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7" activeTab="30"/>
  </bookViews>
  <sheets>
    <sheet name="Sheet1" sheetId="1" r:id="rId1"/>
    <sheet name="CL+00" sheetId="4" r:id="rId2"/>
    <sheet name="CL+50" sheetId="5" r:id="rId3"/>
    <sheet name="CL+100" sheetId="6" r:id="rId4"/>
    <sheet name="CL+150" sheetId="7" r:id="rId5"/>
    <sheet name="CL+200" sheetId="8" r:id="rId6"/>
    <sheet name="CL+250" sheetId="9" r:id="rId7"/>
    <sheet name="CL+300" sheetId="10" r:id="rId8"/>
    <sheet name="CL+400" sheetId="12" r:id="rId9"/>
    <sheet name="CL+500" sheetId="13" r:id="rId10"/>
    <sheet name="CL+600" sheetId="14" r:id="rId11"/>
    <sheet name="CL+700" sheetId="15" r:id="rId12"/>
    <sheet name="CL+800" sheetId="16" r:id="rId13"/>
    <sheet name="CL+900" sheetId="17" r:id="rId14"/>
    <sheet name="CL+1000" sheetId="18" r:id="rId15"/>
    <sheet name="CL-50" sheetId="19" r:id="rId16"/>
    <sheet name="CL-100" sheetId="20" r:id="rId17"/>
    <sheet name="CL-150" sheetId="21" r:id="rId18"/>
    <sheet name="CL -200" sheetId="22" r:id="rId19"/>
    <sheet name="CL -250" sheetId="23" r:id="rId20"/>
    <sheet name="CL -300" sheetId="24" r:id="rId21"/>
    <sheet name="CL -400" sheetId="25" r:id="rId22"/>
    <sheet name="CL -500" sheetId="26" r:id="rId23"/>
    <sheet name="CL -600" sheetId="27" r:id="rId24"/>
    <sheet name="CL -700" sheetId="28" r:id="rId25"/>
    <sheet name="CL -800" sheetId="29" r:id="rId26"/>
    <sheet name="CL -900" sheetId="30" r:id="rId27"/>
    <sheet name="CL -1000" sheetId="31" r:id="rId28"/>
    <sheet name="CL -1100" sheetId="32" r:id="rId29"/>
    <sheet name="LS -1100 to 1000" sheetId="33" r:id="rId30"/>
    <sheet name="Long_Section_Comparision" sheetId="35" r:id="rId31"/>
    <sheet name="data" sheetId="2" r:id="rId32"/>
    <sheet name="Sheet2" sheetId="3" r:id="rId33"/>
    <sheet name="CL+00 _comp" sheetId="3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16" i="2" l="1"/>
  <c r="R1217" i="2"/>
  <c r="R1218" i="2"/>
  <c r="R1219" i="2"/>
  <c r="R1220" i="2"/>
  <c r="R1221" i="2"/>
  <c r="R1222" i="2"/>
  <c r="R1223" i="2"/>
  <c r="R1224" i="2"/>
  <c r="R1215" i="2"/>
  <c r="Q1215" i="2" l="1"/>
  <c r="Q1216" i="2"/>
  <c r="Q1217" i="2"/>
  <c r="Q1218" i="2"/>
  <c r="Q1219" i="2"/>
  <c r="Q1220" i="2"/>
  <c r="Q1221" i="2"/>
  <c r="Q1222" i="2"/>
  <c r="Q1223" i="2"/>
  <c r="Q1224" i="2"/>
  <c r="O1224" i="2"/>
  <c r="O1223" i="2"/>
  <c r="O1222" i="2"/>
  <c r="O1221" i="2"/>
  <c r="O1220" i="2"/>
  <c r="O1219" i="2"/>
  <c r="O1218" i="2"/>
  <c r="O1217" i="2"/>
  <c r="O1216" i="2"/>
  <c r="O1215" i="2"/>
  <c r="S31" i="2"/>
  <c r="S22" i="2"/>
  <c r="S23" i="2"/>
  <c r="S24" i="2"/>
  <c r="S25" i="2"/>
  <c r="S26" i="2"/>
  <c r="S27" i="2"/>
  <c r="S28" i="2"/>
  <c r="S29" i="2"/>
  <c r="S30" i="2"/>
  <c r="S12" i="2"/>
  <c r="S13" i="2"/>
  <c r="S14" i="2"/>
  <c r="S15" i="2"/>
  <c r="S16" i="2"/>
  <c r="S17" i="2"/>
  <c r="S18" i="2"/>
  <c r="S19" i="2"/>
  <c r="S20" i="2"/>
  <c r="S21" i="2"/>
  <c r="S3" i="2"/>
  <c r="S4" i="2"/>
  <c r="S5" i="2"/>
  <c r="S6" i="2"/>
  <c r="S7" i="2"/>
  <c r="S8" i="2"/>
  <c r="S9" i="2"/>
  <c r="S10" i="2"/>
  <c r="S11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O1211" i="2" l="1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K1179" i="2"/>
  <c r="K1180" i="2"/>
  <c r="K1181" i="2"/>
  <c r="K1182" i="2"/>
  <c r="K1172" i="2"/>
  <c r="K1173" i="2"/>
  <c r="K1174" i="2"/>
  <c r="K1175" i="2"/>
  <c r="K1176" i="2"/>
  <c r="K1177" i="2"/>
  <c r="K1178" i="2"/>
  <c r="K1167" i="2"/>
  <c r="K1168" i="2"/>
  <c r="K1169" i="2"/>
  <c r="K1170" i="2"/>
  <c r="K1171" i="2"/>
  <c r="K1160" i="2"/>
  <c r="K1161" i="2"/>
  <c r="K1162" i="2"/>
  <c r="K1163" i="2"/>
  <c r="K1164" i="2"/>
  <c r="K1165" i="2"/>
  <c r="K1166" i="2"/>
  <c r="K1154" i="2"/>
  <c r="K1155" i="2"/>
  <c r="K1156" i="2"/>
  <c r="K1157" i="2"/>
  <c r="K1158" i="2"/>
  <c r="K1159" i="2"/>
  <c r="K1149" i="2"/>
  <c r="K1150" i="2"/>
  <c r="K1151" i="2"/>
  <c r="K1152" i="2"/>
  <c r="K1153" i="2"/>
  <c r="K1148" i="2"/>
  <c r="K1145" i="2"/>
  <c r="K1146" i="2"/>
  <c r="K1147" i="2"/>
  <c r="K1141" i="2"/>
  <c r="K1142" i="2"/>
  <c r="K1143" i="2"/>
  <c r="K1144" i="2"/>
  <c r="K1136" i="2"/>
  <c r="K1137" i="2"/>
  <c r="K1138" i="2"/>
  <c r="K1139" i="2"/>
  <c r="K1140" i="2"/>
  <c r="K1131" i="2"/>
  <c r="K1132" i="2"/>
  <c r="K1133" i="2"/>
  <c r="K1134" i="2"/>
  <c r="K1135" i="2"/>
  <c r="K1123" i="2"/>
  <c r="K1124" i="2"/>
  <c r="K1125" i="2"/>
  <c r="K1126" i="2"/>
  <c r="K1127" i="2"/>
  <c r="K1128" i="2"/>
  <c r="K1129" i="2"/>
  <c r="K1130" i="2"/>
  <c r="K1119" i="2"/>
  <c r="K1120" i="2"/>
  <c r="K1121" i="2"/>
  <c r="K1122" i="2"/>
  <c r="K1118" i="2"/>
  <c r="K1117" i="2"/>
  <c r="K1114" i="2"/>
  <c r="K1115" i="2"/>
  <c r="K1116" i="2"/>
  <c r="K1112" i="2"/>
  <c r="K1113" i="2"/>
  <c r="K1110" i="2"/>
  <c r="K1111" i="2"/>
  <c r="K1109" i="2"/>
  <c r="K1104" i="2"/>
  <c r="K1105" i="2"/>
  <c r="K1106" i="2"/>
  <c r="K1107" i="2"/>
  <c r="K1108" i="2"/>
  <c r="K1098" i="2"/>
  <c r="K1099" i="2"/>
  <c r="K1100" i="2"/>
  <c r="K1101" i="2"/>
  <c r="K1102" i="2"/>
  <c r="K1103" i="2"/>
  <c r="K1090" i="2"/>
  <c r="K1091" i="2"/>
  <c r="K1092" i="2"/>
  <c r="K1093" i="2"/>
  <c r="K1094" i="2"/>
  <c r="K1095" i="2"/>
  <c r="K1096" i="2"/>
  <c r="K1097" i="2"/>
  <c r="K1083" i="2"/>
  <c r="K1084" i="2"/>
  <c r="K1085" i="2"/>
  <c r="K1086" i="2"/>
  <c r="K1087" i="2"/>
  <c r="K1088" i="2"/>
  <c r="K1089" i="2"/>
  <c r="K1082" i="2"/>
  <c r="K1080" i="2"/>
  <c r="K1081" i="2"/>
  <c r="K1078" i="2"/>
  <c r="K1079" i="2"/>
  <c r="K1076" i="2"/>
  <c r="K1077" i="2"/>
  <c r="K1071" i="2"/>
  <c r="K1072" i="2"/>
  <c r="K1073" i="2"/>
  <c r="K1074" i="2"/>
  <c r="K1075" i="2"/>
  <c r="K1064" i="2"/>
  <c r="K1065" i="2"/>
  <c r="K1066" i="2"/>
  <c r="K1067" i="2"/>
  <c r="K1068" i="2"/>
  <c r="K1069" i="2"/>
  <c r="K1070" i="2"/>
  <c r="K1059" i="2"/>
  <c r="K1060" i="2"/>
  <c r="K1061" i="2"/>
  <c r="K1062" i="2"/>
  <c r="K1063" i="2"/>
  <c r="K1053" i="2"/>
  <c r="K1054" i="2"/>
  <c r="K1055" i="2"/>
  <c r="K1056" i="2"/>
  <c r="K1057" i="2"/>
  <c r="K1058" i="2"/>
  <c r="K1048" i="2"/>
  <c r="K1049" i="2"/>
  <c r="K1050" i="2"/>
  <c r="K1051" i="2"/>
  <c r="K1052" i="2"/>
  <c r="K1047" i="2"/>
  <c r="K1046" i="2"/>
  <c r="K1044" i="2"/>
  <c r="K1045" i="2"/>
  <c r="K1041" i="2"/>
  <c r="K1042" i="2"/>
  <c r="K1043" i="2"/>
  <c r="K1034" i="2"/>
  <c r="K1035" i="2"/>
  <c r="K1036" i="2"/>
  <c r="K1037" i="2"/>
  <c r="K1038" i="2"/>
  <c r="K1039" i="2"/>
  <c r="K1040" i="2"/>
  <c r="K1027" i="2"/>
  <c r="K1028" i="2"/>
  <c r="K1029" i="2"/>
  <c r="K1030" i="2"/>
  <c r="K1031" i="2"/>
  <c r="K1032" i="2"/>
  <c r="K1033" i="2"/>
  <c r="K1022" i="2"/>
  <c r="K1023" i="2"/>
  <c r="K1024" i="2"/>
  <c r="K1025" i="2"/>
  <c r="K1026" i="2"/>
  <c r="K1014" i="2"/>
  <c r="K1015" i="2"/>
  <c r="K1016" i="2"/>
  <c r="K1017" i="2"/>
  <c r="K1018" i="2"/>
  <c r="K1019" i="2"/>
  <c r="K1020" i="2"/>
  <c r="K1021" i="2"/>
  <c r="K1008" i="2"/>
  <c r="K1009" i="2"/>
  <c r="K1010" i="2"/>
  <c r="K1011" i="2"/>
  <c r="K1012" i="2"/>
  <c r="K1013" i="2"/>
  <c r="K1007" i="2"/>
  <c r="K1006" i="2"/>
  <c r="K1004" i="2"/>
  <c r="K1005" i="2"/>
  <c r="K1003" i="2"/>
  <c r="K998" i="2"/>
  <c r="K999" i="2"/>
  <c r="K1000" i="2"/>
  <c r="K1001" i="2"/>
  <c r="K1002" i="2"/>
  <c r="K994" i="2"/>
  <c r="K995" i="2"/>
  <c r="K996" i="2"/>
  <c r="K997" i="2"/>
  <c r="K989" i="2"/>
  <c r="K990" i="2"/>
  <c r="K991" i="2"/>
  <c r="K992" i="2"/>
  <c r="K993" i="2"/>
  <c r="K982" i="2"/>
  <c r="K983" i="2"/>
  <c r="K984" i="2"/>
  <c r="K985" i="2"/>
  <c r="K986" i="2"/>
  <c r="K987" i="2"/>
  <c r="K988" i="2"/>
  <c r="K978" i="2"/>
  <c r="K979" i="2"/>
  <c r="K980" i="2"/>
  <c r="K981" i="2"/>
  <c r="K972" i="2"/>
  <c r="K973" i="2"/>
  <c r="K974" i="2"/>
  <c r="K975" i="2"/>
  <c r="K976" i="2"/>
  <c r="K977" i="2"/>
  <c r="K966" i="2"/>
  <c r="K967" i="2"/>
  <c r="K968" i="2"/>
  <c r="K969" i="2"/>
  <c r="K970" i="2"/>
  <c r="K971" i="2"/>
  <c r="K965" i="2"/>
  <c r="K963" i="2"/>
  <c r="K964" i="2"/>
  <c r="K961" i="2"/>
  <c r="K962" i="2"/>
  <c r="K957" i="2"/>
  <c r="K958" i="2"/>
  <c r="K959" i="2"/>
  <c r="K960" i="2"/>
  <c r="K954" i="2"/>
  <c r="K955" i="2"/>
  <c r="K956" i="2"/>
  <c r="K949" i="2"/>
  <c r="K950" i="2"/>
  <c r="K951" i="2"/>
  <c r="K952" i="2"/>
  <c r="K953" i="2"/>
  <c r="K945" i="2"/>
  <c r="K946" i="2"/>
  <c r="K947" i="2"/>
  <c r="K948" i="2"/>
  <c r="K942" i="2"/>
  <c r="K943" i="2"/>
  <c r="K944" i="2"/>
  <c r="K938" i="2"/>
  <c r="K939" i="2"/>
  <c r="K940" i="2"/>
  <c r="K941" i="2"/>
  <c r="K934" i="2"/>
  <c r="K935" i="2"/>
  <c r="K936" i="2"/>
  <c r="K937" i="2"/>
  <c r="K928" i="2"/>
  <c r="K929" i="2"/>
  <c r="K930" i="2"/>
  <c r="K931" i="2"/>
  <c r="K932" i="2"/>
  <c r="K933" i="2"/>
  <c r="K927" i="2"/>
  <c r="K924" i="2"/>
  <c r="K925" i="2"/>
  <c r="K926" i="2"/>
  <c r="K919" i="2"/>
  <c r="K920" i="2"/>
  <c r="K921" i="2"/>
  <c r="K922" i="2"/>
  <c r="K923" i="2"/>
  <c r="K915" i="2"/>
  <c r="K916" i="2"/>
  <c r="K917" i="2"/>
  <c r="K918" i="2"/>
  <c r="K909" i="2"/>
  <c r="K910" i="2"/>
  <c r="K911" i="2"/>
  <c r="K912" i="2"/>
  <c r="K913" i="2"/>
  <c r="K914" i="2"/>
  <c r="K906" i="2"/>
  <c r="K907" i="2"/>
  <c r="K908" i="2"/>
  <c r="K900" i="2"/>
  <c r="K901" i="2"/>
  <c r="K902" i="2"/>
  <c r="K903" i="2"/>
  <c r="K904" i="2"/>
  <c r="K905" i="2"/>
  <c r="K896" i="2"/>
  <c r="K897" i="2"/>
  <c r="K898" i="2"/>
  <c r="K899" i="2"/>
  <c r="K895" i="2"/>
  <c r="K894" i="2"/>
  <c r="K888" i="2"/>
  <c r="K889" i="2"/>
  <c r="K890" i="2"/>
  <c r="K891" i="2"/>
  <c r="K892" i="2"/>
  <c r="K893" i="2"/>
  <c r="K883" i="2"/>
  <c r="K884" i="2"/>
  <c r="K885" i="2"/>
  <c r="K886" i="2"/>
  <c r="K887" i="2"/>
  <c r="K878" i="2"/>
  <c r="K879" i="2"/>
  <c r="K880" i="2"/>
  <c r="K881" i="2"/>
  <c r="K882" i="2"/>
  <c r="K873" i="2"/>
  <c r="K874" i="2"/>
  <c r="K875" i="2"/>
  <c r="K876" i="2"/>
  <c r="K877" i="2"/>
  <c r="K867" i="2"/>
  <c r="K868" i="2"/>
  <c r="K869" i="2"/>
  <c r="K870" i="2"/>
  <c r="K871" i="2"/>
  <c r="K872" i="2"/>
  <c r="K862" i="2"/>
  <c r="K863" i="2"/>
  <c r="K864" i="2"/>
  <c r="K865" i="2"/>
  <c r="K866" i="2"/>
  <c r="K859" i="2"/>
  <c r="K860" i="2"/>
  <c r="K861" i="2"/>
  <c r="K858" i="2"/>
  <c r="K857" i="2"/>
  <c r="K855" i="2"/>
  <c r="K856" i="2"/>
  <c r="K851" i="2"/>
  <c r="K852" i="2"/>
  <c r="K853" i="2"/>
  <c r="K854" i="2"/>
  <c r="K847" i="2"/>
  <c r="K848" i="2"/>
  <c r="K849" i="2"/>
  <c r="K850" i="2"/>
  <c r="K845" i="2"/>
  <c r="K846" i="2"/>
  <c r="K843" i="2"/>
  <c r="K844" i="2"/>
  <c r="K839" i="2"/>
  <c r="K840" i="2"/>
  <c r="K841" i="2"/>
  <c r="K842" i="2"/>
  <c r="K833" i="2"/>
  <c r="K834" i="2"/>
  <c r="K835" i="2"/>
  <c r="K836" i="2"/>
  <c r="K837" i="2"/>
  <c r="K838" i="2"/>
  <c r="K823" i="2"/>
  <c r="K824" i="2"/>
  <c r="K825" i="2"/>
  <c r="K826" i="2"/>
  <c r="K827" i="2"/>
  <c r="K828" i="2"/>
  <c r="K829" i="2"/>
  <c r="K830" i="2"/>
  <c r="K831" i="2"/>
  <c r="K832" i="2"/>
  <c r="K821" i="2"/>
  <c r="K822" i="2"/>
  <c r="K820" i="2"/>
  <c r="K816" i="2"/>
  <c r="K817" i="2"/>
  <c r="K818" i="2"/>
  <c r="K819" i="2"/>
  <c r="K812" i="2"/>
  <c r="K813" i="2"/>
  <c r="K814" i="2"/>
  <c r="K815" i="2"/>
  <c r="K808" i="2"/>
  <c r="K809" i="2"/>
  <c r="K810" i="2"/>
  <c r="K811" i="2"/>
  <c r="K804" i="2"/>
  <c r="K805" i="2"/>
  <c r="K806" i="2"/>
  <c r="K807" i="2"/>
  <c r="K799" i="2"/>
  <c r="K800" i="2"/>
  <c r="K801" i="2"/>
  <c r="K802" i="2"/>
  <c r="K803" i="2"/>
  <c r="K792" i="2"/>
  <c r="K793" i="2"/>
  <c r="K794" i="2"/>
  <c r="K795" i="2"/>
  <c r="K796" i="2"/>
  <c r="K797" i="2"/>
  <c r="K798" i="2"/>
  <c r="K786" i="2"/>
  <c r="K787" i="2"/>
  <c r="K788" i="2"/>
  <c r="K789" i="2"/>
  <c r="K790" i="2"/>
  <c r="K791" i="2"/>
  <c r="K781" i="2"/>
  <c r="K782" i="2"/>
  <c r="K783" i="2"/>
  <c r="K784" i="2"/>
  <c r="K785" i="2"/>
  <c r="K780" i="2"/>
  <c r="K779" i="2"/>
  <c r="K778" i="2"/>
  <c r="K777" i="2"/>
  <c r="K775" i="2"/>
  <c r="K776" i="2"/>
  <c r="K774" i="2"/>
  <c r="K772" i="2"/>
  <c r="K773" i="2"/>
  <c r="K770" i="2"/>
  <c r="K771" i="2"/>
  <c r="K766" i="2"/>
  <c r="K767" i="2"/>
  <c r="K768" i="2"/>
  <c r="K769" i="2"/>
  <c r="K763" i="2"/>
  <c r="K764" i="2"/>
  <c r="K765" i="2"/>
  <c r="K758" i="2"/>
  <c r="K759" i="2"/>
  <c r="K760" i="2"/>
  <c r="K761" i="2"/>
  <c r="K762" i="2"/>
  <c r="K752" i="2"/>
  <c r="K753" i="2"/>
  <c r="K754" i="2"/>
  <c r="K755" i="2"/>
  <c r="K756" i="2"/>
  <c r="K757" i="2"/>
  <c r="K744" i="2"/>
  <c r="K745" i="2"/>
  <c r="K746" i="2"/>
  <c r="K747" i="2"/>
  <c r="K748" i="2"/>
  <c r="K749" i="2"/>
  <c r="K750" i="2"/>
  <c r="K751" i="2"/>
  <c r="K741" i="2"/>
  <c r="K742" i="2"/>
  <c r="K743" i="2"/>
  <c r="K740" i="2"/>
  <c r="K739" i="2"/>
  <c r="K738" i="2"/>
  <c r="K735" i="2"/>
  <c r="K736" i="2"/>
  <c r="K737" i="2"/>
  <c r="K734" i="2"/>
  <c r="K730" i="2"/>
  <c r="K731" i="2"/>
  <c r="K732" i="2"/>
  <c r="K733" i="2"/>
  <c r="K725" i="2"/>
  <c r="K726" i="2"/>
  <c r="K727" i="2"/>
  <c r="K728" i="2"/>
  <c r="K729" i="2"/>
  <c r="K719" i="2"/>
  <c r="K720" i="2"/>
  <c r="K721" i="2"/>
  <c r="K722" i="2"/>
  <c r="K723" i="2"/>
  <c r="K724" i="2"/>
  <c r="K712" i="2"/>
  <c r="K713" i="2"/>
  <c r="K714" i="2"/>
  <c r="K715" i="2"/>
  <c r="K716" i="2"/>
  <c r="K717" i="2"/>
  <c r="K718" i="2"/>
  <c r="K707" i="2"/>
  <c r="K708" i="2"/>
  <c r="K709" i="2"/>
  <c r="K710" i="2"/>
  <c r="K711" i="2"/>
  <c r="K703" i="2"/>
  <c r="K704" i="2"/>
  <c r="K705" i="2"/>
  <c r="K706" i="2"/>
  <c r="K702" i="2"/>
  <c r="K701" i="2"/>
  <c r="K697" i="2"/>
  <c r="K698" i="2"/>
  <c r="K699" i="2"/>
  <c r="K700" i="2"/>
  <c r="K694" i="2"/>
  <c r="K695" i="2"/>
  <c r="K696" i="2"/>
  <c r="K691" i="2"/>
  <c r="K692" i="2"/>
  <c r="K693" i="2"/>
  <c r="K687" i="2"/>
  <c r="K688" i="2"/>
  <c r="K689" i="2"/>
  <c r="K690" i="2"/>
  <c r="K683" i="2"/>
  <c r="K684" i="2"/>
  <c r="K685" i="2"/>
  <c r="K686" i="2"/>
  <c r="K680" i="2"/>
  <c r="K681" i="2"/>
  <c r="K682" i="2"/>
  <c r="K676" i="2"/>
  <c r="K677" i="2"/>
  <c r="K678" i="2"/>
  <c r="K679" i="2"/>
  <c r="K673" i="2"/>
  <c r="K674" i="2"/>
  <c r="K675" i="2"/>
  <c r="K670" i="2"/>
  <c r="K671" i="2"/>
  <c r="K672" i="2"/>
  <c r="K666" i="2"/>
  <c r="K667" i="2"/>
  <c r="K668" i="2"/>
  <c r="K669" i="2"/>
  <c r="K663" i="2"/>
  <c r="K664" i="2"/>
  <c r="K665" i="2"/>
  <c r="K659" i="2"/>
  <c r="K660" i="2"/>
  <c r="K661" i="2"/>
  <c r="K662" i="2"/>
  <c r="K655" i="2"/>
  <c r="K656" i="2"/>
  <c r="K657" i="2"/>
  <c r="K658" i="2"/>
  <c r="K653" i="2"/>
  <c r="K654" i="2"/>
  <c r="K652" i="2"/>
  <c r="K651" i="2"/>
  <c r="K650" i="2"/>
  <c r="K648" i="2"/>
  <c r="K649" i="2"/>
  <c r="K645" i="2"/>
  <c r="K646" i="2"/>
  <c r="K647" i="2"/>
  <c r="K640" i="2"/>
  <c r="K641" i="2"/>
  <c r="K642" i="2"/>
  <c r="K643" i="2"/>
  <c r="K644" i="2"/>
  <c r="K634" i="2"/>
  <c r="K635" i="2"/>
  <c r="K636" i="2"/>
  <c r="K637" i="2"/>
  <c r="K638" i="2"/>
  <c r="K639" i="2"/>
  <c r="K630" i="2"/>
  <c r="K631" i="2"/>
  <c r="K632" i="2"/>
  <c r="K633" i="2"/>
  <c r="K627" i="2"/>
  <c r="K628" i="2"/>
  <c r="K629" i="2"/>
  <c r="K623" i="2"/>
  <c r="K624" i="2"/>
  <c r="K625" i="2"/>
  <c r="K626" i="2"/>
  <c r="K618" i="2"/>
  <c r="K619" i="2"/>
  <c r="K620" i="2"/>
  <c r="K621" i="2"/>
  <c r="K622" i="2"/>
  <c r="K609" i="2"/>
  <c r="K610" i="2"/>
  <c r="K611" i="2"/>
  <c r="K612" i="2"/>
  <c r="K613" i="2"/>
  <c r="K614" i="2"/>
  <c r="K615" i="2"/>
  <c r="K616" i="2"/>
  <c r="K617" i="2"/>
  <c r="K608" i="2"/>
  <c r="K607" i="2"/>
  <c r="K601" i="2"/>
  <c r="K602" i="2"/>
  <c r="K603" i="2"/>
  <c r="K604" i="2"/>
  <c r="K605" i="2"/>
  <c r="K606" i="2"/>
  <c r="K594" i="2"/>
  <c r="K595" i="2"/>
  <c r="K596" i="2"/>
  <c r="K597" i="2"/>
  <c r="K598" i="2"/>
  <c r="K599" i="2"/>
  <c r="K600" i="2"/>
  <c r="K587" i="2"/>
  <c r="K588" i="2"/>
  <c r="K589" i="2"/>
  <c r="K590" i="2"/>
  <c r="K591" i="2"/>
  <c r="K592" i="2"/>
  <c r="K593" i="2"/>
  <c r="K580" i="2"/>
  <c r="K581" i="2"/>
  <c r="K582" i="2"/>
  <c r="K583" i="2"/>
  <c r="K584" i="2"/>
  <c r="K585" i="2"/>
  <c r="K586" i="2"/>
  <c r="K575" i="2"/>
  <c r="K576" i="2"/>
  <c r="K577" i="2"/>
  <c r="K578" i="2"/>
  <c r="K579" i="2"/>
  <c r="K574" i="2"/>
  <c r="K570" i="2"/>
  <c r="K571" i="2"/>
  <c r="K572" i="2"/>
  <c r="K573" i="2"/>
  <c r="K564" i="2"/>
  <c r="K565" i="2"/>
  <c r="K566" i="2"/>
  <c r="K567" i="2"/>
  <c r="K568" i="2"/>
  <c r="K569" i="2"/>
  <c r="K557" i="2"/>
  <c r="K558" i="2"/>
  <c r="K559" i="2"/>
  <c r="K560" i="2"/>
  <c r="K561" i="2"/>
  <c r="K562" i="2"/>
  <c r="K563" i="2"/>
  <c r="K551" i="2"/>
  <c r="K552" i="2"/>
  <c r="K553" i="2"/>
  <c r="K554" i="2"/>
  <c r="K555" i="2"/>
  <c r="K556" i="2"/>
  <c r="K545" i="2"/>
  <c r="K546" i="2"/>
  <c r="K547" i="2"/>
  <c r="K548" i="2"/>
  <c r="K549" i="2"/>
  <c r="K550" i="2"/>
  <c r="K538" i="2"/>
  <c r="K539" i="2"/>
  <c r="K540" i="2"/>
  <c r="K541" i="2"/>
  <c r="K542" i="2"/>
  <c r="K543" i="2"/>
  <c r="K544" i="2"/>
  <c r="K534" i="2"/>
  <c r="K535" i="2"/>
  <c r="K536" i="2"/>
  <c r="K537" i="2"/>
  <c r="K533" i="2"/>
  <c r="K531" i="2"/>
  <c r="K532" i="2"/>
  <c r="K525" i="2"/>
  <c r="K526" i="2"/>
  <c r="K527" i="2"/>
  <c r="K528" i="2"/>
  <c r="K529" i="2"/>
  <c r="K530" i="2"/>
  <c r="K524" i="2"/>
  <c r="K519" i="2"/>
  <c r="K520" i="2"/>
  <c r="K521" i="2"/>
  <c r="K522" i="2"/>
  <c r="K523" i="2"/>
  <c r="K515" i="2"/>
  <c r="K516" i="2"/>
  <c r="K517" i="2"/>
  <c r="K518" i="2"/>
  <c r="K511" i="2"/>
  <c r="K512" i="2"/>
  <c r="K513" i="2"/>
  <c r="K514" i="2"/>
  <c r="K506" i="2"/>
  <c r="K507" i="2"/>
  <c r="K508" i="2"/>
  <c r="K509" i="2"/>
  <c r="K510" i="2"/>
  <c r="K502" i="2"/>
  <c r="K503" i="2"/>
  <c r="K504" i="2"/>
  <c r="K505" i="2"/>
  <c r="K498" i="2"/>
  <c r="K499" i="2"/>
  <c r="K500" i="2"/>
  <c r="K501" i="2"/>
  <c r="K494" i="2"/>
  <c r="K495" i="2"/>
  <c r="K496" i="2"/>
  <c r="K497" i="2"/>
  <c r="K492" i="2"/>
  <c r="K493" i="2"/>
  <c r="K488" i="2"/>
  <c r="K489" i="2"/>
  <c r="K490" i="2"/>
  <c r="K491" i="2"/>
  <c r="K486" i="2"/>
  <c r="K487" i="2"/>
  <c r="K484" i="2"/>
  <c r="K485" i="2"/>
  <c r="K483" i="2"/>
  <c r="K478" i="2"/>
  <c r="K479" i="2"/>
  <c r="K480" i="2"/>
  <c r="K481" i="2"/>
  <c r="K482" i="2"/>
  <c r="K477" i="2"/>
  <c r="K472" i="2"/>
  <c r="K473" i="2"/>
  <c r="K474" i="2"/>
  <c r="K475" i="2"/>
  <c r="K47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26" i="2"/>
  <c r="K423" i="2"/>
  <c r="K424" i="2"/>
  <c r="K425" i="2"/>
  <c r="K417" i="2"/>
  <c r="K418" i="2"/>
  <c r="K419" i="2"/>
  <c r="K420" i="2"/>
  <c r="K421" i="2"/>
  <c r="K422" i="2"/>
  <c r="K411" i="2"/>
  <c r="K412" i="2"/>
  <c r="K413" i="2"/>
  <c r="K414" i="2"/>
  <c r="K415" i="2"/>
  <c r="K416" i="2"/>
  <c r="K405" i="2"/>
  <c r="K406" i="2"/>
  <c r="K407" i="2"/>
  <c r="K408" i="2"/>
  <c r="K409" i="2"/>
  <c r="K410" i="2"/>
  <c r="K400" i="2"/>
  <c r="K401" i="2"/>
  <c r="K402" i="2"/>
  <c r="K403" i="2"/>
  <c r="K404" i="2"/>
  <c r="K395" i="2"/>
  <c r="K396" i="2"/>
  <c r="K397" i="2"/>
  <c r="K398" i="2"/>
  <c r="K399" i="2"/>
  <c r="K389" i="2"/>
  <c r="K390" i="2"/>
  <c r="K391" i="2"/>
  <c r="K392" i="2"/>
  <c r="K393" i="2"/>
  <c r="K394" i="2"/>
  <c r="K383" i="2"/>
  <c r="K384" i="2"/>
  <c r="K385" i="2"/>
  <c r="K386" i="2"/>
  <c r="K387" i="2"/>
  <c r="K388" i="2"/>
  <c r="K379" i="2"/>
  <c r="K380" i="2"/>
  <c r="K381" i="2"/>
  <c r="K382" i="2"/>
  <c r="K376" i="2"/>
  <c r="K377" i="2"/>
  <c r="K378" i="2"/>
  <c r="K375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28" i="2"/>
  <c r="K324" i="2"/>
  <c r="K325" i="2"/>
  <c r="K326" i="2"/>
  <c r="K327" i="2"/>
  <c r="K318" i="2"/>
  <c r="K319" i="2"/>
  <c r="K320" i="2"/>
  <c r="K321" i="2"/>
  <c r="K322" i="2"/>
  <c r="K323" i="2"/>
  <c r="K312" i="2"/>
  <c r="K313" i="2"/>
  <c r="K314" i="2"/>
  <c r="K315" i="2"/>
  <c r="K316" i="2"/>
  <c r="K317" i="2"/>
  <c r="K305" i="2"/>
  <c r="K306" i="2"/>
  <c r="K307" i="2"/>
  <c r="K308" i="2"/>
  <c r="K309" i="2"/>
  <c r="K310" i="2"/>
  <c r="K311" i="2"/>
  <c r="K297" i="2"/>
  <c r="K298" i="2"/>
  <c r="K299" i="2"/>
  <c r="K300" i="2"/>
  <c r="K301" i="2"/>
  <c r="K302" i="2"/>
  <c r="K303" i="2"/>
  <c r="K304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80" i="2"/>
  <c r="K279" i="2"/>
  <c r="K273" i="2"/>
  <c r="K274" i="2"/>
  <c r="K275" i="2"/>
  <c r="K276" i="2"/>
  <c r="K277" i="2"/>
  <c r="K278" i="2"/>
  <c r="K266" i="2"/>
  <c r="K267" i="2"/>
  <c r="K268" i="2"/>
  <c r="K269" i="2"/>
  <c r="K270" i="2"/>
  <c r="K271" i="2"/>
  <c r="K272" i="2"/>
  <c r="K259" i="2"/>
  <c r="K260" i="2"/>
  <c r="K261" i="2"/>
  <c r="K262" i="2"/>
  <c r="K263" i="2"/>
  <c r="K264" i="2"/>
  <c r="K265" i="2"/>
  <c r="K253" i="2"/>
  <c r="K254" i="2"/>
  <c r="K255" i="2"/>
  <c r="K256" i="2"/>
  <c r="K257" i="2"/>
  <c r="K258" i="2"/>
  <c r="K246" i="2"/>
  <c r="K247" i="2"/>
  <c r="K248" i="2"/>
  <c r="K249" i="2"/>
  <c r="K250" i="2"/>
  <c r="K251" i="2"/>
  <c r="K252" i="2"/>
  <c r="K240" i="2"/>
  <c r="K241" i="2"/>
  <c r="K242" i="2"/>
  <c r="K243" i="2"/>
  <c r="K244" i="2"/>
  <c r="K245" i="2"/>
  <c r="K236" i="2"/>
  <c r="K237" i="2"/>
  <c r="K238" i="2"/>
  <c r="K239" i="2"/>
  <c r="K235" i="2"/>
  <c r="K234" i="2"/>
  <c r="K229" i="2"/>
  <c r="K230" i="2"/>
  <c r="K231" i="2"/>
  <c r="K232" i="2"/>
  <c r="K233" i="2"/>
  <c r="K227" i="2"/>
  <c r="K228" i="2"/>
  <c r="K225" i="2"/>
  <c r="K226" i="2"/>
  <c r="K219" i="2"/>
  <c r="K220" i="2"/>
  <c r="K221" i="2"/>
  <c r="K222" i="2"/>
  <c r="K223" i="2"/>
  <c r="K224" i="2"/>
  <c r="K214" i="2"/>
  <c r="K215" i="2"/>
  <c r="K216" i="2"/>
  <c r="K217" i="2"/>
  <c r="K218" i="2"/>
  <c r="K208" i="2"/>
  <c r="K209" i="2"/>
  <c r="K210" i="2"/>
  <c r="K211" i="2"/>
  <c r="K212" i="2"/>
  <c r="K213" i="2"/>
  <c r="K197" i="2"/>
  <c r="K198" i="2"/>
  <c r="K199" i="2"/>
  <c r="K200" i="2"/>
  <c r="K201" i="2"/>
  <c r="K202" i="2"/>
  <c r="K203" i="2"/>
  <c r="K204" i="2"/>
  <c r="K205" i="2"/>
  <c r="K206" i="2"/>
  <c r="K207" i="2"/>
  <c r="K191" i="2"/>
  <c r="K192" i="2"/>
  <c r="K193" i="2"/>
  <c r="K194" i="2"/>
  <c r="K195" i="2"/>
  <c r="K196" i="2"/>
  <c r="K181" i="2"/>
  <c r="K182" i="2"/>
  <c r="K183" i="2"/>
  <c r="K184" i="2"/>
  <c r="K185" i="2"/>
  <c r="K186" i="2"/>
  <c r="K187" i="2"/>
  <c r="K188" i="2"/>
  <c r="K189" i="2"/>
  <c r="K190" i="2"/>
  <c r="K180" i="2"/>
  <c r="K174" i="2"/>
  <c r="K175" i="2"/>
  <c r="K176" i="2"/>
  <c r="K177" i="2"/>
  <c r="K178" i="2"/>
  <c r="K179" i="2"/>
  <c r="K170" i="2"/>
  <c r="K171" i="2"/>
  <c r="K172" i="2"/>
  <c r="K173" i="2"/>
  <c r="K164" i="2"/>
  <c r="K165" i="2"/>
  <c r="K166" i="2"/>
  <c r="K167" i="2"/>
  <c r="K168" i="2"/>
  <c r="K169" i="2"/>
  <c r="K156" i="2"/>
  <c r="K157" i="2"/>
  <c r="K158" i="2"/>
  <c r="K159" i="2"/>
  <c r="K160" i="2"/>
  <c r="K161" i="2"/>
  <c r="K162" i="2"/>
  <c r="K163" i="2"/>
  <c r="K151" i="2"/>
  <c r="K152" i="2"/>
  <c r="K153" i="2"/>
  <c r="K154" i="2"/>
  <c r="K155" i="2"/>
  <c r="K143" i="2"/>
  <c r="K144" i="2"/>
  <c r="K145" i="2"/>
  <c r="K146" i="2"/>
  <c r="K147" i="2"/>
  <c r="K148" i="2"/>
  <c r="K149" i="2"/>
  <c r="K150" i="2"/>
  <c r="K137" i="2"/>
  <c r="K138" i="2"/>
  <c r="K139" i="2"/>
  <c r="K140" i="2"/>
  <c r="K141" i="2"/>
  <c r="K142" i="2"/>
  <c r="K136" i="2"/>
  <c r="K135" i="2"/>
  <c r="K87" i="2"/>
  <c r="K86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78" i="2"/>
  <c r="K83" i="2" l="1"/>
  <c r="K84" i="2"/>
  <c r="K85" i="2"/>
  <c r="K78" i="2"/>
  <c r="K79" i="2"/>
  <c r="K80" i="2"/>
  <c r="K81" i="2"/>
  <c r="K82" i="2"/>
  <c r="K71" i="2"/>
  <c r="K72" i="2"/>
  <c r="K73" i="2"/>
  <c r="K74" i="2"/>
  <c r="K75" i="2"/>
  <c r="K76" i="2"/>
  <c r="K77" i="2"/>
  <c r="K59" i="2"/>
  <c r="K60" i="2"/>
  <c r="K61" i="2"/>
  <c r="K62" i="2"/>
  <c r="K63" i="2"/>
  <c r="K64" i="2"/>
  <c r="K65" i="2"/>
  <c r="K66" i="2"/>
  <c r="K67" i="2"/>
  <c r="K68" i="2"/>
  <c r="K69" i="2"/>
  <c r="K70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4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3" i="2"/>
  <c r="K4" i="2"/>
  <c r="K5" i="2"/>
  <c r="K6" i="2"/>
  <c r="K7" i="2"/>
  <c r="K8" i="2"/>
  <c r="K9" i="2"/>
  <c r="K10" i="2"/>
  <c r="K11" i="2"/>
  <c r="K12" i="2"/>
  <c r="K13" i="2"/>
  <c r="K2" i="2"/>
  <c r="H1182" i="2" l="1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<sst xmlns="http://schemas.openxmlformats.org/spreadsheetml/2006/main" count="2387" uniqueCount="1008">
  <si>
    <t>P2</t>
  </si>
  <si>
    <t>center0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</si>
  <si>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</si>
  <si>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</si>
  <si>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</si>
  <si>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</si>
  <si>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</si>
  <si>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</si>
  <si>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</si>
  <si>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</si>
  <si>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</si>
  <si>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</si>
  <si>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</si>
  <si>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</si>
  <si>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</si>
  <si>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</si>
  <si>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</si>
  <si>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</si>
  <si>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</si>
  <si>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</si>
  <si>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</si>
  <si>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</si>
  <si>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</si>
  <si>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</si>
  <si>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</si>
  <si>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</si>
  <si>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</si>
  <si>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</si>
  <si>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</si>
  <si>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</si>
  <si>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</si>
  <si>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</si>
  <si>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</si>
  <si>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</si>
  <si>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</si>
  <si>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</si>
  <si>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</si>
  <si>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</si>
  <si>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</si>
  <si>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</si>
  <si>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</si>
  <si>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</si>
  <si>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</si>
  <si>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</si>
  <si>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</si>
  <si>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cs50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</si>
  <si>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</si>
  <si>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</si>
  <si>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</si>
  <si>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</si>
  <si>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</si>
  <si>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</si>
  <si>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</si>
  <si>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</si>
  <si>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</si>
  <si>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</si>
  <si>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</si>
  <si>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</si>
  <si>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</si>
  <si>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</si>
  <si>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</si>
  <si>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</si>
  <si>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</si>
  <si>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</si>
  <si>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</si>
  <si>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</si>
  <si>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</si>
  <si>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</si>
  <si>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</si>
  <si>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</si>
  <si>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</si>
  <si>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</si>
  <si>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</si>
  <si>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</si>
  <si>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</si>
  <si>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</si>
  <si>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</si>
  <si>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</si>
  <si>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</si>
  <si>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</si>
  <si>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</si>
  <si>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</si>
  <si>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</si>
  <si>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</si>
  <si>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</si>
  <si>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</si>
  <si>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</si>
  <si>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</si>
  <si>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cs100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</si>
  <si>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</si>
  <si>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</si>
  <si>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</si>
  <si>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</si>
  <si>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</si>
  <si>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</si>
  <si>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</si>
  <si>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</si>
  <si>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</si>
  <si>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</si>
  <si>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</si>
  <si>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</si>
  <si>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</si>
  <si>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</si>
  <si>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</si>
  <si>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</si>
  <si>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</si>
  <si>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</si>
  <si>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</si>
  <si>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</si>
  <si>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</si>
  <si>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</si>
  <si>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</si>
  <si>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</si>
  <si>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</si>
  <si>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</si>
  <si>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</si>
  <si>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</si>
  <si>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</si>
  <si>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</si>
  <si>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</si>
  <si>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</si>
  <si>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</si>
  <si>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</si>
  <si>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</si>
  <si>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</si>
  <si>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</si>
  <si>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</si>
  <si>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</si>
  <si>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</si>
  <si>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</si>
  <si>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</si>
  <si>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</si>
  <si>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</si>
  <si>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</si>
  <si>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</si>
  <si>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</si>
  <si>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</si>
  <si>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cs150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</si>
  <si>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</si>
  <si>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</si>
  <si>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</si>
  <si>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</si>
  <si>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</si>
  <si>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</si>
  <si>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</si>
  <si>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</si>
  <si>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</si>
  <si>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</si>
  <si>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</si>
  <si>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</si>
  <si>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</si>
  <si>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</si>
  <si>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</si>
  <si>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</si>
  <si>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</si>
  <si>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</si>
  <si>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</si>
  <si>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</si>
  <si>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</si>
  <si>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</si>
  <si>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</si>
  <si>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</si>
  <si>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</si>
  <si>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</si>
  <si>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</si>
  <si>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</si>
  <si>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</si>
  <si>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</si>
  <si>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</si>
  <si>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</si>
  <si>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</si>
  <si>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</si>
  <si>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</si>
  <si>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</si>
  <si>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</si>
  <si>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</si>
  <si>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</si>
  <si>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</si>
  <si>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</si>
  <si>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</si>
  <si>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</si>
  <si>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</si>
  <si>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</si>
  <si>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cs200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</si>
  <si>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</si>
  <si>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</si>
  <si>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</si>
  <si>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</si>
  <si>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</si>
  <si>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</si>
  <si>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</si>
  <si>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</si>
  <si>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</si>
  <si>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</si>
  <si>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</si>
  <si>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</si>
  <si>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</si>
  <si>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</si>
  <si>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</si>
  <si>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</si>
  <si>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</si>
  <si>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</si>
  <si>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</si>
  <si>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</si>
  <si>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</si>
  <si>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</si>
  <si>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</si>
  <si>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</si>
  <si>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</si>
  <si>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</si>
  <si>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</si>
  <si>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</si>
  <si>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</si>
  <si>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</si>
  <si>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</si>
  <si>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</si>
  <si>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</si>
  <si>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</si>
  <si>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</si>
  <si>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</si>
  <si>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</si>
  <si>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</si>
  <si>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</si>
  <si>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</si>
  <si>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</si>
  <si>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</si>
  <si>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</si>
  <si>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</si>
  <si>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</si>
  <si>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</si>
  <si>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</si>
  <si>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</si>
  <si>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</si>
  <si>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</si>
  <si>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</si>
  <si>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</si>
  <si>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</si>
  <si>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</si>
  <si>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cs250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</si>
  <si>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</si>
  <si>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</si>
  <si>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</si>
  <si>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</si>
  <si>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</si>
  <si>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</si>
  <si>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</si>
  <si>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</si>
  <si>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</si>
  <si>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</si>
  <si>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</si>
  <si>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</si>
  <si>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</si>
  <si>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</si>
  <si>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</si>
  <si>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</si>
  <si>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</si>
  <si>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</si>
  <si>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</si>
  <si>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</si>
  <si>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</si>
  <si>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</si>
  <si>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</si>
  <si>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</si>
  <si>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</si>
  <si>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</si>
  <si>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</si>
  <si>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</si>
  <si>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</si>
  <si>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</si>
  <si>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</si>
  <si>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</si>
  <si>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</si>
  <si>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</si>
  <si>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</si>
  <si>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</si>
  <si>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</si>
  <si>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</si>
  <si>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</si>
  <si>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</si>
  <si>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</si>
  <si>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</si>
  <si>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</si>
  <si>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</si>
  <si>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</si>
  <si>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</si>
  <si>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cs300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</si>
  <si>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</si>
  <si>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</si>
  <si>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</si>
  <si>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</si>
  <si>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</si>
  <si>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</si>
  <si>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</si>
  <si>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</si>
  <si>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</si>
  <si>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</si>
  <si>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</si>
  <si>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</si>
  <si>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</si>
  <si>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</si>
  <si>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</si>
  <si>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</si>
  <si>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</si>
  <si>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</si>
  <si>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</si>
  <si>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</si>
  <si>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</si>
  <si>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</si>
  <si>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</si>
  <si>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</si>
  <si>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</si>
  <si>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</si>
  <si>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</si>
  <si>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</si>
  <si>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</si>
  <si>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</si>
  <si>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</si>
  <si>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</si>
  <si>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</si>
  <si>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</si>
  <si>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</si>
  <si>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</si>
  <si>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</si>
  <si>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</si>
  <si>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</si>
  <si>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</si>
  <si>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</si>
  <si>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</si>
  <si>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</si>
  <si>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</si>
  <si>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</si>
  <si>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</si>
  <si>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</si>
  <si>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</si>
  <si>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cs400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</si>
  <si>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</si>
  <si>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</si>
  <si>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</si>
  <si>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</si>
  <si>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</si>
  <si>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</si>
  <si>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</si>
  <si>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</si>
  <si>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</si>
  <si>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</si>
  <si>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</si>
  <si>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</si>
  <si>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</si>
  <si>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</si>
  <si>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</si>
  <si>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</si>
  <si>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</si>
  <si>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</si>
  <si>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</si>
  <si>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</si>
  <si>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</si>
  <si>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</si>
  <si>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</si>
  <si>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</si>
  <si>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</si>
  <si>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</si>
  <si>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</si>
  <si>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</si>
  <si>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</si>
  <si>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</si>
  <si>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</si>
  <si>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</si>
  <si>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</si>
  <si>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</si>
  <si>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</si>
  <si>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</si>
  <si>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</si>
  <si>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</si>
  <si>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</si>
  <si>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</si>
  <si>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</si>
  <si>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</si>
  <si>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</si>
  <si>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</si>
  <si>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</si>
  <si>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</si>
  <si>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</si>
  <si>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cs500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</si>
  <si>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</si>
  <si>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</si>
  <si>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</si>
  <si>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</si>
  <si>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</si>
  <si>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</si>
  <si>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</si>
  <si>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</si>
  <si>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</si>
  <si>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</si>
  <si>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</si>
  <si>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</si>
  <si>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</si>
  <si>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</si>
  <si>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</si>
  <si>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</si>
  <si>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</si>
  <si>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</si>
  <si>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</si>
  <si>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</si>
  <si>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</si>
  <si>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</si>
  <si>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</si>
  <si>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</si>
  <si>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</si>
  <si>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</si>
  <si>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</si>
  <si>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</si>
  <si>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</si>
  <si>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</si>
  <si>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</si>
  <si>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</si>
  <si>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</si>
  <si>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</si>
  <si>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</si>
  <si>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</si>
  <si>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</si>
  <si>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</si>
  <si>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</si>
  <si>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</si>
  <si>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</si>
  <si>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</si>
  <si>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</si>
  <si>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</si>
  <si>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</si>
  <si>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</si>
  <si>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</si>
  <si>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</si>
  <si>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</si>
  <si>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</si>
  <si>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</si>
  <si>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cs600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</si>
  <si>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</si>
  <si>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</si>
  <si>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</si>
  <si>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</si>
  <si>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</si>
  <si>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</si>
  <si>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</si>
  <si>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</si>
  <si>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</si>
  <si>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</si>
  <si>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</si>
  <si>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</si>
  <si>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</si>
  <si>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</si>
  <si>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</si>
  <si>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</si>
  <si>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</si>
  <si>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</si>
  <si>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</si>
  <si>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</si>
  <si>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</si>
  <si>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</si>
  <si>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</si>
  <si>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</si>
  <si>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</si>
  <si>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</si>
  <si>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</si>
  <si>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</si>
  <si>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</si>
  <si>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</si>
  <si>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</si>
  <si>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</si>
  <si>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</si>
  <si>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</si>
  <si>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</si>
  <si>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</si>
  <si>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</si>
  <si>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</si>
  <si>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</si>
  <si>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</si>
  <si>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</si>
  <si>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</si>
  <si>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</si>
  <si>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</si>
  <si>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</si>
  <si>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</si>
  <si>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cs700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</si>
  <si>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</si>
  <si>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</si>
  <si>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</si>
  <si>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</si>
  <si>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</si>
  <si>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</si>
  <si>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</si>
  <si>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</si>
  <si>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</si>
  <si>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</si>
  <si>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</si>
  <si>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</si>
  <si>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</si>
  <si>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</si>
  <si>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</si>
  <si>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</si>
  <si>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</si>
  <si>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</si>
  <si>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</si>
  <si>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</si>
  <si>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</si>
  <si>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</si>
  <si>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</si>
  <si>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</si>
  <si>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</si>
  <si>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</si>
  <si>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</si>
  <si>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</si>
  <si>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</si>
  <si>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</si>
  <si>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</si>
  <si>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</si>
  <si>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</si>
  <si>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</si>
  <si>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</si>
  <si>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</si>
  <si>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</si>
  <si>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</si>
  <si>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</si>
  <si>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</si>
  <si>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</si>
  <si>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</si>
  <si>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</si>
  <si>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</si>
  <si>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</si>
  <si>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</si>
  <si>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</si>
  <si>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</si>
  <si>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</si>
  <si>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</si>
  <si>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</si>
  <si>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</si>
  <si>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</si>
  <si>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</si>
  <si>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</si>
  <si>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</si>
  <si>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</si>
  <si>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</si>
  <si>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</si>
  <si>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</si>
  <si>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</si>
  <si>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cs800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</si>
  <si>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</si>
  <si>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</si>
  <si>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</si>
  <si>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</si>
  <si>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</si>
  <si>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</si>
  <si>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</si>
  <si>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</si>
  <si>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</si>
  <si>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</si>
  <si>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</si>
  <si>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</si>
  <si>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</si>
  <si>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</si>
  <si>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</si>
  <si>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</si>
  <si>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</si>
  <si>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</si>
  <si>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</si>
  <si>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</si>
  <si>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</si>
  <si>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</si>
  <si>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</si>
  <si>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</si>
  <si>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</si>
  <si>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</si>
  <si>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</si>
  <si>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</si>
  <si>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</si>
  <si>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</si>
  <si>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</si>
  <si>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</si>
  <si>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</si>
  <si>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</si>
  <si>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</si>
  <si>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</si>
  <si>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</si>
  <si>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</si>
  <si>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</si>
  <si>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</si>
  <si>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cs900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</si>
  <si>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</si>
  <si>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</si>
  <si>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</si>
  <si>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</si>
  <si>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</si>
  <si>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</si>
  <si>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</si>
  <si>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</si>
  <si>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</si>
  <si>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</si>
  <si>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</si>
  <si>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</si>
  <si>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</si>
  <si>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</si>
  <si>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</si>
  <si>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</si>
  <si>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</si>
  <si>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</si>
  <si>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</si>
  <si>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</si>
  <si>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</si>
  <si>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</si>
  <si>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</si>
  <si>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</si>
  <si>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</si>
  <si>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</si>
  <si>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</si>
  <si>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</si>
  <si>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</si>
  <si>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</si>
  <si>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</si>
  <si>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</si>
  <si>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</si>
  <si>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</si>
  <si>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</si>
  <si>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cs1000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</si>
  <si>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</si>
  <si>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</si>
  <si>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</si>
  <si>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</si>
  <si>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</si>
  <si>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</si>
  <si>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</si>
  <si>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</si>
  <si>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</si>
  <si>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</si>
  <si>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</si>
  <si>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</si>
  <si>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</si>
  <si>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</si>
  <si>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</si>
  <si>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</si>
  <si>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</si>
  <si>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</si>
  <si>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</si>
  <si>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</si>
  <si>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</si>
  <si>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</si>
  <si>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</si>
  <si>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</si>
  <si>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</si>
  <si>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</si>
  <si>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</si>
  <si>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</si>
  <si>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</si>
  <si>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</si>
  <si>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</si>
  <si>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</si>
  <si>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</si>
  <si>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</si>
  <si>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</si>
  <si>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</si>
  <si>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</si>
  <si>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</si>
  <si>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</si>
  <si>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</si>
  <si>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</si>
  <si>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</si>
  <si>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</si>
  <si>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rs50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</si>
  <si>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</si>
  <si>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</si>
  <si>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</si>
  <si>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</si>
  <si>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</si>
  <si>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</si>
  <si>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</si>
  <si>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</si>
  <si>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</si>
  <si>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</si>
  <si>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</si>
  <si>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</si>
  <si>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</si>
  <si>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</si>
  <si>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</si>
  <si>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</si>
  <si>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</si>
  <si>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</si>
  <si>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</si>
  <si>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</si>
  <si>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</si>
  <si>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</si>
  <si>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</si>
  <si>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</si>
  <si>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</si>
  <si>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</si>
  <si>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</si>
  <si>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</si>
  <si>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</si>
  <si>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</si>
  <si>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</si>
  <si>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</si>
  <si>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</si>
  <si>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</si>
  <si>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</si>
  <si>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</si>
  <si>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</si>
  <si>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</si>
  <si>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</si>
  <si>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</si>
  <si>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</si>
  <si>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</si>
  <si>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</si>
  <si>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</si>
  <si>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</si>
  <si>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</si>
  <si>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</si>
  <si>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</si>
  <si>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</si>
  <si>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</si>
  <si>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</si>
  <si>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rs100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</si>
  <si>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</si>
  <si>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</si>
  <si>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</si>
  <si>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</si>
  <si>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</si>
  <si>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</si>
  <si>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</si>
  <si>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</si>
  <si>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</si>
  <si>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</si>
  <si>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</si>
  <si>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</si>
  <si>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</si>
  <si>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</si>
  <si>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</si>
  <si>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</si>
  <si>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</si>
  <si>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</si>
  <si>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</si>
  <si>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</si>
  <si>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</si>
  <si>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</si>
  <si>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</si>
  <si>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</si>
  <si>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</si>
  <si>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</si>
  <si>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</si>
  <si>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</si>
  <si>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</si>
  <si>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</si>
  <si>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</si>
  <si>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</si>
  <si>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</si>
  <si>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</si>
  <si>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</si>
  <si>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</si>
  <si>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</si>
  <si>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</si>
  <si>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rs150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</si>
  <si>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</si>
  <si>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</si>
  <si>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</si>
  <si>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</si>
  <si>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</si>
  <si>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</si>
  <si>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</si>
  <si>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</si>
  <si>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</si>
  <si>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</si>
  <si>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</si>
  <si>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</si>
  <si>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</si>
  <si>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</si>
  <si>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</si>
  <si>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</si>
  <si>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</si>
  <si>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</si>
  <si>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</si>
  <si>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</si>
  <si>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</si>
  <si>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</si>
  <si>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</si>
  <si>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</si>
  <si>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</si>
  <si>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</si>
  <si>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</si>
  <si>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</si>
  <si>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</si>
  <si>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</si>
  <si>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</si>
  <si>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</si>
  <si>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</si>
  <si>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</si>
  <si>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</si>
  <si>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</si>
  <si>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</si>
  <si>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</si>
  <si>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</si>
  <si>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</si>
  <si>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rs200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</si>
  <si>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</si>
  <si>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</si>
  <si>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</si>
  <si>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</si>
  <si>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</si>
  <si>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</si>
  <si>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</si>
  <si>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</si>
  <si>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</si>
  <si>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</si>
  <si>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</si>
  <si>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</si>
  <si>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</si>
  <si>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</si>
  <si>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</si>
  <si>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</si>
  <si>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</si>
  <si>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</si>
  <si>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</si>
  <si>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</si>
  <si>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</si>
  <si>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</si>
  <si>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</si>
  <si>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</si>
  <si>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</si>
  <si>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</si>
  <si>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</si>
  <si>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</si>
  <si>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</si>
  <si>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</si>
  <si>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</si>
  <si>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</si>
  <si>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</si>
  <si>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</si>
  <si>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</si>
  <si>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</si>
  <si>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</si>
  <si>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</si>
  <si>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</si>
  <si>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</si>
  <si>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rs250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</si>
  <si>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</si>
  <si>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</si>
  <si>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</si>
  <si>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</si>
  <si>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</si>
  <si>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</si>
  <si>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</si>
  <si>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</si>
  <si>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</si>
  <si>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</si>
  <si>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</si>
  <si>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</si>
  <si>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</si>
  <si>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</si>
  <si>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</si>
  <si>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</si>
  <si>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</si>
  <si>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</si>
  <si>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</si>
  <si>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</si>
  <si>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</si>
  <si>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</si>
  <si>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</si>
  <si>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</si>
  <si>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</si>
  <si>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</si>
  <si>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</si>
  <si>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</si>
  <si>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</si>
  <si>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</si>
  <si>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</si>
  <si>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</si>
  <si>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</si>
  <si>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</si>
  <si>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</si>
  <si>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</si>
  <si>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</si>
  <si>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</si>
  <si>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rs300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</si>
  <si>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</si>
  <si>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</si>
  <si>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</si>
  <si>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</si>
  <si>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</si>
  <si>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</si>
  <si>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</si>
  <si>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</si>
  <si>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</si>
  <si>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</si>
  <si>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</si>
  <si>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</si>
  <si>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</si>
  <si>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</si>
  <si>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</si>
  <si>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</si>
  <si>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</si>
  <si>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</si>
  <si>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</si>
  <si>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</si>
  <si>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</si>
  <si>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</si>
  <si>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</si>
  <si>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</si>
  <si>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</si>
  <si>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</si>
  <si>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</si>
  <si>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</si>
  <si>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</si>
  <si>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</si>
  <si>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</si>
  <si>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</si>
  <si>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</si>
  <si>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</si>
  <si>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</si>
  <si>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</si>
  <si>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</si>
  <si>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rs400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</si>
  <si>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</si>
  <si>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</si>
  <si>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</si>
  <si>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</si>
  <si>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</si>
  <si>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</si>
  <si>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</si>
  <si>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</si>
  <si>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</si>
  <si>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</si>
  <si>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</si>
  <si>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</si>
  <si>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</si>
  <si>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</si>
  <si>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</si>
  <si>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</si>
  <si>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</si>
  <si>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</si>
  <si>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</si>
  <si>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</si>
  <si>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</si>
  <si>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</si>
  <si>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</si>
  <si>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</si>
  <si>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</si>
  <si>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</si>
  <si>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</si>
  <si>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</si>
  <si>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</si>
  <si>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</si>
  <si>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</si>
  <si>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</si>
  <si>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rs500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</si>
  <si>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</si>
  <si>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</si>
  <si>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</si>
  <si>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</si>
  <si>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</si>
  <si>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</si>
  <si>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</si>
  <si>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</si>
  <si>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</si>
  <si>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</si>
  <si>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</si>
  <si>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</si>
  <si>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</si>
  <si>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</si>
  <si>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</si>
  <si>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</si>
  <si>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</si>
  <si>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</si>
  <si>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</si>
  <si>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</si>
  <si>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</si>
  <si>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</si>
  <si>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</si>
  <si>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</si>
  <si>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</si>
  <si>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</si>
  <si>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</si>
  <si>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</si>
  <si>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</si>
  <si>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</si>
  <si>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</si>
  <si>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</si>
  <si>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</si>
  <si>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</si>
  <si>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</si>
  <si>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</si>
  <si>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</si>
  <si>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rs600</t>
  </si>
  <si>
    <t>rs700</t>
  </si>
  <si>
    <t>rs800</t>
  </si>
  <si>
    <t>rs900</t>
  </si>
  <si>
    <t>rs1000</t>
  </si>
  <si>
    <t>rs1100</t>
  </si>
  <si>
    <t>id</t>
  </si>
  <si>
    <t>point_no</t>
  </si>
  <si>
    <t>cross_id</t>
  </si>
  <si>
    <t>Easting</t>
  </si>
  <si>
    <t>Northing</t>
  </si>
  <si>
    <t>GPS_z</t>
  </si>
  <si>
    <t>WL</t>
  </si>
  <si>
    <t>z</t>
  </si>
  <si>
    <t>dist</t>
  </si>
  <si>
    <t>pivot_x</t>
  </si>
  <si>
    <t>pivot_y</t>
  </si>
  <si>
    <t>Bed_level</t>
  </si>
  <si>
    <t>Chainage</t>
  </si>
  <si>
    <t>Thawleg</t>
  </si>
  <si>
    <t>Siltation</t>
  </si>
  <si>
    <t>Design _LS</t>
  </si>
  <si>
    <t>LWL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</si>
</sst>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2"/>
      <name val="宋体"/>
      <charset val="134"/>
    </font>
    <font>
      <b/>
      <sz val="12"/>
      <name val="宋体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2" borderId="0" xfId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3" borderId="0" xfId="1" applyFill="1" applyAlignment="1">
      <alignment vertical="center"/>
    </xf>
    <xf numFmtId="0" fontId="2" fillId="3" borderId="0" xfId="1" applyFont="1" applyFill="1">
      <alignment vertical="center"/>
    </xf>
    <xf numFmtId="0" fontId="1" fillId="3" borderId="0" xfId="1" applyFill="1" applyAlignment="1">
      <alignment horizontal="center" vertical="center"/>
    </xf>
    <xf numFmtId="0" fontId="1" fillId="4" borderId="0" xfId="1" applyFill="1">
      <alignment vertical="center"/>
    </xf>
    <xf numFmtId="0" fontId="1" fillId="2" borderId="0" xfId="1" applyFill="1" applyAlignment="1">
      <alignment vertical="center"/>
    </xf>
    <xf numFmtId="0" fontId="1" fillId="2" borderId="0" xfId="1" applyFill="1" applyAlignment="1">
      <alignment horizontal="center" vertical="center"/>
    </xf>
    <xf numFmtId="0" fontId="1" fillId="5" borderId="0" xfId="1" applyFill="1">
      <alignment vertical="center"/>
    </xf>
    <xf numFmtId="0" fontId="1" fillId="5" borderId="0" xfId="1" applyFill="1" applyAlignment="1">
      <alignment vertical="center"/>
    </xf>
    <xf numFmtId="0" fontId="1" fillId="5" borderId="0" xfId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6" borderId="0" xfId="1" applyFill="1">
      <alignment vertical="center"/>
    </xf>
    <xf numFmtId="0" fontId="1" fillId="7" borderId="0" xfId="1" applyFill="1">
      <alignment vertical="center"/>
    </xf>
    <xf numFmtId="0" fontId="1" fillId="7" borderId="0" xfId="1" applyFill="1" applyAlignment="1">
      <alignment vertical="center"/>
    </xf>
    <xf numFmtId="0" fontId="3" fillId="7" borderId="0" xfId="1" applyFont="1" applyFill="1" applyAlignment="1">
      <alignment horizontal="center" vertical="center"/>
    </xf>
    <xf numFmtId="0" fontId="1" fillId="8" borderId="0" xfId="1" applyFill="1">
      <alignment vertical="center"/>
    </xf>
    <xf numFmtId="0" fontId="1" fillId="8" borderId="0" xfId="1" applyFill="1" applyAlignment="1">
      <alignment vertical="center"/>
    </xf>
    <xf numFmtId="0" fontId="3" fillId="8" borderId="0" xfId="1" applyFont="1" applyFill="1" applyAlignment="1">
      <alignment horizontal="center" vertical="center"/>
    </xf>
    <xf numFmtId="0" fontId="1" fillId="2" borderId="0" xfId="1" applyFont="1" applyFill="1">
      <alignment vertical="center"/>
    </xf>
    <xf numFmtId="0" fontId="3" fillId="2" borderId="0" xfId="1" applyFont="1" applyFill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chartsheet" Target="chartsheets/sheet3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theme" Target="theme/theme1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CL</a:t>
            </a:r>
            <a:endParaRPr lang="en-GB"/>
          </a:p>
        </c:rich>
      </c:tx>
      <c:layout>
        <c:manualLayout>
          <c:xMode val="edge"/>
          <c:yMode val="edge"/>
          <c:x val="0.329678532091957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data!$K$2:$K$44</c:f>
              <c:numCache>
                <c:formatCode>General</c:formatCode>
                <c:ptCount val="43"/>
                <c:pt idx="0">
                  <c:v>0</c:v>
                </c:pt>
                <c:pt idx="1">
                  <c:v>5.0199999999999996</c:v>
                </c:pt>
                <c:pt idx="2">
                  <c:v>6.56</c:v>
                </c:pt>
                <c:pt idx="3">
                  <c:v>11.08</c:v>
                </c:pt>
                <c:pt idx="4">
                  <c:v>17.89</c:v>
                </c:pt>
                <c:pt idx="5">
                  <c:v>20.329999999999998</c:v>
                </c:pt>
                <c:pt idx="6">
                  <c:v>23.03</c:v>
                </c:pt>
                <c:pt idx="7">
                  <c:v>33.049999999999997</c:v>
                </c:pt>
                <c:pt idx="8">
                  <c:v>32.47</c:v>
                </c:pt>
                <c:pt idx="9">
                  <c:v>33.65</c:v>
                </c:pt>
                <c:pt idx="10">
                  <c:v>36.380000000000003</c:v>
                </c:pt>
                <c:pt idx="11">
                  <c:v>41.63</c:v>
                </c:pt>
                <c:pt idx="12">
                  <c:v>45.28</c:v>
                </c:pt>
                <c:pt idx="13">
                  <c:v>51.7</c:v>
                </c:pt>
                <c:pt idx="14">
                  <c:v>56.8</c:v>
                </c:pt>
                <c:pt idx="15">
                  <c:v>62.43</c:v>
                </c:pt>
                <c:pt idx="16">
                  <c:v>68.430000000000007</c:v>
                </c:pt>
                <c:pt idx="17">
                  <c:v>71.55</c:v>
                </c:pt>
                <c:pt idx="18">
                  <c:v>74.790000000000006</c:v>
                </c:pt>
                <c:pt idx="19">
                  <c:v>87.11</c:v>
                </c:pt>
                <c:pt idx="20">
                  <c:v>93.24</c:v>
                </c:pt>
                <c:pt idx="21">
                  <c:v>101.8</c:v>
                </c:pt>
                <c:pt idx="22">
                  <c:v>108.44</c:v>
                </c:pt>
                <c:pt idx="23">
                  <c:v>123.72</c:v>
                </c:pt>
                <c:pt idx="24">
                  <c:v>132.33000000000001</c:v>
                </c:pt>
                <c:pt idx="25">
                  <c:v>140.06</c:v>
                </c:pt>
                <c:pt idx="26">
                  <c:v>152.44999999999999</c:v>
                </c:pt>
                <c:pt idx="27">
                  <c:v>157.49</c:v>
                </c:pt>
                <c:pt idx="28">
                  <c:v>171.52</c:v>
                </c:pt>
                <c:pt idx="29">
                  <c:v>176.65</c:v>
                </c:pt>
                <c:pt idx="30">
                  <c:v>189.07</c:v>
                </c:pt>
                <c:pt idx="31">
                  <c:v>198.12</c:v>
                </c:pt>
                <c:pt idx="32">
                  <c:v>206.04</c:v>
                </c:pt>
                <c:pt idx="33">
                  <c:v>210.31</c:v>
                </c:pt>
                <c:pt idx="34">
                  <c:v>217.1</c:v>
                </c:pt>
                <c:pt idx="35">
                  <c:v>220.89</c:v>
                </c:pt>
                <c:pt idx="36">
                  <c:v>224.28</c:v>
                </c:pt>
                <c:pt idx="37">
                  <c:v>229.11</c:v>
                </c:pt>
                <c:pt idx="38">
                  <c:v>233.71</c:v>
                </c:pt>
                <c:pt idx="39">
                  <c:v>240.73</c:v>
                </c:pt>
                <c:pt idx="40">
                  <c:v>240.75</c:v>
                </c:pt>
                <c:pt idx="41">
                  <c:v>249.39</c:v>
                </c:pt>
                <c:pt idx="42">
                  <c:v>260</c:v>
                </c:pt>
              </c:numCache>
            </c:numRef>
          </c:xVal>
          <c:yVal>
            <c:numRef>
              <c:f>data!$L$2:$L$44</c:f>
              <c:numCache>
                <c:formatCode>General</c:formatCode>
                <c:ptCount val="43"/>
                <c:pt idx="0">
                  <c:v>1.6124000000000001</c:v>
                </c:pt>
                <c:pt idx="1">
                  <c:v>1.7639</c:v>
                </c:pt>
                <c:pt idx="2">
                  <c:v>1.5709</c:v>
                </c:pt>
                <c:pt idx="3">
                  <c:v>1.1068</c:v>
                </c:pt>
                <c:pt idx="4">
                  <c:v>0.46960000000000002</c:v>
                </c:pt>
                <c:pt idx="5">
                  <c:v>0.2626</c:v>
                </c:pt>
                <c:pt idx="6">
                  <c:v>-6.2399999999999997E-2</c:v>
                </c:pt>
                <c:pt idx="7">
                  <c:v>-1.0255999999999998</c:v>
                </c:pt>
                <c:pt idx="8">
                  <c:v>-0.91059999999999985</c:v>
                </c:pt>
                <c:pt idx="9">
                  <c:v>-1.0426</c:v>
                </c:pt>
                <c:pt idx="10">
                  <c:v>-1.3495999999999999</c:v>
                </c:pt>
                <c:pt idx="11">
                  <c:v>-1.7326999999999999</c:v>
                </c:pt>
                <c:pt idx="12">
                  <c:v>-1.9948000000000001</c:v>
                </c:pt>
                <c:pt idx="13">
                  <c:v>-2.173</c:v>
                </c:pt>
                <c:pt idx="14">
                  <c:v>-2.3771</c:v>
                </c:pt>
                <c:pt idx="15">
                  <c:v>-2.6412</c:v>
                </c:pt>
                <c:pt idx="16">
                  <c:v>-2.7423000000000002</c:v>
                </c:pt>
                <c:pt idx="17">
                  <c:v>-2.8944000000000001</c:v>
                </c:pt>
                <c:pt idx="18">
                  <c:v>-3.0933999999999999</c:v>
                </c:pt>
                <c:pt idx="19">
                  <c:v>-3.1347</c:v>
                </c:pt>
                <c:pt idx="20">
                  <c:v>-3.3117999999999999</c:v>
                </c:pt>
                <c:pt idx="21">
                  <c:v>-3.4569999999999999</c:v>
                </c:pt>
                <c:pt idx="22">
                  <c:v>-3.6370999999999998</c:v>
                </c:pt>
                <c:pt idx="23">
                  <c:v>-3.7454000000000001</c:v>
                </c:pt>
                <c:pt idx="24">
                  <c:v>-3.7355</c:v>
                </c:pt>
                <c:pt idx="25">
                  <c:v>-3.5686</c:v>
                </c:pt>
                <c:pt idx="26">
                  <c:v>-3.2147999999999999</c:v>
                </c:pt>
                <c:pt idx="27">
                  <c:v>-2.9269000000000003</c:v>
                </c:pt>
                <c:pt idx="28">
                  <c:v>-2.4620000000000002</c:v>
                </c:pt>
                <c:pt idx="29">
                  <c:v>-2.0151000000000003</c:v>
                </c:pt>
                <c:pt idx="30">
                  <c:v>-1.3733</c:v>
                </c:pt>
                <c:pt idx="31">
                  <c:v>-0.94349999999999989</c:v>
                </c:pt>
                <c:pt idx="32">
                  <c:v>-0.89060000000000006</c:v>
                </c:pt>
                <c:pt idx="33">
                  <c:v>-0.82569999999999999</c:v>
                </c:pt>
                <c:pt idx="34">
                  <c:v>-0.84889999999999999</c:v>
                </c:pt>
                <c:pt idx="35">
                  <c:v>-0.51600000000000001</c:v>
                </c:pt>
                <c:pt idx="36">
                  <c:v>-2.01E-2</c:v>
                </c:pt>
                <c:pt idx="37">
                  <c:v>0.43980000000000002</c:v>
                </c:pt>
                <c:pt idx="38">
                  <c:v>0.86370000000000002</c:v>
                </c:pt>
                <c:pt idx="39">
                  <c:v>1.1956</c:v>
                </c:pt>
                <c:pt idx="40">
                  <c:v>1.1596</c:v>
                </c:pt>
                <c:pt idx="41">
                  <c:v>1.3404</c:v>
                </c:pt>
                <c:pt idx="42">
                  <c:v>1.4862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0-4F91-A297-32BC52D741D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data!$K$9:$K$55</c:f>
              <c:numCache>
                <c:formatCode>General</c:formatCode>
                <c:ptCount val="47"/>
                <c:pt idx="0">
                  <c:v>33.049999999999997</c:v>
                </c:pt>
                <c:pt idx="1">
                  <c:v>32.47</c:v>
                </c:pt>
                <c:pt idx="2">
                  <c:v>33.65</c:v>
                </c:pt>
                <c:pt idx="3">
                  <c:v>36.380000000000003</c:v>
                </c:pt>
                <c:pt idx="4">
                  <c:v>41.63</c:v>
                </c:pt>
                <c:pt idx="5">
                  <c:v>45.28</c:v>
                </c:pt>
                <c:pt idx="6">
                  <c:v>51.7</c:v>
                </c:pt>
                <c:pt idx="7">
                  <c:v>56.8</c:v>
                </c:pt>
                <c:pt idx="8">
                  <c:v>62.43</c:v>
                </c:pt>
                <c:pt idx="9">
                  <c:v>68.430000000000007</c:v>
                </c:pt>
                <c:pt idx="10">
                  <c:v>71.55</c:v>
                </c:pt>
                <c:pt idx="11">
                  <c:v>74.790000000000006</c:v>
                </c:pt>
                <c:pt idx="12">
                  <c:v>87.11</c:v>
                </c:pt>
                <c:pt idx="13">
                  <c:v>93.24</c:v>
                </c:pt>
                <c:pt idx="14">
                  <c:v>101.8</c:v>
                </c:pt>
                <c:pt idx="15">
                  <c:v>108.44</c:v>
                </c:pt>
                <c:pt idx="16">
                  <c:v>123.72</c:v>
                </c:pt>
                <c:pt idx="17">
                  <c:v>132.33000000000001</c:v>
                </c:pt>
                <c:pt idx="18">
                  <c:v>140.06</c:v>
                </c:pt>
                <c:pt idx="19">
                  <c:v>152.44999999999999</c:v>
                </c:pt>
                <c:pt idx="20">
                  <c:v>157.49</c:v>
                </c:pt>
                <c:pt idx="21">
                  <c:v>171.52</c:v>
                </c:pt>
                <c:pt idx="22">
                  <c:v>176.65</c:v>
                </c:pt>
                <c:pt idx="23">
                  <c:v>189.07</c:v>
                </c:pt>
                <c:pt idx="24">
                  <c:v>198.12</c:v>
                </c:pt>
                <c:pt idx="25">
                  <c:v>206.04</c:v>
                </c:pt>
                <c:pt idx="26">
                  <c:v>210.31</c:v>
                </c:pt>
                <c:pt idx="27">
                  <c:v>217.1</c:v>
                </c:pt>
                <c:pt idx="28">
                  <c:v>220.89</c:v>
                </c:pt>
                <c:pt idx="29">
                  <c:v>224.28</c:v>
                </c:pt>
                <c:pt idx="30">
                  <c:v>229.11</c:v>
                </c:pt>
                <c:pt idx="31">
                  <c:v>233.71</c:v>
                </c:pt>
                <c:pt idx="32">
                  <c:v>240.73</c:v>
                </c:pt>
                <c:pt idx="33">
                  <c:v>240.75</c:v>
                </c:pt>
                <c:pt idx="34">
                  <c:v>249.39</c:v>
                </c:pt>
                <c:pt idx="35">
                  <c:v>260</c:v>
                </c:pt>
                <c:pt idx="36">
                  <c:v>266.08</c:v>
                </c:pt>
                <c:pt idx="37">
                  <c:v>263.77</c:v>
                </c:pt>
                <c:pt idx="38">
                  <c:v>258.31</c:v>
                </c:pt>
                <c:pt idx="39">
                  <c:v>252.49</c:v>
                </c:pt>
                <c:pt idx="40">
                  <c:v>246.64</c:v>
                </c:pt>
                <c:pt idx="41">
                  <c:v>241.02</c:v>
                </c:pt>
                <c:pt idx="42">
                  <c:v>239.8</c:v>
                </c:pt>
                <c:pt idx="43">
                  <c:v>236.84</c:v>
                </c:pt>
                <c:pt idx="44">
                  <c:v>234.38</c:v>
                </c:pt>
                <c:pt idx="45">
                  <c:v>230.04</c:v>
                </c:pt>
                <c:pt idx="46">
                  <c:v>226.35</c:v>
                </c:pt>
              </c:numCache>
            </c:numRef>
          </c:xVal>
          <c:yVal>
            <c:numRef>
              <c:f>data!$M$9:$M$35</c:f>
              <c:numCache>
                <c:formatCode>General</c:formatCode>
                <c:ptCount val="27"/>
                <c:pt idx="0">
                  <c:v>0.1804</c:v>
                </c:pt>
                <c:pt idx="1">
                  <c:v>0.1804</c:v>
                </c:pt>
                <c:pt idx="2">
                  <c:v>0.1804</c:v>
                </c:pt>
                <c:pt idx="3">
                  <c:v>0.1804</c:v>
                </c:pt>
                <c:pt idx="4">
                  <c:v>0.1804</c:v>
                </c:pt>
                <c:pt idx="5">
                  <c:v>0.1804</c:v>
                </c:pt>
                <c:pt idx="6">
                  <c:v>0.1804</c:v>
                </c:pt>
                <c:pt idx="7">
                  <c:v>0.1804</c:v>
                </c:pt>
                <c:pt idx="8">
                  <c:v>0.1804</c:v>
                </c:pt>
                <c:pt idx="9">
                  <c:v>0.1804</c:v>
                </c:pt>
                <c:pt idx="10">
                  <c:v>0.1804</c:v>
                </c:pt>
                <c:pt idx="11">
                  <c:v>0.1804</c:v>
                </c:pt>
                <c:pt idx="12">
                  <c:v>0.1804</c:v>
                </c:pt>
                <c:pt idx="13">
                  <c:v>0.1804</c:v>
                </c:pt>
                <c:pt idx="14">
                  <c:v>0.1804</c:v>
                </c:pt>
                <c:pt idx="15">
                  <c:v>0.1804</c:v>
                </c:pt>
                <c:pt idx="16">
                  <c:v>0.1804</c:v>
                </c:pt>
                <c:pt idx="17">
                  <c:v>0.1804</c:v>
                </c:pt>
                <c:pt idx="18">
                  <c:v>0.1804</c:v>
                </c:pt>
                <c:pt idx="19">
                  <c:v>0.1804</c:v>
                </c:pt>
                <c:pt idx="20">
                  <c:v>0.1804</c:v>
                </c:pt>
                <c:pt idx="21">
                  <c:v>0.1804</c:v>
                </c:pt>
                <c:pt idx="22">
                  <c:v>0.1804</c:v>
                </c:pt>
                <c:pt idx="23">
                  <c:v>0.1804</c:v>
                </c:pt>
                <c:pt idx="24">
                  <c:v>0.1804</c:v>
                </c:pt>
                <c:pt idx="25">
                  <c:v>0.1804</c:v>
                </c:pt>
                <c:pt idx="26">
                  <c:v>0.1804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0-4F91-A297-32BC52D7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US+600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data!$K$426:$K$471</c:f>
              <c:numCache>
                <c:formatCode>General</c:formatCode>
                <c:ptCount val="46"/>
                <c:pt idx="0">
                  <c:v>298.95999999999998</c:v>
                </c:pt>
                <c:pt idx="1">
                  <c:v>286.60000000000002</c:v>
                </c:pt>
                <c:pt idx="2">
                  <c:v>277.94</c:v>
                </c:pt>
                <c:pt idx="3">
                  <c:v>274.48</c:v>
                </c:pt>
                <c:pt idx="4">
                  <c:v>272.63</c:v>
                </c:pt>
                <c:pt idx="5">
                  <c:v>269.49</c:v>
                </c:pt>
                <c:pt idx="6">
                  <c:v>267.26</c:v>
                </c:pt>
                <c:pt idx="7">
                  <c:v>265.61</c:v>
                </c:pt>
                <c:pt idx="8">
                  <c:v>263.02</c:v>
                </c:pt>
                <c:pt idx="9">
                  <c:v>261.14</c:v>
                </c:pt>
                <c:pt idx="10">
                  <c:v>258.95999999999998</c:v>
                </c:pt>
                <c:pt idx="11">
                  <c:v>256.98</c:v>
                </c:pt>
                <c:pt idx="12">
                  <c:v>249.41</c:v>
                </c:pt>
                <c:pt idx="13">
                  <c:v>243.5</c:v>
                </c:pt>
                <c:pt idx="14">
                  <c:v>238.47</c:v>
                </c:pt>
                <c:pt idx="15">
                  <c:v>230.68</c:v>
                </c:pt>
                <c:pt idx="16">
                  <c:v>224.92</c:v>
                </c:pt>
                <c:pt idx="17">
                  <c:v>217.46</c:v>
                </c:pt>
                <c:pt idx="18">
                  <c:v>212.86</c:v>
                </c:pt>
                <c:pt idx="19">
                  <c:v>206.44</c:v>
                </c:pt>
                <c:pt idx="20">
                  <c:v>200.98</c:v>
                </c:pt>
                <c:pt idx="21">
                  <c:v>196.69</c:v>
                </c:pt>
                <c:pt idx="22">
                  <c:v>191.11</c:v>
                </c:pt>
                <c:pt idx="23">
                  <c:v>187.91</c:v>
                </c:pt>
                <c:pt idx="24">
                  <c:v>185.5</c:v>
                </c:pt>
                <c:pt idx="25">
                  <c:v>181.67</c:v>
                </c:pt>
                <c:pt idx="26">
                  <c:v>178.91</c:v>
                </c:pt>
                <c:pt idx="27">
                  <c:v>176.33</c:v>
                </c:pt>
                <c:pt idx="28">
                  <c:v>173.43</c:v>
                </c:pt>
                <c:pt idx="29">
                  <c:v>171.16</c:v>
                </c:pt>
                <c:pt idx="30">
                  <c:v>164.11</c:v>
                </c:pt>
                <c:pt idx="31">
                  <c:v>161.12</c:v>
                </c:pt>
                <c:pt idx="32">
                  <c:v>158.96</c:v>
                </c:pt>
                <c:pt idx="33">
                  <c:v>154.96</c:v>
                </c:pt>
                <c:pt idx="34">
                  <c:v>151.44999999999999</c:v>
                </c:pt>
                <c:pt idx="35">
                  <c:v>144.19999999999999</c:v>
                </c:pt>
                <c:pt idx="36">
                  <c:v>133.94999999999999</c:v>
                </c:pt>
                <c:pt idx="37">
                  <c:v>131.03</c:v>
                </c:pt>
                <c:pt idx="38">
                  <c:v>119.76</c:v>
                </c:pt>
                <c:pt idx="39">
                  <c:v>110.05</c:v>
                </c:pt>
                <c:pt idx="40">
                  <c:v>97.69</c:v>
                </c:pt>
                <c:pt idx="41">
                  <c:v>85.38</c:v>
                </c:pt>
                <c:pt idx="42">
                  <c:v>76.400000000000006</c:v>
                </c:pt>
                <c:pt idx="43">
                  <c:v>47.23</c:v>
                </c:pt>
                <c:pt idx="44">
                  <c:v>30.2</c:v>
                </c:pt>
                <c:pt idx="45">
                  <c:v>0</c:v>
                </c:pt>
              </c:numCache>
            </c:numRef>
          </c:xVal>
          <c:yVal>
            <c:numRef>
              <c:f>data!$L$426:$L$471</c:f>
              <c:numCache>
                <c:formatCode>General</c:formatCode>
                <c:ptCount val="46"/>
                <c:pt idx="0">
                  <c:v>1.4461999999999999</c:v>
                </c:pt>
                <c:pt idx="1">
                  <c:v>1.1344000000000001</c:v>
                </c:pt>
                <c:pt idx="2">
                  <c:v>0.15859999999999999</c:v>
                </c:pt>
                <c:pt idx="3">
                  <c:v>-0.33929999999999999</c:v>
                </c:pt>
                <c:pt idx="4">
                  <c:v>-0.76129999999999998</c:v>
                </c:pt>
                <c:pt idx="5">
                  <c:v>-1.6072</c:v>
                </c:pt>
                <c:pt idx="6">
                  <c:v>-2.1042000000000001</c:v>
                </c:pt>
                <c:pt idx="7">
                  <c:v>-2.4992000000000001</c:v>
                </c:pt>
                <c:pt idx="8">
                  <c:v>-3.1650999999999998</c:v>
                </c:pt>
                <c:pt idx="9">
                  <c:v>-3.1911</c:v>
                </c:pt>
                <c:pt idx="10">
                  <c:v>-4.3830999999999998</c:v>
                </c:pt>
                <c:pt idx="11">
                  <c:v>-6.5519999999999996</c:v>
                </c:pt>
                <c:pt idx="12">
                  <c:v>-6.7369000000000003</c:v>
                </c:pt>
                <c:pt idx="13">
                  <c:v>-6.7797999999999998</c:v>
                </c:pt>
                <c:pt idx="14">
                  <c:v>-6.8577000000000004</c:v>
                </c:pt>
                <c:pt idx="15">
                  <c:v>-6.8765000000000001</c:v>
                </c:pt>
                <c:pt idx="16">
                  <c:v>-6.2073999999999998</c:v>
                </c:pt>
                <c:pt idx="17">
                  <c:v>-5.7162000000000006</c:v>
                </c:pt>
                <c:pt idx="18">
                  <c:v>-5.2370999999999999</c:v>
                </c:pt>
                <c:pt idx="19">
                  <c:v>-4.8420000000000005</c:v>
                </c:pt>
                <c:pt idx="20">
                  <c:v>-4.1469000000000005</c:v>
                </c:pt>
                <c:pt idx="21">
                  <c:v>-3.9558</c:v>
                </c:pt>
                <c:pt idx="22">
                  <c:v>-3.6106999999999996</c:v>
                </c:pt>
                <c:pt idx="23">
                  <c:v>-3.2456999999999998</c:v>
                </c:pt>
                <c:pt idx="24">
                  <c:v>-2.9607000000000001</c:v>
                </c:pt>
                <c:pt idx="25">
                  <c:v>-2.4965999999999999</c:v>
                </c:pt>
                <c:pt idx="26">
                  <c:v>-2.0426000000000002</c:v>
                </c:pt>
                <c:pt idx="27">
                  <c:v>-1.6165</c:v>
                </c:pt>
                <c:pt idx="28">
                  <c:v>-1.5125000000000002</c:v>
                </c:pt>
                <c:pt idx="29">
                  <c:v>-0.61539999999999995</c:v>
                </c:pt>
                <c:pt idx="30">
                  <c:v>-1.0163</c:v>
                </c:pt>
                <c:pt idx="31">
                  <c:v>-0.76619999999999999</c:v>
                </c:pt>
                <c:pt idx="32">
                  <c:v>-0.69720000000000004</c:v>
                </c:pt>
                <c:pt idx="33">
                  <c:v>-0.40610000000000002</c:v>
                </c:pt>
                <c:pt idx="34">
                  <c:v>-0.27900000000000003</c:v>
                </c:pt>
                <c:pt idx="35">
                  <c:v>9.4100000000000003E-2</c:v>
                </c:pt>
                <c:pt idx="36">
                  <c:v>0.42830000000000001</c:v>
                </c:pt>
                <c:pt idx="37">
                  <c:v>0.1293</c:v>
                </c:pt>
                <c:pt idx="38">
                  <c:v>0.41749999999999998</c:v>
                </c:pt>
                <c:pt idx="39">
                  <c:v>0.68869999999999998</c:v>
                </c:pt>
                <c:pt idx="40">
                  <c:v>0.90790000000000004</c:v>
                </c:pt>
                <c:pt idx="41">
                  <c:v>1.0172000000000001</c:v>
                </c:pt>
                <c:pt idx="42">
                  <c:v>1.1463000000000001</c:v>
                </c:pt>
                <c:pt idx="43">
                  <c:v>1.3249</c:v>
                </c:pt>
                <c:pt idx="44">
                  <c:v>1.5212000000000001</c:v>
                </c:pt>
                <c:pt idx="45">
                  <c:v>1.7287999999999999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8-4EB2-AC5C-7927A01775DC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data!$K$432:$K$454</c:f>
              <c:numCache>
                <c:formatCode>General</c:formatCode>
                <c:ptCount val="23"/>
                <c:pt idx="0">
                  <c:v>267.26</c:v>
                </c:pt>
                <c:pt idx="1">
                  <c:v>265.61</c:v>
                </c:pt>
                <c:pt idx="2">
                  <c:v>263.02</c:v>
                </c:pt>
                <c:pt idx="3">
                  <c:v>261.14</c:v>
                </c:pt>
                <c:pt idx="4">
                  <c:v>258.95999999999998</c:v>
                </c:pt>
                <c:pt idx="5">
                  <c:v>256.98</c:v>
                </c:pt>
                <c:pt idx="6">
                  <c:v>249.41</c:v>
                </c:pt>
                <c:pt idx="7">
                  <c:v>243.5</c:v>
                </c:pt>
                <c:pt idx="8">
                  <c:v>238.47</c:v>
                </c:pt>
                <c:pt idx="9">
                  <c:v>230.68</c:v>
                </c:pt>
                <c:pt idx="10">
                  <c:v>224.92</c:v>
                </c:pt>
                <c:pt idx="11">
                  <c:v>217.46</c:v>
                </c:pt>
                <c:pt idx="12">
                  <c:v>212.86</c:v>
                </c:pt>
                <c:pt idx="13">
                  <c:v>206.44</c:v>
                </c:pt>
                <c:pt idx="14">
                  <c:v>200.98</c:v>
                </c:pt>
                <c:pt idx="15">
                  <c:v>196.69</c:v>
                </c:pt>
                <c:pt idx="16">
                  <c:v>191.11</c:v>
                </c:pt>
                <c:pt idx="17">
                  <c:v>187.91</c:v>
                </c:pt>
                <c:pt idx="18">
                  <c:v>185.5</c:v>
                </c:pt>
                <c:pt idx="19">
                  <c:v>181.67</c:v>
                </c:pt>
                <c:pt idx="20">
                  <c:v>178.91</c:v>
                </c:pt>
                <c:pt idx="21">
                  <c:v>176.33</c:v>
                </c:pt>
                <c:pt idx="22">
                  <c:v>173.43</c:v>
                </c:pt>
              </c:numCache>
            </c:numRef>
          </c:xVal>
          <c:yVal>
            <c:numRef>
              <c:f>data!$M$432:$M$454</c:f>
              <c:numCache>
                <c:formatCode>General</c:formatCode>
                <c:ptCount val="23"/>
                <c:pt idx="0">
                  <c:v>-0.50419999999999998</c:v>
                </c:pt>
                <c:pt idx="1">
                  <c:v>-0.50419999999999998</c:v>
                </c:pt>
                <c:pt idx="2">
                  <c:v>-0.50419999999999998</c:v>
                </c:pt>
                <c:pt idx="3">
                  <c:v>-0.50419999999999998</c:v>
                </c:pt>
                <c:pt idx="4">
                  <c:v>-0.50419999999999998</c:v>
                </c:pt>
                <c:pt idx="5">
                  <c:v>-0.50419999999999998</c:v>
                </c:pt>
                <c:pt idx="6">
                  <c:v>-0.50419999999999998</c:v>
                </c:pt>
                <c:pt idx="7">
                  <c:v>-0.50419999999999998</c:v>
                </c:pt>
                <c:pt idx="8">
                  <c:v>-0.50419999999999998</c:v>
                </c:pt>
                <c:pt idx="9">
                  <c:v>-0.50419999999999998</c:v>
                </c:pt>
                <c:pt idx="10">
                  <c:v>-0.50419999999999998</c:v>
                </c:pt>
                <c:pt idx="11">
                  <c:v>-0.50419999999999998</c:v>
                </c:pt>
                <c:pt idx="12">
                  <c:v>-0.50419999999999998</c:v>
                </c:pt>
                <c:pt idx="13">
                  <c:v>-0.50419999999999998</c:v>
                </c:pt>
                <c:pt idx="14">
                  <c:v>-0.50419999999999998</c:v>
                </c:pt>
                <c:pt idx="15">
                  <c:v>-0.50419999999999998</c:v>
                </c:pt>
                <c:pt idx="16">
                  <c:v>-0.50419999999999998</c:v>
                </c:pt>
                <c:pt idx="17">
                  <c:v>-0.50419999999999998</c:v>
                </c:pt>
                <c:pt idx="18">
                  <c:v>-0.50419999999999998</c:v>
                </c:pt>
                <c:pt idx="19">
                  <c:v>-0.50419999999999998</c:v>
                </c:pt>
                <c:pt idx="20">
                  <c:v>-0.50419999999999998</c:v>
                </c:pt>
                <c:pt idx="21">
                  <c:v>-0.50419999999999998</c:v>
                </c:pt>
                <c:pt idx="22">
                  <c:v>-0.50419999999999998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8-4EB2-AC5C-7927A01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US+700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data!$K$472:$K$532</c:f>
              <c:numCache>
                <c:formatCode>General</c:formatCode>
                <c:ptCount val="61"/>
                <c:pt idx="0">
                  <c:v>0</c:v>
                </c:pt>
                <c:pt idx="1">
                  <c:v>23.28</c:v>
                </c:pt>
                <c:pt idx="2">
                  <c:v>38.49</c:v>
                </c:pt>
                <c:pt idx="3">
                  <c:v>57.34</c:v>
                </c:pt>
                <c:pt idx="4">
                  <c:v>68.23</c:v>
                </c:pt>
                <c:pt idx="5">
                  <c:v>83.97</c:v>
                </c:pt>
                <c:pt idx="6">
                  <c:v>95.78</c:v>
                </c:pt>
                <c:pt idx="7">
                  <c:v>106.27</c:v>
                </c:pt>
                <c:pt idx="8">
                  <c:v>112.85</c:v>
                </c:pt>
                <c:pt idx="9">
                  <c:v>118.41</c:v>
                </c:pt>
                <c:pt idx="10">
                  <c:v>129.56</c:v>
                </c:pt>
                <c:pt idx="11">
                  <c:v>135.47</c:v>
                </c:pt>
                <c:pt idx="12">
                  <c:v>145.24</c:v>
                </c:pt>
                <c:pt idx="13">
                  <c:v>154.91999999999999</c:v>
                </c:pt>
                <c:pt idx="14">
                  <c:v>166.08</c:v>
                </c:pt>
                <c:pt idx="15">
                  <c:v>182.43</c:v>
                </c:pt>
                <c:pt idx="16">
                  <c:v>194.52</c:v>
                </c:pt>
                <c:pt idx="17">
                  <c:v>207.34</c:v>
                </c:pt>
                <c:pt idx="18">
                  <c:v>215.58</c:v>
                </c:pt>
                <c:pt idx="19">
                  <c:v>222.34</c:v>
                </c:pt>
                <c:pt idx="20">
                  <c:v>226.7</c:v>
                </c:pt>
                <c:pt idx="21">
                  <c:v>226.76</c:v>
                </c:pt>
                <c:pt idx="22">
                  <c:v>228.9</c:v>
                </c:pt>
                <c:pt idx="23">
                  <c:v>229.48</c:v>
                </c:pt>
                <c:pt idx="24">
                  <c:v>229.84</c:v>
                </c:pt>
                <c:pt idx="25">
                  <c:v>230.91</c:v>
                </c:pt>
                <c:pt idx="26">
                  <c:v>231.31</c:v>
                </c:pt>
                <c:pt idx="27">
                  <c:v>232.14</c:v>
                </c:pt>
                <c:pt idx="28">
                  <c:v>232.97</c:v>
                </c:pt>
                <c:pt idx="29">
                  <c:v>233.92</c:v>
                </c:pt>
                <c:pt idx="30">
                  <c:v>236.87</c:v>
                </c:pt>
                <c:pt idx="31">
                  <c:v>240.47</c:v>
                </c:pt>
                <c:pt idx="32">
                  <c:v>245.72</c:v>
                </c:pt>
                <c:pt idx="33">
                  <c:v>251.09</c:v>
                </c:pt>
                <c:pt idx="34">
                  <c:v>256.66000000000003</c:v>
                </c:pt>
                <c:pt idx="35">
                  <c:v>261.19</c:v>
                </c:pt>
                <c:pt idx="36">
                  <c:v>266.55</c:v>
                </c:pt>
                <c:pt idx="37">
                  <c:v>271.86</c:v>
                </c:pt>
                <c:pt idx="38">
                  <c:v>278.23</c:v>
                </c:pt>
                <c:pt idx="39">
                  <c:v>282.42</c:v>
                </c:pt>
                <c:pt idx="40">
                  <c:v>288.92</c:v>
                </c:pt>
                <c:pt idx="41">
                  <c:v>292.33999999999997</c:v>
                </c:pt>
                <c:pt idx="42">
                  <c:v>298.3</c:v>
                </c:pt>
                <c:pt idx="43">
                  <c:v>304.37</c:v>
                </c:pt>
                <c:pt idx="44">
                  <c:v>310.52</c:v>
                </c:pt>
                <c:pt idx="45">
                  <c:v>315.49</c:v>
                </c:pt>
                <c:pt idx="46">
                  <c:v>319.26</c:v>
                </c:pt>
                <c:pt idx="47">
                  <c:v>325.48</c:v>
                </c:pt>
                <c:pt idx="48">
                  <c:v>331.63</c:v>
                </c:pt>
                <c:pt idx="49">
                  <c:v>338.9</c:v>
                </c:pt>
                <c:pt idx="50">
                  <c:v>343.41</c:v>
                </c:pt>
                <c:pt idx="51">
                  <c:v>348.44</c:v>
                </c:pt>
                <c:pt idx="52">
                  <c:v>351.78</c:v>
                </c:pt>
                <c:pt idx="53">
                  <c:v>353.76</c:v>
                </c:pt>
                <c:pt idx="54">
                  <c:v>359.27</c:v>
                </c:pt>
                <c:pt idx="55">
                  <c:v>359.91</c:v>
                </c:pt>
                <c:pt idx="56">
                  <c:v>362.4</c:v>
                </c:pt>
                <c:pt idx="57">
                  <c:v>365.46</c:v>
                </c:pt>
                <c:pt idx="58">
                  <c:v>367.68</c:v>
                </c:pt>
                <c:pt idx="59">
                  <c:v>376.56</c:v>
                </c:pt>
                <c:pt idx="60">
                  <c:v>380.46</c:v>
                </c:pt>
              </c:numCache>
            </c:numRef>
          </c:xVal>
          <c:yVal>
            <c:numRef>
              <c:f>data!$L$472:$L$532</c:f>
              <c:numCache>
                <c:formatCode>General</c:formatCode>
                <c:ptCount val="61"/>
                <c:pt idx="0">
                  <c:v>1.6697</c:v>
                </c:pt>
                <c:pt idx="1">
                  <c:v>1.5542</c:v>
                </c:pt>
                <c:pt idx="2">
                  <c:v>1.4249000000000001</c:v>
                </c:pt>
                <c:pt idx="3">
                  <c:v>1.2696000000000001</c:v>
                </c:pt>
                <c:pt idx="4">
                  <c:v>1.2614000000000001</c:v>
                </c:pt>
                <c:pt idx="5">
                  <c:v>1.1371</c:v>
                </c:pt>
                <c:pt idx="6">
                  <c:v>1.0499000000000001</c:v>
                </c:pt>
                <c:pt idx="7">
                  <c:v>1.0747</c:v>
                </c:pt>
                <c:pt idx="8">
                  <c:v>1.0835999999999999</c:v>
                </c:pt>
                <c:pt idx="9">
                  <c:v>1.0665</c:v>
                </c:pt>
                <c:pt idx="10">
                  <c:v>1.0193000000000001</c:v>
                </c:pt>
                <c:pt idx="11">
                  <c:v>0.97409999999999997</c:v>
                </c:pt>
                <c:pt idx="12">
                  <c:v>0.96299999999999997</c:v>
                </c:pt>
                <c:pt idx="13">
                  <c:v>1.0387999999999999</c:v>
                </c:pt>
                <c:pt idx="14">
                  <c:v>0.88759999999999994</c:v>
                </c:pt>
                <c:pt idx="15">
                  <c:v>0.98929999999999996</c:v>
                </c:pt>
                <c:pt idx="16">
                  <c:v>0.81910000000000005</c:v>
                </c:pt>
                <c:pt idx="17">
                  <c:v>0.67679999999999996</c:v>
                </c:pt>
                <c:pt idx="18">
                  <c:v>0.40770000000000001</c:v>
                </c:pt>
                <c:pt idx="19">
                  <c:v>-0.13850000000000001</c:v>
                </c:pt>
                <c:pt idx="20">
                  <c:v>-0.55049999999999999</c:v>
                </c:pt>
                <c:pt idx="21">
                  <c:v>-0.74750000000000005</c:v>
                </c:pt>
                <c:pt idx="22">
                  <c:v>-0.98760000000000003</c:v>
                </c:pt>
                <c:pt idx="23">
                  <c:v>-1.2886</c:v>
                </c:pt>
                <c:pt idx="24">
                  <c:v>-1.5676000000000001</c:v>
                </c:pt>
                <c:pt idx="25">
                  <c:v>-2.0747</c:v>
                </c:pt>
                <c:pt idx="26">
                  <c:v>-2.3816999999999999</c:v>
                </c:pt>
                <c:pt idx="27">
                  <c:v>-2.6286999999999998</c:v>
                </c:pt>
                <c:pt idx="28">
                  <c:v>-3.0167000000000002</c:v>
                </c:pt>
                <c:pt idx="29">
                  <c:v>-3.2458</c:v>
                </c:pt>
                <c:pt idx="30">
                  <c:v>-3.5817999999999999</c:v>
                </c:pt>
                <c:pt idx="31">
                  <c:v>-4.1509</c:v>
                </c:pt>
                <c:pt idx="32">
                  <c:v>-4.5339999999999998</c:v>
                </c:pt>
                <c:pt idx="33">
                  <c:v>-4.9781000000000004</c:v>
                </c:pt>
                <c:pt idx="34">
                  <c:v>-5.3122000000000007</c:v>
                </c:pt>
                <c:pt idx="35">
                  <c:v>-5.6013000000000002</c:v>
                </c:pt>
                <c:pt idx="36">
                  <c:v>-5.9324000000000003</c:v>
                </c:pt>
                <c:pt idx="37">
                  <c:v>-5.9935</c:v>
                </c:pt>
                <c:pt idx="38">
                  <c:v>-6.6726000000000001</c:v>
                </c:pt>
                <c:pt idx="39">
                  <c:v>-7.1066000000000003</c:v>
                </c:pt>
                <c:pt idx="40">
                  <c:v>-7.1607000000000003</c:v>
                </c:pt>
                <c:pt idx="41">
                  <c:v>-7.2277999999999993</c:v>
                </c:pt>
                <c:pt idx="42">
                  <c:v>-7.3818999999999999</c:v>
                </c:pt>
                <c:pt idx="43">
                  <c:v>-7.3140000000000001</c:v>
                </c:pt>
                <c:pt idx="44">
                  <c:v>-6.9241000000000001</c:v>
                </c:pt>
                <c:pt idx="45">
                  <c:v>-6.6022000000000007</c:v>
                </c:pt>
                <c:pt idx="46">
                  <c:v>-5.9542000000000002</c:v>
                </c:pt>
                <c:pt idx="47">
                  <c:v>-5.1623000000000001</c:v>
                </c:pt>
                <c:pt idx="48">
                  <c:v>-4.3924000000000003</c:v>
                </c:pt>
                <c:pt idx="49">
                  <c:v>-3.5025999999999997</c:v>
                </c:pt>
                <c:pt idx="50">
                  <c:v>-2.7486999999999999</c:v>
                </c:pt>
                <c:pt idx="51">
                  <c:v>-2.1957</c:v>
                </c:pt>
                <c:pt idx="52">
                  <c:v>-1.7488000000000001</c:v>
                </c:pt>
                <c:pt idx="53">
                  <c:v>-0.73680000000000001</c:v>
                </c:pt>
                <c:pt idx="54">
                  <c:v>-0.87990000000000002</c:v>
                </c:pt>
                <c:pt idx="55">
                  <c:v>-0.84489999999999998</c:v>
                </c:pt>
                <c:pt idx="56">
                  <c:v>-0.20799999999999999</c:v>
                </c:pt>
                <c:pt idx="57">
                  <c:v>1.1039000000000001</c:v>
                </c:pt>
                <c:pt idx="58">
                  <c:v>1.4968999999999999</c:v>
                </c:pt>
                <c:pt idx="59">
                  <c:v>1.6375999999999999</c:v>
                </c:pt>
                <c:pt idx="60">
                  <c:v>1.6565000000000001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7-4D97-B2B8-0BF9929A69DA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data!$K$497:$K$524</c:f>
              <c:numCache>
                <c:formatCode>General</c:formatCode>
                <c:ptCount val="28"/>
                <c:pt idx="0">
                  <c:v>230.91</c:v>
                </c:pt>
                <c:pt idx="1">
                  <c:v>231.31</c:v>
                </c:pt>
                <c:pt idx="2">
                  <c:v>232.14</c:v>
                </c:pt>
                <c:pt idx="3">
                  <c:v>232.97</c:v>
                </c:pt>
                <c:pt idx="4">
                  <c:v>233.92</c:v>
                </c:pt>
                <c:pt idx="5">
                  <c:v>236.87</c:v>
                </c:pt>
                <c:pt idx="6">
                  <c:v>240.47</c:v>
                </c:pt>
                <c:pt idx="7">
                  <c:v>245.72</c:v>
                </c:pt>
                <c:pt idx="8">
                  <c:v>251.09</c:v>
                </c:pt>
                <c:pt idx="9">
                  <c:v>256.66000000000003</c:v>
                </c:pt>
                <c:pt idx="10">
                  <c:v>261.19</c:v>
                </c:pt>
                <c:pt idx="11">
                  <c:v>266.55</c:v>
                </c:pt>
                <c:pt idx="12">
                  <c:v>271.86</c:v>
                </c:pt>
                <c:pt idx="13">
                  <c:v>278.23</c:v>
                </c:pt>
                <c:pt idx="14">
                  <c:v>282.42</c:v>
                </c:pt>
                <c:pt idx="15">
                  <c:v>288.92</c:v>
                </c:pt>
                <c:pt idx="16">
                  <c:v>292.33999999999997</c:v>
                </c:pt>
                <c:pt idx="17">
                  <c:v>298.3</c:v>
                </c:pt>
                <c:pt idx="18">
                  <c:v>304.37</c:v>
                </c:pt>
                <c:pt idx="19">
                  <c:v>310.52</c:v>
                </c:pt>
                <c:pt idx="20">
                  <c:v>315.49</c:v>
                </c:pt>
                <c:pt idx="21">
                  <c:v>319.26</c:v>
                </c:pt>
                <c:pt idx="22">
                  <c:v>325.48</c:v>
                </c:pt>
                <c:pt idx="23">
                  <c:v>331.63</c:v>
                </c:pt>
                <c:pt idx="24">
                  <c:v>338.9</c:v>
                </c:pt>
                <c:pt idx="25">
                  <c:v>343.41</c:v>
                </c:pt>
                <c:pt idx="26">
                  <c:v>348.44</c:v>
                </c:pt>
                <c:pt idx="27">
                  <c:v>351.78</c:v>
                </c:pt>
              </c:numCache>
            </c:numRef>
          </c:xVal>
          <c:yVal>
            <c:numRef>
              <c:f>data!$M$497:$M$524</c:f>
              <c:numCache>
                <c:formatCode>General</c:formatCode>
                <c:ptCount val="28"/>
                <c:pt idx="0">
                  <c:v>-0.62470000000000003</c:v>
                </c:pt>
                <c:pt idx="1">
                  <c:v>-0.62470000000000003</c:v>
                </c:pt>
                <c:pt idx="2">
                  <c:v>-0.62470000000000003</c:v>
                </c:pt>
                <c:pt idx="3">
                  <c:v>-0.62470000000000003</c:v>
                </c:pt>
                <c:pt idx="4">
                  <c:v>-0.62470000000000003</c:v>
                </c:pt>
                <c:pt idx="5">
                  <c:v>-0.62470000000000003</c:v>
                </c:pt>
                <c:pt idx="6">
                  <c:v>-0.62470000000000003</c:v>
                </c:pt>
                <c:pt idx="7">
                  <c:v>-0.62470000000000003</c:v>
                </c:pt>
                <c:pt idx="8">
                  <c:v>-0.62470000000000003</c:v>
                </c:pt>
                <c:pt idx="9">
                  <c:v>-0.62470000000000003</c:v>
                </c:pt>
                <c:pt idx="10">
                  <c:v>-0.62470000000000003</c:v>
                </c:pt>
                <c:pt idx="11">
                  <c:v>-0.62470000000000003</c:v>
                </c:pt>
                <c:pt idx="12">
                  <c:v>-0.62470000000000003</c:v>
                </c:pt>
                <c:pt idx="13">
                  <c:v>-0.62470000000000003</c:v>
                </c:pt>
                <c:pt idx="14">
                  <c:v>-0.62470000000000003</c:v>
                </c:pt>
                <c:pt idx="15">
                  <c:v>-0.62470000000000003</c:v>
                </c:pt>
                <c:pt idx="16">
                  <c:v>-0.62470000000000003</c:v>
                </c:pt>
                <c:pt idx="17">
                  <c:v>-0.62470000000000003</c:v>
                </c:pt>
                <c:pt idx="18">
                  <c:v>-0.62470000000000003</c:v>
                </c:pt>
                <c:pt idx="19">
                  <c:v>-0.62470000000000003</c:v>
                </c:pt>
                <c:pt idx="20">
                  <c:v>-0.62470000000000003</c:v>
                </c:pt>
                <c:pt idx="21">
                  <c:v>-0.62470000000000003</c:v>
                </c:pt>
                <c:pt idx="22">
                  <c:v>-0.62470000000000003</c:v>
                </c:pt>
                <c:pt idx="23">
                  <c:v>-0.62470000000000003</c:v>
                </c:pt>
                <c:pt idx="24">
                  <c:v>-0.62470000000000003</c:v>
                </c:pt>
                <c:pt idx="25">
                  <c:v>-0.62470000000000003</c:v>
                </c:pt>
                <c:pt idx="26">
                  <c:v>-0.62470000000000003</c:v>
                </c:pt>
                <c:pt idx="27">
                  <c:v>-0.62470000000000003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C7-4D97-B2B8-0BF9929A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US+800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data!$K$533:$K$572</c:f>
              <c:numCache>
                <c:formatCode>General</c:formatCode>
                <c:ptCount val="40"/>
                <c:pt idx="0">
                  <c:v>312.49</c:v>
                </c:pt>
                <c:pt idx="1">
                  <c:v>308.74</c:v>
                </c:pt>
                <c:pt idx="2">
                  <c:v>297.45</c:v>
                </c:pt>
                <c:pt idx="3">
                  <c:v>282.47000000000003</c:v>
                </c:pt>
                <c:pt idx="4">
                  <c:v>273.06</c:v>
                </c:pt>
                <c:pt idx="5">
                  <c:v>262.82</c:v>
                </c:pt>
                <c:pt idx="6">
                  <c:v>257.16000000000003</c:v>
                </c:pt>
                <c:pt idx="7">
                  <c:v>252.5</c:v>
                </c:pt>
                <c:pt idx="8">
                  <c:v>249.38</c:v>
                </c:pt>
                <c:pt idx="9">
                  <c:v>247.23</c:v>
                </c:pt>
                <c:pt idx="10">
                  <c:v>245.2</c:v>
                </c:pt>
                <c:pt idx="11">
                  <c:v>242.7</c:v>
                </c:pt>
                <c:pt idx="12">
                  <c:v>239.15</c:v>
                </c:pt>
                <c:pt idx="13">
                  <c:v>234.85</c:v>
                </c:pt>
                <c:pt idx="14">
                  <c:v>227.77</c:v>
                </c:pt>
                <c:pt idx="15">
                  <c:v>222.74</c:v>
                </c:pt>
                <c:pt idx="16">
                  <c:v>217.47</c:v>
                </c:pt>
                <c:pt idx="17">
                  <c:v>213.16</c:v>
                </c:pt>
                <c:pt idx="18">
                  <c:v>206.65</c:v>
                </c:pt>
                <c:pt idx="19">
                  <c:v>201.11</c:v>
                </c:pt>
                <c:pt idx="20">
                  <c:v>194.32</c:v>
                </c:pt>
                <c:pt idx="21">
                  <c:v>189.63</c:v>
                </c:pt>
                <c:pt idx="22">
                  <c:v>182.47</c:v>
                </c:pt>
                <c:pt idx="23">
                  <c:v>173.98</c:v>
                </c:pt>
                <c:pt idx="24">
                  <c:v>163.15</c:v>
                </c:pt>
                <c:pt idx="25">
                  <c:v>154.66999999999999</c:v>
                </c:pt>
                <c:pt idx="26">
                  <c:v>149.80000000000001</c:v>
                </c:pt>
                <c:pt idx="27">
                  <c:v>141.38</c:v>
                </c:pt>
                <c:pt idx="28">
                  <c:v>133.26</c:v>
                </c:pt>
                <c:pt idx="29">
                  <c:v>125.76</c:v>
                </c:pt>
                <c:pt idx="30">
                  <c:v>119.37</c:v>
                </c:pt>
                <c:pt idx="31">
                  <c:v>106.79</c:v>
                </c:pt>
                <c:pt idx="32">
                  <c:v>103.1</c:v>
                </c:pt>
                <c:pt idx="33">
                  <c:v>94.29</c:v>
                </c:pt>
                <c:pt idx="34">
                  <c:v>88.03</c:v>
                </c:pt>
                <c:pt idx="35">
                  <c:v>80.05</c:v>
                </c:pt>
                <c:pt idx="36">
                  <c:v>69.040000000000006</c:v>
                </c:pt>
                <c:pt idx="37">
                  <c:v>61.56</c:v>
                </c:pt>
                <c:pt idx="38">
                  <c:v>38.17</c:v>
                </c:pt>
                <c:pt idx="39">
                  <c:v>0</c:v>
                </c:pt>
              </c:numCache>
            </c:numRef>
          </c:xVal>
          <c:yVal>
            <c:numRef>
              <c:f>data!$L$533:$L$572</c:f>
              <c:numCache>
                <c:formatCode>General</c:formatCode>
                <c:ptCount val="40"/>
                <c:pt idx="0">
                  <c:v>1.6136999999999999</c:v>
                </c:pt>
                <c:pt idx="1">
                  <c:v>1.6337999999999999</c:v>
                </c:pt>
                <c:pt idx="2">
                  <c:v>1.6331</c:v>
                </c:pt>
                <c:pt idx="3">
                  <c:v>1.6184000000000001</c:v>
                </c:pt>
                <c:pt idx="4">
                  <c:v>1.3885000000000001</c:v>
                </c:pt>
                <c:pt idx="5">
                  <c:v>0.63570000000000004</c:v>
                </c:pt>
                <c:pt idx="6">
                  <c:v>-9.1999999999999998E-3</c:v>
                </c:pt>
                <c:pt idx="7">
                  <c:v>-0.6421</c:v>
                </c:pt>
                <c:pt idx="8">
                  <c:v>-1.1659999999999999</c:v>
                </c:pt>
                <c:pt idx="9">
                  <c:v>-1.877</c:v>
                </c:pt>
                <c:pt idx="10">
                  <c:v>-2.0918999999999999</c:v>
                </c:pt>
                <c:pt idx="11">
                  <c:v>-3.3849</c:v>
                </c:pt>
                <c:pt idx="12">
                  <c:v>-3.7687999999999997</c:v>
                </c:pt>
                <c:pt idx="13">
                  <c:v>-4.6436999999999999</c:v>
                </c:pt>
                <c:pt idx="14">
                  <c:v>-5.3395999999999999</c:v>
                </c:pt>
                <c:pt idx="15">
                  <c:v>-5.8994999999999997</c:v>
                </c:pt>
                <c:pt idx="16">
                  <c:v>-5.4324000000000003</c:v>
                </c:pt>
                <c:pt idx="17">
                  <c:v>-6.8263000000000007</c:v>
                </c:pt>
                <c:pt idx="18">
                  <c:v>-7.1332000000000004</c:v>
                </c:pt>
                <c:pt idx="19">
                  <c:v>-7.0980999999999996</c:v>
                </c:pt>
                <c:pt idx="20">
                  <c:v>-6.9630000000000001</c:v>
                </c:pt>
                <c:pt idx="21">
                  <c:v>-6.9058999999999999</c:v>
                </c:pt>
                <c:pt idx="22">
                  <c:v>-6.6478000000000002</c:v>
                </c:pt>
                <c:pt idx="23">
                  <c:v>-6.3216000000000001</c:v>
                </c:pt>
                <c:pt idx="24">
                  <c:v>-5.8334000000000001</c:v>
                </c:pt>
                <c:pt idx="25">
                  <c:v>-5.3681999999999999</c:v>
                </c:pt>
                <c:pt idx="26">
                  <c:v>-5.0611000000000006</c:v>
                </c:pt>
                <c:pt idx="27">
                  <c:v>-4.3929999999999998</c:v>
                </c:pt>
                <c:pt idx="28">
                  <c:v>-3.8127999999999997</c:v>
                </c:pt>
                <c:pt idx="29">
                  <c:v>-3.1177000000000001</c:v>
                </c:pt>
                <c:pt idx="30">
                  <c:v>-2.7355</c:v>
                </c:pt>
                <c:pt idx="31">
                  <c:v>-1.0412999999999999</c:v>
                </c:pt>
                <c:pt idx="32">
                  <c:v>-0.58420000000000005</c:v>
                </c:pt>
                <c:pt idx="33">
                  <c:v>-0.36109999999999998</c:v>
                </c:pt>
                <c:pt idx="34">
                  <c:v>0.1951</c:v>
                </c:pt>
                <c:pt idx="35">
                  <c:v>0.55220000000000002</c:v>
                </c:pt>
                <c:pt idx="36">
                  <c:v>0.76339999999999997</c:v>
                </c:pt>
                <c:pt idx="37">
                  <c:v>0.8266</c:v>
                </c:pt>
                <c:pt idx="38">
                  <c:v>0.8861</c:v>
                </c:pt>
                <c:pt idx="39">
                  <c:v>0.92179999999999995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A-4206-AA9D-94F6071E93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data!$K$543:$K$563</c:f>
              <c:numCache>
                <c:formatCode>General</c:formatCode>
                <c:ptCount val="21"/>
                <c:pt idx="0">
                  <c:v>245.2</c:v>
                </c:pt>
                <c:pt idx="1">
                  <c:v>242.7</c:v>
                </c:pt>
                <c:pt idx="2">
                  <c:v>239.15</c:v>
                </c:pt>
                <c:pt idx="3">
                  <c:v>234.85</c:v>
                </c:pt>
                <c:pt idx="4">
                  <c:v>227.77</c:v>
                </c:pt>
                <c:pt idx="5">
                  <c:v>222.74</c:v>
                </c:pt>
                <c:pt idx="6">
                  <c:v>217.47</c:v>
                </c:pt>
                <c:pt idx="7">
                  <c:v>213.16</c:v>
                </c:pt>
                <c:pt idx="8">
                  <c:v>206.65</c:v>
                </c:pt>
                <c:pt idx="9">
                  <c:v>201.11</c:v>
                </c:pt>
                <c:pt idx="10">
                  <c:v>194.32</c:v>
                </c:pt>
                <c:pt idx="11">
                  <c:v>189.63</c:v>
                </c:pt>
                <c:pt idx="12">
                  <c:v>182.47</c:v>
                </c:pt>
                <c:pt idx="13">
                  <c:v>173.98</c:v>
                </c:pt>
                <c:pt idx="14">
                  <c:v>163.15</c:v>
                </c:pt>
                <c:pt idx="15">
                  <c:v>154.66999999999999</c:v>
                </c:pt>
                <c:pt idx="16">
                  <c:v>149.80000000000001</c:v>
                </c:pt>
                <c:pt idx="17">
                  <c:v>141.38</c:v>
                </c:pt>
                <c:pt idx="18">
                  <c:v>133.26</c:v>
                </c:pt>
                <c:pt idx="19">
                  <c:v>125.76</c:v>
                </c:pt>
                <c:pt idx="20">
                  <c:v>119.37</c:v>
                </c:pt>
              </c:numCache>
            </c:numRef>
          </c:xVal>
          <c:yVal>
            <c:numRef>
              <c:f>data!$M$543:$M$563</c:f>
              <c:numCache>
                <c:formatCode>General</c:formatCode>
                <c:ptCount val="21"/>
                <c:pt idx="0">
                  <c:v>-0.72189999999999999</c:v>
                </c:pt>
                <c:pt idx="1">
                  <c:v>-0.72189999999999999</c:v>
                </c:pt>
                <c:pt idx="2">
                  <c:v>-0.72189999999999999</c:v>
                </c:pt>
                <c:pt idx="3">
                  <c:v>-0.72189999999999999</c:v>
                </c:pt>
                <c:pt idx="4">
                  <c:v>-0.72189999999999999</c:v>
                </c:pt>
                <c:pt idx="5">
                  <c:v>-0.72189999999999999</c:v>
                </c:pt>
                <c:pt idx="6">
                  <c:v>-0.72189999999999999</c:v>
                </c:pt>
                <c:pt idx="7">
                  <c:v>-0.72189999999999999</c:v>
                </c:pt>
                <c:pt idx="8">
                  <c:v>-0.72189999999999999</c:v>
                </c:pt>
                <c:pt idx="9">
                  <c:v>-0.72189999999999999</c:v>
                </c:pt>
                <c:pt idx="10">
                  <c:v>-0.72189999999999999</c:v>
                </c:pt>
                <c:pt idx="11">
                  <c:v>-0.72189999999999999</c:v>
                </c:pt>
                <c:pt idx="12">
                  <c:v>-0.72189999999999999</c:v>
                </c:pt>
                <c:pt idx="13">
                  <c:v>-0.72189999999999999</c:v>
                </c:pt>
                <c:pt idx="14">
                  <c:v>-0.72189999999999999</c:v>
                </c:pt>
                <c:pt idx="15">
                  <c:v>-0.72189999999999999</c:v>
                </c:pt>
                <c:pt idx="16">
                  <c:v>-0.72189999999999999</c:v>
                </c:pt>
                <c:pt idx="17">
                  <c:v>-0.72189999999999999</c:v>
                </c:pt>
                <c:pt idx="18">
                  <c:v>-0.72189999999999999</c:v>
                </c:pt>
                <c:pt idx="19">
                  <c:v>-0.72189999999999999</c:v>
                </c:pt>
                <c:pt idx="20">
                  <c:v>-0.72189999999999999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A-4206-AA9D-94F6071E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US+900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data!$K$573:$K$607</c:f>
              <c:numCache>
                <c:formatCode>General</c:formatCode>
                <c:ptCount val="35"/>
                <c:pt idx="0">
                  <c:v>0</c:v>
                </c:pt>
                <c:pt idx="1">
                  <c:v>3.57</c:v>
                </c:pt>
                <c:pt idx="2">
                  <c:v>6.92</c:v>
                </c:pt>
                <c:pt idx="3">
                  <c:v>7.97</c:v>
                </c:pt>
                <c:pt idx="4">
                  <c:v>8.6300000000000008</c:v>
                </c:pt>
                <c:pt idx="5">
                  <c:v>10.75</c:v>
                </c:pt>
                <c:pt idx="6">
                  <c:v>14.15</c:v>
                </c:pt>
                <c:pt idx="7">
                  <c:v>16.809999999999999</c:v>
                </c:pt>
                <c:pt idx="8">
                  <c:v>20.350000000000001</c:v>
                </c:pt>
                <c:pt idx="9">
                  <c:v>21.49</c:v>
                </c:pt>
                <c:pt idx="10">
                  <c:v>22.02</c:v>
                </c:pt>
                <c:pt idx="11">
                  <c:v>23.4</c:v>
                </c:pt>
                <c:pt idx="12">
                  <c:v>25.29</c:v>
                </c:pt>
                <c:pt idx="13">
                  <c:v>27.14</c:v>
                </c:pt>
                <c:pt idx="14">
                  <c:v>35.79</c:v>
                </c:pt>
                <c:pt idx="15">
                  <c:v>40.869999999999997</c:v>
                </c:pt>
                <c:pt idx="16">
                  <c:v>45.23</c:v>
                </c:pt>
                <c:pt idx="17">
                  <c:v>50.94</c:v>
                </c:pt>
                <c:pt idx="18">
                  <c:v>54.42</c:v>
                </c:pt>
                <c:pt idx="19">
                  <c:v>66.91</c:v>
                </c:pt>
                <c:pt idx="20">
                  <c:v>78.75</c:v>
                </c:pt>
                <c:pt idx="21">
                  <c:v>84.21</c:v>
                </c:pt>
                <c:pt idx="22">
                  <c:v>88.31</c:v>
                </c:pt>
                <c:pt idx="23">
                  <c:v>98.25</c:v>
                </c:pt>
                <c:pt idx="24">
                  <c:v>100.56</c:v>
                </c:pt>
                <c:pt idx="25">
                  <c:v>107.67</c:v>
                </c:pt>
                <c:pt idx="26">
                  <c:v>112.75</c:v>
                </c:pt>
                <c:pt idx="27">
                  <c:v>115.53</c:v>
                </c:pt>
                <c:pt idx="28">
                  <c:v>119.42</c:v>
                </c:pt>
                <c:pt idx="29">
                  <c:v>122.97</c:v>
                </c:pt>
                <c:pt idx="30">
                  <c:v>124.29</c:v>
                </c:pt>
                <c:pt idx="31">
                  <c:v>126.51</c:v>
                </c:pt>
                <c:pt idx="32">
                  <c:v>131.38</c:v>
                </c:pt>
                <c:pt idx="33">
                  <c:v>138.36000000000001</c:v>
                </c:pt>
                <c:pt idx="34">
                  <c:v>140.52000000000001</c:v>
                </c:pt>
              </c:numCache>
            </c:numRef>
          </c:xVal>
          <c:yVal>
            <c:numRef>
              <c:f>data!$L$573:$L$607</c:f>
              <c:numCache>
                <c:formatCode>General</c:formatCode>
                <c:ptCount val="35"/>
                <c:pt idx="0">
                  <c:v>-0.15690000000000001</c:v>
                </c:pt>
                <c:pt idx="1">
                  <c:v>-0.57299999999999995</c:v>
                </c:pt>
                <c:pt idx="2">
                  <c:v>-0.69499999999999995</c:v>
                </c:pt>
                <c:pt idx="3">
                  <c:v>-0.83299999999999996</c:v>
                </c:pt>
                <c:pt idx="4">
                  <c:v>-0.747</c:v>
                </c:pt>
                <c:pt idx="5">
                  <c:v>-1.1860999999999999</c:v>
                </c:pt>
                <c:pt idx="6">
                  <c:v>-1.6071</c:v>
                </c:pt>
                <c:pt idx="7">
                  <c:v>-1.9020999999999999</c:v>
                </c:pt>
                <c:pt idx="8">
                  <c:v>-1.8211999999999999</c:v>
                </c:pt>
                <c:pt idx="9">
                  <c:v>-1.8502000000000001</c:v>
                </c:pt>
                <c:pt idx="10">
                  <c:v>-1.9601999999999999</c:v>
                </c:pt>
                <c:pt idx="11">
                  <c:v>-2.0602</c:v>
                </c:pt>
                <c:pt idx="12">
                  <c:v>-2.2042000000000002</c:v>
                </c:pt>
                <c:pt idx="13">
                  <c:v>-2.3841999999999999</c:v>
                </c:pt>
                <c:pt idx="14">
                  <c:v>-2.6242000000000001</c:v>
                </c:pt>
                <c:pt idx="15">
                  <c:v>-3.0031999999999996</c:v>
                </c:pt>
                <c:pt idx="16">
                  <c:v>-3.1162000000000001</c:v>
                </c:pt>
                <c:pt idx="17">
                  <c:v>-3.3862000000000001</c:v>
                </c:pt>
                <c:pt idx="18">
                  <c:v>-3.6750999999999996</c:v>
                </c:pt>
                <c:pt idx="19">
                  <c:v>-4.0610999999999997</c:v>
                </c:pt>
                <c:pt idx="20">
                  <c:v>-5.0011000000000001</c:v>
                </c:pt>
                <c:pt idx="21">
                  <c:v>-5.2541000000000002</c:v>
                </c:pt>
                <c:pt idx="22">
                  <c:v>-5.4330999999999996</c:v>
                </c:pt>
                <c:pt idx="23">
                  <c:v>-4.8110999999999997</c:v>
                </c:pt>
                <c:pt idx="24">
                  <c:v>-4.7141000000000002</c:v>
                </c:pt>
                <c:pt idx="25">
                  <c:v>-3.6540999999999997</c:v>
                </c:pt>
                <c:pt idx="26">
                  <c:v>-3.3851999999999998</c:v>
                </c:pt>
                <c:pt idx="27">
                  <c:v>-2.7412000000000001</c:v>
                </c:pt>
                <c:pt idx="28">
                  <c:v>-1.5373000000000001</c:v>
                </c:pt>
                <c:pt idx="29">
                  <c:v>-1.4543999999999999</c:v>
                </c:pt>
                <c:pt idx="30">
                  <c:v>-1.4225000000000001</c:v>
                </c:pt>
                <c:pt idx="31">
                  <c:v>-0.71050000000000002</c:v>
                </c:pt>
                <c:pt idx="32">
                  <c:v>-0.36370000000000002</c:v>
                </c:pt>
                <c:pt idx="33">
                  <c:v>0.88819999999999999</c:v>
                </c:pt>
                <c:pt idx="34">
                  <c:v>1.3030999999999999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750-9361-8519B655F1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data!$K$581:$K$603</c:f>
              <c:numCache>
                <c:formatCode>General</c:formatCode>
                <c:ptCount val="23"/>
                <c:pt idx="0">
                  <c:v>20.350000000000001</c:v>
                </c:pt>
                <c:pt idx="1">
                  <c:v>21.49</c:v>
                </c:pt>
                <c:pt idx="2">
                  <c:v>22.02</c:v>
                </c:pt>
                <c:pt idx="3">
                  <c:v>23.4</c:v>
                </c:pt>
                <c:pt idx="4">
                  <c:v>25.29</c:v>
                </c:pt>
                <c:pt idx="5">
                  <c:v>27.14</c:v>
                </c:pt>
                <c:pt idx="6">
                  <c:v>35.79</c:v>
                </c:pt>
                <c:pt idx="7">
                  <c:v>40.869999999999997</c:v>
                </c:pt>
                <c:pt idx="8">
                  <c:v>45.23</c:v>
                </c:pt>
                <c:pt idx="9">
                  <c:v>50.94</c:v>
                </c:pt>
                <c:pt idx="10">
                  <c:v>54.42</c:v>
                </c:pt>
                <c:pt idx="11">
                  <c:v>66.91</c:v>
                </c:pt>
                <c:pt idx="12">
                  <c:v>78.75</c:v>
                </c:pt>
                <c:pt idx="13">
                  <c:v>84.21</c:v>
                </c:pt>
                <c:pt idx="14">
                  <c:v>88.31</c:v>
                </c:pt>
                <c:pt idx="15">
                  <c:v>98.25</c:v>
                </c:pt>
                <c:pt idx="16">
                  <c:v>100.56</c:v>
                </c:pt>
                <c:pt idx="17">
                  <c:v>107.67</c:v>
                </c:pt>
                <c:pt idx="18">
                  <c:v>112.75</c:v>
                </c:pt>
                <c:pt idx="19">
                  <c:v>115.53</c:v>
                </c:pt>
                <c:pt idx="20">
                  <c:v>119.42</c:v>
                </c:pt>
                <c:pt idx="21">
                  <c:v>122.97</c:v>
                </c:pt>
                <c:pt idx="22">
                  <c:v>124.29</c:v>
                </c:pt>
              </c:numCache>
            </c:numRef>
          </c:xVal>
          <c:yVal>
            <c:numRef>
              <c:f>data!$M$581:$M$603</c:f>
              <c:numCache>
                <c:formatCode>General</c:formatCode>
                <c:ptCount val="23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-0.87</c:v>
                </c:pt>
                <c:pt idx="7">
                  <c:v>-0.87</c:v>
                </c:pt>
                <c:pt idx="8">
                  <c:v>-0.87</c:v>
                </c:pt>
                <c:pt idx="9">
                  <c:v>-0.87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-0.87</c:v>
                </c:pt>
                <c:pt idx="18">
                  <c:v>-0.87</c:v>
                </c:pt>
                <c:pt idx="19">
                  <c:v>-0.87</c:v>
                </c:pt>
                <c:pt idx="20">
                  <c:v>-0.87</c:v>
                </c:pt>
                <c:pt idx="21">
                  <c:v>-0.87</c:v>
                </c:pt>
                <c:pt idx="22">
                  <c:v>-0.87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E-4750-9361-8519B655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US+1000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data!$K$608:$K$650</c:f>
              <c:numCache>
                <c:formatCode>General</c:formatCode>
                <c:ptCount val="43"/>
                <c:pt idx="0">
                  <c:v>262.39</c:v>
                </c:pt>
                <c:pt idx="1">
                  <c:v>252.74</c:v>
                </c:pt>
                <c:pt idx="2">
                  <c:v>225.99</c:v>
                </c:pt>
                <c:pt idx="3">
                  <c:v>216.86</c:v>
                </c:pt>
                <c:pt idx="4">
                  <c:v>207.06</c:v>
                </c:pt>
                <c:pt idx="5">
                  <c:v>198.56</c:v>
                </c:pt>
                <c:pt idx="6">
                  <c:v>196.14</c:v>
                </c:pt>
                <c:pt idx="7">
                  <c:v>191.15</c:v>
                </c:pt>
                <c:pt idx="8">
                  <c:v>181.79</c:v>
                </c:pt>
                <c:pt idx="9">
                  <c:v>173.96</c:v>
                </c:pt>
                <c:pt idx="10">
                  <c:v>170.98</c:v>
                </c:pt>
                <c:pt idx="11">
                  <c:v>167.51</c:v>
                </c:pt>
                <c:pt idx="12">
                  <c:v>157.06</c:v>
                </c:pt>
                <c:pt idx="13">
                  <c:v>151.46</c:v>
                </c:pt>
                <c:pt idx="14">
                  <c:v>145.78</c:v>
                </c:pt>
                <c:pt idx="15">
                  <c:v>141.26</c:v>
                </c:pt>
                <c:pt idx="16">
                  <c:v>137.96</c:v>
                </c:pt>
                <c:pt idx="17">
                  <c:v>132.28</c:v>
                </c:pt>
                <c:pt idx="18">
                  <c:v>128.9</c:v>
                </c:pt>
                <c:pt idx="19">
                  <c:v>125.55</c:v>
                </c:pt>
                <c:pt idx="20">
                  <c:v>118.9</c:v>
                </c:pt>
                <c:pt idx="21">
                  <c:v>115.58</c:v>
                </c:pt>
                <c:pt idx="22">
                  <c:v>111.14</c:v>
                </c:pt>
                <c:pt idx="23">
                  <c:v>106.75</c:v>
                </c:pt>
                <c:pt idx="24">
                  <c:v>103.55</c:v>
                </c:pt>
                <c:pt idx="25">
                  <c:v>99.41</c:v>
                </c:pt>
                <c:pt idx="26">
                  <c:v>96.37</c:v>
                </c:pt>
                <c:pt idx="27">
                  <c:v>84.82</c:v>
                </c:pt>
                <c:pt idx="28">
                  <c:v>77.3</c:v>
                </c:pt>
                <c:pt idx="29">
                  <c:v>71.7</c:v>
                </c:pt>
                <c:pt idx="30">
                  <c:v>65.959999999999994</c:v>
                </c:pt>
                <c:pt idx="31">
                  <c:v>59.37</c:v>
                </c:pt>
                <c:pt idx="32">
                  <c:v>55.64</c:v>
                </c:pt>
                <c:pt idx="33">
                  <c:v>50.98</c:v>
                </c:pt>
                <c:pt idx="34">
                  <c:v>48.21</c:v>
                </c:pt>
                <c:pt idx="35">
                  <c:v>42.69</c:v>
                </c:pt>
                <c:pt idx="36">
                  <c:v>37.32</c:v>
                </c:pt>
                <c:pt idx="37">
                  <c:v>32.25</c:v>
                </c:pt>
                <c:pt idx="38">
                  <c:v>26.58</c:v>
                </c:pt>
                <c:pt idx="39">
                  <c:v>21.18</c:v>
                </c:pt>
                <c:pt idx="40">
                  <c:v>13.75</c:v>
                </c:pt>
                <c:pt idx="41">
                  <c:v>10.16</c:v>
                </c:pt>
                <c:pt idx="42">
                  <c:v>0</c:v>
                </c:pt>
              </c:numCache>
            </c:numRef>
          </c:xVal>
          <c:yVal>
            <c:numRef>
              <c:f>data!$L$608:$L$650</c:f>
              <c:numCache>
                <c:formatCode>General</c:formatCode>
                <c:ptCount val="43"/>
                <c:pt idx="0">
                  <c:v>1.8802000000000001</c:v>
                </c:pt>
                <c:pt idx="1">
                  <c:v>1.9154</c:v>
                </c:pt>
                <c:pt idx="2">
                  <c:v>1.319</c:v>
                </c:pt>
                <c:pt idx="3">
                  <c:v>0.81520000000000004</c:v>
                </c:pt>
                <c:pt idx="4">
                  <c:v>5.74E-2</c:v>
                </c:pt>
                <c:pt idx="5">
                  <c:v>-0.67549999999999999</c:v>
                </c:pt>
                <c:pt idx="6">
                  <c:v>-1.1133999999999999</c:v>
                </c:pt>
                <c:pt idx="7">
                  <c:v>-1.4213</c:v>
                </c:pt>
                <c:pt idx="8">
                  <c:v>-1.9060999999999999</c:v>
                </c:pt>
                <c:pt idx="9">
                  <c:v>-2.4279999999999999</c:v>
                </c:pt>
                <c:pt idx="10">
                  <c:v>-2.6309999999999998</c:v>
                </c:pt>
                <c:pt idx="11">
                  <c:v>-3.8089</c:v>
                </c:pt>
                <c:pt idx="12">
                  <c:v>-5.3817000000000004</c:v>
                </c:pt>
                <c:pt idx="13">
                  <c:v>-5.9905999999999997</c:v>
                </c:pt>
                <c:pt idx="14">
                  <c:v>-6.6275000000000004</c:v>
                </c:pt>
                <c:pt idx="15">
                  <c:v>-7.2214999999999998</c:v>
                </c:pt>
                <c:pt idx="16">
                  <c:v>-7.8323999999999998</c:v>
                </c:pt>
                <c:pt idx="17">
                  <c:v>-8.6233000000000004</c:v>
                </c:pt>
                <c:pt idx="18">
                  <c:v>-9.4242000000000008</c:v>
                </c:pt>
                <c:pt idx="19">
                  <c:v>-9.8272000000000013</c:v>
                </c:pt>
                <c:pt idx="20">
                  <c:v>-8.1551000000000009</c:v>
                </c:pt>
                <c:pt idx="21">
                  <c:v>-9.652000000000001</c:v>
                </c:pt>
                <c:pt idx="22">
                  <c:v>-9.5689000000000011</c:v>
                </c:pt>
                <c:pt idx="23">
                  <c:v>-9.2408999999999999</c:v>
                </c:pt>
                <c:pt idx="24">
                  <c:v>-9.4667999999999992</c:v>
                </c:pt>
                <c:pt idx="25">
                  <c:v>-9.1697000000000006</c:v>
                </c:pt>
                <c:pt idx="26">
                  <c:v>-8.4186999999999994</c:v>
                </c:pt>
                <c:pt idx="27">
                  <c:v>-7.9704999999999995</c:v>
                </c:pt>
                <c:pt idx="28">
                  <c:v>-4.9702999999999999</c:v>
                </c:pt>
                <c:pt idx="29">
                  <c:v>-4.4531999999999998</c:v>
                </c:pt>
                <c:pt idx="30">
                  <c:v>-5.8821000000000003</c:v>
                </c:pt>
                <c:pt idx="31">
                  <c:v>-5.0469999999999997</c:v>
                </c:pt>
                <c:pt idx="32">
                  <c:v>-4.1349999999999998</c:v>
                </c:pt>
                <c:pt idx="33">
                  <c:v>-3.5689000000000002</c:v>
                </c:pt>
                <c:pt idx="34">
                  <c:v>-2.4807999999999999</c:v>
                </c:pt>
                <c:pt idx="35">
                  <c:v>-1.6356999999999999</c:v>
                </c:pt>
                <c:pt idx="36">
                  <c:v>-0.93059999999999998</c:v>
                </c:pt>
                <c:pt idx="37">
                  <c:v>-0.9476</c:v>
                </c:pt>
                <c:pt idx="38">
                  <c:v>-0.64539999999999997</c:v>
                </c:pt>
                <c:pt idx="39">
                  <c:v>-0.37830000000000003</c:v>
                </c:pt>
                <c:pt idx="40">
                  <c:v>0.1298</c:v>
                </c:pt>
                <c:pt idx="41">
                  <c:v>0.42780000000000001</c:v>
                </c:pt>
                <c:pt idx="42">
                  <c:v>0.88900000000000001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6-487E-9B83-E967A54E95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data!$K$619:$K$643</c:f>
              <c:numCache>
                <c:formatCode>General</c:formatCode>
                <c:ptCount val="25"/>
                <c:pt idx="0">
                  <c:v>167.51</c:v>
                </c:pt>
                <c:pt idx="1">
                  <c:v>157.06</c:v>
                </c:pt>
                <c:pt idx="2">
                  <c:v>151.46</c:v>
                </c:pt>
                <c:pt idx="3">
                  <c:v>145.78</c:v>
                </c:pt>
                <c:pt idx="4">
                  <c:v>141.26</c:v>
                </c:pt>
                <c:pt idx="5">
                  <c:v>137.96</c:v>
                </c:pt>
                <c:pt idx="6">
                  <c:v>132.28</c:v>
                </c:pt>
                <c:pt idx="7">
                  <c:v>128.9</c:v>
                </c:pt>
                <c:pt idx="8">
                  <c:v>125.55</c:v>
                </c:pt>
                <c:pt idx="9">
                  <c:v>118.9</c:v>
                </c:pt>
                <c:pt idx="10">
                  <c:v>115.58</c:v>
                </c:pt>
                <c:pt idx="11">
                  <c:v>111.14</c:v>
                </c:pt>
                <c:pt idx="12">
                  <c:v>106.75</c:v>
                </c:pt>
                <c:pt idx="13">
                  <c:v>103.55</c:v>
                </c:pt>
                <c:pt idx="14">
                  <c:v>99.41</c:v>
                </c:pt>
                <c:pt idx="15">
                  <c:v>96.37</c:v>
                </c:pt>
                <c:pt idx="16">
                  <c:v>84.82</c:v>
                </c:pt>
                <c:pt idx="17">
                  <c:v>77.3</c:v>
                </c:pt>
                <c:pt idx="18">
                  <c:v>71.7</c:v>
                </c:pt>
                <c:pt idx="19">
                  <c:v>65.959999999999994</c:v>
                </c:pt>
                <c:pt idx="20">
                  <c:v>59.37</c:v>
                </c:pt>
                <c:pt idx="21">
                  <c:v>55.64</c:v>
                </c:pt>
                <c:pt idx="22">
                  <c:v>50.98</c:v>
                </c:pt>
                <c:pt idx="23">
                  <c:v>48.21</c:v>
                </c:pt>
                <c:pt idx="24">
                  <c:v>42.69</c:v>
                </c:pt>
              </c:numCache>
            </c:numRef>
          </c:xVal>
          <c:yVal>
            <c:numRef>
              <c:f>data!$M$619:$M$643</c:f>
              <c:numCache>
                <c:formatCode>General</c:formatCode>
                <c:ptCount val="25"/>
                <c:pt idx="0">
                  <c:v>-0.95799999999999996</c:v>
                </c:pt>
                <c:pt idx="1">
                  <c:v>-0.95799999999999996</c:v>
                </c:pt>
                <c:pt idx="2">
                  <c:v>-0.95799999999999996</c:v>
                </c:pt>
                <c:pt idx="3">
                  <c:v>-0.95799999999999996</c:v>
                </c:pt>
                <c:pt idx="4">
                  <c:v>-0.95799999999999996</c:v>
                </c:pt>
                <c:pt idx="5">
                  <c:v>-0.95799999999999996</c:v>
                </c:pt>
                <c:pt idx="6">
                  <c:v>-0.95799999999999996</c:v>
                </c:pt>
                <c:pt idx="7">
                  <c:v>-0.95799999999999996</c:v>
                </c:pt>
                <c:pt idx="8">
                  <c:v>-0.95799999999999996</c:v>
                </c:pt>
                <c:pt idx="9">
                  <c:v>-0.95799999999999996</c:v>
                </c:pt>
                <c:pt idx="10">
                  <c:v>-0.95799999999999996</c:v>
                </c:pt>
                <c:pt idx="11">
                  <c:v>-0.95799999999999996</c:v>
                </c:pt>
                <c:pt idx="12">
                  <c:v>-0.95799999999999996</c:v>
                </c:pt>
                <c:pt idx="13">
                  <c:v>-0.95799999999999996</c:v>
                </c:pt>
                <c:pt idx="14">
                  <c:v>-0.95799999999999996</c:v>
                </c:pt>
                <c:pt idx="15">
                  <c:v>-0.95799999999999996</c:v>
                </c:pt>
                <c:pt idx="16">
                  <c:v>-0.95799999999999996</c:v>
                </c:pt>
                <c:pt idx="17">
                  <c:v>-0.95799999999999996</c:v>
                </c:pt>
                <c:pt idx="18">
                  <c:v>-0.95799999999999996</c:v>
                </c:pt>
                <c:pt idx="19">
                  <c:v>-0.95799999999999996</c:v>
                </c:pt>
                <c:pt idx="20">
                  <c:v>-0.95799999999999996</c:v>
                </c:pt>
                <c:pt idx="21">
                  <c:v>-0.95799999999999996</c:v>
                </c:pt>
                <c:pt idx="22">
                  <c:v>-0.95799999999999996</c:v>
                </c:pt>
                <c:pt idx="23">
                  <c:v>-0.95799999999999996</c:v>
                </c:pt>
                <c:pt idx="24">
                  <c:v>-0.95799999999999996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6-487E-9B83-E967A54E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data!$K$651:$K$701</c:f>
              <c:numCache>
                <c:formatCode>General</c:formatCode>
                <c:ptCount val="51"/>
                <c:pt idx="0">
                  <c:v>254.46</c:v>
                </c:pt>
                <c:pt idx="1">
                  <c:v>248.12</c:v>
                </c:pt>
                <c:pt idx="2">
                  <c:v>239.8</c:v>
                </c:pt>
                <c:pt idx="3">
                  <c:v>231.77</c:v>
                </c:pt>
                <c:pt idx="4">
                  <c:v>228.48</c:v>
                </c:pt>
                <c:pt idx="5">
                  <c:v>226.75</c:v>
                </c:pt>
                <c:pt idx="6">
                  <c:v>224.91</c:v>
                </c:pt>
                <c:pt idx="7">
                  <c:v>222.43</c:v>
                </c:pt>
                <c:pt idx="8">
                  <c:v>218.5</c:v>
                </c:pt>
                <c:pt idx="9">
                  <c:v>215.92</c:v>
                </c:pt>
                <c:pt idx="10">
                  <c:v>212.23</c:v>
                </c:pt>
                <c:pt idx="11">
                  <c:v>208.65</c:v>
                </c:pt>
                <c:pt idx="12">
                  <c:v>206.18</c:v>
                </c:pt>
                <c:pt idx="13">
                  <c:v>202.34</c:v>
                </c:pt>
                <c:pt idx="14">
                  <c:v>199.61</c:v>
                </c:pt>
                <c:pt idx="15">
                  <c:v>196.72</c:v>
                </c:pt>
                <c:pt idx="16">
                  <c:v>193</c:v>
                </c:pt>
                <c:pt idx="17">
                  <c:v>190.68</c:v>
                </c:pt>
                <c:pt idx="18">
                  <c:v>186.63</c:v>
                </c:pt>
                <c:pt idx="19">
                  <c:v>185.02</c:v>
                </c:pt>
                <c:pt idx="20">
                  <c:v>179.99</c:v>
                </c:pt>
                <c:pt idx="21">
                  <c:v>175.68</c:v>
                </c:pt>
                <c:pt idx="22">
                  <c:v>173.06</c:v>
                </c:pt>
                <c:pt idx="23">
                  <c:v>171.28</c:v>
                </c:pt>
                <c:pt idx="24">
                  <c:v>168.6</c:v>
                </c:pt>
                <c:pt idx="25">
                  <c:v>165.88</c:v>
                </c:pt>
                <c:pt idx="26">
                  <c:v>161.21</c:v>
                </c:pt>
                <c:pt idx="27">
                  <c:v>155.51</c:v>
                </c:pt>
                <c:pt idx="28">
                  <c:v>148.69</c:v>
                </c:pt>
                <c:pt idx="29">
                  <c:v>141.91</c:v>
                </c:pt>
                <c:pt idx="30">
                  <c:v>135.91</c:v>
                </c:pt>
                <c:pt idx="31">
                  <c:v>129.84</c:v>
                </c:pt>
                <c:pt idx="32">
                  <c:v>123.77</c:v>
                </c:pt>
                <c:pt idx="33">
                  <c:v>117.74</c:v>
                </c:pt>
                <c:pt idx="34">
                  <c:v>112.73</c:v>
                </c:pt>
                <c:pt idx="35">
                  <c:v>102.66</c:v>
                </c:pt>
                <c:pt idx="36">
                  <c:v>91.42</c:v>
                </c:pt>
                <c:pt idx="37">
                  <c:v>84.22</c:v>
                </c:pt>
                <c:pt idx="38">
                  <c:v>79.099999999999994</c:v>
                </c:pt>
                <c:pt idx="39">
                  <c:v>72.03</c:v>
                </c:pt>
                <c:pt idx="40">
                  <c:v>66.09</c:v>
                </c:pt>
                <c:pt idx="41">
                  <c:v>61.34</c:v>
                </c:pt>
                <c:pt idx="42">
                  <c:v>56.79</c:v>
                </c:pt>
                <c:pt idx="43">
                  <c:v>49</c:v>
                </c:pt>
                <c:pt idx="44">
                  <c:v>44.28</c:v>
                </c:pt>
                <c:pt idx="45">
                  <c:v>42.33</c:v>
                </c:pt>
                <c:pt idx="46">
                  <c:v>37.69</c:v>
                </c:pt>
                <c:pt idx="47">
                  <c:v>25.84</c:v>
                </c:pt>
                <c:pt idx="48">
                  <c:v>16.350000000000001</c:v>
                </c:pt>
                <c:pt idx="49">
                  <c:v>8.33</c:v>
                </c:pt>
                <c:pt idx="50">
                  <c:v>0</c:v>
                </c:pt>
              </c:numCache>
            </c:numRef>
          </c:xVal>
          <c:yVal>
            <c:numRef>
              <c:f>data!$L$651:$L$701</c:f>
              <c:numCache>
                <c:formatCode>General</c:formatCode>
                <c:ptCount val="51"/>
                <c:pt idx="0">
                  <c:v>1.4076</c:v>
                </c:pt>
                <c:pt idx="1">
                  <c:v>1.4435</c:v>
                </c:pt>
                <c:pt idx="2">
                  <c:v>0.64929999999999999</c:v>
                </c:pt>
                <c:pt idx="3">
                  <c:v>-0.26779999999999998</c:v>
                </c:pt>
                <c:pt idx="4">
                  <c:v>-0.7369</c:v>
                </c:pt>
                <c:pt idx="5">
                  <c:v>-0.79390000000000005</c:v>
                </c:pt>
                <c:pt idx="6">
                  <c:v>-1.2249000000000001</c:v>
                </c:pt>
                <c:pt idx="7">
                  <c:v>-1.617</c:v>
                </c:pt>
                <c:pt idx="8">
                  <c:v>-1.67</c:v>
                </c:pt>
                <c:pt idx="9">
                  <c:v>-2.0821000000000001</c:v>
                </c:pt>
                <c:pt idx="10">
                  <c:v>-2.2711999999999999</c:v>
                </c:pt>
                <c:pt idx="11">
                  <c:v>-2.4401999999999999</c:v>
                </c:pt>
                <c:pt idx="12">
                  <c:v>-2.6113</c:v>
                </c:pt>
                <c:pt idx="13">
                  <c:v>-2.7633000000000001</c:v>
                </c:pt>
                <c:pt idx="14">
                  <c:v>-2.8773999999999997</c:v>
                </c:pt>
                <c:pt idx="15">
                  <c:v>-2.9433999999999996</c:v>
                </c:pt>
                <c:pt idx="16">
                  <c:v>-3.0785</c:v>
                </c:pt>
                <c:pt idx="17">
                  <c:v>-3.0975999999999999</c:v>
                </c:pt>
                <c:pt idx="18">
                  <c:v>-3.2296</c:v>
                </c:pt>
                <c:pt idx="19">
                  <c:v>-3.3337000000000003</c:v>
                </c:pt>
                <c:pt idx="20">
                  <c:v>-3.4048000000000003</c:v>
                </c:pt>
                <c:pt idx="21">
                  <c:v>-3.4057999999999997</c:v>
                </c:pt>
                <c:pt idx="22">
                  <c:v>-3.4438999999999997</c:v>
                </c:pt>
                <c:pt idx="23">
                  <c:v>-3.4249000000000001</c:v>
                </c:pt>
                <c:pt idx="24">
                  <c:v>-3.504</c:v>
                </c:pt>
                <c:pt idx="25">
                  <c:v>-3.508</c:v>
                </c:pt>
                <c:pt idx="26">
                  <c:v>-3.5130999999999997</c:v>
                </c:pt>
                <c:pt idx="27">
                  <c:v>-3.5632000000000001</c:v>
                </c:pt>
                <c:pt idx="28">
                  <c:v>-3.5694000000000004</c:v>
                </c:pt>
                <c:pt idx="29">
                  <c:v>-3.6614999999999998</c:v>
                </c:pt>
                <c:pt idx="30">
                  <c:v>-3.6425999999999998</c:v>
                </c:pt>
                <c:pt idx="31">
                  <c:v>-3.7387000000000001</c:v>
                </c:pt>
                <c:pt idx="32">
                  <c:v>-3.8178000000000001</c:v>
                </c:pt>
                <c:pt idx="33">
                  <c:v>-3.7339000000000002</c:v>
                </c:pt>
                <c:pt idx="34">
                  <c:v>-3.4189999999999996</c:v>
                </c:pt>
                <c:pt idx="35">
                  <c:v>-3.2702</c:v>
                </c:pt>
                <c:pt idx="36">
                  <c:v>-2.9554</c:v>
                </c:pt>
                <c:pt idx="37">
                  <c:v>-2.6745999999999999</c:v>
                </c:pt>
                <c:pt idx="38">
                  <c:v>-2.4087000000000001</c:v>
                </c:pt>
                <c:pt idx="39">
                  <c:v>-2.2408000000000001</c:v>
                </c:pt>
                <c:pt idx="40">
                  <c:v>-1.9589000000000001</c:v>
                </c:pt>
                <c:pt idx="41">
                  <c:v>-0.91</c:v>
                </c:pt>
                <c:pt idx="42">
                  <c:v>-0.92010000000000003</c:v>
                </c:pt>
                <c:pt idx="43">
                  <c:v>-1.6892</c:v>
                </c:pt>
                <c:pt idx="44">
                  <c:v>-1.4113</c:v>
                </c:pt>
                <c:pt idx="45">
                  <c:v>-0.69830000000000003</c:v>
                </c:pt>
                <c:pt idx="46">
                  <c:v>-0.25540000000000002</c:v>
                </c:pt>
                <c:pt idx="47">
                  <c:v>0.77539999999999998</c:v>
                </c:pt>
                <c:pt idx="48">
                  <c:v>1.2942</c:v>
                </c:pt>
                <c:pt idx="49">
                  <c:v>1.3150999999999999</c:v>
                </c:pt>
                <c:pt idx="50">
                  <c:v>1.7968999999999999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7-48DD-88E5-27AA36FBBD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data!$K$659:$K$691</c:f>
              <c:numCache>
                <c:formatCode>General</c:formatCode>
                <c:ptCount val="33"/>
                <c:pt idx="0">
                  <c:v>218.5</c:v>
                </c:pt>
                <c:pt idx="1">
                  <c:v>215.92</c:v>
                </c:pt>
                <c:pt idx="2">
                  <c:v>212.23</c:v>
                </c:pt>
                <c:pt idx="3">
                  <c:v>208.65</c:v>
                </c:pt>
                <c:pt idx="4">
                  <c:v>206.18</c:v>
                </c:pt>
                <c:pt idx="5">
                  <c:v>202.34</c:v>
                </c:pt>
                <c:pt idx="6">
                  <c:v>199.61</c:v>
                </c:pt>
                <c:pt idx="7">
                  <c:v>196.72</c:v>
                </c:pt>
                <c:pt idx="8">
                  <c:v>193</c:v>
                </c:pt>
                <c:pt idx="9">
                  <c:v>190.68</c:v>
                </c:pt>
                <c:pt idx="10">
                  <c:v>186.63</c:v>
                </c:pt>
                <c:pt idx="11">
                  <c:v>185.02</c:v>
                </c:pt>
                <c:pt idx="12">
                  <c:v>179.99</c:v>
                </c:pt>
                <c:pt idx="13">
                  <c:v>175.68</c:v>
                </c:pt>
                <c:pt idx="14">
                  <c:v>173.06</c:v>
                </c:pt>
                <c:pt idx="15">
                  <c:v>171.28</c:v>
                </c:pt>
                <c:pt idx="16">
                  <c:v>168.6</c:v>
                </c:pt>
                <c:pt idx="17">
                  <c:v>165.88</c:v>
                </c:pt>
                <c:pt idx="18">
                  <c:v>161.21</c:v>
                </c:pt>
                <c:pt idx="19">
                  <c:v>155.51</c:v>
                </c:pt>
                <c:pt idx="20">
                  <c:v>148.69</c:v>
                </c:pt>
                <c:pt idx="21">
                  <c:v>141.91</c:v>
                </c:pt>
                <c:pt idx="22">
                  <c:v>135.91</c:v>
                </c:pt>
                <c:pt idx="23">
                  <c:v>129.84</c:v>
                </c:pt>
                <c:pt idx="24">
                  <c:v>123.77</c:v>
                </c:pt>
                <c:pt idx="25">
                  <c:v>117.74</c:v>
                </c:pt>
                <c:pt idx="26">
                  <c:v>112.73</c:v>
                </c:pt>
                <c:pt idx="27">
                  <c:v>102.66</c:v>
                </c:pt>
                <c:pt idx="28">
                  <c:v>91.42</c:v>
                </c:pt>
                <c:pt idx="29">
                  <c:v>84.22</c:v>
                </c:pt>
                <c:pt idx="30">
                  <c:v>79.099999999999994</c:v>
                </c:pt>
                <c:pt idx="31">
                  <c:v>72.03</c:v>
                </c:pt>
                <c:pt idx="32">
                  <c:v>66.09</c:v>
                </c:pt>
              </c:numCache>
            </c:numRef>
          </c:xVal>
          <c:yVal>
            <c:numRef>
              <c:f>data!$M$659:$M$691</c:f>
              <c:numCache>
                <c:formatCode>General</c:formatCode>
                <c:ptCount val="33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7-48DD-88E5-27AA36FB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data!$K$702:$K$739</c:f>
              <c:numCache>
                <c:formatCode>General</c:formatCode>
                <c:ptCount val="38"/>
                <c:pt idx="0">
                  <c:v>0</c:v>
                </c:pt>
                <c:pt idx="1">
                  <c:v>2.87</c:v>
                </c:pt>
                <c:pt idx="2">
                  <c:v>10.41</c:v>
                </c:pt>
                <c:pt idx="3">
                  <c:v>23.08</c:v>
                </c:pt>
                <c:pt idx="4">
                  <c:v>30.69</c:v>
                </c:pt>
                <c:pt idx="5">
                  <c:v>37.72</c:v>
                </c:pt>
                <c:pt idx="6">
                  <c:v>43.51</c:v>
                </c:pt>
                <c:pt idx="7">
                  <c:v>46.33</c:v>
                </c:pt>
                <c:pt idx="8">
                  <c:v>48.09</c:v>
                </c:pt>
                <c:pt idx="9">
                  <c:v>49.84</c:v>
                </c:pt>
                <c:pt idx="10">
                  <c:v>52.68</c:v>
                </c:pt>
                <c:pt idx="11">
                  <c:v>59.2</c:v>
                </c:pt>
                <c:pt idx="12">
                  <c:v>60.78</c:v>
                </c:pt>
                <c:pt idx="13">
                  <c:v>65.319999999999993</c:v>
                </c:pt>
                <c:pt idx="14">
                  <c:v>70.400000000000006</c:v>
                </c:pt>
                <c:pt idx="15">
                  <c:v>72.89</c:v>
                </c:pt>
                <c:pt idx="16">
                  <c:v>79.55</c:v>
                </c:pt>
                <c:pt idx="17">
                  <c:v>91.65</c:v>
                </c:pt>
                <c:pt idx="18">
                  <c:v>97.91</c:v>
                </c:pt>
                <c:pt idx="19">
                  <c:v>110.09</c:v>
                </c:pt>
                <c:pt idx="20">
                  <c:v>123.05</c:v>
                </c:pt>
                <c:pt idx="21">
                  <c:v>138.27000000000001</c:v>
                </c:pt>
                <c:pt idx="22">
                  <c:v>147.72999999999999</c:v>
                </c:pt>
                <c:pt idx="23">
                  <c:v>155.72999999999999</c:v>
                </c:pt>
                <c:pt idx="24">
                  <c:v>162.31</c:v>
                </c:pt>
                <c:pt idx="25">
                  <c:v>171.61</c:v>
                </c:pt>
                <c:pt idx="26">
                  <c:v>183.76</c:v>
                </c:pt>
                <c:pt idx="27">
                  <c:v>190.47</c:v>
                </c:pt>
                <c:pt idx="28">
                  <c:v>196.83</c:v>
                </c:pt>
                <c:pt idx="29">
                  <c:v>202.89</c:v>
                </c:pt>
                <c:pt idx="30">
                  <c:v>208.5</c:v>
                </c:pt>
                <c:pt idx="31">
                  <c:v>215.61</c:v>
                </c:pt>
                <c:pt idx="32">
                  <c:v>223.44</c:v>
                </c:pt>
                <c:pt idx="33">
                  <c:v>225.42</c:v>
                </c:pt>
                <c:pt idx="34">
                  <c:v>230.52</c:v>
                </c:pt>
                <c:pt idx="35">
                  <c:v>236.6</c:v>
                </c:pt>
                <c:pt idx="36">
                  <c:v>245.39</c:v>
                </c:pt>
                <c:pt idx="37">
                  <c:v>254.57</c:v>
                </c:pt>
              </c:numCache>
            </c:numRef>
          </c:xVal>
          <c:yVal>
            <c:numRef>
              <c:f>data!$L$702:$L$739</c:f>
              <c:numCache>
                <c:formatCode>General</c:formatCode>
                <c:ptCount val="38"/>
                <c:pt idx="0">
                  <c:v>2.2685</c:v>
                </c:pt>
                <c:pt idx="1">
                  <c:v>1.4935</c:v>
                </c:pt>
                <c:pt idx="2">
                  <c:v>1.4356</c:v>
                </c:pt>
                <c:pt idx="3">
                  <c:v>1.1309</c:v>
                </c:pt>
                <c:pt idx="4">
                  <c:v>0.85399999999999998</c:v>
                </c:pt>
                <c:pt idx="5">
                  <c:v>0.21609999999999999</c:v>
                </c:pt>
                <c:pt idx="6">
                  <c:v>-0.44080000000000003</c:v>
                </c:pt>
                <c:pt idx="7">
                  <c:v>-0.76970000000000005</c:v>
                </c:pt>
                <c:pt idx="8">
                  <c:v>-1.1036999999999999</c:v>
                </c:pt>
                <c:pt idx="9">
                  <c:v>-1.4356</c:v>
                </c:pt>
                <c:pt idx="10">
                  <c:v>-1.7826</c:v>
                </c:pt>
                <c:pt idx="11">
                  <c:v>-1.7105000000000001</c:v>
                </c:pt>
                <c:pt idx="12">
                  <c:v>-1.8523999999999998</c:v>
                </c:pt>
                <c:pt idx="13">
                  <c:v>-2.0352999999999999</c:v>
                </c:pt>
                <c:pt idx="14">
                  <c:v>-2.4832000000000001</c:v>
                </c:pt>
                <c:pt idx="15">
                  <c:v>-2.8022</c:v>
                </c:pt>
                <c:pt idx="16">
                  <c:v>-3.3710999999999998</c:v>
                </c:pt>
                <c:pt idx="17">
                  <c:v>-3.7149000000000001</c:v>
                </c:pt>
                <c:pt idx="18">
                  <c:v>-3.9447999999999999</c:v>
                </c:pt>
                <c:pt idx="19">
                  <c:v>-3.8755999999999999</c:v>
                </c:pt>
                <c:pt idx="20">
                  <c:v>-3.8532999999999999</c:v>
                </c:pt>
                <c:pt idx="21">
                  <c:v>-3.7221000000000002</c:v>
                </c:pt>
                <c:pt idx="22">
                  <c:v>-3.6468999999999996</c:v>
                </c:pt>
                <c:pt idx="23">
                  <c:v>-3.6197000000000004</c:v>
                </c:pt>
                <c:pt idx="24">
                  <c:v>-3.4845999999999999</c:v>
                </c:pt>
                <c:pt idx="25">
                  <c:v>-3.3584000000000001</c:v>
                </c:pt>
                <c:pt idx="26">
                  <c:v>-3.1721999999999997</c:v>
                </c:pt>
                <c:pt idx="27">
                  <c:v>-2.7581000000000002</c:v>
                </c:pt>
                <c:pt idx="28">
                  <c:v>-2.2959999999999998</c:v>
                </c:pt>
                <c:pt idx="29">
                  <c:v>-1.8898000000000001</c:v>
                </c:pt>
                <c:pt idx="30">
                  <c:v>-1.7887</c:v>
                </c:pt>
                <c:pt idx="31">
                  <c:v>-1.7585999999999999</c:v>
                </c:pt>
                <c:pt idx="32">
                  <c:v>-0.78049999999999997</c:v>
                </c:pt>
                <c:pt idx="33">
                  <c:v>-0.48039999999999999</c:v>
                </c:pt>
                <c:pt idx="34">
                  <c:v>-0.18229999999999999</c:v>
                </c:pt>
                <c:pt idx="35">
                  <c:v>0.44879999999999998</c:v>
                </c:pt>
                <c:pt idx="36">
                  <c:v>1.2989999999999999</c:v>
                </c:pt>
                <c:pt idx="37">
                  <c:v>1.7262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C-438A-B3BD-C3CF06EC26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data!$K$713:$K$732</c:f>
              <c:numCache>
                <c:formatCode>General</c:formatCode>
                <c:ptCount val="20"/>
                <c:pt idx="0">
                  <c:v>59.2</c:v>
                </c:pt>
                <c:pt idx="1">
                  <c:v>60.78</c:v>
                </c:pt>
                <c:pt idx="2">
                  <c:v>65.319999999999993</c:v>
                </c:pt>
                <c:pt idx="3">
                  <c:v>70.400000000000006</c:v>
                </c:pt>
                <c:pt idx="4">
                  <c:v>72.89</c:v>
                </c:pt>
                <c:pt idx="5">
                  <c:v>79.55</c:v>
                </c:pt>
                <c:pt idx="6">
                  <c:v>91.65</c:v>
                </c:pt>
                <c:pt idx="7">
                  <c:v>97.91</c:v>
                </c:pt>
                <c:pt idx="8">
                  <c:v>110.09</c:v>
                </c:pt>
                <c:pt idx="9">
                  <c:v>123.05</c:v>
                </c:pt>
                <c:pt idx="10">
                  <c:v>138.27000000000001</c:v>
                </c:pt>
                <c:pt idx="11">
                  <c:v>147.72999999999999</c:v>
                </c:pt>
                <c:pt idx="12">
                  <c:v>155.72999999999999</c:v>
                </c:pt>
                <c:pt idx="13">
                  <c:v>162.31</c:v>
                </c:pt>
                <c:pt idx="14">
                  <c:v>171.61</c:v>
                </c:pt>
                <c:pt idx="15">
                  <c:v>183.76</c:v>
                </c:pt>
                <c:pt idx="16">
                  <c:v>190.47</c:v>
                </c:pt>
                <c:pt idx="17">
                  <c:v>196.83</c:v>
                </c:pt>
                <c:pt idx="18">
                  <c:v>202.89</c:v>
                </c:pt>
                <c:pt idx="19">
                  <c:v>208.5</c:v>
                </c:pt>
              </c:numCache>
            </c:numRef>
          </c:xVal>
          <c:yVal>
            <c:numRef>
              <c:f>data!$M$713:$M$732</c:f>
              <c:numCache>
                <c:formatCode>General</c:formatCode>
                <c:ptCount val="20"/>
                <c:pt idx="0">
                  <c:v>-0.86</c:v>
                </c:pt>
                <c:pt idx="1">
                  <c:v>-0.86</c:v>
                </c:pt>
                <c:pt idx="2">
                  <c:v>-0.86</c:v>
                </c:pt>
                <c:pt idx="3">
                  <c:v>-0.86</c:v>
                </c:pt>
                <c:pt idx="4">
                  <c:v>-0.86</c:v>
                </c:pt>
                <c:pt idx="5">
                  <c:v>-0.86</c:v>
                </c:pt>
                <c:pt idx="6">
                  <c:v>-0.86</c:v>
                </c:pt>
                <c:pt idx="7">
                  <c:v>-0.86</c:v>
                </c:pt>
                <c:pt idx="8">
                  <c:v>-0.86</c:v>
                </c:pt>
                <c:pt idx="9">
                  <c:v>-0.86</c:v>
                </c:pt>
                <c:pt idx="10">
                  <c:v>-0.86</c:v>
                </c:pt>
                <c:pt idx="11">
                  <c:v>-0.86</c:v>
                </c:pt>
                <c:pt idx="12">
                  <c:v>-0.86</c:v>
                </c:pt>
                <c:pt idx="13">
                  <c:v>-0.86</c:v>
                </c:pt>
                <c:pt idx="14">
                  <c:v>-0.86</c:v>
                </c:pt>
                <c:pt idx="15">
                  <c:v>-0.86</c:v>
                </c:pt>
                <c:pt idx="16">
                  <c:v>-0.86</c:v>
                </c:pt>
                <c:pt idx="17">
                  <c:v>-0.86</c:v>
                </c:pt>
                <c:pt idx="18">
                  <c:v>-0.86</c:v>
                </c:pt>
                <c:pt idx="19">
                  <c:v>-0.86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C-438A-B3BD-C3CF06E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data!$K$740:$K$779</c:f>
              <c:numCache>
                <c:formatCode>General</c:formatCode>
                <c:ptCount val="40"/>
                <c:pt idx="0">
                  <c:v>227.24</c:v>
                </c:pt>
                <c:pt idx="1">
                  <c:v>223.72</c:v>
                </c:pt>
                <c:pt idx="2">
                  <c:v>219.09</c:v>
                </c:pt>
                <c:pt idx="3">
                  <c:v>214.06</c:v>
                </c:pt>
                <c:pt idx="4">
                  <c:v>208.36</c:v>
                </c:pt>
                <c:pt idx="5">
                  <c:v>206.08</c:v>
                </c:pt>
                <c:pt idx="6">
                  <c:v>204.5</c:v>
                </c:pt>
                <c:pt idx="7">
                  <c:v>201.7</c:v>
                </c:pt>
                <c:pt idx="8">
                  <c:v>196.69</c:v>
                </c:pt>
                <c:pt idx="9">
                  <c:v>194.77</c:v>
                </c:pt>
                <c:pt idx="10">
                  <c:v>190.25</c:v>
                </c:pt>
                <c:pt idx="11">
                  <c:v>186.28</c:v>
                </c:pt>
                <c:pt idx="12">
                  <c:v>181.68</c:v>
                </c:pt>
                <c:pt idx="13">
                  <c:v>176.41</c:v>
                </c:pt>
                <c:pt idx="14">
                  <c:v>170.46</c:v>
                </c:pt>
                <c:pt idx="15">
                  <c:v>158.44999999999999</c:v>
                </c:pt>
                <c:pt idx="16">
                  <c:v>151.38999999999999</c:v>
                </c:pt>
                <c:pt idx="17">
                  <c:v>143.96</c:v>
                </c:pt>
                <c:pt idx="18">
                  <c:v>134.88999999999999</c:v>
                </c:pt>
                <c:pt idx="19">
                  <c:v>127.22</c:v>
                </c:pt>
                <c:pt idx="20">
                  <c:v>116.38</c:v>
                </c:pt>
                <c:pt idx="21">
                  <c:v>107.17</c:v>
                </c:pt>
                <c:pt idx="22">
                  <c:v>98.21</c:v>
                </c:pt>
                <c:pt idx="23">
                  <c:v>91.06</c:v>
                </c:pt>
                <c:pt idx="24">
                  <c:v>84.23</c:v>
                </c:pt>
                <c:pt idx="25">
                  <c:v>76.39</c:v>
                </c:pt>
                <c:pt idx="26">
                  <c:v>70.16</c:v>
                </c:pt>
                <c:pt idx="27">
                  <c:v>65.33</c:v>
                </c:pt>
                <c:pt idx="28">
                  <c:v>59.48</c:v>
                </c:pt>
                <c:pt idx="29">
                  <c:v>54.94</c:v>
                </c:pt>
                <c:pt idx="30">
                  <c:v>51.7</c:v>
                </c:pt>
                <c:pt idx="31">
                  <c:v>42.26</c:v>
                </c:pt>
                <c:pt idx="32">
                  <c:v>34.450000000000003</c:v>
                </c:pt>
                <c:pt idx="33">
                  <c:v>31.84</c:v>
                </c:pt>
                <c:pt idx="34">
                  <c:v>30.85</c:v>
                </c:pt>
                <c:pt idx="35">
                  <c:v>26.92</c:v>
                </c:pt>
                <c:pt idx="36">
                  <c:v>19.920000000000002</c:v>
                </c:pt>
                <c:pt idx="37">
                  <c:v>13.88</c:v>
                </c:pt>
                <c:pt idx="38">
                  <c:v>6.3</c:v>
                </c:pt>
                <c:pt idx="39">
                  <c:v>0</c:v>
                </c:pt>
              </c:numCache>
            </c:numRef>
          </c:xVal>
          <c:yVal>
            <c:numRef>
              <c:f>data!$L$740:$L$779</c:f>
              <c:numCache>
                <c:formatCode>General</c:formatCode>
                <c:ptCount val="40"/>
                <c:pt idx="0">
                  <c:v>2.0908000000000002</c:v>
                </c:pt>
                <c:pt idx="1">
                  <c:v>1.4597</c:v>
                </c:pt>
                <c:pt idx="2">
                  <c:v>0.74760000000000004</c:v>
                </c:pt>
                <c:pt idx="3">
                  <c:v>0.14749999999999999</c:v>
                </c:pt>
                <c:pt idx="4">
                  <c:v>-0.49259999999999998</c:v>
                </c:pt>
                <c:pt idx="5">
                  <c:v>-0.84060000000000001</c:v>
                </c:pt>
                <c:pt idx="6">
                  <c:v>-1.0726</c:v>
                </c:pt>
                <c:pt idx="7">
                  <c:v>-1.6307</c:v>
                </c:pt>
                <c:pt idx="8">
                  <c:v>-2.4726999999999997</c:v>
                </c:pt>
                <c:pt idx="9">
                  <c:v>-2.9828000000000001</c:v>
                </c:pt>
                <c:pt idx="10">
                  <c:v>-3.3188</c:v>
                </c:pt>
                <c:pt idx="11">
                  <c:v>-3.7028999999999996</c:v>
                </c:pt>
                <c:pt idx="12">
                  <c:v>-3.8650000000000002</c:v>
                </c:pt>
                <c:pt idx="13">
                  <c:v>-4.0421000000000005</c:v>
                </c:pt>
                <c:pt idx="14">
                  <c:v>-4.0662000000000003</c:v>
                </c:pt>
                <c:pt idx="15">
                  <c:v>-4.1723999999999997</c:v>
                </c:pt>
                <c:pt idx="16">
                  <c:v>-4.2154999999999996</c:v>
                </c:pt>
                <c:pt idx="17">
                  <c:v>-4.2247000000000003</c:v>
                </c:pt>
                <c:pt idx="18">
                  <c:v>-4.2738000000000005</c:v>
                </c:pt>
                <c:pt idx="19">
                  <c:v>-4.194</c:v>
                </c:pt>
                <c:pt idx="20">
                  <c:v>-4.2291999999999996</c:v>
                </c:pt>
                <c:pt idx="21">
                  <c:v>-3.9664000000000001</c:v>
                </c:pt>
                <c:pt idx="22">
                  <c:v>-3.4585999999999997</c:v>
                </c:pt>
                <c:pt idx="23">
                  <c:v>-3.8856999999999999</c:v>
                </c:pt>
                <c:pt idx="24">
                  <c:v>-3.6007999999999996</c:v>
                </c:pt>
                <c:pt idx="25">
                  <c:v>-3.2790000000000004</c:v>
                </c:pt>
                <c:pt idx="26">
                  <c:v>-3.0191000000000003</c:v>
                </c:pt>
                <c:pt idx="27">
                  <c:v>-2.7382</c:v>
                </c:pt>
                <c:pt idx="28">
                  <c:v>-2.4402999999999997</c:v>
                </c:pt>
                <c:pt idx="29">
                  <c:v>-2.2324000000000002</c:v>
                </c:pt>
                <c:pt idx="30">
                  <c:v>-2.0365000000000002</c:v>
                </c:pt>
                <c:pt idx="31">
                  <c:v>-1.6677</c:v>
                </c:pt>
                <c:pt idx="32">
                  <c:v>-1.0698000000000001</c:v>
                </c:pt>
                <c:pt idx="33">
                  <c:v>-0.31790000000000002</c:v>
                </c:pt>
                <c:pt idx="34">
                  <c:v>-0.41589999999999999</c:v>
                </c:pt>
                <c:pt idx="35">
                  <c:v>5.5100000000000003E-2</c:v>
                </c:pt>
                <c:pt idx="36">
                  <c:v>0.80300000000000005</c:v>
                </c:pt>
                <c:pt idx="37">
                  <c:v>1.1839</c:v>
                </c:pt>
                <c:pt idx="38">
                  <c:v>1.3436999999999999</c:v>
                </c:pt>
                <c:pt idx="39">
                  <c:v>1.5056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D-46F2-B9B7-4834C858B5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data!$K$748:$K$770</c:f>
              <c:numCache>
                <c:formatCode>General</c:formatCode>
                <c:ptCount val="23"/>
                <c:pt idx="0">
                  <c:v>196.69</c:v>
                </c:pt>
                <c:pt idx="1">
                  <c:v>194.77</c:v>
                </c:pt>
                <c:pt idx="2">
                  <c:v>190.25</c:v>
                </c:pt>
                <c:pt idx="3">
                  <c:v>186.28</c:v>
                </c:pt>
                <c:pt idx="4">
                  <c:v>181.68</c:v>
                </c:pt>
                <c:pt idx="5">
                  <c:v>176.41</c:v>
                </c:pt>
                <c:pt idx="6">
                  <c:v>170.46</c:v>
                </c:pt>
                <c:pt idx="7">
                  <c:v>158.44999999999999</c:v>
                </c:pt>
                <c:pt idx="8">
                  <c:v>151.38999999999999</c:v>
                </c:pt>
                <c:pt idx="9">
                  <c:v>143.96</c:v>
                </c:pt>
                <c:pt idx="10">
                  <c:v>134.88999999999999</c:v>
                </c:pt>
                <c:pt idx="11">
                  <c:v>127.22</c:v>
                </c:pt>
                <c:pt idx="12">
                  <c:v>116.38</c:v>
                </c:pt>
                <c:pt idx="13">
                  <c:v>107.17</c:v>
                </c:pt>
                <c:pt idx="14">
                  <c:v>98.21</c:v>
                </c:pt>
                <c:pt idx="15">
                  <c:v>91.06</c:v>
                </c:pt>
                <c:pt idx="16">
                  <c:v>84.23</c:v>
                </c:pt>
                <c:pt idx="17">
                  <c:v>76.39</c:v>
                </c:pt>
                <c:pt idx="18">
                  <c:v>70.16</c:v>
                </c:pt>
                <c:pt idx="19">
                  <c:v>65.33</c:v>
                </c:pt>
                <c:pt idx="20">
                  <c:v>59.48</c:v>
                </c:pt>
                <c:pt idx="21">
                  <c:v>54.94</c:v>
                </c:pt>
                <c:pt idx="22">
                  <c:v>51.7</c:v>
                </c:pt>
              </c:numCache>
            </c:numRef>
          </c:xVal>
          <c:yVal>
            <c:numRef>
              <c:f>data!$M$748:$M$770</c:f>
              <c:numCache>
                <c:formatCode>General</c:formatCode>
                <c:ptCount val="2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D-46F2-B9B7-4834C858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-200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data!$K$780:$K$819</c:f>
              <c:numCache>
                <c:formatCode>General</c:formatCode>
                <c:ptCount val="40"/>
                <c:pt idx="0">
                  <c:v>0</c:v>
                </c:pt>
                <c:pt idx="1">
                  <c:v>4.42</c:v>
                </c:pt>
                <c:pt idx="2">
                  <c:v>13.13</c:v>
                </c:pt>
                <c:pt idx="3">
                  <c:v>21.2</c:v>
                </c:pt>
                <c:pt idx="4">
                  <c:v>27.52</c:v>
                </c:pt>
                <c:pt idx="5">
                  <c:v>34.32</c:v>
                </c:pt>
                <c:pt idx="6">
                  <c:v>39.96</c:v>
                </c:pt>
                <c:pt idx="7">
                  <c:v>43.28</c:v>
                </c:pt>
                <c:pt idx="8">
                  <c:v>44.87</c:v>
                </c:pt>
                <c:pt idx="9">
                  <c:v>46.49</c:v>
                </c:pt>
                <c:pt idx="10">
                  <c:v>49.89</c:v>
                </c:pt>
                <c:pt idx="11">
                  <c:v>53.58</c:v>
                </c:pt>
                <c:pt idx="12">
                  <c:v>56.44</c:v>
                </c:pt>
                <c:pt idx="13">
                  <c:v>60.76</c:v>
                </c:pt>
                <c:pt idx="14">
                  <c:v>64.69</c:v>
                </c:pt>
                <c:pt idx="15">
                  <c:v>72.739999999999995</c:v>
                </c:pt>
                <c:pt idx="16">
                  <c:v>79.37</c:v>
                </c:pt>
                <c:pt idx="17">
                  <c:v>84.99</c:v>
                </c:pt>
                <c:pt idx="18">
                  <c:v>89.32</c:v>
                </c:pt>
                <c:pt idx="19">
                  <c:v>95.29</c:v>
                </c:pt>
                <c:pt idx="20">
                  <c:v>101.35</c:v>
                </c:pt>
                <c:pt idx="21">
                  <c:v>110.57</c:v>
                </c:pt>
                <c:pt idx="22">
                  <c:v>118.3</c:v>
                </c:pt>
                <c:pt idx="23">
                  <c:v>127.59</c:v>
                </c:pt>
                <c:pt idx="24">
                  <c:v>133.84</c:v>
                </c:pt>
                <c:pt idx="25">
                  <c:v>141.61000000000001</c:v>
                </c:pt>
                <c:pt idx="26">
                  <c:v>152.38999999999999</c:v>
                </c:pt>
                <c:pt idx="27">
                  <c:v>159.88999999999999</c:v>
                </c:pt>
                <c:pt idx="28">
                  <c:v>167.21</c:v>
                </c:pt>
                <c:pt idx="29">
                  <c:v>174.16</c:v>
                </c:pt>
                <c:pt idx="30">
                  <c:v>181.76</c:v>
                </c:pt>
                <c:pt idx="31">
                  <c:v>186.45</c:v>
                </c:pt>
                <c:pt idx="32">
                  <c:v>191.84</c:v>
                </c:pt>
                <c:pt idx="33">
                  <c:v>196.5</c:v>
                </c:pt>
                <c:pt idx="34">
                  <c:v>201.33</c:v>
                </c:pt>
                <c:pt idx="35">
                  <c:v>207.55</c:v>
                </c:pt>
                <c:pt idx="36">
                  <c:v>210.56</c:v>
                </c:pt>
                <c:pt idx="37">
                  <c:v>214.19</c:v>
                </c:pt>
                <c:pt idx="38">
                  <c:v>224.1</c:v>
                </c:pt>
                <c:pt idx="39">
                  <c:v>226.32</c:v>
                </c:pt>
              </c:numCache>
            </c:numRef>
          </c:xVal>
          <c:yVal>
            <c:numRef>
              <c:f>data!$L$780:$L$819</c:f>
              <c:numCache>
                <c:formatCode>General</c:formatCode>
                <c:ptCount val="40"/>
                <c:pt idx="0">
                  <c:v>1.4621999999999999</c:v>
                </c:pt>
                <c:pt idx="1">
                  <c:v>1.4613</c:v>
                </c:pt>
                <c:pt idx="2">
                  <c:v>1.3764000000000001</c:v>
                </c:pt>
                <c:pt idx="3">
                  <c:v>1.0895999999999999</c:v>
                </c:pt>
                <c:pt idx="4">
                  <c:v>0.61670000000000003</c:v>
                </c:pt>
                <c:pt idx="5">
                  <c:v>8.9800000000000005E-2</c:v>
                </c:pt>
                <c:pt idx="6">
                  <c:v>-0.50109999999999999</c:v>
                </c:pt>
                <c:pt idx="7">
                  <c:v>-1.022</c:v>
                </c:pt>
                <c:pt idx="8">
                  <c:v>-1.405</c:v>
                </c:pt>
                <c:pt idx="9">
                  <c:v>-1.641</c:v>
                </c:pt>
                <c:pt idx="10">
                  <c:v>-1.6149</c:v>
                </c:pt>
                <c:pt idx="11">
                  <c:v>-1.8519000000000001</c:v>
                </c:pt>
                <c:pt idx="12">
                  <c:v>-2.0158</c:v>
                </c:pt>
                <c:pt idx="13">
                  <c:v>-2.0057</c:v>
                </c:pt>
                <c:pt idx="14">
                  <c:v>-2.4546000000000001</c:v>
                </c:pt>
                <c:pt idx="15">
                  <c:v>-2.8355000000000001</c:v>
                </c:pt>
                <c:pt idx="16">
                  <c:v>-3.1892999999999998</c:v>
                </c:pt>
                <c:pt idx="17">
                  <c:v>-3.7081999999999997</c:v>
                </c:pt>
                <c:pt idx="18">
                  <c:v>-3.9842</c:v>
                </c:pt>
                <c:pt idx="19">
                  <c:v>-4.0571000000000002</c:v>
                </c:pt>
                <c:pt idx="20">
                  <c:v>-4.3580000000000005</c:v>
                </c:pt>
                <c:pt idx="21">
                  <c:v>-4.4177999999999997</c:v>
                </c:pt>
                <c:pt idx="22">
                  <c:v>-4.5116000000000005</c:v>
                </c:pt>
                <c:pt idx="23">
                  <c:v>-4.5934999999999997</c:v>
                </c:pt>
                <c:pt idx="24">
                  <c:v>-4.6143999999999998</c:v>
                </c:pt>
                <c:pt idx="25">
                  <c:v>-4.5922000000000001</c:v>
                </c:pt>
                <c:pt idx="26">
                  <c:v>-4.3940000000000001</c:v>
                </c:pt>
                <c:pt idx="27">
                  <c:v>-4.3619000000000003</c:v>
                </c:pt>
                <c:pt idx="28">
                  <c:v>-4.1357999999999997</c:v>
                </c:pt>
                <c:pt idx="29">
                  <c:v>-3.9085999999999999</c:v>
                </c:pt>
                <c:pt idx="30">
                  <c:v>-3.1924999999999999</c:v>
                </c:pt>
                <c:pt idx="31">
                  <c:v>-2.2864</c:v>
                </c:pt>
                <c:pt idx="32">
                  <c:v>-1.6602999999999999</c:v>
                </c:pt>
                <c:pt idx="33">
                  <c:v>-0.78320000000000001</c:v>
                </c:pt>
                <c:pt idx="34">
                  <c:v>-0.80310000000000004</c:v>
                </c:pt>
                <c:pt idx="35">
                  <c:v>-0.872</c:v>
                </c:pt>
                <c:pt idx="36">
                  <c:v>-0.49590000000000001</c:v>
                </c:pt>
                <c:pt idx="37">
                  <c:v>-4.8800000000000003E-2</c:v>
                </c:pt>
                <c:pt idx="38">
                  <c:v>1.1123000000000001</c:v>
                </c:pt>
                <c:pt idx="39">
                  <c:v>1.1774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B-420C-9F32-8F99794CD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data!$K$790:$K$812</c:f>
              <c:numCache>
                <c:formatCode>General</c:formatCode>
                <c:ptCount val="23"/>
                <c:pt idx="0">
                  <c:v>49.89</c:v>
                </c:pt>
                <c:pt idx="1">
                  <c:v>53.58</c:v>
                </c:pt>
                <c:pt idx="2">
                  <c:v>56.44</c:v>
                </c:pt>
                <c:pt idx="3">
                  <c:v>60.76</c:v>
                </c:pt>
                <c:pt idx="4">
                  <c:v>64.69</c:v>
                </c:pt>
                <c:pt idx="5">
                  <c:v>72.739999999999995</c:v>
                </c:pt>
                <c:pt idx="6">
                  <c:v>79.37</c:v>
                </c:pt>
                <c:pt idx="7">
                  <c:v>84.99</c:v>
                </c:pt>
                <c:pt idx="8">
                  <c:v>89.32</c:v>
                </c:pt>
                <c:pt idx="9">
                  <c:v>95.29</c:v>
                </c:pt>
                <c:pt idx="10">
                  <c:v>101.35</c:v>
                </c:pt>
                <c:pt idx="11">
                  <c:v>110.57</c:v>
                </c:pt>
                <c:pt idx="12">
                  <c:v>118.3</c:v>
                </c:pt>
                <c:pt idx="13">
                  <c:v>127.59</c:v>
                </c:pt>
                <c:pt idx="14">
                  <c:v>133.84</c:v>
                </c:pt>
                <c:pt idx="15">
                  <c:v>141.61000000000001</c:v>
                </c:pt>
                <c:pt idx="16">
                  <c:v>152.38999999999999</c:v>
                </c:pt>
                <c:pt idx="17">
                  <c:v>159.88999999999999</c:v>
                </c:pt>
                <c:pt idx="18">
                  <c:v>167.21</c:v>
                </c:pt>
                <c:pt idx="19">
                  <c:v>174.16</c:v>
                </c:pt>
                <c:pt idx="20">
                  <c:v>181.76</c:v>
                </c:pt>
                <c:pt idx="21">
                  <c:v>186.45</c:v>
                </c:pt>
                <c:pt idx="22">
                  <c:v>191.84</c:v>
                </c:pt>
              </c:numCache>
            </c:numRef>
          </c:xVal>
          <c:yVal>
            <c:numRef>
              <c:f>data!$M$790:$M$812</c:f>
              <c:numCache>
                <c:formatCode>General</c:formatCode>
                <c:ptCount val="23"/>
                <c:pt idx="0">
                  <c:v>-0.77</c:v>
                </c:pt>
                <c:pt idx="1">
                  <c:v>-0.77</c:v>
                </c:pt>
                <c:pt idx="2">
                  <c:v>-0.77</c:v>
                </c:pt>
                <c:pt idx="3">
                  <c:v>-0.77</c:v>
                </c:pt>
                <c:pt idx="4">
                  <c:v>-0.77</c:v>
                </c:pt>
                <c:pt idx="5">
                  <c:v>-0.77</c:v>
                </c:pt>
                <c:pt idx="6">
                  <c:v>-0.77</c:v>
                </c:pt>
                <c:pt idx="7">
                  <c:v>-0.77</c:v>
                </c:pt>
                <c:pt idx="8">
                  <c:v>-0.77</c:v>
                </c:pt>
                <c:pt idx="9">
                  <c:v>-0.77</c:v>
                </c:pt>
                <c:pt idx="10">
                  <c:v>-0.77</c:v>
                </c:pt>
                <c:pt idx="11">
                  <c:v>-0.77</c:v>
                </c:pt>
                <c:pt idx="12">
                  <c:v>-0.77</c:v>
                </c:pt>
                <c:pt idx="13">
                  <c:v>-0.77</c:v>
                </c:pt>
                <c:pt idx="14">
                  <c:v>-0.77</c:v>
                </c:pt>
                <c:pt idx="15">
                  <c:v>-0.77</c:v>
                </c:pt>
                <c:pt idx="16">
                  <c:v>-0.77</c:v>
                </c:pt>
                <c:pt idx="17">
                  <c:v>-0.77</c:v>
                </c:pt>
                <c:pt idx="18">
                  <c:v>-0.77</c:v>
                </c:pt>
                <c:pt idx="19">
                  <c:v>-0.77</c:v>
                </c:pt>
                <c:pt idx="20">
                  <c:v>-0.77</c:v>
                </c:pt>
                <c:pt idx="21">
                  <c:v>-0.77</c:v>
                </c:pt>
                <c:pt idx="22">
                  <c:v>-0.77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B-420C-9F32-8F99794C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-250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data!$K$820:$K$857</c:f>
              <c:numCache>
                <c:formatCode>General</c:formatCode>
                <c:ptCount val="38"/>
                <c:pt idx="0">
                  <c:v>220.47</c:v>
                </c:pt>
                <c:pt idx="1">
                  <c:v>210.96</c:v>
                </c:pt>
                <c:pt idx="2">
                  <c:v>201.4</c:v>
                </c:pt>
                <c:pt idx="3">
                  <c:v>194.69</c:v>
                </c:pt>
                <c:pt idx="4">
                  <c:v>193.18</c:v>
                </c:pt>
                <c:pt idx="5">
                  <c:v>188.51</c:v>
                </c:pt>
                <c:pt idx="6">
                  <c:v>182.43</c:v>
                </c:pt>
                <c:pt idx="7">
                  <c:v>180.31</c:v>
                </c:pt>
                <c:pt idx="8">
                  <c:v>177.32</c:v>
                </c:pt>
                <c:pt idx="9">
                  <c:v>174.53</c:v>
                </c:pt>
                <c:pt idx="10">
                  <c:v>171.7</c:v>
                </c:pt>
                <c:pt idx="11">
                  <c:v>166.35</c:v>
                </c:pt>
                <c:pt idx="12">
                  <c:v>159.66999999999999</c:v>
                </c:pt>
                <c:pt idx="13">
                  <c:v>153.1</c:v>
                </c:pt>
                <c:pt idx="14">
                  <c:v>142.66999999999999</c:v>
                </c:pt>
                <c:pt idx="15">
                  <c:v>132.94</c:v>
                </c:pt>
                <c:pt idx="16">
                  <c:v>122.84</c:v>
                </c:pt>
                <c:pt idx="17">
                  <c:v>116.11</c:v>
                </c:pt>
                <c:pt idx="18">
                  <c:v>105.78</c:v>
                </c:pt>
                <c:pt idx="19">
                  <c:v>93.7</c:v>
                </c:pt>
                <c:pt idx="20">
                  <c:v>87</c:v>
                </c:pt>
                <c:pt idx="21">
                  <c:v>78.81</c:v>
                </c:pt>
                <c:pt idx="22">
                  <c:v>72.599999999999994</c:v>
                </c:pt>
                <c:pt idx="23">
                  <c:v>68.22</c:v>
                </c:pt>
                <c:pt idx="24">
                  <c:v>62.92</c:v>
                </c:pt>
                <c:pt idx="25">
                  <c:v>59.3</c:v>
                </c:pt>
                <c:pt idx="26">
                  <c:v>57.04</c:v>
                </c:pt>
                <c:pt idx="27">
                  <c:v>51.88</c:v>
                </c:pt>
                <c:pt idx="28">
                  <c:v>49.95</c:v>
                </c:pt>
                <c:pt idx="29">
                  <c:v>46.47</c:v>
                </c:pt>
                <c:pt idx="30">
                  <c:v>42.98</c:v>
                </c:pt>
                <c:pt idx="31">
                  <c:v>38.090000000000003</c:v>
                </c:pt>
                <c:pt idx="32">
                  <c:v>35.79</c:v>
                </c:pt>
                <c:pt idx="33">
                  <c:v>30.85</c:v>
                </c:pt>
                <c:pt idx="34">
                  <c:v>25.48</c:v>
                </c:pt>
                <c:pt idx="35">
                  <c:v>16.23</c:v>
                </c:pt>
                <c:pt idx="36">
                  <c:v>8.1</c:v>
                </c:pt>
                <c:pt idx="37">
                  <c:v>0</c:v>
                </c:pt>
              </c:numCache>
            </c:numRef>
          </c:xVal>
          <c:yVal>
            <c:numRef>
              <c:f>data!$L$820:$L$857</c:f>
              <c:numCache>
                <c:formatCode>General</c:formatCode>
                <c:ptCount val="38"/>
                <c:pt idx="0">
                  <c:v>2.0922999999999998</c:v>
                </c:pt>
                <c:pt idx="1">
                  <c:v>1.6951000000000001</c:v>
                </c:pt>
                <c:pt idx="2">
                  <c:v>0.70189999999999997</c:v>
                </c:pt>
                <c:pt idx="3">
                  <c:v>-0.20019999999999999</c:v>
                </c:pt>
                <c:pt idx="4">
                  <c:v>-0.5232</c:v>
                </c:pt>
                <c:pt idx="5">
                  <c:v>-0.89529999999999998</c:v>
                </c:pt>
                <c:pt idx="6">
                  <c:v>-2.9554</c:v>
                </c:pt>
                <c:pt idx="7">
                  <c:v>-3.5583999999999998</c:v>
                </c:pt>
                <c:pt idx="8">
                  <c:v>-4.2575000000000003</c:v>
                </c:pt>
                <c:pt idx="9">
                  <c:v>-4.8445</c:v>
                </c:pt>
                <c:pt idx="10">
                  <c:v>-5.5495000000000001</c:v>
                </c:pt>
                <c:pt idx="11">
                  <c:v>-6.2686000000000002</c:v>
                </c:pt>
                <c:pt idx="12">
                  <c:v>-6.5256999999999996</c:v>
                </c:pt>
                <c:pt idx="13">
                  <c:v>-6.4007999999999994</c:v>
                </c:pt>
                <c:pt idx="14">
                  <c:v>-5.7050000000000001</c:v>
                </c:pt>
                <c:pt idx="15">
                  <c:v>-5.1631999999999998</c:v>
                </c:pt>
                <c:pt idx="16">
                  <c:v>-4.5373999999999999</c:v>
                </c:pt>
                <c:pt idx="17">
                  <c:v>-4.2084999999999999</c:v>
                </c:pt>
                <c:pt idx="18">
                  <c:v>-3.8936999999999999</c:v>
                </c:pt>
                <c:pt idx="19">
                  <c:v>-3.7069999999999999</c:v>
                </c:pt>
                <c:pt idx="20">
                  <c:v>-3.4921000000000002</c:v>
                </c:pt>
                <c:pt idx="21">
                  <c:v>-3.2002999999999999</c:v>
                </c:pt>
                <c:pt idx="22">
                  <c:v>-2.9834000000000001</c:v>
                </c:pt>
                <c:pt idx="23">
                  <c:v>-2.7854999999999999</c:v>
                </c:pt>
                <c:pt idx="24">
                  <c:v>-2.6255999999999999</c:v>
                </c:pt>
                <c:pt idx="25">
                  <c:v>-2.4337</c:v>
                </c:pt>
                <c:pt idx="26">
                  <c:v>-2.2267000000000001</c:v>
                </c:pt>
                <c:pt idx="27">
                  <c:v>-2.0638000000000001</c:v>
                </c:pt>
                <c:pt idx="28">
                  <c:v>-1.7819</c:v>
                </c:pt>
                <c:pt idx="29">
                  <c:v>-1.7189000000000001</c:v>
                </c:pt>
                <c:pt idx="30">
                  <c:v>-0.78</c:v>
                </c:pt>
                <c:pt idx="31">
                  <c:v>-1.3130999999999999</c:v>
                </c:pt>
                <c:pt idx="32">
                  <c:v>-0.96609999999999996</c:v>
                </c:pt>
                <c:pt idx="33">
                  <c:v>-0.34720000000000001</c:v>
                </c:pt>
                <c:pt idx="34">
                  <c:v>0.38269999999999998</c:v>
                </c:pt>
                <c:pt idx="35">
                  <c:v>1.0685</c:v>
                </c:pt>
                <c:pt idx="36">
                  <c:v>1.3253999999999999</c:v>
                </c:pt>
                <c:pt idx="37">
                  <c:v>1.4341999999999999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A-4AC1-B8B5-35852B1084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data!$K$826:$K$850</c:f>
              <c:numCache>
                <c:formatCode>General</c:formatCode>
                <c:ptCount val="25"/>
                <c:pt idx="0">
                  <c:v>182.43</c:v>
                </c:pt>
                <c:pt idx="1">
                  <c:v>180.31</c:v>
                </c:pt>
                <c:pt idx="2">
                  <c:v>177.32</c:v>
                </c:pt>
                <c:pt idx="3">
                  <c:v>174.53</c:v>
                </c:pt>
                <c:pt idx="4">
                  <c:v>171.7</c:v>
                </c:pt>
                <c:pt idx="5">
                  <c:v>166.35</c:v>
                </c:pt>
                <c:pt idx="6">
                  <c:v>159.66999999999999</c:v>
                </c:pt>
                <c:pt idx="7">
                  <c:v>153.1</c:v>
                </c:pt>
                <c:pt idx="8">
                  <c:v>142.66999999999999</c:v>
                </c:pt>
                <c:pt idx="9">
                  <c:v>132.94</c:v>
                </c:pt>
                <c:pt idx="10">
                  <c:v>122.84</c:v>
                </c:pt>
                <c:pt idx="11">
                  <c:v>116.11</c:v>
                </c:pt>
                <c:pt idx="12">
                  <c:v>105.78</c:v>
                </c:pt>
                <c:pt idx="13">
                  <c:v>93.7</c:v>
                </c:pt>
                <c:pt idx="14">
                  <c:v>87</c:v>
                </c:pt>
                <c:pt idx="15">
                  <c:v>78.81</c:v>
                </c:pt>
                <c:pt idx="16">
                  <c:v>72.599999999999994</c:v>
                </c:pt>
                <c:pt idx="17">
                  <c:v>68.22</c:v>
                </c:pt>
                <c:pt idx="18">
                  <c:v>62.92</c:v>
                </c:pt>
                <c:pt idx="19">
                  <c:v>59.3</c:v>
                </c:pt>
                <c:pt idx="20">
                  <c:v>57.04</c:v>
                </c:pt>
                <c:pt idx="21">
                  <c:v>51.88</c:v>
                </c:pt>
                <c:pt idx="22">
                  <c:v>49.95</c:v>
                </c:pt>
                <c:pt idx="23">
                  <c:v>46.47</c:v>
                </c:pt>
                <c:pt idx="24">
                  <c:v>42.98</c:v>
                </c:pt>
              </c:numCache>
            </c:numRef>
          </c:xVal>
          <c:yVal>
            <c:numRef>
              <c:f>data!$M$826:$M$850</c:f>
              <c:numCache>
                <c:formatCode>General</c:formatCode>
                <c:ptCount val="25"/>
                <c:pt idx="0">
                  <c:v>-0.75539999999999996</c:v>
                </c:pt>
                <c:pt idx="1">
                  <c:v>-0.75539999999999996</c:v>
                </c:pt>
                <c:pt idx="2">
                  <c:v>-0.75539999999999996</c:v>
                </c:pt>
                <c:pt idx="3">
                  <c:v>-0.75539999999999996</c:v>
                </c:pt>
                <c:pt idx="4">
                  <c:v>-0.75539999999999996</c:v>
                </c:pt>
                <c:pt idx="5">
                  <c:v>-0.75539999999999996</c:v>
                </c:pt>
                <c:pt idx="6">
                  <c:v>-0.75539999999999996</c:v>
                </c:pt>
                <c:pt idx="7">
                  <c:v>-0.75539999999999996</c:v>
                </c:pt>
                <c:pt idx="8">
                  <c:v>-0.75539999999999996</c:v>
                </c:pt>
                <c:pt idx="9">
                  <c:v>-0.75539999999999996</c:v>
                </c:pt>
                <c:pt idx="10">
                  <c:v>-0.75539999999999996</c:v>
                </c:pt>
                <c:pt idx="11">
                  <c:v>-0.75539999999999996</c:v>
                </c:pt>
                <c:pt idx="12">
                  <c:v>-0.75539999999999996</c:v>
                </c:pt>
                <c:pt idx="13">
                  <c:v>-0.75539999999999996</c:v>
                </c:pt>
                <c:pt idx="14">
                  <c:v>-0.75539999999999996</c:v>
                </c:pt>
                <c:pt idx="15">
                  <c:v>-0.75539999999999996</c:v>
                </c:pt>
                <c:pt idx="16">
                  <c:v>-0.75539999999999996</c:v>
                </c:pt>
                <c:pt idx="17">
                  <c:v>-0.75539999999999996</c:v>
                </c:pt>
                <c:pt idx="18">
                  <c:v>-0.75539999999999996</c:v>
                </c:pt>
                <c:pt idx="19">
                  <c:v>-0.75539999999999996</c:v>
                </c:pt>
                <c:pt idx="20">
                  <c:v>-0.75539999999999996</c:v>
                </c:pt>
                <c:pt idx="21">
                  <c:v>-0.75539999999999996</c:v>
                </c:pt>
                <c:pt idx="22">
                  <c:v>-0.75539999999999996</c:v>
                </c:pt>
                <c:pt idx="23">
                  <c:v>-0.75539999999999996</c:v>
                </c:pt>
                <c:pt idx="24">
                  <c:v>-0.75539999999999996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A-4AC1-B8B5-35852B10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data!$K$45:$K$86</c:f>
              <c:numCache>
                <c:formatCode>General</c:formatCode>
                <c:ptCount val="42"/>
                <c:pt idx="0">
                  <c:v>266.08</c:v>
                </c:pt>
                <c:pt idx="1">
                  <c:v>263.77</c:v>
                </c:pt>
                <c:pt idx="2">
                  <c:v>258.31</c:v>
                </c:pt>
                <c:pt idx="3">
                  <c:v>252.49</c:v>
                </c:pt>
                <c:pt idx="4">
                  <c:v>246.64</c:v>
                </c:pt>
                <c:pt idx="5">
                  <c:v>241.02</c:v>
                </c:pt>
                <c:pt idx="6">
                  <c:v>239.8</c:v>
                </c:pt>
                <c:pt idx="7">
                  <c:v>236.84</c:v>
                </c:pt>
                <c:pt idx="8">
                  <c:v>234.38</c:v>
                </c:pt>
                <c:pt idx="9">
                  <c:v>230.04</c:v>
                </c:pt>
                <c:pt idx="10">
                  <c:v>226.35</c:v>
                </c:pt>
                <c:pt idx="11">
                  <c:v>224.94</c:v>
                </c:pt>
                <c:pt idx="12">
                  <c:v>219.52</c:v>
                </c:pt>
                <c:pt idx="13">
                  <c:v>202.31</c:v>
                </c:pt>
                <c:pt idx="14">
                  <c:v>196.75</c:v>
                </c:pt>
                <c:pt idx="15">
                  <c:v>187.82</c:v>
                </c:pt>
                <c:pt idx="16">
                  <c:v>181.47</c:v>
                </c:pt>
                <c:pt idx="17">
                  <c:v>173.33</c:v>
                </c:pt>
                <c:pt idx="18">
                  <c:v>165.08</c:v>
                </c:pt>
                <c:pt idx="19">
                  <c:v>161.77000000000001</c:v>
                </c:pt>
                <c:pt idx="20">
                  <c:v>148.66</c:v>
                </c:pt>
                <c:pt idx="21">
                  <c:v>143.71</c:v>
                </c:pt>
                <c:pt idx="22">
                  <c:v>130.83000000000001</c:v>
                </c:pt>
                <c:pt idx="23">
                  <c:v>127.56</c:v>
                </c:pt>
                <c:pt idx="24">
                  <c:v>117.47</c:v>
                </c:pt>
                <c:pt idx="25">
                  <c:v>105.74</c:v>
                </c:pt>
                <c:pt idx="26">
                  <c:v>97.56</c:v>
                </c:pt>
                <c:pt idx="27">
                  <c:v>89.61</c:v>
                </c:pt>
                <c:pt idx="28">
                  <c:v>80.66</c:v>
                </c:pt>
                <c:pt idx="29">
                  <c:v>75.37</c:v>
                </c:pt>
                <c:pt idx="30">
                  <c:v>69.64</c:v>
                </c:pt>
                <c:pt idx="31">
                  <c:v>67.53</c:v>
                </c:pt>
                <c:pt idx="32">
                  <c:v>62.63</c:v>
                </c:pt>
                <c:pt idx="33">
                  <c:v>59.02</c:v>
                </c:pt>
                <c:pt idx="34">
                  <c:v>48.15</c:v>
                </c:pt>
                <c:pt idx="35">
                  <c:v>45.85</c:v>
                </c:pt>
                <c:pt idx="36">
                  <c:v>39.520000000000003</c:v>
                </c:pt>
                <c:pt idx="37">
                  <c:v>31.85</c:v>
                </c:pt>
                <c:pt idx="38">
                  <c:v>25.69</c:v>
                </c:pt>
                <c:pt idx="39">
                  <c:v>19.600000000000001</c:v>
                </c:pt>
                <c:pt idx="40">
                  <c:v>8.61</c:v>
                </c:pt>
                <c:pt idx="41">
                  <c:v>0</c:v>
                </c:pt>
              </c:numCache>
            </c:numRef>
          </c:xVal>
          <c:yVal>
            <c:numRef>
              <c:f>data!$L$45:$L$86</c:f>
              <c:numCache>
                <c:formatCode>General</c:formatCode>
                <c:ptCount val="42"/>
                <c:pt idx="0">
                  <c:v>1.2456</c:v>
                </c:pt>
                <c:pt idx="1">
                  <c:v>0.93059999999999998</c:v>
                </c:pt>
                <c:pt idx="2">
                  <c:v>0.4637</c:v>
                </c:pt>
                <c:pt idx="3">
                  <c:v>0.61780000000000002</c:v>
                </c:pt>
                <c:pt idx="4">
                  <c:v>0.81889999999999996</c:v>
                </c:pt>
                <c:pt idx="5">
                  <c:v>0.38500000000000001</c:v>
                </c:pt>
                <c:pt idx="6">
                  <c:v>0.41599999999999998</c:v>
                </c:pt>
                <c:pt idx="7">
                  <c:v>-0.12889999999999999</c:v>
                </c:pt>
                <c:pt idx="8">
                  <c:v>-0.41289999999999999</c:v>
                </c:pt>
                <c:pt idx="9">
                  <c:v>-0.83379999999999999</c:v>
                </c:pt>
                <c:pt idx="10">
                  <c:v>-1.2426999999999999</c:v>
                </c:pt>
                <c:pt idx="11">
                  <c:v>-1.9497</c:v>
                </c:pt>
                <c:pt idx="12">
                  <c:v>-2.2166000000000001</c:v>
                </c:pt>
                <c:pt idx="13">
                  <c:v>-3.0884</c:v>
                </c:pt>
                <c:pt idx="14">
                  <c:v>-3.3512999999999997</c:v>
                </c:pt>
                <c:pt idx="15">
                  <c:v>-3.5560999999999998</c:v>
                </c:pt>
                <c:pt idx="16">
                  <c:v>-3.7070000000000003</c:v>
                </c:pt>
                <c:pt idx="17">
                  <c:v>-3.8567999999999998</c:v>
                </c:pt>
                <c:pt idx="18">
                  <c:v>-3.7126000000000001</c:v>
                </c:pt>
                <c:pt idx="19">
                  <c:v>-3.5855999999999999</c:v>
                </c:pt>
                <c:pt idx="20">
                  <c:v>-3.4333</c:v>
                </c:pt>
                <c:pt idx="21">
                  <c:v>-3.4630999999999998</c:v>
                </c:pt>
                <c:pt idx="22">
                  <c:v>-3.3258000000000001</c:v>
                </c:pt>
                <c:pt idx="23">
                  <c:v>-3.2197999999999998</c:v>
                </c:pt>
                <c:pt idx="24">
                  <c:v>-3.0186000000000002</c:v>
                </c:pt>
                <c:pt idx="25">
                  <c:v>-2.7372999999999998</c:v>
                </c:pt>
                <c:pt idx="26">
                  <c:v>-2.2031999999999998</c:v>
                </c:pt>
                <c:pt idx="27">
                  <c:v>-2.4361000000000002</c:v>
                </c:pt>
                <c:pt idx="28">
                  <c:v>-2.2989999999999999</c:v>
                </c:pt>
                <c:pt idx="29">
                  <c:v>-2.0929000000000002</c:v>
                </c:pt>
                <c:pt idx="30">
                  <c:v>-1.6497999999999999</c:v>
                </c:pt>
                <c:pt idx="31">
                  <c:v>-1.5988</c:v>
                </c:pt>
                <c:pt idx="32">
                  <c:v>-1.5347</c:v>
                </c:pt>
                <c:pt idx="33">
                  <c:v>-1.5047000000000001</c:v>
                </c:pt>
                <c:pt idx="34">
                  <c:v>-0.88949999999999996</c:v>
                </c:pt>
                <c:pt idx="35">
                  <c:v>-0.1045</c:v>
                </c:pt>
                <c:pt idx="36">
                  <c:v>-4.2299999999999997E-2</c:v>
                </c:pt>
                <c:pt idx="37">
                  <c:v>0.36780000000000002</c:v>
                </c:pt>
                <c:pt idx="38">
                  <c:v>0.7429</c:v>
                </c:pt>
                <c:pt idx="39">
                  <c:v>1.0810999999999999</c:v>
                </c:pt>
                <c:pt idx="40">
                  <c:v>1.6423000000000001</c:v>
                </c:pt>
                <c:pt idx="41">
                  <c:v>1.5873999999999999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7-46B8-8A0E-BC5AED562E14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data!$K$55:$K$78</c:f>
              <c:numCache>
                <c:formatCode>General</c:formatCode>
                <c:ptCount val="24"/>
                <c:pt idx="0">
                  <c:v>226.35</c:v>
                </c:pt>
                <c:pt idx="1">
                  <c:v>224.94</c:v>
                </c:pt>
                <c:pt idx="2">
                  <c:v>219.52</c:v>
                </c:pt>
                <c:pt idx="3">
                  <c:v>202.31</c:v>
                </c:pt>
                <c:pt idx="4">
                  <c:v>196.75</c:v>
                </c:pt>
                <c:pt idx="5">
                  <c:v>187.82</c:v>
                </c:pt>
                <c:pt idx="6">
                  <c:v>181.47</c:v>
                </c:pt>
                <c:pt idx="7">
                  <c:v>173.33</c:v>
                </c:pt>
                <c:pt idx="8">
                  <c:v>165.08</c:v>
                </c:pt>
                <c:pt idx="9">
                  <c:v>161.77000000000001</c:v>
                </c:pt>
                <c:pt idx="10">
                  <c:v>148.66</c:v>
                </c:pt>
                <c:pt idx="11">
                  <c:v>143.71</c:v>
                </c:pt>
                <c:pt idx="12">
                  <c:v>130.83000000000001</c:v>
                </c:pt>
                <c:pt idx="13">
                  <c:v>127.56</c:v>
                </c:pt>
                <c:pt idx="14">
                  <c:v>117.47</c:v>
                </c:pt>
                <c:pt idx="15">
                  <c:v>105.74</c:v>
                </c:pt>
                <c:pt idx="16">
                  <c:v>97.56</c:v>
                </c:pt>
                <c:pt idx="17">
                  <c:v>89.61</c:v>
                </c:pt>
                <c:pt idx="18">
                  <c:v>80.66</c:v>
                </c:pt>
                <c:pt idx="19">
                  <c:v>75.37</c:v>
                </c:pt>
                <c:pt idx="20">
                  <c:v>69.64</c:v>
                </c:pt>
                <c:pt idx="21">
                  <c:v>67.53</c:v>
                </c:pt>
                <c:pt idx="22">
                  <c:v>62.63</c:v>
                </c:pt>
                <c:pt idx="23">
                  <c:v>59.02</c:v>
                </c:pt>
              </c:numCache>
            </c:numRef>
          </c:xVal>
          <c:yVal>
            <c:numRef>
              <c:f>data!$M$55:$M$78</c:f>
              <c:numCache>
                <c:formatCode>General</c:formatCode>
                <c:ptCount val="24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2.7300000000000001E-2</c:v>
                </c:pt>
                <c:pt idx="5">
                  <c:v>2.7300000000000001E-2</c:v>
                </c:pt>
                <c:pt idx="6">
                  <c:v>2.7300000000000001E-2</c:v>
                </c:pt>
                <c:pt idx="7">
                  <c:v>2.7300000000000001E-2</c:v>
                </c:pt>
                <c:pt idx="8">
                  <c:v>2.7300000000000001E-2</c:v>
                </c:pt>
                <c:pt idx="9">
                  <c:v>2.7300000000000001E-2</c:v>
                </c:pt>
                <c:pt idx="10">
                  <c:v>2.7300000000000001E-2</c:v>
                </c:pt>
                <c:pt idx="11">
                  <c:v>2.7300000000000001E-2</c:v>
                </c:pt>
                <c:pt idx="12">
                  <c:v>2.7300000000000001E-2</c:v>
                </c:pt>
                <c:pt idx="13">
                  <c:v>2.7300000000000001E-2</c:v>
                </c:pt>
                <c:pt idx="14">
                  <c:v>2.7300000000000001E-2</c:v>
                </c:pt>
                <c:pt idx="15">
                  <c:v>2.7300000000000001E-2</c:v>
                </c:pt>
                <c:pt idx="16">
                  <c:v>2.7300000000000001E-2</c:v>
                </c:pt>
                <c:pt idx="17">
                  <c:v>2.7300000000000001E-2</c:v>
                </c:pt>
                <c:pt idx="18">
                  <c:v>2.7300000000000001E-2</c:v>
                </c:pt>
                <c:pt idx="19">
                  <c:v>2.7300000000000001E-2</c:v>
                </c:pt>
                <c:pt idx="20">
                  <c:v>2.7300000000000001E-2</c:v>
                </c:pt>
                <c:pt idx="21">
                  <c:v>2.7300000000000001E-2</c:v>
                </c:pt>
                <c:pt idx="22">
                  <c:v>2.7300000000000001E-2</c:v>
                </c:pt>
                <c:pt idx="23">
                  <c:v>2.7300000000000001E-2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7-46B8-8A0E-BC5AED56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-300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data!$K$858:$K$894</c:f>
              <c:numCache>
                <c:formatCode>General</c:formatCode>
                <c:ptCount val="37"/>
                <c:pt idx="0">
                  <c:v>0</c:v>
                </c:pt>
                <c:pt idx="1">
                  <c:v>4.62</c:v>
                </c:pt>
                <c:pt idx="2">
                  <c:v>10.37</c:v>
                </c:pt>
                <c:pt idx="3">
                  <c:v>14.34</c:v>
                </c:pt>
                <c:pt idx="4">
                  <c:v>20.88</c:v>
                </c:pt>
                <c:pt idx="5">
                  <c:v>23.2</c:v>
                </c:pt>
                <c:pt idx="6">
                  <c:v>26.67</c:v>
                </c:pt>
                <c:pt idx="7">
                  <c:v>31.32</c:v>
                </c:pt>
                <c:pt idx="8">
                  <c:v>33.159999999999997</c:v>
                </c:pt>
                <c:pt idx="9">
                  <c:v>36.229999999999997</c:v>
                </c:pt>
                <c:pt idx="10">
                  <c:v>38.36</c:v>
                </c:pt>
                <c:pt idx="11">
                  <c:v>42.61</c:v>
                </c:pt>
                <c:pt idx="12">
                  <c:v>46.61</c:v>
                </c:pt>
                <c:pt idx="13">
                  <c:v>56.79</c:v>
                </c:pt>
                <c:pt idx="14">
                  <c:v>66.59</c:v>
                </c:pt>
                <c:pt idx="15">
                  <c:v>76.72</c:v>
                </c:pt>
                <c:pt idx="16">
                  <c:v>81.83</c:v>
                </c:pt>
                <c:pt idx="17">
                  <c:v>89.48</c:v>
                </c:pt>
                <c:pt idx="18">
                  <c:v>94.58</c:v>
                </c:pt>
                <c:pt idx="19">
                  <c:v>103.6</c:v>
                </c:pt>
                <c:pt idx="20">
                  <c:v>111.32</c:v>
                </c:pt>
                <c:pt idx="21">
                  <c:v>117.76</c:v>
                </c:pt>
                <c:pt idx="22">
                  <c:v>126.71</c:v>
                </c:pt>
                <c:pt idx="23">
                  <c:v>134.35</c:v>
                </c:pt>
                <c:pt idx="24">
                  <c:v>140.61000000000001</c:v>
                </c:pt>
                <c:pt idx="25">
                  <c:v>145.28</c:v>
                </c:pt>
                <c:pt idx="26">
                  <c:v>150.78</c:v>
                </c:pt>
                <c:pt idx="27">
                  <c:v>154.68</c:v>
                </c:pt>
                <c:pt idx="28">
                  <c:v>160.61000000000001</c:v>
                </c:pt>
                <c:pt idx="29">
                  <c:v>167.48</c:v>
                </c:pt>
                <c:pt idx="30">
                  <c:v>170.39</c:v>
                </c:pt>
                <c:pt idx="31">
                  <c:v>177.55</c:v>
                </c:pt>
                <c:pt idx="32">
                  <c:v>184.5</c:v>
                </c:pt>
                <c:pt idx="33">
                  <c:v>192.25</c:v>
                </c:pt>
                <c:pt idx="34">
                  <c:v>196.98</c:v>
                </c:pt>
                <c:pt idx="35">
                  <c:v>211.98</c:v>
                </c:pt>
                <c:pt idx="36">
                  <c:v>218.68</c:v>
                </c:pt>
              </c:numCache>
            </c:numRef>
          </c:xVal>
          <c:yVal>
            <c:numRef>
              <c:f>data!$L$858:$L$894</c:f>
              <c:numCache>
                <c:formatCode>General</c:formatCode>
                <c:ptCount val="37"/>
                <c:pt idx="0">
                  <c:v>1.4011</c:v>
                </c:pt>
                <c:pt idx="1">
                  <c:v>1.1452</c:v>
                </c:pt>
                <c:pt idx="2">
                  <c:v>0.7833</c:v>
                </c:pt>
                <c:pt idx="3">
                  <c:v>0.27439999999999998</c:v>
                </c:pt>
                <c:pt idx="4">
                  <c:v>-0.47549999999999998</c:v>
                </c:pt>
                <c:pt idx="5">
                  <c:v>-0.74450000000000005</c:v>
                </c:pt>
                <c:pt idx="6">
                  <c:v>-1.3084</c:v>
                </c:pt>
                <c:pt idx="7">
                  <c:v>-1.5094000000000001</c:v>
                </c:pt>
                <c:pt idx="8">
                  <c:v>-1.5983000000000001</c:v>
                </c:pt>
                <c:pt idx="9">
                  <c:v>-1.8322000000000001</c:v>
                </c:pt>
                <c:pt idx="10">
                  <c:v>-2.0632000000000001</c:v>
                </c:pt>
                <c:pt idx="11">
                  <c:v>-2.3860999999999999</c:v>
                </c:pt>
                <c:pt idx="12">
                  <c:v>-2.597</c:v>
                </c:pt>
                <c:pt idx="13">
                  <c:v>-3.0188000000000001</c:v>
                </c:pt>
                <c:pt idx="14">
                  <c:v>-3.2816000000000001</c:v>
                </c:pt>
                <c:pt idx="15">
                  <c:v>-3.5453999999999999</c:v>
                </c:pt>
                <c:pt idx="16">
                  <c:v>-3.6934000000000005</c:v>
                </c:pt>
                <c:pt idx="17">
                  <c:v>-3.9622000000000002</c:v>
                </c:pt>
                <c:pt idx="18">
                  <c:v>-4.2941000000000003</c:v>
                </c:pt>
                <c:pt idx="19">
                  <c:v>-4.9130000000000003</c:v>
                </c:pt>
                <c:pt idx="20">
                  <c:v>-5.6828000000000003</c:v>
                </c:pt>
                <c:pt idx="21">
                  <c:v>-6.3376999999999999</c:v>
                </c:pt>
                <c:pt idx="22">
                  <c:v>-7.0575999999999999</c:v>
                </c:pt>
                <c:pt idx="23">
                  <c:v>-7.4794</c:v>
                </c:pt>
                <c:pt idx="24">
                  <c:v>-7.2423000000000002</c:v>
                </c:pt>
                <c:pt idx="25">
                  <c:v>-6.3832000000000004</c:v>
                </c:pt>
                <c:pt idx="26">
                  <c:v>-5.6052</c:v>
                </c:pt>
                <c:pt idx="27">
                  <c:v>-5.0881000000000007</c:v>
                </c:pt>
                <c:pt idx="28">
                  <c:v>-1.9769999999999999</c:v>
                </c:pt>
                <c:pt idx="29">
                  <c:v>-0.8619</c:v>
                </c:pt>
                <c:pt idx="30">
                  <c:v>-0.42480000000000001</c:v>
                </c:pt>
                <c:pt idx="31">
                  <c:v>0.27729999999999999</c:v>
                </c:pt>
                <c:pt idx="32">
                  <c:v>0.48549999999999999</c:v>
                </c:pt>
                <c:pt idx="33">
                  <c:v>0.37759999999999999</c:v>
                </c:pt>
                <c:pt idx="34">
                  <c:v>-0.3493</c:v>
                </c:pt>
                <c:pt idx="35">
                  <c:v>1.419</c:v>
                </c:pt>
                <c:pt idx="36">
                  <c:v>1.3982000000000001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F-4060-97E4-358A7EFDC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data!$K$865:$K$886</c:f>
              <c:numCache>
                <c:formatCode>General</c:formatCode>
                <c:ptCount val="22"/>
                <c:pt idx="0">
                  <c:v>31.32</c:v>
                </c:pt>
                <c:pt idx="1">
                  <c:v>33.159999999999997</c:v>
                </c:pt>
                <c:pt idx="2">
                  <c:v>36.229999999999997</c:v>
                </c:pt>
                <c:pt idx="3">
                  <c:v>38.36</c:v>
                </c:pt>
                <c:pt idx="4">
                  <c:v>42.61</c:v>
                </c:pt>
                <c:pt idx="5">
                  <c:v>46.61</c:v>
                </c:pt>
                <c:pt idx="6">
                  <c:v>56.79</c:v>
                </c:pt>
                <c:pt idx="7">
                  <c:v>66.59</c:v>
                </c:pt>
                <c:pt idx="8">
                  <c:v>76.72</c:v>
                </c:pt>
                <c:pt idx="9">
                  <c:v>81.83</c:v>
                </c:pt>
                <c:pt idx="10">
                  <c:v>89.48</c:v>
                </c:pt>
                <c:pt idx="11">
                  <c:v>94.58</c:v>
                </c:pt>
                <c:pt idx="12">
                  <c:v>103.6</c:v>
                </c:pt>
                <c:pt idx="13">
                  <c:v>111.32</c:v>
                </c:pt>
                <c:pt idx="14">
                  <c:v>117.76</c:v>
                </c:pt>
                <c:pt idx="15">
                  <c:v>126.71</c:v>
                </c:pt>
                <c:pt idx="16">
                  <c:v>134.35</c:v>
                </c:pt>
                <c:pt idx="17">
                  <c:v>140.61000000000001</c:v>
                </c:pt>
                <c:pt idx="18">
                  <c:v>145.28</c:v>
                </c:pt>
                <c:pt idx="19">
                  <c:v>150.78</c:v>
                </c:pt>
                <c:pt idx="20">
                  <c:v>154.68</c:v>
                </c:pt>
                <c:pt idx="21">
                  <c:v>160.61000000000001</c:v>
                </c:pt>
              </c:numCache>
            </c:numRef>
          </c:xVal>
          <c:yVal>
            <c:numRef>
              <c:f>data!$M$865:$M$886</c:f>
              <c:numCache>
                <c:formatCode>General</c:formatCode>
                <c:ptCount val="22"/>
                <c:pt idx="0">
                  <c:v>-0.69940000000000002</c:v>
                </c:pt>
                <c:pt idx="1">
                  <c:v>-0.69940000000000002</c:v>
                </c:pt>
                <c:pt idx="2">
                  <c:v>-0.69940000000000002</c:v>
                </c:pt>
                <c:pt idx="3">
                  <c:v>-0.69940000000000002</c:v>
                </c:pt>
                <c:pt idx="4">
                  <c:v>-0.69940000000000002</c:v>
                </c:pt>
                <c:pt idx="5">
                  <c:v>-0.69940000000000002</c:v>
                </c:pt>
                <c:pt idx="6">
                  <c:v>-0.69940000000000002</c:v>
                </c:pt>
                <c:pt idx="7">
                  <c:v>-0.69940000000000002</c:v>
                </c:pt>
                <c:pt idx="8">
                  <c:v>-0.69940000000000002</c:v>
                </c:pt>
                <c:pt idx="9">
                  <c:v>-0.69940000000000002</c:v>
                </c:pt>
                <c:pt idx="10">
                  <c:v>-0.69940000000000002</c:v>
                </c:pt>
                <c:pt idx="11">
                  <c:v>-0.69940000000000002</c:v>
                </c:pt>
                <c:pt idx="12">
                  <c:v>-0.69940000000000002</c:v>
                </c:pt>
                <c:pt idx="13">
                  <c:v>-0.69940000000000002</c:v>
                </c:pt>
                <c:pt idx="14">
                  <c:v>-0.69940000000000002</c:v>
                </c:pt>
                <c:pt idx="15">
                  <c:v>-0.69940000000000002</c:v>
                </c:pt>
                <c:pt idx="16">
                  <c:v>-0.69940000000000002</c:v>
                </c:pt>
                <c:pt idx="17">
                  <c:v>-0.69940000000000002</c:v>
                </c:pt>
                <c:pt idx="18">
                  <c:v>-0.69940000000000002</c:v>
                </c:pt>
                <c:pt idx="19">
                  <c:v>-0.69940000000000002</c:v>
                </c:pt>
                <c:pt idx="20">
                  <c:v>-0.69940000000000002</c:v>
                </c:pt>
                <c:pt idx="21">
                  <c:v>-0.69940000000000002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F-4060-97E4-358A7EFD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-400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data!$K$895:$K$926</c:f>
              <c:numCache>
                <c:formatCode>General</c:formatCode>
                <c:ptCount val="32"/>
                <c:pt idx="0">
                  <c:v>0</c:v>
                </c:pt>
                <c:pt idx="1">
                  <c:v>4.04</c:v>
                </c:pt>
                <c:pt idx="2">
                  <c:v>8.07</c:v>
                </c:pt>
                <c:pt idx="3">
                  <c:v>11.85</c:v>
                </c:pt>
                <c:pt idx="4">
                  <c:v>14.77</c:v>
                </c:pt>
                <c:pt idx="5">
                  <c:v>17.53</c:v>
                </c:pt>
                <c:pt idx="6">
                  <c:v>20.74</c:v>
                </c:pt>
                <c:pt idx="7">
                  <c:v>23.84</c:v>
                </c:pt>
                <c:pt idx="8">
                  <c:v>28.16</c:v>
                </c:pt>
                <c:pt idx="9">
                  <c:v>34.17</c:v>
                </c:pt>
                <c:pt idx="10">
                  <c:v>41.31</c:v>
                </c:pt>
                <c:pt idx="11">
                  <c:v>49.95</c:v>
                </c:pt>
                <c:pt idx="12">
                  <c:v>56.99</c:v>
                </c:pt>
                <c:pt idx="13">
                  <c:v>64.09</c:v>
                </c:pt>
                <c:pt idx="14">
                  <c:v>70</c:v>
                </c:pt>
                <c:pt idx="15">
                  <c:v>74.59</c:v>
                </c:pt>
                <c:pt idx="16">
                  <c:v>82.48</c:v>
                </c:pt>
                <c:pt idx="17">
                  <c:v>90.49</c:v>
                </c:pt>
                <c:pt idx="18">
                  <c:v>104.37</c:v>
                </c:pt>
                <c:pt idx="19">
                  <c:v>114.8</c:v>
                </c:pt>
                <c:pt idx="20">
                  <c:v>119.19</c:v>
                </c:pt>
                <c:pt idx="21">
                  <c:v>127.77</c:v>
                </c:pt>
                <c:pt idx="22">
                  <c:v>134.47999999999999</c:v>
                </c:pt>
                <c:pt idx="23">
                  <c:v>143.38</c:v>
                </c:pt>
                <c:pt idx="24">
                  <c:v>150.38</c:v>
                </c:pt>
                <c:pt idx="25">
                  <c:v>156.38</c:v>
                </c:pt>
                <c:pt idx="26">
                  <c:v>160.69999999999999</c:v>
                </c:pt>
                <c:pt idx="27">
                  <c:v>168.49</c:v>
                </c:pt>
                <c:pt idx="28">
                  <c:v>172.26</c:v>
                </c:pt>
                <c:pt idx="29">
                  <c:v>178.13</c:v>
                </c:pt>
                <c:pt idx="30">
                  <c:v>183.83</c:v>
                </c:pt>
                <c:pt idx="31">
                  <c:v>191.6</c:v>
                </c:pt>
              </c:numCache>
            </c:numRef>
          </c:xVal>
          <c:yVal>
            <c:numRef>
              <c:f>data!$L$895:$L$926</c:f>
              <c:numCache>
                <c:formatCode>General</c:formatCode>
                <c:ptCount val="32"/>
                <c:pt idx="0">
                  <c:v>1.6592</c:v>
                </c:pt>
                <c:pt idx="1">
                  <c:v>1.2251000000000001</c:v>
                </c:pt>
                <c:pt idx="2">
                  <c:v>0.2261</c:v>
                </c:pt>
                <c:pt idx="3">
                  <c:v>-0.46899999999999997</c:v>
                </c:pt>
                <c:pt idx="4">
                  <c:v>-0.91100000000000003</c:v>
                </c:pt>
                <c:pt idx="5">
                  <c:v>-1.5510999999999999</c:v>
                </c:pt>
                <c:pt idx="6">
                  <c:v>-2.0301</c:v>
                </c:pt>
                <c:pt idx="7">
                  <c:v>-3.4090999999999996</c:v>
                </c:pt>
                <c:pt idx="8">
                  <c:v>-5.0421000000000005</c:v>
                </c:pt>
                <c:pt idx="9">
                  <c:v>-6.0422000000000002</c:v>
                </c:pt>
                <c:pt idx="10">
                  <c:v>-5.4001999999999999</c:v>
                </c:pt>
                <c:pt idx="11">
                  <c:v>-4.9744000000000002</c:v>
                </c:pt>
                <c:pt idx="12">
                  <c:v>-4.5605000000000002</c:v>
                </c:pt>
                <c:pt idx="13">
                  <c:v>-4.2435999999999998</c:v>
                </c:pt>
                <c:pt idx="14">
                  <c:v>-4.1448</c:v>
                </c:pt>
                <c:pt idx="15">
                  <c:v>-4.3139000000000003</c:v>
                </c:pt>
                <c:pt idx="16">
                  <c:v>-4.2231000000000005</c:v>
                </c:pt>
                <c:pt idx="17">
                  <c:v>-3.7691999999999997</c:v>
                </c:pt>
                <c:pt idx="18">
                  <c:v>-3.4985999999999997</c:v>
                </c:pt>
                <c:pt idx="19">
                  <c:v>-3.3587999999999996</c:v>
                </c:pt>
                <c:pt idx="20">
                  <c:v>-2.9748999999999999</c:v>
                </c:pt>
                <c:pt idx="21">
                  <c:v>-2.6080999999999999</c:v>
                </c:pt>
                <c:pt idx="22">
                  <c:v>-2.3222</c:v>
                </c:pt>
                <c:pt idx="23">
                  <c:v>-2.0263999999999998</c:v>
                </c:pt>
                <c:pt idx="24">
                  <c:v>-1.6776</c:v>
                </c:pt>
                <c:pt idx="25">
                  <c:v>-1.4237000000000002</c:v>
                </c:pt>
                <c:pt idx="26">
                  <c:v>-0.61980000000000002</c:v>
                </c:pt>
                <c:pt idx="27">
                  <c:v>-1.208</c:v>
                </c:pt>
                <c:pt idx="28">
                  <c:v>-0.434</c:v>
                </c:pt>
                <c:pt idx="29">
                  <c:v>0.2419</c:v>
                </c:pt>
                <c:pt idx="30">
                  <c:v>1.0287999999999999</c:v>
                </c:pt>
                <c:pt idx="31">
                  <c:v>1.3547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9-4AEE-A399-A4D60CDB99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data!$K$900:$K$919</c:f>
              <c:numCache>
                <c:formatCode>General</c:formatCode>
                <c:ptCount val="20"/>
                <c:pt idx="0">
                  <c:v>17.53</c:v>
                </c:pt>
                <c:pt idx="1">
                  <c:v>20.74</c:v>
                </c:pt>
                <c:pt idx="2">
                  <c:v>23.84</c:v>
                </c:pt>
                <c:pt idx="3">
                  <c:v>28.16</c:v>
                </c:pt>
                <c:pt idx="4">
                  <c:v>34.17</c:v>
                </c:pt>
                <c:pt idx="5">
                  <c:v>41.31</c:v>
                </c:pt>
                <c:pt idx="6">
                  <c:v>49.95</c:v>
                </c:pt>
                <c:pt idx="7">
                  <c:v>56.99</c:v>
                </c:pt>
                <c:pt idx="8">
                  <c:v>64.09</c:v>
                </c:pt>
                <c:pt idx="9">
                  <c:v>70</c:v>
                </c:pt>
                <c:pt idx="10">
                  <c:v>74.59</c:v>
                </c:pt>
                <c:pt idx="11">
                  <c:v>82.48</c:v>
                </c:pt>
                <c:pt idx="12">
                  <c:v>90.49</c:v>
                </c:pt>
                <c:pt idx="13">
                  <c:v>104.37</c:v>
                </c:pt>
                <c:pt idx="14">
                  <c:v>114.8</c:v>
                </c:pt>
                <c:pt idx="15">
                  <c:v>119.19</c:v>
                </c:pt>
                <c:pt idx="16">
                  <c:v>127.77</c:v>
                </c:pt>
                <c:pt idx="17">
                  <c:v>134.47999999999999</c:v>
                </c:pt>
                <c:pt idx="18">
                  <c:v>143.38</c:v>
                </c:pt>
                <c:pt idx="19">
                  <c:v>150.38</c:v>
                </c:pt>
              </c:numCache>
            </c:numRef>
          </c:xVal>
          <c:yVal>
            <c:numRef>
              <c:f>data!$M$900:$M$919</c:f>
              <c:numCache>
                <c:formatCode>General</c:formatCode>
                <c:ptCount val="20"/>
                <c:pt idx="0">
                  <c:v>-0.63009999999999999</c:v>
                </c:pt>
                <c:pt idx="1">
                  <c:v>-0.63009999999999999</c:v>
                </c:pt>
                <c:pt idx="2">
                  <c:v>-0.63009999999999999</c:v>
                </c:pt>
                <c:pt idx="3">
                  <c:v>-0.63009999999999999</c:v>
                </c:pt>
                <c:pt idx="4">
                  <c:v>-0.63009999999999999</c:v>
                </c:pt>
                <c:pt idx="5">
                  <c:v>-0.63009999999999999</c:v>
                </c:pt>
                <c:pt idx="6">
                  <c:v>-0.63009999999999999</c:v>
                </c:pt>
                <c:pt idx="7">
                  <c:v>-0.63009999999999999</c:v>
                </c:pt>
                <c:pt idx="8">
                  <c:v>-0.63009999999999999</c:v>
                </c:pt>
                <c:pt idx="9">
                  <c:v>-0.63009999999999999</c:v>
                </c:pt>
                <c:pt idx="10">
                  <c:v>-0.63009999999999999</c:v>
                </c:pt>
                <c:pt idx="11">
                  <c:v>-0.63009999999999999</c:v>
                </c:pt>
                <c:pt idx="12">
                  <c:v>-0.63009999999999999</c:v>
                </c:pt>
                <c:pt idx="13">
                  <c:v>-0.63009999999999999</c:v>
                </c:pt>
                <c:pt idx="14">
                  <c:v>-0.63009999999999999</c:v>
                </c:pt>
                <c:pt idx="15">
                  <c:v>-0.63009999999999999</c:v>
                </c:pt>
                <c:pt idx="16">
                  <c:v>-0.63009999999999999</c:v>
                </c:pt>
                <c:pt idx="17">
                  <c:v>-0.63009999999999999</c:v>
                </c:pt>
                <c:pt idx="18">
                  <c:v>-0.63009999999999999</c:v>
                </c:pt>
                <c:pt idx="19">
                  <c:v>-0.63009999999999999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9-4AEE-A399-A4D60CDB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-500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data!$K$927:$K$964</c:f>
              <c:numCache>
                <c:formatCode>General</c:formatCode>
                <c:ptCount val="38"/>
                <c:pt idx="0">
                  <c:v>195.3</c:v>
                </c:pt>
                <c:pt idx="1">
                  <c:v>191.29</c:v>
                </c:pt>
                <c:pt idx="2">
                  <c:v>184.97</c:v>
                </c:pt>
                <c:pt idx="3">
                  <c:v>180.57</c:v>
                </c:pt>
                <c:pt idx="4">
                  <c:v>178.23</c:v>
                </c:pt>
                <c:pt idx="5">
                  <c:v>173.95</c:v>
                </c:pt>
                <c:pt idx="6">
                  <c:v>172.27</c:v>
                </c:pt>
                <c:pt idx="7">
                  <c:v>168.27</c:v>
                </c:pt>
                <c:pt idx="8">
                  <c:v>166.84</c:v>
                </c:pt>
                <c:pt idx="9">
                  <c:v>163.08000000000001</c:v>
                </c:pt>
                <c:pt idx="10">
                  <c:v>160.05000000000001</c:v>
                </c:pt>
                <c:pt idx="11">
                  <c:v>157.16999999999999</c:v>
                </c:pt>
                <c:pt idx="12">
                  <c:v>152.63999999999999</c:v>
                </c:pt>
                <c:pt idx="13">
                  <c:v>146</c:v>
                </c:pt>
                <c:pt idx="14">
                  <c:v>137.22</c:v>
                </c:pt>
                <c:pt idx="15">
                  <c:v>127.94</c:v>
                </c:pt>
                <c:pt idx="16">
                  <c:v>119.94</c:v>
                </c:pt>
                <c:pt idx="17">
                  <c:v>110.3</c:v>
                </c:pt>
                <c:pt idx="18">
                  <c:v>108.69</c:v>
                </c:pt>
                <c:pt idx="19">
                  <c:v>98.98</c:v>
                </c:pt>
                <c:pt idx="20">
                  <c:v>89.41</c:v>
                </c:pt>
                <c:pt idx="21">
                  <c:v>81.459999999999994</c:v>
                </c:pt>
                <c:pt idx="22">
                  <c:v>70.48</c:v>
                </c:pt>
                <c:pt idx="23">
                  <c:v>62.59</c:v>
                </c:pt>
                <c:pt idx="24">
                  <c:v>54.85</c:v>
                </c:pt>
                <c:pt idx="25">
                  <c:v>47.22</c:v>
                </c:pt>
                <c:pt idx="26">
                  <c:v>41.61</c:v>
                </c:pt>
                <c:pt idx="27">
                  <c:v>36.659999999999997</c:v>
                </c:pt>
                <c:pt idx="28">
                  <c:v>32.35</c:v>
                </c:pt>
                <c:pt idx="29">
                  <c:v>27.63</c:v>
                </c:pt>
                <c:pt idx="30">
                  <c:v>24.27</c:v>
                </c:pt>
                <c:pt idx="31">
                  <c:v>22.71</c:v>
                </c:pt>
                <c:pt idx="32">
                  <c:v>17.21</c:v>
                </c:pt>
                <c:pt idx="33">
                  <c:v>11.21</c:v>
                </c:pt>
                <c:pt idx="34">
                  <c:v>7.67</c:v>
                </c:pt>
                <c:pt idx="35">
                  <c:v>4.01</c:v>
                </c:pt>
                <c:pt idx="36">
                  <c:v>1.8</c:v>
                </c:pt>
                <c:pt idx="37">
                  <c:v>0</c:v>
                </c:pt>
              </c:numCache>
            </c:numRef>
          </c:xVal>
          <c:yVal>
            <c:numRef>
              <c:f>data!$L$927:$L$964</c:f>
              <c:numCache>
                <c:formatCode>General</c:formatCode>
                <c:ptCount val="38"/>
                <c:pt idx="0">
                  <c:v>1.4651000000000001</c:v>
                </c:pt>
                <c:pt idx="1">
                  <c:v>1.2121</c:v>
                </c:pt>
                <c:pt idx="2">
                  <c:v>0.55130000000000001</c:v>
                </c:pt>
                <c:pt idx="3">
                  <c:v>-4.07E-2</c:v>
                </c:pt>
                <c:pt idx="4">
                  <c:v>-0.30159999999999998</c:v>
                </c:pt>
                <c:pt idx="5">
                  <c:v>-0.91649999999999998</c:v>
                </c:pt>
                <c:pt idx="6">
                  <c:v>-1.2965</c:v>
                </c:pt>
                <c:pt idx="7">
                  <c:v>-1.3334000000000001</c:v>
                </c:pt>
                <c:pt idx="8">
                  <c:v>-1.5604</c:v>
                </c:pt>
                <c:pt idx="9">
                  <c:v>-1.7892999999999999</c:v>
                </c:pt>
                <c:pt idx="10">
                  <c:v>-2.2892000000000001</c:v>
                </c:pt>
                <c:pt idx="11">
                  <c:v>-2.9260999999999999</c:v>
                </c:pt>
                <c:pt idx="12">
                  <c:v>-3.0541</c:v>
                </c:pt>
                <c:pt idx="13">
                  <c:v>-3.2568999999999999</c:v>
                </c:pt>
                <c:pt idx="14">
                  <c:v>-3.3877999999999999</c:v>
                </c:pt>
                <c:pt idx="15">
                  <c:v>-3.5337000000000001</c:v>
                </c:pt>
                <c:pt idx="16">
                  <c:v>-3.5545999999999998</c:v>
                </c:pt>
                <c:pt idx="17">
                  <c:v>-3.5533999999999999</c:v>
                </c:pt>
                <c:pt idx="18">
                  <c:v>-3.5954000000000002</c:v>
                </c:pt>
                <c:pt idx="19">
                  <c:v>-3.8733</c:v>
                </c:pt>
                <c:pt idx="20">
                  <c:v>-4.1071</c:v>
                </c:pt>
                <c:pt idx="21">
                  <c:v>-4.3689999999999998</c:v>
                </c:pt>
                <c:pt idx="22">
                  <c:v>-4.6898</c:v>
                </c:pt>
                <c:pt idx="23">
                  <c:v>-4.9546999999999999</c:v>
                </c:pt>
                <c:pt idx="24">
                  <c:v>-5.1505000000000001</c:v>
                </c:pt>
                <c:pt idx="25">
                  <c:v>-4.7073999999999998</c:v>
                </c:pt>
                <c:pt idx="26">
                  <c:v>-3.4222999999999999</c:v>
                </c:pt>
                <c:pt idx="27">
                  <c:v>-3.1642000000000001</c:v>
                </c:pt>
                <c:pt idx="28">
                  <c:v>-2.5470999999999999</c:v>
                </c:pt>
                <c:pt idx="29">
                  <c:v>-2.4489999999999998</c:v>
                </c:pt>
                <c:pt idx="30">
                  <c:v>-2.2258999999999998</c:v>
                </c:pt>
                <c:pt idx="31">
                  <c:v>-2.1118999999999999</c:v>
                </c:pt>
                <c:pt idx="32">
                  <c:v>-0.57179999999999997</c:v>
                </c:pt>
                <c:pt idx="33">
                  <c:v>-1.2087000000000001</c:v>
                </c:pt>
                <c:pt idx="34">
                  <c:v>-0.46160000000000001</c:v>
                </c:pt>
                <c:pt idx="35">
                  <c:v>0.13450000000000001</c:v>
                </c:pt>
                <c:pt idx="36">
                  <c:v>0.91549999999999998</c:v>
                </c:pt>
                <c:pt idx="37">
                  <c:v>1.6855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D-459B-BF8B-391FB4978B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data!$K$934:$K$958</c:f>
              <c:numCache>
                <c:formatCode>General</c:formatCode>
                <c:ptCount val="25"/>
                <c:pt idx="0">
                  <c:v>168.27</c:v>
                </c:pt>
                <c:pt idx="1">
                  <c:v>166.84</c:v>
                </c:pt>
                <c:pt idx="2">
                  <c:v>163.08000000000001</c:v>
                </c:pt>
                <c:pt idx="3">
                  <c:v>160.05000000000001</c:v>
                </c:pt>
                <c:pt idx="4">
                  <c:v>157.16999999999999</c:v>
                </c:pt>
                <c:pt idx="5">
                  <c:v>152.63999999999999</c:v>
                </c:pt>
                <c:pt idx="6">
                  <c:v>146</c:v>
                </c:pt>
                <c:pt idx="7">
                  <c:v>137.22</c:v>
                </c:pt>
                <c:pt idx="8">
                  <c:v>127.94</c:v>
                </c:pt>
                <c:pt idx="9">
                  <c:v>119.94</c:v>
                </c:pt>
                <c:pt idx="10">
                  <c:v>110.3</c:v>
                </c:pt>
                <c:pt idx="11">
                  <c:v>108.69</c:v>
                </c:pt>
                <c:pt idx="12">
                  <c:v>98.98</c:v>
                </c:pt>
                <c:pt idx="13">
                  <c:v>89.41</c:v>
                </c:pt>
                <c:pt idx="14">
                  <c:v>81.459999999999994</c:v>
                </c:pt>
                <c:pt idx="15">
                  <c:v>70.48</c:v>
                </c:pt>
                <c:pt idx="16">
                  <c:v>62.59</c:v>
                </c:pt>
                <c:pt idx="17">
                  <c:v>54.85</c:v>
                </c:pt>
                <c:pt idx="18">
                  <c:v>47.22</c:v>
                </c:pt>
                <c:pt idx="19">
                  <c:v>41.61</c:v>
                </c:pt>
                <c:pt idx="20">
                  <c:v>36.659999999999997</c:v>
                </c:pt>
                <c:pt idx="21">
                  <c:v>32.35</c:v>
                </c:pt>
                <c:pt idx="22">
                  <c:v>27.63</c:v>
                </c:pt>
                <c:pt idx="23">
                  <c:v>24.27</c:v>
                </c:pt>
                <c:pt idx="24">
                  <c:v>22.71</c:v>
                </c:pt>
              </c:numCache>
            </c:numRef>
          </c:xVal>
          <c:yVal>
            <c:numRef>
              <c:f>data!$M$934:$M$958</c:f>
              <c:numCache>
                <c:formatCode>General</c:formatCode>
                <c:ptCount val="25"/>
                <c:pt idx="0">
                  <c:v>-0.58340000000000003</c:v>
                </c:pt>
                <c:pt idx="1">
                  <c:v>-0.58340000000000003</c:v>
                </c:pt>
                <c:pt idx="2">
                  <c:v>-0.58340000000000003</c:v>
                </c:pt>
                <c:pt idx="3">
                  <c:v>-0.58340000000000003</c:v>
                </c:pt>
                <c:pt idx="4">
                  <c:v>-0.58340000000000003</c:v>
                </c:pt>
                <c:pt idx="5">
                  <c:v>-0.58340000000000003</c:v>
                </c:pt>
                <c:pt idx="6">
                  <c:v>-0.58340000000000003</c:v>
                </c:pt>
                <c:pt idx="7">
                  <c:v>-0.58340000000000003</c:v>
                </c:pt>
                <c:pt idx="8">
                  <c:v>-0.58340000000000003</c:v>
                </c:pt>
                <c:pt idx="9">
                  <c:v>-0.58340000000000003</c:v>
                </c:pt>
                <c:pt idx="10">
                  <c:v>-0.58340000000000003</c:v>
                </c:pt>
                <c:pt idx="11">
                  <c:v>-0.58340000000000003</c:v>
                </c:pt>
                <c:pt idx="12">
                  <c:v>-0.58340000000000003</c:v>
                </c:pt>
                <c:pt idx="13">
                  <c:v>-0.58340000000000003</c:v>
                </c:pt>
                <c:pt idx="14">
                  <c:v>-0.58340000000000003</c:v>
                </c:pt>
                <c:pt idx="15">
                  <c:v>-0.58340000000000003</c:v>
                </c:pt>
                <c:pt idx="16">
                  <c:v>-0.58340000000000003</c:v>
                </c:pt>
                <c:pt idx="17">
                  <c:v>-0.58340000000000003</c:v>
                </c:pt>
                <c:pt idx="18">
                  <c:v>-0.58340000000000003</c:v>
                </c:pt>
                <c:pt idx="19">
                  <c:v>-0.58340000000000003</c:v>
                </c:pt>
                <c:pt idx="20">
                  <c:v>-0.58340000000000003</c:v>
                </c:pt>
                <c:pt idx="21">
                  <c:v>-0.58340000000000003</c:v>
                </c:pt>
                <c:pt idx="22">
                  <c:v>-0.58340000000000003</c:v>
                </c:pt>
                <c:pt idx="23">
                  <c:v>-0.58340000000000003</c:v>
                </c:pt>
                <c:pt idx="24">
                  <c:v>-0.58340000000000003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D-459B-BF8B-391FB497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-600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data!$K$965:$K$1006</c:f>
              <c:numCache>
                <c:formatCode>General</c:formatCode>
                <c:ptCount val="42"/>
                <c:pt idx="0">
                  <c:v>0</c:v>
                </c:pt>
                <c:pt idx="1">
                  <c:v>5.07</c:v>
                </c:pt>
                <c:pt idx="2">
                  <c:v>16.399999999999999</c:v>
                </c:pt>
                <c:pt idx="3">
                  <c:v>23.15</c:v>
                </c:pt>
                <c:pt idx="4">
                  <c:v>27.73</c:v>
                </c:pt>
                <c:pt idx="5">
                  <c:v>31.71</c:v>
                </c:pt>
                <c:pt idx="6">
                  <c:v>36.31</c:v>
                </c:pt>
                <c:pt idx="7">
                  <c:v>39.58</c:v>
                </c:pt>
                <c:pt idx="8">
                  <c:v>42.54</c:v>
                </c:pt>
                <c:pt idx="9">
                  <c:v>46.07</c:v>
                </c:pt>
                <c:pt idx="10">
                  <c:v>49.37</c:v>
                </c:pt>
                <c:pt idx="11">
                  <c:v>51.62</c:v>
                </c:pt>
                <c:pt idx="12">
                  <c:v>54.93</c:v>
                </c:pt>
                <c:pt idx="13">
                  <c:v>58.55</c:v>
                </c:pt>
                <c:pt idx="14">
                  <c:v>63.51</c:v>
                </c:pt>
                <c:pt idx="15">
                  <c:v>70.11</c:v>
                </c:pt>
                <c:pt idx="16">
                  <c:v>72.459999999999994</c:v>
                </c:pt>
                <c:pt idx="17">
                  <c:v>81.16</c:v>
                </c:pt>
                <c:pt idx="18">
                  <c:v>91.91</c:v>
                </c:pt>
                <c:pt idx="19">
                  <c:v>99.06</c:v>
                </c:pt>
                <c:pt idx="20">
                  <c:v>107.75</c:v>
                </c:pt>
                <c:pt idx="21">
                  <c:v>119.32</c:v>
                </c:pt>
                <c:pt idx="22">
                  <c:v>126.47</c:v>
                </c:pt>
                <c:pt idx="23">
                  <c:v>134.86000000000001</c:v>
                </c:pt>
                <c:pt idx="24">
                  <c:v>145.77000000000001</c:v>
                </c:pt>
                <c:pt idx="25">
                  <c:v>151.16</c:v>
                </c:pt>
                <c:pt idx="26">
                  <c:v>160.32</c:v>
                </c:pt>
                <c:pt idx="27">
                  <c:v>169.23</c:v>
                </c:pt>
                <c:pt idx="28">
                  <c:v>176.37</c:v>
                </c:pt>
                <c:pt idx="29">
                  <c:v>181.95</c:v>
                </c:pt>
                <c:pt idx="30">
                  <c:v>188.36</c:v>
                </c:pt>
                <c:pt idx="31">
                  <c:v>193.33</c:v>
                </c:pt>
                <c:pt idx="32">
                  <c:v>199.72</c:v>
                </c:pt>
                <c:pt idx="33">
                  <c:v>203.06</c:v>
                </c:pt>
                <c:pt idx="34">
                  <c:v>208.4</c:v>
                </c:pt>
                <c:pt idx="35">
                  <c:v>211.84</c:v>
                </c:pt>
                <c:pt idx="36">
                  <c:v>214.28</c:v>
                </c:pt>
                <c:pt idx="37">
                  <c:v>220.64</c:v>
                </c:pt>
                <c:pt idx="38">
                  <c:v>226.93</c:v>
                </c:pt>
                <c:pt idx="39">
                  <c:v>233.48</c:v>
                </c:pt>
                <c:pt idx="40">
                  <c:v>236.72</c:v>
                </c:pt>
                <c:pt idx="41">
                  <c:v>241.35</c:v>
                </c:pt>
              </c:numCache>
            </c:numRef>
          </c:xVal>
          <c:yVal>
            <c:numRef>
              <c:f>data!$L$965:$L$1006</c:f>
              <c:numCache>
                <c:formatCode>General</c:formatCode>
                <c:ptCount val="42"/>
                <c:pt idx="0">
                  <c:v>1.9300999999999999</c:v>
                </c:pt>
                <c:pt idx="1">
                  <c:v>1.92</c:v>
                </c:pt>
                <c:pt idx="2">
                  <c:v>1.8537999999999999</c:v>
                </c:pt>
                <c:pt idx="3">
                  <c:v>1.5687</c:v>
                </c:pt>
                <c:pt idx="4">
                  <c:v>1.0336000000000001</c:v>
                </c:pt>
                <c:pt idx="5">
                  <c:v>0.1075</c:v>
                </c:pt>
                <c:pt idx="6">
                  <c:v>-0.33760000000000012</c:v>
                </c:pt>
                <c:pt idx="7">
                  <c:v>-1.6146999999999998</c:v>
                </c:pt>
                <c:pt idx="8">
                  <c:v>-1.4726999999999999</c:v>
                </c:pt>
                <c:pt idx="9">
                  <c:v>-3.9698000000000002</c:v>
                </c:pt>
                <c:pt idx="10">
                  <c:v>-4.4788000000000006</c:v>
                </c:pt>
                <c:pt idx="11">
                  <c:v>-4.9379</c:v>
                </c:pt>
                <c:pt idx="12">
                  <c:v>-4.9788999999999994</c:v>
                </c:pt>
                <c:pt idx="13">
                  <c:v>-5.0579999999999998</c:v>
                </c:pt>
                <c:pt idx="14">
                  <c:v>-4.9031000000000002</c:v>
                </c:pt>
                <c:pt idx="15">
                  <c:v>-4.2980999999999998</c:v>
                </c:pt>
                <c:pt idx="16">
                  <c:v>-4.9232000000000005</c:v>
                </c:pt>
                <c:pt idx="17">
                  <c:v>-3.5882999999999998</c:v>
                </c:pt>
                <c:pt idx="18">
                  <c:v>-3.2843999999999998</c:v>
                </c:pt>
                <c:pt idx="19">
                  <c:v>-3.1175000000000002</c:v>
                </c:pt>
                <c:pt idx="20">
                  <c:v>-3.0085999999999999</c:v>
                </c:pt>
                <c:pt idx="21">
                  <c:v>-2.9468000000000005</c:v>
                </c:pt>
                <c:pt idx="22">
                  <c:v>-2.9009</c:v>
                </c:pt>
                <c:pt idx="23">
                  <c:v>-2.8969999999999994</c:v>
                </c:pt>
                <c:pt idx="24">
                  <c:v>-2.7931999999999997</c:v>
                </c:pt>
                <c:pt idx="25">
                  <c:v>-2.9422999999999995</c:v>
                </c:pt>
                <c:pt idx="26">
                  <c:v>-2.6074999999999999</c:v>
                </c:pt>
                <c:pt idx="27">
                  <c:v>-2.5087000000000002</c:v>
                </c:pt>
                <c:pt idx="28">
                  <c:v>-2.3428999999999998</c:v>
                </c:pt>
                <c:pt idx="29">
                  <c:v>-2.1209999999999996</c:v>
                </c:pt>
                <c:pt idx="30">
                  <c:v>-1.8940999999999999</c:v>
                </c:pt>
                <c:pt idx="31">
                  <c:v>-1.6243000000000001</c:v>
                </c:pt>
                <c:pt idx="32">
                  <c:v>-1.2824</c:v>
                </c:pt>
                <c:pt idx="33">
                  <c:v>-0.90649999999999986</c:v>
                </c:pt>
                <c:pt idx="34">
                  <c:v>-0.46760000000000002</c:v>
                </c:pt>
                <c:pt idx="35">
                  <c:v>-9.96999999999999E-2</c:v>
                </c:pt>
                <c:pt idx="36">
                  <c:v>1.3892</c:v>
                </c:pt>
                <c:pt idx="37">
                  <c:v>0.28010000000000002</c:v>
                </c:pt>
                <c:pt idx="38">
                  <c:v>1.1099000000000001</c:v>
                </c:pt>
                <c:pt idx="39">
                  <c:v>1.2948</c:v>
                </c:pt>
                <c:pt idx="40">
                  <c:v>1.1556999999999999</c:v>
                </c:pt>
                <c:pt idx="41">
                  <c:v>1.2866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4-4191-A1A4-86AB6FF839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data!$K$971:$K$999</c:f>
              <c:numCache>
                <c:formatCode>General</c:formatCode>
                <c:ptCount val="29"/>
                <c:pt idx="0">
                  <c:v>36.31</c:v>
                </c:pt>
                <c:pt idx="1">
                  <c:v>39.58</c:v>
                </c:pt>
                <c:pt idx="2">
                  <c:v>42.54</c:v>
                </c:pt>
                <c:pt idx="3">
                  <c:v>46.07</c:v>
                </c:pt>
                <c:pt idx="4">
                  <c:v>49.37</c:v>
                </c:pt>
                <c:pt idx="5">
                  <c:v>51.62</c:v>
                </c:pt>
                <c:pt idx="6">
                  <c:v>54.93</c:v>
                </c:pt>
                <c:pt idx="7">
                  <c:v>58.55</c:v>
                </c:pt>
                <c:pt idx="8">
                  <c:v>63.51</c:v>
                </c:pt>
                <c:pt idx="9">
                  <c:v>70.11</c:v>
                </c:pt>
                <c:pt idx="10">
                  <c:v>72.459999999999994</c:v>
                </c:pt>
                <c:pt idx="11">
                  <c:v>81.16</c:v>
                </c:pt>
                <c:pt idx="12">
                  <c:v>91.91</c:v>
                </c:pt>
                <c:pt idx="13">
                  <c:v>99.06</c:v>
                </c:pt>
                <c:pt idx="14">
                  <c:v>107.75</c:v>
                </c:pt>
                <c:pt idx="15">
                  <c:v>119.32</c:v>
                </c:pt>
                <c:pt idx="16">
                  <c:v>126.47</c:v>
                </c:pt>
                <c:pt idx="17">
                  <c:v>134.86000000000001</c:v>
                </c:pt>
                <c:pt idx="18">
                  <c:v>145.77000000000001</c:v>
                </c:pt>
                <c:pt idx="19">
                  <c:v>151.16</c:v>
                </c:pt>
                <c:pt idx="20">
                  <c:v>160.32</c:v>
                </c:pt>
                <c:pt idx="21">
                  <c:v>169.23</c:v>
                </c:pt>
                <c:pt idx="22">
                  <c:v>176.37</c:v>
                </c:pt>
                <c:pt idx="23">
                  <c:v>181.95</c:v>
                </c:pt>
                <c:pt idx="24">
                  <c:v>188.36</c:v>
                </c:pt>
                <c:pt idx="25">
                  <c:v>193.33</c:v>
                </c:pt>
                <c:pt idx="26">
                  <c:v>199.72</c:v>
                </c:pt>
                <c:pt idx="27">
                  <c:v>203.06</c:v>
                </c:pt>
                <c:pt idx="28">
                  <c:v>208.4</c:v>
                </c:pt>
              </c:numCache>
            </c:numRef>
          </c:xVal>
          <c:yVal>
            <c:numRef>
              <c:f>data!$M$971:$M$999</c:f>
              <c:numCache>
                <c:formatCode>General</c:formatCode>
                <c:ptCount val="29"/>
                <c:pt idx="0">
                  <c:v>1.4323999999999999</c:v>
                </c:pt>
                <c:pt idx="1">
                  <c:v>1.4323999999999999</c:v>
                </c:pt>
                <c:pt idx="2">
                  <c:v>1.4323999999999999</c:v>
                </c:pt>
                <c:pt idx="3">
                  <c:v>1.4323999999999999</c:v>
                </c:pt>
                <c:pt idx="4">
                  <c:v>1.4323999999999999</c:v>
                </c:pt>
                <c:pt idx="5">
                  <c:v>1.4323999999999999</c:v>
                </c:pt>
                <c:pt idx="6">
                  <c:v>1.4323999999999999</c:v>
                </c:pt>
                <c:pt idx="7">
                  <c:v>1.4323999999999999</c:v>
                </c:pt>
                <c:pt idx="8">
                  <c:v>1.4323999999999999</c:v>
                </c:pt>
                <c:pt idx="9">
                  <c:v>1.4323999999999999</c:v>
                </c:pt>
                <c:pt idx="10">
                  <c:v>1.4323999999999999</c:v>
                </c:pt>
                <c:pt idx="11">
                  <c:v>1.4323999999999999</c:v>
                </c:pt>
                <c:pt idx="12">
                  <c:v>1.4323999999999999</c:v>
                </c:pt>
                <c:pt idx="13">
                  <c:v>1.4323999999999999</c:v>
                </c:pt>
                <c:pt idx="14">
                  <c:v>1.4323999999999999</c:v>
                </c:pt>
                <c:pt idx="15">
                  <c:v>1.4323999999999999</c:v>
                </c:pt>
                <c:pt idx="16">
                  <c:v>1.4323999999999999</c:v>
                </c:pt>
                <c:pt idx="17">
                  <c:v>1.4323999999999999</c:v>
                </c:pt>
                <c:pt idx="18">
                  <c:v>1.4323999999999999</c:v>
                </c:pt>
                <c:pt idx="19">
                  <c:v>1.4323999999999999</c:v>
                </c:pt>
                <c:pt idx="20">
                  <c:v>1.4323999999999999</c:v>
                </c:pt>
                <c:pt idx="21">
                  <c:v>1.4323999999999999</c:v>
                </c:pt>
                <c:pt idx="22">
                  <c:v>1.4323999999999999</c:v>
                </c:pt>
                <c:pt idx="23">
                  <c:v>1.4323999999999999</c:v>
                </c:pt>
                <c:pt idx="24">
                  <c:v>1.4323999999999999</c:v>
                </c:pt>
                <c:pt idx="25">
                  <c:v>1.4323999999999999</c:v>
                </c:pt>
                <c:pt idx="26">
                  <c:v>1.4323999999999999</c:v>
                </c:pt>
                <c:pt idx="27">
                  <c:v>1.4323999999999999</c:v>
                </c:pt>
                <c:pt idx="28">
                  <c:v>1.4323999999999999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4-4191-A1A4-86AB6FF8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-700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data!$K$1007:$K$1046</c:f>
              <c:numCache>
                <c:formatCode>General</c:formatCode>
                <c:ptCount val="40"/>
                <c:pt idx="0">
                  <c:v>251.15</c:v>
                </c:pt>
                <c:pt idx="1">
                  <c:v>248.55</c:v>
                </c:pt>
                <c:pt idx="2">
                  <c:v>245.68</c:v>
                </c:pt>
                <c:pt idx="3">
                  <c:v>242.04</c:v>
                </c:pt>
                <c:pt idx="4">
                  <c:v>237.46</c:v>
                </c:pt>
                <c:pt idx="5">
                  <c:v>233.88</c:v>
                </c:pt>
                <c:pt idx="6">
                  <c:v>224.41</c:v>
                </c:pt>
                <c:pt idx="7">
                  <c:v>219.58</c:v>
                </c:pt>
                <c:pt idx="8">
                  <c:v>212.99</c:v>
                </c:pt>
                <c:pt idx="9">
                  <c:v>207.53</c:v>
                </c:pt>
                <c:pt idx="10">
                  <c:v>200.45</c:v>
                </c:pt>
                <c:pt idx="11">
                  <c:v>194.93</c:v>
                </c:pt>
                <c:pt idx="12">
                  <c:v>187.43</c:v>
                </c:pt>
                <c:pt idx="13">
                  <c:v>179.34</c:v>
                </c:pt>
                <c:pt idx="14">
                  <c:v>174.34</c:v>
                </c:pt>
                <c:pt idx="15">
                  <c:v>164.16</c:v>
                </c:pt>
                <c:pt idx="16">
                  <c:v>155.59</c:v>
                </c:pt>
                <c:pt idx="17">
                  <c:v>145.26</c:v>
                </c:pt>
                <c:pt idx="18">
                  <c:v>136.61000000000001</c:v>
                </c:pt>
                <c:pt idx="19">
                  <c:v>127.94</c:v>
                </c:pt>
                <c:pt idx="20">
                  <c:v>119.25</c:v>
                </c:pt>
                <c:pt idx="21">
                  <c:v>110.57</c:v>
                </c:pt>
                <c:pt idx="22">
                  <c:v>101.96</c:v>
                </c:pt>
                <c:pt idx="23">
                  <c:v>93.56</c:v>
                </c:pt>
                <c:pt idx="24">
                  <c:v>85.25</c:v>
                </c:pt>
                <c:pt idx="25">
                  <c:v>77.239999999999995</c:v>
                </c:pt>
                <c:pt idx="26">
                  <c:v>69.959999999999994</c:v>
                </c:pt>
                <c:pt idx="27">
                  <c:v>62.11</c:v>
                </c:pt>
                <c:pt idx="28">
                  <c:v>54.18</c:v>
                </c:pt>
                <c:pt idx="29">
                  <c:v>50.19</c:v>
                </c:pt>
                <c:pt idx="30">
                  <c:v>46</c:v>
                </c:pt>
                <c:pt idx="31">
                  <c:v>44.09</c:v>
                </c:pt>
                <c:pt idx="32">
                  <c:v>42.12</c:v>
                </c:pt>
                <c:pt idx="33">
                  <c:v>41.21</c:v>
                </c:pt>
                <c:pt idx="34">
                  <c:v>36.22</c:v>
                </c:pt>
                <c:pt idx="35">
                  <c:v>32.29</c:v>
                </c:pt>
                <c:pt idx="36">
                  <c:v>28.39</c:v>
                </c:pt>
                <c:pt idx="37">
                  <c:v>25.4</c:v>
                </c:pt>
                <c:pt idx="38">
                  <c:v>16.98</c:v>
                </c:pt>
                <c:pt idx="39">
                  <c:v>0</c:v>
                </c:pt>
              </c:numCache>
            </c:numRef>
          </c:xVal>
          <c:yVal>
            <c:numRef>
              <c:f>data!$L$1007:$L$1046</c:f>
              <c:numCache>
                <c:formatCode>General</c:formatCode>
                <c:ptCount val="40"/>
                <c:pt idx="0">
                  <c:v>2.2707000000000002</c:v>
                </c:pt>
                <c:pt idx="1">
                  <c:v>1.5638000000000001</c:v>
                </c:pt>
                <c:pt idx="2">
                  <c:v>1.3557999999999999</c:v>
                </c:pt>
                <c:pt idx="3">
                  <c:v>1.1909000000000001</c:v>
                </c:pt>
                <c:pt idx="4">
                  <c:v>1.3069999999999999</c:v>
                </c:pt>
                <c:pt idx="5">
                  <c:v>1.044</c:v>
                </c:pt>
                <c:pt idx="6">
                  <c:v>0.2402</c:v>
                </c:pt>
                <c:pt idx="7">
                  <c:v>-0.70569999999999999</c:v>
                </c:pt>
                <c:pt idx="8">
                  <c:v>-1.3876000000000002</c:v>
                </c:pt>
                <c:pt idx="9">
                  <c:v>-1.8325000000000002</c:v>
                </c:pt>
                <c:pt idx="10">
                  <c:v>-2.1554000000000002</c:v>
                </c:pt>
                <c:pt idx="11">
                  <c:v>-2.3753000000000002</c:v>
                </c:pt>
                <c:pt idx="12">
                  <c:v>-2.4862000000000002</c:v>
                </c:pt>
                <c:pt idx="13">
                  <c:v>-2.6240000000000001</c:v>
                </c:pt>
                <c:pt idx="14">
                  <c:v>-2.6928999999999998</c:v>
                </c:pt>
                <c:pt idx="15">
                  <c:v>-2.7236999999999996</c:v>
                </c:pt>
                <c:pt idx="16">
                  <c:v>-2.6656</c:v>
                </c:pt>
                <c:pt idx="17">
                  <c:v>-2.7752999999999997</c:v>
                </c:pt>
                <c:pt idx="18">
                  <c:v>-2.7581999999999995</c:v>
                </c:pt>
                <c:pt idx="19">
                  <c:v>-3.032</c:v>
                </c:pt>
                <c:pt idx="20">
                  <c:v>-3.2707999999999995</c:v>
                </c:pt>
                <c:pt idx="21">
                  <c:v>-3.6417000000000002</c:v>
                </c:pt>
                <c:pt idx="22">
                  <c:v>-4.0034999999999998</c:v>
                </c:pt>
                <c:pt idx="23">
                  <c:v>-4.3863000000000003</c:v>
                </c:pt>
                <c:pt idx="24">
                  <c:v>-4.9142000000000001</c:v>
                </c:pt>
                <c:pt idx="25">
                  <c:v>-5.4530000000000003</c:v>
                </c:pt>
                <c:pt idx="26">
                  <c:v>-5.9358999999999993</c:v>
                </c:pt>
                <c:pt idx="27">
                  <c:v>-4.8307000000000002</c:v>
                </c:pt>
                <c:pt idx="28">
                  <c:v>-3.8144999999999998</c:v>
                </c:pt>
                <c:pt idx="29">
                  <c:v>-2.2845</c:v>
                </c:pt>
                <c:pt idx="30">
                  <c:v>-1.2373999999999998</c:v>
                </c:pt>
                <c:pt idx="31">
                  <c:v>-0.87039999999999984</c:v>
                </c:pt>
                <c:pt idx="32">
                  <c:v>-0.2773000000000001</c:v>
                </c:pt>
                <c:pt idx="33">
                  <c:v>-0.1802999999999999</c:v>
                </c:pt>
                <c:pt idx="34">
                  <c:v>0.63880000000000003</c:v>
                </c:pt>
                <c:pt idx="35">
                  <c:v>1.4529000000000001</c:v>
                </c:pt>
                <c:pt idx="36">
                  <c:v>1.8758999999999999</c:v>
                </c:pt>
                <c:pt idx="37">
                  <c:v>1.9890000000000001</c:v>
                </c:pt>
                <c:pt idx="38">
                  <c:v>2.1471</c:v>
                </c:pt>
                <c:pt idx="39">
                  <c:v>2.1093999999999999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0-401B-A1BD-77F3EA97D0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data!$K$1014:$K$1040</c:f>
              <c:numCache>
                <c:formatCode>General</c:formatCode>
                <c:ptCount val="27"/>
                <c:pt idx="0">
                  <c:v>219.58</c:v>
                </c:pt>
                <c:pt idx="1">
                  <c:v>212.99</c:v>
                </c:pt>
                <c:pt idx="2">
                  <c:v>207.53</c:v>
                </c:pt>
                <c:pt idx="3">
                  <c:v>200.45</c:v>
                </c:pt>
                <c:pt idx="4">
                  <c:v>194.93</c:v>
                </c:pt>
                <c:pt idx="5">
                  <c:v>187.43</c:v>
                </c:pt>
                <c:pt idx="6">
                  <c:v>179.34</c:v>
                </c:pt>
                <c:pt idx="7">
                  <c:v>174.34</c:v>
                </c:pt>
                <c:pt idx="8">
                  <c:v>164.16</c:v>
                </c:pt>
                <c:pt idx="9">
                  <c:v>155.59</c:v>
                </c:pt>
                <c:pt idx="10">
                  <c:v>145.26</c:v>
                </c:pt>
                <c:pt idx="11">
                  <c:v>136.61000000000001</c:v>
                </c:pt>
                <c:pt idx="12">
                  <c:v>127.94</c:v>
                </c:pt>
                <c:pt idx="13">
                  <c:v>119.25</c:v>
                </c:pt>
                <c:pt idx="14">
                  <c:v>110.57</c:v>
                </c:pt>
                <c:pt idx="15">
                  <c:v>101.96</c:v>
                </c:pt>
                <c:pt idx="16">
                  <c:v>93.56</c:v>
                </c:pt>
                <c:pt idx="17">
                  <c:v>85.25</c:v>
                </c:pt>
                <c:pt idx="18">
                  <c:v>77.239999999999995</c:v>
                </c:pt>
                <c:pt idx="19">
                  <c:v>69.959999999999994</c:v>
                </c:pt>
                <c:pt idx="20">
                  <c:v>62.11</c:v>
                </c:pt>
                <c:pt idx="21">
                  <c:v>54.18</c:v>
                </c:pt>
                <c:pt idx="22">
                  <c:v>50.19</c:v>
                </c:pt>
                <c:pt idx="23">
                  <c:v>46</c:v>
                </c:pt>
                <c:pt idx="24">
                  <c:v>44.09</c:v>
                </c:pt>
                <c:pt idx="25">
                  <c:v>42.12</c:v>
                </c:pt>
                <c:pt idx="26">
                  <c:v>41.21</c:v>
                </c:pt>
              </c:numCache>
            </c:numRef>
          </c:xVal>
          <c:yVal>
            <c:numRef>
              <c:f>data!$M$1014:$M$1040</c:f>
              <c:numCache>
                <c:formatCode>General</c:formatCode>
                <c:ptCount val="27"/>
                <c:pt idx="0">
                  <c:v>1.3543000000000001</c:v>
                </c:pt>
                <c:pt idx="1">
                  <c:v>1.3543000000000001</c:v>
                </c:pt>
                <c:pt idx="2">
                  <c:v>1.3543000000000001</c:v>
                </c:pt>
                <c:pt idx="3">
                  <c:v>1.3543000000000001</c:v>
                </c:pt>
                <c:pt idx="4">
                  <c:v>1.3543000000000001</c:v>
                </c:pt>
                <c:pt idx="5">
                  <c:v>1.3543000000000001</c:v>
                </c:pt>
                <c:pt idx="6">
                  <c:v>1.3543000000000001</c:v>
                </c:pt>
                <c:pt idx="7">
                  <c:v>1.3543000000000001</c:v>
                </c:pt>
                <c:pt idx="8">
                  <c:v>1.3543000000000001</c:v>
                </c:pt>
                <c:pt idx="9">
                  <c:v>1.3543000000000001</c:v>
                </c:pt>
                <c:pt idx="10">
                  <c:v>1.3543000000000001</c:v>
                </c:pt>
                <c:pt idx="11">
                  <c:v>1.3543000000000001</c:v>
                </c:pt>
                <c:pt idx="12">
                  <c:v>1.3543000000000001</c:v>
                </c:pt>
                <c:pt idx="13">
                  <c:v>1.3543000000000001</c:v>
                </c:pt>
                <c:pt idx="14">
                  <c:v>1.3543000000000001</c:v>
                </c:pt>
                <c:pt idx="15">
                  <c:v>1.3543000000000001</c:v>
                </c:pt>
                <c:pt idx="16">
                  <c:v>1.3543000000000001</c:v>
                </c:pt>
                <c:pt idx="17">
                  <c:v>1.3543000000000001</c:v>
                </c:pt>
                <c:pt idx="18">
                  <c:v>1.3543000000000001</c:v>
                </c:pt>
                <c:pt idx="19">
                  <c:v>1.3543000000000001</c:v>
                </c:pt>
                <c:pt idx="20">
                  <c:v>1.3543000000000001</c:v>
                </c:pt>
                <c:pt idx="21">
                  <c:v>1.3543000000000001</c:v>
                </c:pt>
                <c:pt idx="22">
                  <c:v>1.3543000000000001</c:v>
                </c:pt>
                <c:pt idx="23">
                  <c:v>1.3543000000000001</c:v>
                </c:pt>
                <c:pt idx="24">
                  <c:v>1.3543000000000001</c:v>
                </c:pt>
                <c:pt idx="25">
                  <c:v>1.3543000000000001</c:v>
                </c:pt>
                <c:pt idx="26">
                  <c:v>1.3543000000000001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0-401B-A1BD-77F3EA97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-800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data!$K$1047:$K$1081</c:f>
              <c:numCache>
                <c:formatCode>General</c:formatCode>
                <c:ptCount val="35"/>
                <c:pt idx="0">
                  <c:v>0</c:v>
                </c:pt>
                <c:pt idx="1">
                  <c:v>9.2799999999999994</c:v>
                </c:pt>
                <c:pt idx="2">
                  <c:v>12.23</c:v>
                </c:pt>
                <c:pt idx="3">
                  <c:v>16.41</c:v>
                </c:pt>
                <c:pt idx="4">
                  <c:v>19.510000000000002</c:v>
                </c:pt>
                <c:pt idx="5">
                  <c:v>22.53</c:v>
                </c:pt>
                <c:pt idx="6">
                  <c:v>27.17</c:v>
                </c:pt>
                <c:pt idx="7">
                  <c:v>32.229999999999997</c:v>
                </c:pt>
                <c:pt idx="8">
                  <c:v>34.89</c:v>
                </c:pt>
                <c:pt idx="9">
                  <c:v>40.78</c:v>
                </c:pt>
                <c:pt idx="10">
                  <c:v>46.71</c:v>
                </c:pt>
                <c:pt idx="11">
                  <c:v>51.09</c:v>
                </c:pt>
                <c:pt idx="12">
                  <c:v>56.99</c:v>
                </c:pt>
                <c:pt idx="13">
                  <c:v>61.97</c:v>
                </c:pt>
                <c:pt idx="14">
                  <c:v>69.77</c:v>
                </c:pt>
                <c:pt idx="15">
                  <c:v>79.25</c:v>
                </c:pt>
                <c:pt idx="16">
                  <c:v>87.56</c:v>
                </c:pt>
                <c:pt idx="17">
                  <c:v>93.15</c:v>
                </c:pt>
                <c:pt idx="18">
                  <c:v>100.25</c:v>
                </c:pt>
                <c:pt idx="19">
                  <c:v>108.76</c:v>
                </c:pt>
                <c:pt idx="20">
                  <c:v>115.83</c:v>
                </c:pt>
                <c:pt idx="21">
                  <c:v>124.34</c:v>
                </c:pt>
                <c:pt idx="22">
                  <c:v>131.4</c:v>
                </c:pt>
                <c:pt idx="23">
                  <c:v>138.21</c:v>
                </c:pt>
                <c:pt idx="24">
                  <c:v>144.88</c:v>
                </c:pt>
                <c:pt idx="25">
                  <c:v>152.82</c:v>
                </c:pt>
                <c:pt idx="26">
                  <c:v>163.33000000000001</c:v>
                </c:pt>
                <c:pt idx="27">
                  <c:v>171.25</c:v>
                </c:pt>
                <c:pt idx="28">
                  <c:v>178.44</c:v>
                </c:pt>
                <c:pt idx="29">
                  <c:v>183.51</c:v>
                </c:pt>
                <c:pt idx="30">
                  <c:v>187.07</c:v>
                </c:pt>
                <c:pt idx="31">
                  <c:v>208.44</c:v>
                </c:pt>
                <c:pt idx="32">
                  <c:v>216.62</c:v>
                </c:pt>
                <c:pt idx="33">
                  <c:v>221.94</c:v>
                </c:pt>
                <c:pt idx="34">
                  <c:v>225.45</c:v>
                </c:pt>
              </c:numCache>
            </c:numRef>
          </c:xVal>
          <c:yVal>
            <c:numRef>
              <c:f>data!$L$1047:$L$1081</c:f>
              <c:numCache>
                <c:formatCode>General</c:formatCode>
                <c:ptCount val="35"/>
                <c:pt idx="0">
                  <c:v>3.0169000000000001</c:v>
                </c:pt>
                <c:pt idx="1">
                  <c:v>2.9218000000000002</c:v>
                </c:pt>
                <c:pt idx="2">
                  <c:v>1.9287000000000001</c:v>
                </c:pt>
                <c:pt idx="3">
                  <c:v>1.5866</c:v>
                </c:pt>
                <c:pt idx="4">
                  <c:v>0.97760000000000002</c:v>
                </c:pt>
                <c:pt idx="5">
                  <c:v>0.46949999999999997</c:v>
                </c:pt>
                <c:pt idx="6">
                  <c:v>-0.47760000000000002</c:v>
                </c:pt>
                <c:pt idx="7">
                  <c:v>-1.4237</c:v>
                </c:pt>
                <c:pt idx="8">
                  <c:v>-2.1607000000000003</c:v>
                </c:pt>
                <c:pt idx="9">
                  <c:v>-4.8189000000000002</c:v>
                </c:pt>
                <c:pt idx="10">
                  <c:v>-7.4530000000000003</c:v>
                </c:pt>
                <c:pt idx="11">
                  <c:v>-7.586100000000001</c:v>
                </c:pt>
                <c:pt idx="12">
                  <c:v>-6.9182000000000006</c:v>
                </c:pt>
                <c:pt idx="13">
                  <c:v>-6.3203000000000005</c:v>
                </c:pt>
                <c:pt idx="14">
                  <c:v>-5.6623999999999999</c:v>
                </c:pt>
                <c:pt idx="15">
                  <c:v>-5.1345999999999998</c:v>
                </c:pt>
                <c:pt idx="16">
                  <c:v>-4.5427999999999997</c:v>
                </c:pt>
                <c:pt idx="17">
                  <c:v>-3.9268999999999998</c:v>
                </c:pt>
                <c:pt idx="18">
                  <c:v>-3.5619999999999994</c:v>
                </c:pt>
                <c:pt idx="19">
                  <c:v>-3.2850999999999999</c:v>
                </c:pt>
                <c:pt idx="20">
                  <c:v>-3.0023</c:v>
                </c:pt>
                <c:pt idx="21">
                  <c:v>-2.8073999999999995</c:v>
                </c:pt>
                <c:pt idx="22">
                  <c:v>-2.6616</c:v>
                </c:pt>
                <c:pt idx="23">
                  <c:v>-2.5677000000000003</c:v>
                </c:pt>
                <c:pt idx="24">
                  <c:v>-2.4727999999999999</c:v>
                </c:pt>
                <c:pt idx="25">
                  <c:v>-2.3929999999999998</c:v>
                </c:pt>
                <c:pt idx="26">
                  <c:v>-2.1012</c:v>
                </c:pt>
                <c:pt idx="27">
                  <c:v>-1.7093</c:v>
                </c:pt>
                <c:pt idx="28">
                  <c:v>-1.0494000000000001</c:v>
                </c:pt>
                <c:pt idx="29">
                  <c:v>-0.59450000000000003</c:v>
                </c:pt>
                <c:pt idx="30">
                  <c:v>-0.17159999999999997</c:v>
                </c:pt>
                <c:pt idx="31">
                  <c:v>0.52400000000000002</c:v>
                </c:pt>
                <c:pt idx="32">
                  <c:v>1.0387999999999999</c:v>
                </c:pt>
                <c:pt idx="33">
                  <c:v>1.0027999999999999</c:v>
                </c:pt>
                <c:pt idx="34">
                  <c:v>1.0447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5-4372-8C44-AA8F81CB8F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data!$K$1053:$K$1076</c:f>
              <c:numCache>
                <c:formatCode>General</c:formatCode>
                <c:ptCount val="24"/>
                <c:pt idx="0">
                  <c:v>27.17</c:v>
                </c:pt>
                <c:pt idx="1">
                  <c:v>32.229999999999997</c:v>
                </c:pt>
                <c:pt idx="2">
                  <c:v>34.89</c:v>
                </c:pt>
                <c:pt idx="3">
                  <c:v>40.78</c:v>
                </c:pt>
                <c:pt idx="4">
                  <c:v>46.71</c:v>
                </c:pt>
                <c:pt idx="5">
                  <c:v>51.09</c:v>
                </c:pt>
                <c:pt idx="6">
                  <c:v>56.99</c:v>
                </c:pt>
                <c:pt idx="7">
                  <c:v>61.97</c:v>
                </c:pt>
                <c:pt idx="8">
                  <c:v>69.77</c:v>
                </c:pt>
                <c:pt idx="9">
                  <c:v>79.25</c:v>
                </c:pt>
                <c:pt idx="10">
                  <c:v>87.56</c:v>
                </c:pt>
                <c:pt idx="11">
                  <c:v>93.15</c:v>
                </c:pt>
                <c:pt idx="12">
                  <c:v>100.25</c:v>
                </c:pt>
                <c:pt idx="13">
                  <c:v>108.76</c:v>
                </c:pt>
                <c:pt idx="14">
                  <c:v>115.83</c:v>
                </c:pt>
                <c:pt idx="15">
                  <c:v>124.34</c:v>
                </c:pt>
                <c:pt idx="16">
                  <c:v>131.4</c:v>
                </c:pt>
                <c:pt idx="17">
                  <c:v>138.21</c:v>
                </c:pt>
                <c:pt idx="18">
                  <c:v>144.88</c:v>
                </c:pt>
                <c:pt idx="19">
                  <c:v>152.82</c:v>
                </c:pt>
                <c:pt idx="20">
                  <c:v>163.33000000000001</c:v>
                </c:pt>
                <c:pt idx="21">
                  <c:v>171.25</c:v>
                </c:pt>
                <c:pt idx="22">
                  <c:v>178.44</c:v>
                </c:pt>
                <c:pt idx="23">
                  <c:v>183.51</c:v>
                </c:pt>
              </c:numCache>
            </c:numRef>
          </c:xVal>
          <c:yVal>
            <c:numRef>
              <c:f>data!$M$1053:$M$1076</c:f>
              <c:numCache>
                <c:formatCode>General</c:formatCode>
                <c:ptCount val="24"/>
                <c:pt idx="0">
                  <c:v>1.3124</c:v>
                </c:pt>
                <c:pt idx="1">
                  <c:v>1.3124</c:v>
                </c:pt>
                <c:pt idx="2">
                  <c:v>1.3124</c:v>
                </c:pt>
                <c:pt idx="3">
                  <c:v>1.3124</c:v>
                </c:pt>
                <c:pt idx="4">
                  <c:v>1.3124</c:v>
                </c:pt>
                <c:pt idx="5">
                  <c:v>1.3124</c:v>
                </c:pt>
                <c:pt idx="6">
                  <c:v>1.3124</c:v>
                </c:pt>
                <c:pt idx="7">
                  <c:v>1.3124</c:v>
                </c:pt>
                <c:pt idx="8">
                  <c:v>1.3124</c:v>
                </c:pt>
                <c:pt idx="9">
                  <c:v>1.3124</c:v>
                </c:pt>
                <c:pt idx="10">
                  <c:v>1.3124</c:v>
                </c:pt>
                <c:pt idx="11">
                  <c:v>1.3124</c:v>
                </c:pt>
                <c:pt idx="12">
                  <c:v>1.3124</c:v>
                </c:pt>
                <c:pt idx="13">
                  <c:v>1.3124</c:v>
                </c:pt>
                <c:pt idx="14">
                  <c:v>1.3124</c:v>
                </c:pt>
                <c:pt idx="15">
                  <c:v>1.3124</c:v>
                </c:pt>
                <c:pt idx="16">
                  <c:v>1.3124</c:v>
                </c:pt>
                <c:pt idx="17">
                  <c:v>1.3124</c:v>
                </c:pt>
                <c:pt idx="18">
                  <c:v>1.3124</c:v>
                </c:pt>
                <c:pt idx="19">
                  <c:v>1.3124</c:v>
                </c:pt>
                <c:pt idx="20">
                  <c:v>1.3124</c:v>
                </c:pt>
                <c:pt idx="21">
                  <c:v>1.3124</c:v>
                </c:pt>
                <c:pt idx="22">
                  <c:v>1.3124</c:v>
                </c:pt>
                <c:pt idx="23">
                  <c:v>1.3124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5-4372-8C44-AA8F81CB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-900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data!$K$1082:$K$1117</c:f>
              <c:numCache>
                <c:formatCode>General</c:formatCode>
                <c:ptCount val="36"/>
                <c:pt idx="0">
                  <c:v>212.19</c:v>
                </c:pt>
                <c:pt idx="1">
                  <c:v>205.31</c:v>
                </c:pt>
                <c:pt idx="2">
                  <c:v>193.86</c:v>
                </c:pt>
                <c:pt idx="3">
                  <c:v>189.43</c:v>
                </c:pt>
                <c:pt idx="4">
                  <c:v>186.94</c:v>
                </c:pt>
                <c:pt idx="5">
                  <c:v>185.09</c:v>
                </c:pt>
                <c:pt idx="6">
                  <c:v>181.36</c:v>
                </c:pt>
                <c:pt idx="7">
                  <c:v>176.55</c:v>
                </c:pt>
                <c:pt idx="8">
                  <c:v>175.19</c:v>
                </c:pt>
                <c:pt idx="9">
                  <c:v>171.49</c:v>
                </c:pt>
                <c:pt idx="10">
                  <c:v>168.28</c:v>
                </c:pt>
                <c:pt idx="11">
                  <c:v>164.51</c:v>
                </c:pt>
                <c:pt idx="12">
                  <c:v>156.27000000000001</c:v>
                </c:pt>
                <c:pt idx="13">
                  <c:v>150.03</c:v>
                </c:pt>
                <c:pt idx="14">
                  <c:v>144.19</c:v>
                </c:pt>
                <c:pt idx="15">
                  <c:v>136.61000000000001</c:v>
                </c:pt>
                <c:pt idx="16">
                  <c:v>128.44999999999999</c:v>
                </c:pt>
                <c:pt idx="17">
                  <c:v>121.3</c:v>
                </c:pt>
                <c:pt idx="18">
                  <c:v>115.46</c:v>
                </c:pt>
                <c:pt idx="19">
                  <c:v>106.66</c:v>
                </c:pt>
                <c:pt idx="20">
                  <c:v>100.81</c:v>
                </c:pt>
                <c:pt idx="21">
                  <c:v>93.52</c:v>
                </c:pt>
                <c:pt idx="22">
                  <c:v>87.73</c:v>
                </c:pt>
                <c:pt idx="23">
                  <c:v>80.72</c:v>
                </c:pt>
                <c:pt idx="24">
                  <c:v>75.8</c:v>
                </c:pt>
                <c:pt idx="25">
                  <c:v>71.510000000000005</c:v>
                </c:pt>
                <c:pt idx="26">
                  <c:v>67.58</c:v>
                </c:pt>
                <c:pt idx="27">
                  <c:v>62.74</c:v>
                </c:pt>
                <c:pt idx="28">
                  <c:v>57.31</c:v>
                </c:pt>
                <c:pt idx="29">
                  <c:v>46.54</c:v>
                </c:pt>
                <c:pt idx="30">
                  <c:v>41.78</c:v>
                </c:pt>
                <c:pt idx="31">
                  <c:v>31.44</c:v>
                </c:pt>
                <c:pt idx="32">
                  <c:v>26.16</c:v>
                </c:pt>
                <c:pt idx="33">
                  <c:v>19.57</c:v>
                </c:pt>
                <c:pt idx="34">
                  <c:v>13.75</c:v>
                </c:pt>
                <c:pt idx="35">
                  <c:v>0</c:v>
                </c:pt>
              </c:numCache>
            </c:numRef>
          </c:xVal>
          <c:yVal>
            <c:numRef>
              <c:f>data!$L$1082:$L$1117</c:f>
              <c:numCache>
                <c:formatCode>General</c:formatCode>
                <c:ptCount val="36"/>
                <c:pt idx="0">
                  <c:v>1.7636000000000001</c:v>
                </c:pt>
                <c:pt idx="1">
                  <c:v>1.3705000000000001</c:v>
                </c:pt>
                <c:pt idx="2">
                  <c:v>1.6433</c:v>
                </c:pt>
                <c:pt idx="3">
                  <c:v>1.4702</c:v>
                </c:pt>
                <c:pt idx="4">
                  <c:v>1.1202000000000001</c:v>
                </c:pt>
                <c:pt idx="5">
                  <c:v>0.83009999999999995</c:v>
                </c:pt>
                <c:pt idx="6">
                  <c:v>0.24110000000000001</c:v>
                </c:pt>
                <c:pt idx="7">
                  <c:v>-0.74299999999999988</c:v>
                </c:pt>
                <c:pt idx="8">
                  <c:v>-1.3470000000000002</c:v>
                </c:pt>
                <c:pt idx="9">
                  <c:v>-3.0970999999999997</c:v>
                </c:pt>
                <c:pt idx="10">
                  <c:v>-4.7611999999999997</c:v>
                </c:pt>
                <c:pt idx="11">
                  <c:v>-5.9382999999999999</c:v>
                </c:pt>
                <c:pt idx="12">
                  <c:v>-6.5784000000000002</c:v>
                </c:pt>
                <c:pt idx="13">
                  <c:v>-9.6935000000000002</c:v>
                </c:pt>
                <c:pt idx="14">
                  <c:v>-9.5066000000000006</c:v>
                </c:pt>
                <c:pt idx="15">
                  <c:v>-8.7858000000000001</c:v>
                </c:pt>
                <c:pt idx="16">
                  <c:v>-7.8439000000000005</c:v>
                </c:pt>
                <c:pt idx="17">
                  <c:v>-6.649</c:v>
                </c:pt>
                <c:pt idx="18">
                  <c:v>-5.3281000000000001</c:v>
                </c:pt>
                <c:pt idx="19">
                  <c:v>-4.0023</c:v>
                </c:pt>
                <c:pt idx="20">
                  <c:v>-3.3524000000000003</c:v>
                </c:pt>
                <c:pt idx="21">
                  <c:v>-2.7876000000000003</c:v>
                </c:pt>
                <c:pt idx="22">
                  <c:v>-2.3236999999999997</c:v>
                </c:pt>
                <c:pt idx="23">
                  <c:v>-2.5968</c:v>
                </c:pt>
                <c:pt idx="24">
                  <c:v>-0.56889999999999996</c:v>
                </c:pt>
                <c:pt idx="25">
                  <c:v>-0.66400000000000015</c:v>
                </c:pt>
                <c:pt idx="26">
                  <c:v>2.5000000000000133E-2</c:v>
                </c:pt>
                <c:pt idx="27">
                  <c:v>-0.20909999999999984</c:v>
                </c:pt>
                <c:pt idx="28">
                  <c:v>-0.11119999999999997</c:v>
                </c:pt>
                <c:pt idx="29">
                  <c:v>0.44359999999999999</c:v>
                </c:pt>
                <c:pt idx="30">
                  <c:v>0.81340000000000001</c:v>
                </c:pt>
                <c:pt idx="31">
                  <c:v>1.2942</c:v>
                </c:pt>
                <c:pt idx="32">
                  <c:v>1.4172</c:v>
                </c:pt>
                <c:pt idx="33">
                  <c:v>1.4451000000000001</c:v>
                </c:pt>
                <c:pt idx="34">
                  <c:v>1.4330000000000001</c:v>
                </c:pt>
                <c:pt idx="35">
                  <c:v>1.3398000000000001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0-4117-B592-106500604C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data!$K$1089:$K$1110</c:f>
              <c:numCache>
                <c:formatCode>General</c:formatCode>
                <c:ptCount val="22"/>
                <c:pt idx="0">
                  <c:v>176.55</c:v>
                </c:pt>
                <c:pt idx="1">
                  <c:v>175.19</c:v>
                </c:pt>
                <c:pt idx="2">
                  <c:v>171.49</c:v>
                </c:pt>
                <c:pt idx="3">
                  <c:v>168.28</c:v>
                </c:pt>
                <c:pt idx="4">
                  <c:v>164.51</c:v>
                </c:pt>
                <c:pt idx="5">
                  <c:v>156.27000000000001</c:v>
                </c:pt>
                <c:pt idx="6">
                  <c:v>150.03</c:v>
                </c:pt>
                <c:pt idx="7">
                  <c:v>144.19</c:v>
                </c:pt>
                <c:pt idx="8">
                  <c:v>136.61000000000001</c:v>
                </c:pt>
                <c:pt idx="9">
                  <c:v>128.44999999999999</c:v>
                </c:pt>
                <c:pt idx="10">
                  <c:v>121.3</c:v>
                </c:pt>
                <c:pt idx="11">
                  <c:v>115.46</c:v>
                </c:pt>
                <c:pt idx="12">
                  <c:v>106.66</c:v>
                </c:pt>
                <c:pt idx="13">
                  <c:v>100.81</c:v>
                </c:pt>
                <c:pt idx="14">
                  <c:v>93.52</c:v>
                </c:pt>
                <c:pt idx="15">
                  <c:v>87.73</c:v>
                </c:pt>
                <c:pt idx="16">
                  <c:v>80.72</c:v>
                </c:pt>
                <c:pt idx="17">
                  <c:v>75.8</c:v>
                </c:pt>
                <c:pt idx="18">
                  <c:v>71.510000000000005</c:v>
                </c:pt>
                <c:pt idx="19">
                  <c:v>67.58</c:v>
                </c:pt>
                <c:pt idx="20">
                  <c:v>62.74</c:v>
                </c:pt>
                <c:pt idx="21">
                  <c:v>57.31</c:v>
                </c:pt>
              </c:numCache>
            </c:numRef>
          </c:xVal>
          <c:yVal>
            <c:numRef>
              <c:f>data!$M$1089:$M$1110</c:f>
              <c:numCache>
                <c:formatCode>General</c:formatCode>
                <c:ptCount val="22"/>
                <c:pt idx="0">
                  <c:v>1.2669999999999999</c:v>
                </c:pt>
                <c:pt idx="1">
                  <c:v>1.2669999999999999</c:v>
                </c:pt>
                <c:pt idx="2">
                  <c:v>1.2669999999999999</c:v>
                </c:pt>
                <c:pt idx="3">
                  <c:v>1.2669999999999999</c:v>
                </c:pt>
                <c:pt idx="4">
                  <c:v>1.2669999999999999</c:v>
                </c:pt>
                <c:pt idx="5">
                  <c:v>1.2669999999999999</c:v>
                </c:pt>
                <c:pt idx="6">
                  <c:v>1.2669999999999999</c:v>
                </c:pt>
                <c:pt idx="7">
                  <c:v>1.2669999999999999</c:v>
                </c:pt>
                <c:pt idx="8">
                  <c:v>1.2669999999999999</c:v>
                </c:pt>
                <c:pt idx="9">
                  <c:v>1.2669999999999999</c:v>
                </c:pt>
                <c:pt idx="10">
                  <c:v>1.2669999999999999</c:v>
                </c:pt>
                <c:pt idx="11">
                  <c:v>1.2669999999999999</c:v>
                </c:pt>
                <c:pt idx="12">
                  <c:v>1.2669999999999999</c:v>
                </c:pt>
                <c:pt idx="13">
                  <c:v>1.2669999999999999</c:v>
                </c:pt>
                <c:pt idx="14">
                  <c:v>1.2669999999999999</c:v>
                </c:pt>
                <c:pt idx="15">
                  <c:v>1.2669999999999999</c:v>
                </c:pt>
                <c:pt idx="16">
                  <c:v>1.2669999999999999</c:v>
                </c:pt>
                <c:pt idx="17">
                  <c:v>1.2669999999999999</c:v>
                </c:pt>
                <c:pt idx="18">
                  <c:v>1.2669999999999999</c:v>
                </c:pt>
                <c:pt idx="19">
                  <c:v>1.2669999999999999</c:v>
                </c:pt>
                <c:pt idx="20">
                  <c:v>1.2669999999999999</c:v>
                </c:pt>
                <c:pt idx="21">
                  <c:v>1.2669999999999999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0-4117-B592-10650060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-1000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data!$K$1118:$K$1147</c:f>
              <c:numCache>
                <c:formatCode>General</c:formatCode>
                <c:ptCount val="30"/>
                <c:pt idx="0">
                  <c:v>0</c:v>
                </c:pt>
                <c:pt idx="1">
                  <c:v>9.9</c:v>
                </c:pt>
                <c:pt idx="2">
                  <c:v>15.2</c:v>
                </c:pt>
                <c:pt idx="3">
                  <c:v>24.48</c:v>
                </c:pt>
                <c:pt idx="4">
                  <c:v>26.2</c:v>
                </c:pt>
                <c:pt idx="5">
                  <c:v>29.05</c:v>
                </c:pt>
                <c:pt idx="6">
                  <c:v>31.55</c:v>
                </c:pt>
                <c:pt idx="7">
                  <c:v>34.47</c:v>
                </c:pt>
                <c:pt idx="8">
                  <c:v>38.590000000000003</c:v>
                </c:pt>
                <c:pt idx="9">
                  <c:v>45.43</c:v>
                </c:pt>
                <c:pt idx="10">
                  <c:v>49.92</c:v>
                </c:pt>
                <c:pt idx="11">
                  <c:v>56.08</c:v>
                </c:pt>
                <c:pt idx="12">
                  <c:v>64.14</c:v>
                </c:pt>
                <c:pt idx="13">
                  <c:v>71.38</c:v>
                </c:pt>
                <c:pt idx="14">
                  <c:v>82.12</c:v>
                </c:pt>
                <c:pt idx="15">
                  <c:v>86.9</c:v>
                </c:pt>
                <c:pt idx="16">
                  <c:v>98.1</c:v>
                </c:pt>
                <c:pt idx="17">
                  <c:v>105.46</c:v>
                </c:pt>
                <c:pt idx="18">
                  <c:v>109.59</c:v>
                </c:pt>
                <c:pt idx="19">
                  <c:v>114.75</c:v>
                </c:pt>
                <c:pt idx="20">
                  <c:v>122.47</c:v>
                </c:pt>
                <c:pt idx="21">
                  <c:v>127.82</c:v>
                </c:pt>
                <c:pt idx="22">
                  <c:v>134.94</c:v>
                </c:pt>
                <c:pt idx="23">
                  <c:v>142.13999999999999</c:v>
                </c:pt>
                <c:pt idx="24">
                  <c:v>151.9</c:v>
                </c:pt>
                <c:pt idx="25">
                  <c:v>161.16999999999999</c:v>
                </c:pt>
                <c:pt idx="26">
                  <c:v>161.79</c:v>
                </c:pt>
                <c:pt idx="27">
                  <c:v>171.14</c:v>
                </c:pt>
                <c:pt idx="28">
                  <c:v>188.32</c:v>
                </c:pt>
                <c:pt idx="29">
                  <c:v>198.01</c:v>
                </c:pt>
              </c:numCache>
            </c:numRef>
          </c:xVal>
          <c:yVal>
            <c:numRef>
              <c:f>data!$L$1118:$L$1147</c:f>
              <c:numCache>
                <c:formatCode>General</c:formatCode>
                <c:ptCount val="30"/>
                <c:pt idx="0">
                  <c:v>1.8852</c:v>
                </c:pt>
                <c:pt idx="1">
                  <c:v>1.9370000000000001</c:v>
                </c:pt>
                <c:pt idx="2">
                  <c:v>1.2768999999999999</c:v>
                </c:pt>
                <c:pt idx="3">
                  <c:v>-1.4333</c:v>
                </c:pt>
                <c:pt idx="4">
                  <c:v>-1.9493</c:v>
                </c:pt>
                <c:pt idx="5">
                  <c:v>-2.7233999999999998</c:v>
                </c:pt>
                <c:pt idx="6">
                  <c:v>-4.0713999999999997</c:v>
                </c:pt>
                <c:pt idx="7">
                  <c:v>-6.5234999999999994</c:v>
                </c:pt>
                <c:pt idx="8">
                  <c:v>-8.9605999999999995</c:v>
                </c:pt>
                <c:pt idx="9">
                  <c:v>-11.107699999999999</c:v>
                </c:pt>
                <c:pt idx="10">
                  <c:v>-11.9977</c:v>
                </c:pt>
                <c:pt idx="11">
                  <c:v>-12.050800000000001</c:v>
                </c:pt>
                <c:pt idx="12">
                  <c:v>-12.209900000000001</c:v>
                </c:pt>
                <c:pt idx="13">
                  <c:v>-11.313000000000001</c:v>
                </c:pt>
                <c:pt idx="14">
                  <c:v>-9.6212</c:v>
                </c:pt>
                <c:pt idx="15">
                  <c:v>-8.1981999999999999</c:v>
                </c:pt>
                <c:pt idx="16">
                  <c:v>-6.3764000000000003</c:v>
                </c:pt>
                <c:pt idx="17">
                  <c:v>-0.61549999999999994</c:v>
                </c:pt>
                <c:pt idx="18">
                  <c:v>-2.3626000000000005</c:v>
                </c:pt>
                <c:pt idx="19">
                  <c:v>-1.5257000000000001</c:v>
                </c:pt>
                <c:pt idx="20">
                  <c:v>-0.78990000000000005</c:v>
                </c:pt>
                <c:pt idx="21">
                  <c:v>-4.5000000000000151E-2</c:v>
                </c:pt>
                <c:pt idx="22">
                  <c:v>0.40179999999999993</c:v>
                </c:pt>
                <c:pt idx="23">
                  <c:v>0.69869999999999999</c:v>
                </c:pt>
                <c:pt idx="24">
                  <c:v>1.1895</c:v>
                </c:pt>
                <c:pt idx="25">
                  <c:v>1.2912999999999999</c:v>
                </c:pt>
                <c:pt idx="26">
                  <c:v>1.3371999999999999</c:v>
                </c:pt>
                <c:pt idx="27">
                  <c:v>1.3880999999999999</c:v>
                </c:pt>
                <c:pt idx="28">
                  <c:v>1.3647</c:v>
                </c:pt>
                <c:pt idx="29">
                  <c:v>1.2885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437-9BEB-F57F8F3926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data!$K$1121:$K$1140</c:f>
              <c:numCache>
                <c:formatCode>General</c:formatCode>
                <c:ptCount val="20"/>
                <c:pt idx="0">
                  <c:v>24.48</c:v>
                </c:pt>
                <c:pt idx="1">
                  <c:v>26.2</c:v>
                </c:pt>
                <c:pt idx="2">
                  <c:v>29.05</c:v>
                </c:pt>
                <c:pt idx="3">
                  <c:v>31.55</c:v>
                </c:pt>
                <c:pt idx="4">
                  <c:v>34.47</c:v>
                </c:pt>
                <c:pt idx="5">
                  <c:v>38.590000000000003</c:v>
                </c:pt>
                <c:pt idx="6">
                  <c:v>45.43</c:v>
                </c:pt>
                <c:pt idx="7">
                  <c:v>49.92</c:v>
                </c:pt>
                <c:pt idx="8">
                  <c:v>56.08</c:v>
                </c:pt>
                <c:pt idx="9">
                  <c:v>64.14</c:v>
                </c:pt>
                <c:pt idx="10">
                  <c:v>71.38</c:v>
                </c:pt>
                <c:pt idx="11">
                  <c:v>82.12</c:v>
                </c:pt>
                <c:pt idx="12">
                  <c:v>86.9</c:v>
                </c:pt>
                <c:pt idx="13">
                  <c:v>98.1</c:v>
                </c:pt>
                <c:pt idx="14">
                  <c:v>105.46</c:v>
                </c:pt>
                <c:pt idx="15">
                  <c:v>109.59</c:v>
                </c:pt>
                <c:pt idx="16">
                  <c:v>114.75</c:v>
                </c:pt>
                <c:pt idx="17">
                  <c:v>122.47</c:v>
                </c:pt>
                <c:pt idx="18">
                  <c:v>127.82</c:v>
                </c:pt>
                <c:pt idx="19">
                  <c:v>134.94</c:v>
                </c:pt>
              </c:numCache>
            </c:numRef>
          </c:xVal>
          <c:yVal>
            <c:numRef>
              <c:f>data!$M$1121:$M$1140</c:f>
              <c:numCache>
                <c:formatCode>General</c:formatCode>
                <c:ptCount val="20"/>
                <c:pt idx="0">
                  <c:v>1.1067</c:v>
                </c:pt>
                <c:pt idx="1">
                  <c:v>1.1067</c:v>
                </c:pt>
                <c:pt idx="2">
                  <c:v>1.1067</c:v>
                </c:pt>
                <c:pt idx="3">
                  <c:v>1.1067</c:v>
                </c:pt>
                <c:pt idx="4">
                  <c:v>1.1067</c:v>
                </c:pt>
                <c:pt idx="5">
                  <c:v>1.1067</c:v>
                </c:pt>
                <c:pt idx="6">
                  <c:v>1.1067</c:v>
                </c:pt>
                <c:pt idx="7">
                  <c:v>1.1067</c:v>
                </c:pt>
                <c:pt idx="8">
                  <c:v>1.1067</c:v>
                </c:pt>
                <c:pt idx="9">
                  <c:v>1.1067</c:v>
                </c:pt>
                <c:pt idx="10">
                  <c:v>1.1067</c:v>
                </c:pt>
                <c:pt idx="11">
                  <c:v>1.1067</c:v>
                </c:pt>
                <c:pt idx="12">
                  <c:v>1.1067</c:v>
                </c:pt>
                <c:pt idx="13">
                  <c:v>1.1067</c:v>
                </c:pt>
                <c:pt idx="14">
                  <c:v>1.1067</c:v>
                </c:pt>
                <c:pt idx="15">
                  <c:v>1.1067</c:v>
                </c:pt>
                <c:pt idx="16">
                  <c:v>1.1067</c:v>
                </c:pt>
                <c:pt idx="17">
                  <c:v>1.1067</c:v>
                </c:pt>
                <c:pt idx="18">
                  <c:v>1.1067</c:v>
                </c:pt>
                <c:pt idx="19">
                  <c:v>1.1067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437-9BEB-F57F8F39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data!$K$1148:$K$1182</c:f>
              <c:numCache>
                <c:formatCode>General</c:formatCode>
                <c:ptCount val="35"/>
                <c:pt idx="0">
                  <c:v>261.82</c:v>
                </c:pt>
                <c:pt idx="1">
                  <c:v>259.24</c:v>
                </c:pt>
                <c:pt idx="2">
                  <c:v>255.52</c:v>
                </c:pt>
                <c:pt idx="3">
                  <c:v>253.05</c:v>
                </c:pt>
                <c:pt idx="4">
                  <c:v>248.63</c:v>
                </c:pt>
                <c:pt idx="5">
                  <c:v>240.27</c:v>
                </c:pt>
                <c:pt idx="6">
                  <c:v>236.23</c:v>
                </c:pt>
                <c:pt idx="7">
                  <c:v>225.02</c:v>
                </c:pt>
                <c:pt idx="8">
                  <c:v>217.83</c:v>
                </c:pt>
                <c:pt idx="9">
                  <c:v>212.08</c:v>
                </c:pt>
                <c:pt idx="10">
                  <c:v>205.83</c:v>
                </c:pt>
                <c:pt idx="11">
                  <c:v>194.95</c:v>
                </c:pt>
                <c:pt idx="12">
                  <c:v>187.56</c:v>
                </c:pt>
                <c:pt idx="13">
                  <c:v>181.36</c:v>
                </c:pt>
                <c:pt idx="14">
                  <c:v>173.28</c:v>
                </c:pt>
                <c:pt idx="15">
                  <c:v>163.16999999999999</c:v>
                </c:pt>
                <c:pt idx="16">
                  <c:v>154.53</c:v>
                </c:pt>
                <c:pt idx="17">
                  <c:v>145.71</c:v>
                </c:pt>
                <c:pt idx="18">
                  <c:v>136.84</c:v>
                </c:pt>
                <c:pt idx="19">
                  <c:v>129.63999999999999</c:v>
                </c:pt>
                <c:pt idx="20">
                  <c:v>120.47</c:v>
                </c:pt>
                <c:pt idx="21">
                  <c:v>109.27</c:v>
                </c:pt>
                <c:pt idx="22">
                  <c:v>99.86</c:v>
                </c:pt>
                <c:pt idx="23">
                  <c:v>90.53</c:v>
                </c:pt>
                <c:pt idx="24">
                  <c:v>83.51</c:v>
                </c:pt>
                <c:pt idx="25">
                  <c:v>77.13</c:v>
                </c:pt>
                <c:pt idx="26">
                  <c:v>71.33</c:v>
                </c:pt>
                <c:pt idx="27">
                  <c:v>64.819999999999993</c:v>
                </c:pt>
                <c:pt idx="28">
                  <c:v>48.97</c:v>
                </c:pt>
                <c:pt idx="29">
                  <c:v>43.24</c:v>
                </c:pt>
                <c:pt idx="30">
                  <c:v>33.229999999999997</c:v>
                </c:pt>
                <c:pt idx="31">
                  <c:v>24.89</c:v>
                </c:pt>
                <c:pt idx="32">
                  <c:v>21.31</c:v>
                </c:pt>
                <c:pt idx="33">
                  <c:v>10.87</c:v>
                </c:pt>
                <c:pt idx="34">
                  <c:v>0</c:v>
                </c:pt>
              </c:numCache>
            </c:numRef>
          </c:xVal>
          <c:yVal>
            <c:numRef>
              <c:f>data!$L$1148:$L$1182</c:f>
              <c:numCache>
                <c:formatCode>General</c:formatCode>
                <c:ptCount val="35"/>
                <c:pt idx="0">
                  <c:v>1.6879</c:v>
                </c:pt>
                <c:pt idx="1">
                  <c:v>1.2559</c:v>
                </c:pt>
                <c:pt idx="2">
                  <c:v>0.90080000000000005</c:v>
                </c:pt>
                <c:pt idx="3">
                  <c:v>0.54979999999999996</c:v>
                </c:pt>
                <c:pt idx="4">
                  <c:v>0.28570000000000001</c:v>
                </c:pt>
                <c:pt idx="5">
                  <c:v>0.2316</c:v>
                </c:pt>
                <c:pt idx="6">
                  <c:v>2.8500000000000001E-2</c:v>
                </c:pt>
                <c:pt idx="7">
                  <c:v>-0.2087</c:v>
                </c:pt>
                <c:pt idx="8">
                  <c:v>-0.54880000000000007</c:v>
                </c:pt>
                <c:pt idx="9">
                  <c:v>-2.1018999999999997</c:v>
                </c:pt>
                <c:pt idx="10">
                  <c:v>-6.22</c:v>
                </c:pt>
                <c:pt idx="11">
                  <c:v>-10.8132</c:v>
                </c:pt>
                <c:pt idx="12">
                  <c:v>-10.161300000000001</c:v>
                </c:pt>
                <c:pt idx="13">
                  <c:v>-9.8914999999999988</c:v>
                </c:pt>
                <c:pt idx="14">
                  <c:v>-9.6696000000000009</c:v>
                </c:pt>
                <c:pt idx="15">
                  <c:v>-9.5687999999999995</c:v>
                </c:pt>
                <c:pt idx="16">
                  <c:v>-9.5938999999999997</c:v>
                </c:pt>
                <c:pt idx="17">
                  <c:v>-9.7301000000000002</c:v>
                </c:pt>
                <c:pt idx="18">
                  <c:v>-9.1103000000000005</c:v>
                </c:pt>
                <c:pt idx="19">
                  <c:v>-9.0653999999999986</c:v>
                </c:pt>
                <c:pt idx="20">
                  <c:v>-8.3844999999999992</c:v>
                </c:pt>
                <c:pt idx="21">
                  <c:v>-8.6577999999999999</c:v>
                </c:pt>
                <c:pt idx="22">
                  <c:v>-3.5508999999999999</c:v>
                </c:pt>
                <c:pt idx="23">
                  <c:v>-1.6031</c:v>
                </c:pt>
                <c:pt idx="24">
                  <c:v>-1.1452</c:v>
                </c:pt>
                <c:pt idx="25">
                  <c:v>-0.92530000000000012</c:v>
                </c:pt>
                <c:pt idx="26">
                  <c:v>-0.6705000000000001</c:v>
                </c:pt>
                <c:pt idx="27">
                  <c:v>-0.23259999999999992</c:v>
                </c:pt>
                <c:pt idx="28">
                  <c:v>-6.0900000000000003E-2</c:v>
                </c:pt>
                <c:pt idx="29">
                  <c:v>0.13600000000000001</c:v>
                </c:pt>
                <c:pt idx="30">
                  <c:v>0.75580000000000003</c:v>
                </c:pt>
                <c:pt idx="31">
                  <c:v>1.2625999999999999</c:v>
                </c:pt>
                <c:pt idx="32">
                  <c:v>1.2716000000000001</c:v>
                </c:pt>
                <c:pt idx="33">
                  <c:v>1.4094</c:v>
                </c:pt>
                <c:pt idx="34">
                  <c:v>1.3601000000000001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B-4B5D-9CFE-5629317838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data!$K$1155:$K$1175</c:f>
              <c:numCache>
                <c:formatCode>General</c:formatCode>
                <c:ptCount val="21"/>
                <c:pt idx="0">
                  <c:v>225.02</c:v>
                </c:pt>
                <c:pt idx="1">
                  <c:v>217.83</c:v>
                </c:pt>
                <c:pt idx="2">
                  <c:v>212.08</c:v>
                </c:pt>
                <c:pt idx="3">
                  <c:v>205.83</c:v>
                </c:pt>
                <c:pt idx="4">
                  <c:v>194.95</c:v>
                </c:pt>
                <c:pt idx="5">
                  <c:v>187.56</c:v>
                </c:pt>
                <c:pt idx="6">
                  <c:v>181.36</c:v>
                </c:pt>
                <c:pt idx="7">
                  <c:v>173.28</c:v>
                </c:pt>
                <c:pt idx="8">
                  <c:v>163.16999999999999</c:v>
                </c:pt>
                <c:pt idx="9">
                  <c:v>154.53</c:v>
                </c:pt>
                <c:pt idx="10">
                  <c:v>145.71</c:v>
                </c:pt>
                <c:pt idx="11">
                  <c:v>136.84</c:v>
                </c:pt>
                <c:pt idx="12">
                  <c:v>129.63999999999999</c:v>
                </c:pt>
                <c:pt idx="13">
                  <c:v>120.47</c:v>
                </c:pt>
                <c:pt idx="14">
                  <c:v>109.27</c:v>
                </c:pt>
                <c:pt idx="15">
                  <c:v>99.86</c:v>
                </c:pt>
                <c:pt idx="16">
                  <c:v>90.53</c:v>
                </c:pt>
                <c:pt idx="17">
                  <c:v>83.51</c:v>
                </c:pt>
                <c:pt idx="18">
                  <c:v>77.13</c:v>
                </c:pt>
                <c:pt idx="19">
                  <c:v>71.33</c:v>
                </c:pt>
                <c:pt idx="20">
                  <c:v>64.819999999999993</c:v>
                </c:pt>
              </c:numCache>
            </c:numRef>
          </c:xVal>
          <c:yVal>
            <c:numRef>
              <c:f>data!$M$1155:$M$1175</c:f>
              <c:numCache>
                <c:formatCode>General</c:formatCode>
                <c:ptCount val="21"/>
                <c:pt idx="0">
                  <c:v>0.99129999999999996</c:v>
                </c:pt>
                <c:pt idx="1">
                  <c:v>0.99129999999999996</c:v>
                </c:pt>
                <c:pt idx="2">
                  <c:v>0.99129999999999996</c:v>
                </c:pt>
                <c:pt idx="3">
                  <c:v>0.99129999999999996</c:v>
                </c:pt>
                <c:pt idx="4">
                  <c:v>0.99129999999999996</c:v>
                </c:pt>
                <c:pt idx="5">
                  <c:v>0.99129999999999996</c:v>
                </c:pt>
                <c:pt idx="6">
                  <c:v>0.99129999999999996</c:v>
                </c:pt>
                <c:pt idx="7">
                  <c:v>0.99129999999999996</c:v>
                </c:pt>
                <c:pt idx="8">
                  <c:v>0.99129999999999996</c:v>
                </c:pt>
                <c:pt idx="9">
                  <c:v>0.99129999999999996</c:v>
                </c:pt>
                <c:pt idx="10">
                  <c:v>0.99129999999999996</c:v>
                </c:pt>
                <c:pt idx="11">
                  <c:v>0.99129999999999996</c:v>
                </c:pt>
                <c:pt idx="12">
                  <c:v>0.99129999999999996</c:v>
                </c:pt>
                <c:pt idx="13">
                  <c:v>0.99129999999999996</c:v>
                </c:pt>
                <c:pt idx="14">
                  <c:v>0.99129999999999996</c:v>
                </c:pt>
                <c:pt idx="15">
                  <c:v>0.99129999999999996</c:v>
                </c:pt>
                <c:pt idx="16">
                  <c:v>0.99129999999999996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B-4B5D-9CFE-5629317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Long</a:t>
            </a:r>
            <a:r>
              <a:rPr lang="en-GB" sz="1800" baseline="0"/>
              <a:t> Profile along the Deepest Point of  Nalian River </a:t>
            </a:r>
            <a:endParaRPr lang="en-GB" sz="1800"/>
          </a:p>
        </c:rich>
      </c:tx>
      <c:layout>
        <c:manualLayout>
          <c:xMode val="edge"/>
          <c:yMode val="edge"/>
          <c:x val="0.22342677423412743"/>
          <c:y val="3.1385282098494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04873108999275E-2"/>
          <c:y val="3.8008153253755853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Existing Deepest Bed Points 0n 19-10-2018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0-478D-9C12-C18B07CF4D97}"/>
            </c:ext>
          </c:extLst>
        </c:ser>
        <c:ser>
          <c:idx val="1"/>
          <c:order val="1"/>
          <c:tx>
            <c:v>LWL 0n 19-10-2018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data!$Q$1184:$Q$1211</c:f>
              <c:numCache>
                <c:formatCode>General</c:formatCode>
                <c:ptCount val="28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-1.4</c:v>
                </c:pt>
                <c:pt idx="21">
                  <c:v>-1.4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-1.4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A-4DCE-A3D2-33785D9C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13568933771626"/>
          <c:y val="0.21423927006211299"/>
          <c:w val="0.38275088937992879"/>
          <c:h val="8.3481917833906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data!$K$87:$K$134</c:f>
              <c:numCache>
                <c:formatCode>General</c:formatCode>
                <c:ptCount val="48"/>
                <c:pt idx="0">
                  <c:v>0</c:v>
                </c:pt>
                <c:pt idx="1">
                  <c:v>8.35</c:v>
                </c:pt>
                <c:pt idx="2">
                  <c:v>23.57</c:v>
                </c:pt>
                <c:pt idx="3">
                  <c:v>34.31</c:v>
                </c:pt>
                <c:pt idx="4">
                  <c:v>41.12</c:v>
                </c:pt>
                <c:pt idx="5">
                  <c:v>45.6</c:v>
                </c:pt>
                <c:pt idx="6">
                  <c:v>48.38</c:v>
                </c:pt>
                <c:pt idx="7">
                  <c:v>50.17</c:v>
                </c:pt>
                <c:pt idx="8">
                  <c:v>52.64</c:v>
                </c:pt>
                <c:pt idx="9">
                  <c:v>55.66</c:v>
                </c:pt>
                <c:pt idx="10">
                  <c:v>61.91</c:v>
                </c:pt>
                <c:pt idx="11">
                  <c:v>68.06</c:v>
                </c:pt>
                <c:pt idx="12">
                  <c:v>69.900000000000006</c:v>
                </c:pt>
                <c:pt idx="13">
                  <c:v>72.959999999999994</c:v>
                </c:pt>
                <c:pt idx="14">
                  <c:v>76.31</c:v>
                </c:pt>
                <c:pt idx="15">
                  <c:v>82.24</c:v>
                </c:pt>
                <c:pt idx="16">
                  <c:v>88.84</c:v>
                </c:pt>
                <c:pt idx="17">
                  <c:v>97.02</c:v>
                </c:pt>
                <c:pt idx="18">
                  <c:v>99.72</c:v>
                </c:pt>
                <c:pt idx="19">
                  <c:v>109.26</c:v>
                </c:pt>
                <c:pt idx="20">
                  <c:v>114.58</c:v>
                </c:pt>
                <c:pt idx="21">
                  <c:v>121.21</c:v>
                </c:pt>
                <c:pt idx="22">
                  <c:v>126.82</c:v>
                </c:pt>
                <c:pt idx="23">
                  <c:v>134.11000000000001</c:v>
                </c:pt>
                <c:pt idx="24">
                  <c:v>140.11000000000001</c:v>
                </c:pt>
                <c:pt idx="25">
                  <c:v>149.07</c:v>
                </c:pt>
                <c:pt idx="26">
                  <c:v>152.01</c:v>
                </c:pt>
                <c:pt idx="27">
                  <c:v>157.84</c:v>
                </c:pt>
                <c:pt idx="28">
                  <c:v>164.95</c:v>
                </c:pt>
                <c:pt idx="29">
                  <c:v>172.03</c:v>
                </c:pt>
                <c:pt idx="30">
                  <c:v>179.05</c:v>
                </c:pt>
                <c:pt idx="31">
                  <c:v>183.33</c:v>
                </c:pt>
                <c:pt idx="32">
                  <c:v>193.98</c:v>
                </c:pt>
                <c:pt idx="33">
                  <c:v>200.26</c:v>
                </c:pt>
                <c:pt idx="34">
                  <c:v>207.9</c:v>
                </c:pt>
                <c:pt idx="35">
                  <c:v>213.6</c:v>
                </c:pt>
                <c:pt idx="36">
                  <c:v>219.89</c:v>
                </c:pt>
                <c:pt idx="37">
                  <c:v>224.79</c:v>
                </c:pt>
                <c:pt idx="38">
                  <c:v>227.22</c:v>
                </c:pt>
                <c:pt idx="39">
                  <c:v>232.4</c:v>
                </c:pt>
                <c:pt idx="40">
                  <c:v>234.95</c:v>
                </c:pt>
                <c:pt idx="41">
                  <c:v>239.54</c:v>
                </c:pt>
                <c:pt idx="42">
                  <c:v>249.79</c:v>
                </c:pt>
                <c:pt idx="43">
                  <c:v>253.34</c:v>
                </c:pt>
                <c:pt idx="44">
                  <c:v>257.77999999999997</c:v>
                </c:pt>
                <c:pt idx="45">
                  <c:v>264.07</c:v>
                </c:pt>
                <c:pt idx="46">
                  <c:v>271.61</c:v>
                </c:pt>
                <c:pt idx="47">
                  <c:v>276.33</c:v>
                </c:pt>
              </c:numCache>
            </c:numRef>
          </c:xVal>
          <c:yVal>
            <c:numRef>
              <c:f>data!$L$87:$L$134</c:f>
              <c:numCache>
                <c:formatCode>General</c:formatCode>
                <c:ptCount val="48"/>
                <c:pt idx="0">
                  <c:v>1.2452000000000001</c:v>
                </c:pt>
                <c:pt idx="1">
                  <c:v>1.631</c:v>
                </c:pt>
                <c:pt idx="2">
                  <c:v>1.4387000000000001</c:v>
                </c:pt>
                <c:pt idx="3">
                  <c:v>0.87849999999999995</c:v>
                </c:pt>
                <c:pt idx="4">
                  <c:v>0.4914</c:v>
                </c:pt>
                <c:pt idx="5">
                  <c:v>0.1113</c:v>
                </c:pt>
                <c:pt idx="6">
                  <c:v>-9.4700000000000006E-2</c:v>
                </c:pt>
                <c:pt idx="7">
                  <c:v>-0.40179999999999999</c:v>
                </c:pt>
                <c:pt idx="8">
                  <c:v>-0.51180000000000003</c:v>
                </c:pt>
                <c:pt idx="9">
                  <c:v>-0.78979999999999995</c:v>
                </c:pt>
                <c:pt idx="10">
                  <c:v>-1.1819</c:v>
                </c:pt>
                <c:pt idx="11">
                  <c:v>-1.4571000000000001</c:v>
                </c:pt>
                <c:pt idx="12">
                  <c:v>-1.6391</c:v>
                </c:pt>
                <c:pt idx="13">
                  <c:v>-1.8182</c:v>
                </c:pt>
                <c:pt idx="14">
                  <c:v>-1.6112</c:v>
                </c:pt>
                <c:pt idx="15">
                  <c:v>-2.1984000000000004</c:v>
                </c:pt>
                <c:pt idx="16">
                  <c:v>-2.3225000000000002</c:v>
                </c:pt>
                <c:pt idx="17">
                  <c:v>-2.4547000000000003</c:v>
                </c:pt>
                <c:pt idx="18">
                  <c:v>-2.3737000000000004</c:v>
                </c:pt>
                <c:pt idx="19">
                  <c:v>-2.5629</c:v>
                </c:pt>
                <c:pt idx="20">
                  <c:v>-2.6850999999999998</c:v>
                </c:pt>
                <c:pt idx="21">
                  <c:v>-2.7662</c:v>
                </c:pt>
                <c:pt idx="22">
                  <c:v>-2.8752999999999997</c:v>
                </c:pt>
                <c:pt idx="23">
                  <c:v>-2.9854000000000003</c:v>
                </c:pt>
                <c:pt idx="24">
                  <c:v>-3.0935000000000001</c:v>
                </c:pt>
                <c:pt idx="25">
                  <c:v>-3.1997</c:v>
                </c:pt>
                <c:pt idx="26">
                  <c:v>-3.3047</c:v>
                </c:pt>
                <c:pt idx="27">
                  <c:v>-3.4228000000000001</c:v>
                </c:pt>
                <c:pt idx="28">
                  <c:v>-3.5249000000000001</c:v>
                </c:pt>
                <c:pt idx="29">
                  <c:v>-3.6110000000000002</c:v>
                </c:pt>
                <c:pt idx="30">
                  <c:v>-3.9670999999999998</c:v>
                </c:pt>
                <c:pt idx="31">
                  <c:v>-3.7892000000000001</c:v>
                </c:pt>
                <c:pt idx="32">
                  <c:v>-3.6233</c:v>
                </c:pt>
                <c:pt idx="33">
                  <c:v>-3.4254000000000002</c:v>
                </c:pt>
                <c:pt idx="34">
                  <c:v>-3.1635</c:v>
                </c:pt>
                <c:pt idx="35">
                  <c:v>-3.0085999999999999</c:v>
                </c:pt>
                <c:pt idx="36">
                  <c:v>-2.7807999999999997</c:v>
                </c:pt>
                <c:pt idx="37">
                  <c:v>-2.6049000000000002</c:v>
                </c:pt>
                <c:pt idx="38">
                  <c:v>-2.4369999999999998</c:v>
                </c:pt>
                <c:pt idx="39">
                  <c:v>-2.1011000000000002</c:v>
                </c:pt>
                <c:pt idx="40">
                  <c:v>-1.9532</c:v>
                </c:pt>
                <c:pt idx="41">
                  <c:v>-1.7534000000000001</c:v>
                </c:pt>
                <c:pt idx="42">
                  <c:v>-1.2336</c:v>
                </c:pt>
                <c:pt idx="43">
                  <c:v>-0.54769999999999996</c:v>
                </c:pt>
                <c:pt idx="44">
                  <c:v>0.2172</c:v>
                </c:pt>
                <c:pt idx="45">
                  <c:v>1.0510999999999999</c:v>
                </c:pt>
                <c:pt idx="46">
                  <c:v>1.35</c:v>
                </c:pt>
                <c:pt idx="47">
                  <c:v>1.4370000000000001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F-460A-97E4-CA928DAE908F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data!$K$97:$K$128</c:f>
              <c:numCache>
                <c:formatCode>General</c:formatCode>
                <c:ptCount val="32"/>
                <c:pt idx="0">
                  <c:v>61.91</c:v>
                </c:pt>
                <c:pt idx="1">
                  <c:v>68.06</c:v>
                </c:pt>
                <c:pt idx="2">
                  <c:v>69.900000000000006</c:v>
                </c:pt>
                <c:pt idx="3">
                  <c:v>72.959999999999994</c:v>
                </c:pt>
                <c:pt idx="4">
                  <c:v>76.31</c:v>
                </c:pt>
                <c:pt idx="5">
                  <c:v>82.24</c:v>
                </c:pt>
                <c:pt idx="6">
                  <c:v>88.84</c:v>
                </c:pt>
                <c:pt idx="7">
                  <c:v>97.02</c:v>
                </c:pt>
                <c:pt idx="8">
                  <c:v>99.72</c:v>
                </c:pt>
                <c:pt idx="9">
                  <c:v>109.26</c:v>
                </c:pt>
                <c:pt idx="10">
                  <c:v>114.58</c:v>
                </c:pt>
                <c:pt idx="11">
                  <c:v>121.21</c:v>
                </c:pt>
                <c:pt idx="12">
                  <c:v>126.82</c:v>
                </c:pt>
                <c:pt idx="13">
                  <c:v>134.11000000000001</c:v>
                </c:pt>
                <c:pt idx="14">
                  <c:v>140.11000000000001</c:v>
                </c:pt>
                <c:pt idx="15">
                  <c:v>149.07</c:v>
                </c:pt>
                <c:pt idx="16">
                  <c:v>152.01</c:v>
                </c:pt>
                <c:pt idx="17">
                  <c:v>157.84</c:v>
                </c:pt>
                <c:pt idx="18">
                  <c:v>164.95</c:v>
                </c:pt>
                <c:pt idx="19">
                  <c:v>172.03</c:v>
                </c:pt>
                <c:pt idx="20">
                  <c:v>179.05</c:v>
                </c:pt>
                <c:pt idx="21">
                  <c:v>183.33</c:v>
                </c:pt>
                <c:pt idx="22">
                  <c:v>193.98</c:v>
                </c:pt>
                <c:pt idx="23">
                  <c:v>200.26</c:v>
                </c:pt>
                <c:pt idx="24">
                  <c:v>207.9</c:v>
                </c:pt>
                <c:pt idx="25">
                  <c:v>213.6</c:v>
                </c:pt>
                <c:pt idx="26">
                  <c:v>219.89</c:v>
                </c:pt>
                <c:pt idx="27">
                  <c:v>224.79</c:v>
                </c:pt>
                <c:pt idx="28">
                  <c:v>227.22</c:v>
                </c:pt>
                <c:pt idx="29">
                  <c:v>232.4</c:v>
                </c:pt>
                <c:pt idx="30">
                  <c:v>234.95</c:v>
                </c:pt>
                <c:pt idx="31">
                  <c:v>239.54</c:v>
                </c:pt>
              </c:numCache>
            </c:numRef>
          </c:xVal>
          <c:yVal>
            <c:numRef>
              <c:f>data!$M$97:$M$128</c:f>
              <c:numCache>
                <c:formatCode>General</c:formatCode>
                <c:ptCount val="32"/>
                <c:pt idx="0">
                  <c:v>6.8099999999999994E-2</c:v>
                </c:pt>
                <c:pt idx="1">
                  <c:v>6.8099999999999994E-2</c:v>
                </c:pt>
                <c:pt idx="2">
                  <c:v>6.8099999999999994E-2</c:v>
                </c:pt>
                <c:pt idx="3">
                  <c:v>6.8099999999999994E-2</c:v>
                </c:pt>
                <c:pt idx="4">
                  <c:v>6.8099999999999994E-2</c:v>
                </c:pt>
                <c:pt idx="5">
                  <c:v>6.8099999999999994E-2</c:v>
                </c:pt>
                <c:pt idx="6">
                  <c:v>6.8099999999999994E-2</c:v>
                </c:pt>
                <c:pt idx="7">
                  <c:v>6.8099999999999994E-2</c:v>
                </c:pt>
                <c:pt idx="8">
                  <c:v>6.8099999999999994E-2</c:v>
                </c:pt>
                <c:pt idx="9">
                  <c:v>6.8099999999999994E-2</c:v>
                </c:pt>
                <c:pt idx="10">
                  <c:v>6.8099999999999994E-2</c:v>
                </c:pt>
                <c:pt idx="11">
                  <c:v>6.8099999999999994E-2</c:v>
                </c:pt>
                <c:pt idx="12">
                  <c:v>6.8099999999999994E-2</c:v>
                </c:pt>
                <c:pt idx="13">
                  <c:v>6.8099999999999994E-2</c:v>
                </c:pt>
                <c:pt idx="14">
                  <c:v>6.8099999999999994E-2</c:v>
                </c:pt>
                <c:pt idx="15">
                  <c:v>6.8099999999999994E-2</c:v>
                </c:pt>
                <c:pt idx="16">
                  <c:v>6.8099999999999994E-2</c:v>
                </c:pt>
                <c:pt idx="17">
                  <c:v>6.8099999999999994E-2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6.8099999999999994E-2</c:v>
                </c:pt>
                <c:pt idx="22">
                  <c:v>6.8099999999999994E-2</c:v>
                </c:pt>
                <c:pt idx="23">
                  <c:v>6.8099999999999994E-2</c:v>
                </c:pt>
                <c:pt idx="24">
                  <c:v>6.8099999999999994E-2</c:v>
                </c:pt>
                <c:pt idx="25">
                  <c:v>6.8099999999999994E-2</c:v>
                </c:pt>
                <c:pt idx="26">
                  <c:v>6.8099999999999994E-2</c:v>
                </c:pt>
                <c:pt idx="27">
                  <c:v>6.8099999999999994E-2</c:v>
                </c:pt>
                <c:pt idx="28">
                  <c:v>6.8099999999999994E-2</c:v>
                </c:pt>
                <c:pt idx="29">
                  <c:v>6.8099999999999994E-2</c:v>
                </c:pt>
                <c:pt idx="30">
                  <c:v>6.8099999999999994E-2</c:v>
                </c:pt>
                <c:pt idx="31">
                  <c:v>6.8099999999999994E-2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F-460A-97E4-CA928D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Cmparative</a:t>
            </a:r>
            <a:r>
              <a:rPr lang="en-GB" baseline="0"/>
              <a:t> Bed Profole Along River Center 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17294170316702E-2"/>
          <c:y val="5.2029504490663923E-2"/>
          <c:w val="0.90832871211796928"/>
          <c:h val="0.83824373420632659"/>
        </c:manualLayout>
      </c:layout>
      <c:scatterChart>
        <c:scatterStyle val="smoothMarker"/>
        <c:varyColors val="0"/>
        <c:ser>
          <c:idx val="0"/>
          <c:order val="0"/>
          <c:tx>
            <c:v>Existing Long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data!$N$1215:$N$1224</c:f>
              <c:numCache>
                <c:formatCode>General</c:formatCode>
                <c:ptCount val="1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-200</c:v>
                </c:pt>
                <c:pt idx="7">
                  <c:v>-300</c:v>
                </c:pt>
                <c:pt idx="8">
                  <c:v>-400</c:v>
                </c:pt>
                <c:pt idx="9">
                  <c:v>-500</c:v>
                </c:pt>
              </c:numCache>
            </c:numRef>
          </c:xVal>
          <c:yVal>
            <c:numRef>
              <c:f>data!$O$1215:$O$1224</c:f>
              <c:numCache>
                <c:formatCode>General</c:formatCode>
                <c:ptCount val="10"/>
                <c:pt idx="0">
                  <c:v>-5.6400000000000006</c:v>
                </c:pt>
                <c:pt idx="1">
                  <c:v>-7.0082000000000004</c:v>
                </c:pt>
                <c:pt idx="2">
                  <c:v>-5.3720999999999997</c:v>
                </c:pt>
                <c:pt idx="3">
                  <c:v>-4.1196999999999999</c:v>
                </c:pt>
                <c:pt idx="4">
                  <c:v>-3.8567999999999998</c:v>
                </c:pt>
                <c:pt idx="5">
                  <c:v>-4.2738000000000005</c:v>
                </c:pt>
                <c:pt idx="6">
                  <c:v>-6.5256999999999996</c:v>
                </c:pt>
                <c:pt idx="7">
                  <c:v>-6.0422000000000002</c:v>
                </c:pt>
                <c:pt idx="8">
                  <c:v>-5.1505000000000001</c:v>
                </c:pt>
                <c:pt idx="9">
                  <c:v>-5.0579999999999998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B-41B1-943E-8216FE181FCD}"/>
            </c:ext>
          </c:extLst>
        </c:ser>
        <c:ser>
          <c:idx val="1"/>
          <c:order val="1"/>
          <c:tx>
            <c:v>previous long profile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data!$N$1215:$N$1224</c:f>
              <c:numCache>
                <c:formatCode>General</c:formatCode>
                <c:ptCount val="1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-200</c:v>
                </c:pt>
                <c:pt idx="7">
                  <c:v>-300</c:v>
                </c:pt>
                <c:pt idx="8">
                  <c:v>-400</c:v>
                </c:pt>
                <c:pt idx="9">
                  <c:v>-500</c:v>
                </c:pt>
              </c:numCache>
            </c:numRef>
          </c:xVal>
          <c:yVal>
            <c:numRef>
              <c:f>data!$P$1215:$P$1224</c:f>
              <c:numCache>
                <c:formatCode>General</c:formatCode>
                <c:ptCount val="10"/>
                <c:pt idx="0">
                  <c:v>-7.58</c:v>
                </c:pt>
                <c:pt idx="1">
                  <c:v>-10.9</c:v>
                </c:pt>
                <c:pt idx="2">
                  <c:v>-14.9</c:v>
                </c:pt>
                <c:pt idx="3">
                  <c:v>-14.21</c:v>
                </c:pt>
                <c:pt idx="4">
                  <c:v>-15.87</c:v>
                </c:pt>
                <c:pt idx="5">
                  <c:v>-13.4</c:v>
                </c:pt>
                <c:pt idx="6">
                  <c:v>-12.16</c:v>
                </c:pt>
                <c:pt idx="7">
                  <c:v>-9.5500000000000007</c:v>
                </c:pt>
                <c:pt idx="8">
                  <c:v>-5.9</c:v>
                </c:pt>
                <c:pt idx="9">
                  <c:v>-4.2699999999999996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B-41B1-943E-8216FE18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55408"/>
        <c:axId val="1175955824"/>
      </c:scatterChart>
      <c:valAx>
        <c:axId val="11759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5824"/>
        <c:crossesAt val="-600"/>
        <c:crossBetween val="midCat"/>
      </c:valAx>
      <c:valAx>
        <c:axId val="1175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5408"/>
        <c:crossesAt val="-6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11729637610791E-2"/>
          <c:y val="8.7015123932222369E-2"/>
          <c:w val="0.15451431759331918"/>
          <c:h val="0.10253978719240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Section along Nalian Closure 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312210013542E-2"/>
          <c:y val="7.572734750995169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6-4A9C-8281-7B164B4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Section along Nalian Closure 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312210013542E-2"/>
          <c:y val="7.572734750995169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E-4BDE-B3E5-05B496BE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Comparision Along  CL </a:t>
            </a:r>
            <a:endParaRPr lang="en-GB"/>
          </a:p>
        </c:rich>
      </c:tx>
      <c:layout>
        <c:manualLayout>
          <c:xMode val="edge"/>
          <c:yMode val="edge"/>
          <c:x val="0.41150770911958734"/>
          <c:y val="6.26151024997723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59355109187099E-2"/>
          <c:y val="1.32839336878126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Existing Bed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data!$K$2:$K$44</c:f>
              <c:numCache>
                <c:formatCode>General</c:formatCode>
                <c:ptCount val="43"/>
                <c:pt idx="0">
                  <c:v>0</c:v>
                </c:pt>
                <c:pt idx="1">
                  <c:v>5.0199999999999996</c:v>
                </c:pt>
                <c:pt idx="2">
                  <c:v>6.56</c:v>
                </c:pt>
                <c:pt idx="3">
                  <c:v>11.08</c:v>
                </c:pt>
                <c:pt idx="4">
                  <c:v>17.89</c:v>
                </c:pt>
                <c:pt idx="5">
                  <c:v>20.329999999999998</c:v>
                </c:pt>
                <c:pt idx="6">
                  <c:v>23.03</c:v>
                </c:pt>
                <c:pt idx="7">
                  <c:v>33.049999999999997</c:v>
                </c:pt>
                <c:pt idx="8">
                  <c:v>32.47</c:v>
                </c:pt>
                <c:pt idx="9">
                  <c:v>33.65</c:v>
                </c:pt>
                <c:pt idx="10">
                  <c:v>36.380000000000003</c:v>
                </c:pt>
                <c:pt idx="11">
                  <c:v>41.63</c:v>
                </c:pt>
                <c:pt idx="12">
                  <c:v>45.28</c:v>
                </c:pt>
                <c:pt idx="13">
                  <c:v>51.7</c:v>
                </c:pt>
                <c:pt idx="14">
                  <c:v>56.8</c:v>
                </c:pt>
                <c:pt idx="15">
                  <c:v>62.43</c:v>
                </c:pt>
                <c:pt idx="16">
                  <c:v>68.430000000000007</c:v>
                </c:pt>
                <c:pt idx="17">
                  <c:v>71.55</c:v>
                </c:pt>
                <c:pt idx="18">
                  <c:v>74.790000000000006</c:v>
                </c:pt>
                <c:pt idx="19">
                  <c:v>87.11</c:v>
                </c:pt>
                <c:pt idx="20">
                  <c:v>93.24</c:v>
                </c:pt>
                <c:pt idx="21">
                  <c:v>101.8</c:v>
                </c:pt>
                <c:pt idx="22">
                  <c:v>108.44</c:v>
                </c:pt>
                <c:pt idx="23">
                  <c:v>123.72</c:v>
                </c:pt>
                <c:pt idx="24">
                  <c:v>132.33000000000001</c:v>
                </c:pt>
                <c:pt idx="25">
                  <c:v>140.06</c:v>
                </c:pt>
                <c:pt idx="26">
                  <c:v>152.44999999999999</c:v>
                </c:pt>
                <c:pt idx="27">
                  <c:v>157.49</c:v>
                </c:pt>
                <c:pt idx="28">
                  <c:v>171.52</c:v>
                </c:pt>
                <c:pt idx="29">
                  <c:v>176.65</c:v>
                </c:pt>
                <c:pt idx="30">
                  <c:v>189.07</c:v>
                </c:pt>
                <c:pt idx="31">
                  <c:v>198.12</c:v>
                </c:pt>
                <c:pt idx="32">
                  <c:v>206.04</c:v>
                </c:pt>
                <c:pt idx="33">
                  <c:v>210.31</c:v>
                </c:pt>
                <c:pt idx="34">
                  <c:v>217.1</c:v>
                </c:pt>
                <c:pt idx="35">
                  <c:v>220.89</c:v>
                </c:pt>
                <c:pt idx="36">
                  <c:v>224.28</c:v>
                </c:pt>
                <c:pt idx="37">
                  <c:v>229.11</c:v>
                </c:pt>
                <c:pt idx="38">
                  <c:v>233.71</c:v>
                </c:pt>
                <c:pt idx="39">
                  <c:v>240.73</c:v>
                </c:pt>
                <c:pt idx="40">
                  <c:v>240.75</c:v>
                </c:pt>
                <c:pt idx="41">
                  <c:v>249.39</c:v>
                </c:pt>
                <c:pt idx="42">
                  <c:v>260</c:v>
                </c:pt>
              </c:numCache>
            </c:numRef>
          </c:xVal>
          <c:yVal>
            <c:numRef>
              <c:f>data!$L$2:$L$44</c:f>
              <c:numCache>
                <c:formatCode>General</c:formatCode>
                <c:ptCount val="43"/>
                <c:pt idx="0">
                  <c:v>1.6124000000000001</c:v>
                </c:pt>
                <c:pt idx="1">
                  <c:v>1.7639</c:v>
                </c:pt>
                <c:pt idx="2">
                  <c:v>1.5709</c:v>
                </c:pt>
                <c:pt idx="3">
                  <c:v>1.1068</c:v>
                </c:pt>
                <c:pt idx="4">
                  <c:v>0.46960000000000002</c:v>
                </c:pt>
                <c:pt idx="5">
                  <c:v>0.2626</c:v>
                </c:pt>
                <c:pt idx="6">
                  <c:v>-6.2399999999999997E-2</c:v>
                </c:pt>
                <c:pt idx="7">
                  <c:v>-1.0255999999999998</c:v>
                </c:pt>
                <c:pt idx="8">
                  <c:v>-0.91059999999999985</c:v>
                </c:pt>
                <c:pt idx="9">
                  <c:v>-1.0426</c:v>
                </c:pt>
                <c:pt idx="10">
                  <c:v>-1.3495999999999999</c:v>
                </c:pt>
                <c:pt idx="11">
                  <c:v>-1.7326999999999999</c:v>
                </c:pt>
                <c:pt idx="12">
                  <c:v>-1.9948000000000001</c:v>
                </c:pt>
                <c:pt idx="13">
                  <c:v>-2.173</c:v>
                </c:pt>
                <c:pt idx="14">
                  <c:v>-2.3771</c:v>
                </c:pt>
                <c:pt idx="15">
                  <c:v>-2.6412</c:v>
                </c:pt>
                <c:pt idx="16">
                  <c:v>-2.7423000000000002</c:v>
                </c:pt>
                <c:pt idx="17">
                  <c:v>-2.8944000000000001</c:v>
                </c:pt>
                <c:pt idx="18">
                  <c:v>-3.0933999999999999</c:v>
                </c:pt>
                <c:pt idx="19">
                  <c:v>-3.1347</c:v>
                </c:pt>
                <c:pt idx="20">
                  <c:v>-3.3117999999999999</c:v>
                </c:pt>
                <c:pt idx="21">
                  <c:v>-3.4569999999999999</c:v>
                </c:pt>
                <c:pt idx="22">
                  <c:v>-3.6370999999999998</c:v>
                </c:pt>
                <c:pt idx="23">
                  <c:v>-3.7454000000000001</c:v>
                </c:pt>
                <c:pt idx="24">
                  <c:v>-3.7355</c:v>
                </c:pt>
                <c:pt idx="25">
                  <c:v>-3.5686</c:v>
                </c:pt>
                <c:pt idx="26">
                  <c:v>-3.2147999999999999</c:v>
                </c:pt>
                <c:pt idx="27">
                  <c:v>-2.9269000000000003</c:v>
                </c:pt>
                <c:pt idx="28">
                  <c:v>-2.4620000000000002</c:v>
                </c:pt>
                <c:pt idx="29">
                  <c:v>-2.0151000000000003</c:v>
                </c:pt>
                <c:pt idx="30">
                  <c:v>-1.3733</c:v>
                </c:pt>
                <c:pt idx="31">
                  <c:v>-0.94349999999999989</c:v>
                </c:pt>
                <c:pt idx="32">
                  <c:v>-0.89060000000000006</c:v>
                </c:pt>
                <c:pt idx="33">
                  <c:v>-0.82569999999999999</c:v>
                </c:pt>
                <c:pt idx="34">
                  <c:v>-0.84889999999999999</c:v>
                </c:pt>
                <c:pt idx="35">
                  <c:v>-0.51600000000000001</c:v>
                </c:pt>
                <c:pt idx="36">
                  <c:v>-2.01E-2</c:v>
                </c:pt>
                <c:pt idx="37">
                  <c:v>0.43980000000000002</c:v>
                </c:pt>
                <c:pt idx="38">
                  <c:v>0.86370000000000002</c:v>
                </c:pt>
                <c:pt idx="39">
                  <c:v>1.1956</c:v>
                </c:pt>
                <c:pt idx="40">
                  <c:v>1.1596</c:v>
                </c:pt>
                <c:pt idx="41">
                  <c:v>1.3404</c:v>
                </c:pt>
                <c:pt idx="42">
                  <c:v>1.4862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C-425F-B49C-C69625804949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data!$K$9:$K$55</c:f>
              <c:numCache>
                <c:formatCode>General</c:formatCode>
                <c:ptCount val="47"/>
                <c:pt idx="0">
                  <c:v>33.049999999999997</c:v>
                </c:pt>
                <c:pt idx="1">
                  <c:v>32.47</c:v>
                </c:pt>
                <c:pt idx="2">
                  <c:v>33.65</c:v>
                </c:pt>
                <c:pt idx="3">
                  <c:v>36.380000000000003</c:v>
                </c:pt>
                <c:pt idx="4">
                  <c:v>41.63</c:v>
                </c:pt>
                <c:pt idx="5">
                  <c:v>45.28</c:v>
                </c:pt>
                <c:pt idx="6">
                  <c:v>51.7</c:v>
                </c:pt>
                <c:pt idx="7">
                  <c:v>56.8</c:v>
                </c:pt>
                <c:pt idx="8">
                  <c:v>62.43</c:v>
                </c:pt>
                <c:pt idx="9">
                  <c:v>68.430000000000007</c:v>
                </c:pt>
                <c:pt idx="10">
                  <c:v>71.55</c:v>
                </c:pt>
                <c:pt idx="11">
                  <c:v>74.790000000000006</c:v>
                </c:pt>
                <c:pt idx="12">
                  <c:v>87.11</c:v>
                </c:pt>
                <c:pt idx="13">
                  <c:v>93.24</c:v>
                </c:pt>
                <c:pt idx="14">
                  <c:v>101.8</c:v>
                </c:pt>
                <c:pt idx="15">
                  <c:v>108.44</c:v>
                </c:pt>
                <c:pt idx="16">
                  <c:v>123.72</c:v>
                </c:pt>
                <c:pt idx="17">
                  <c:v>132.33000000000001</c:v>
                </c:pt>
                <c:pt idx="18">
                  <c:v>140.06</c:v>
                </c:pt>
                <c:pt idx="19">
                  <c:v>152.44999999999999</c:v>
                </c:pt>
                <c:pt idx="20">
                  <c:v>157.49</c:v>
                </c:pt>
                <c:pt idx="21">
                  <c:v>171.52</c:v>
                </c:pt>
                <c:pt idx="22">
                  <c:v>176.65</c:v>
                </c:pt>
                <c:pt idx="23">
                  <c:v>189.07</c:v>
                </c:pt>
                <c:pt idx="24">
                  <c:v>198.12</c:v>
                </c:pt>
                <c:pt idx="25">
                  <c:v>206.04</c:v>
                </c:pt>
                <c:pt idx="26">
                  <c:v>210.31</c:v>
                </c:pt>
                <c:pt idx="27">
                  <c:v>217.1</c:v>
                </c:pt>
                <c:pt idx="28">
                  <c:v>220.89</c:v>
                </c:pt>
                <c:pt idx="29">
                  <c:v>224.28</c:v>
                </c:pt>
                <c:pt idx="30">
                  <c:v>229.11</c:v>
                </c:pt>
                <c:pt idx="31">
                  <c:v>233.71</c:v>
                </c:pt>
                <c:pt idx="32">
                  <c:v>240.73</c:v>
                </c:pt>
                <c:pt idx="33">
                  <c:v>240.75</c:v>
                </c:pt>
                <c:pt idx="34">
                  <c:v>249.39</c:v>
                </c:pt>
                <c:pt idx="35">
                  <c:v>260</c:v>
                </c:pt>
                <c:pt idx="36">
                  <c:v>266.08</c:v>
                </c:pt>
                <c:pt idx="37">
                  <c:v>263.77</c:v>
                </c:pt>
                <c:pt idx="38">
                  <c:v>258.31</c:v>
                </c:pt>
                <c:pt idx="39">
                  <c:v>252.49</c:v>
                </c:pt>
                <c:pt idx="40">
                  <c:v>246.64</c:v>
                </c:pt>
                <c:pt idx="41">
                  <c:v>241.02</c:v>
                </c:pt>
                <c:pt idx="42">
                  <c:v>239.8</c:v>
                </c:pt>
                <c:pt idx="43">
                  <c:v>236.84</c:v>
                </c:pt>
                <c:pt idx="44">
                  <c:v>234.38</c:v>
                </c:pt>
                <c:pt idx="45">
                  <c:v>230.04</c:v>
                </c:pt>
                <c:pt idx="46">
                  <c:v>226.35</c:v>
                </c:pt>
              </c:numCache>
            </c:numRef>
          </c:xVal>
          <c:yVal>
            <c:numRef>
              <c:f>data!$M$9:$M$35</c:f>
              <c:numCache>
                <c:formatCode>General</c:formatCode>
                <c:ptCount val="27"/>
                <c:pt idx="0">
                  <c:v>0.1804</c:v>
                </c:pt>
                <c:pt idx="1">
                  <c:v>0.1804</c:v>
                </c:pt>
                <c:pt idx="2">
                  <c:v>0.1804</c:v>
                </c:pt>
                <c:pt idx="3">
                  <c:v>0.1804</c:v>
                </c:pt>
                <c:pt idx="4">
                  <c:v>0.1804</c:v>
                </c:pt>
                <c:pt idx="5">
                  <c:v>0.1804</c:v>
                </c:pt>
                <c:pt idx="6">
                  <c:v>0.1804</c:v>
                </c:pt>
                <c:pt idx="7">
                  <c:v>0.1804</c:v>
                </c:pt>
                <c:pt idx="8">
                  <c:v>0.1804</c:v>
                </c:pt>
                <c:pt idx="9">
                  <c:v>0.1804</c:v>
                </c:pt>
                <c:pt idx="10">
                  <c:v>0.1804</c:v>
                </c:pt>
                <c:pt idx="11">
                  <c:v>0.1804</c:v>
                </c:pt>
                <c:pt idx="12">
                  <c:v>0.1804</c:v>
                </c:pt>
                <c:pt idx="13">
                  <c:v>0.1804</c:v>
                </c:pt>
                <c:pt idx="14">
                  <c:v>0.1804</c:v>
                </c:pt>
                <c:pt idx="15">
                  <c:v>0.1804</c:v>
                </c:pt>
                <c:pt idx="16">
                  <c:v>0.1804</c:v>
                </c:pt>
                <c:pt idx="17">
                  <c:v>0.1804</c:v>
                </c:pt>
                <c:pt idx="18">
                  <c:v>0.1804</c:v>
                </c:pt>
                <c:pt idx="19">
                  <c:v>0.1804</c:v>
                </c:pt>
                <c:pt idx="20">
                  <c:v>0.1804</c:v>
                </c:pt>
                <c:pt idx="21">
                  <c:v>0.1804</c:v>
                </c:pt>
                <c:pt idx="22">
                  <c:v>0.1804</c:v>
                </c:pt>
                <c:pt idx="23">
                  <c:v>0.1804</c:v>
                </c:pt>
                <c:pt idx="24">
                  <c:v>0.1804</c:v>
                </c:pt>
                <c:pt idx="25">
                  <c:v>0.1804</c:v>
                </c:pt>
                <c:pt idx="26">
                  <c:v>0.1804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C-425F-B49C-C69625804949}"/>
            </c:ext>
          </c:extLst>
        </c:ser>
        <c:ser>
          <c:idx val="2"/>
          <c:order val="2"/>
          <c:tx>
            <c:v>Design_Cross_Section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data!$O$2:$O$31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202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250</c:v>
                </c:pt>
                <c:pt idx="29">
                  <c:v>260</c:v>
                </c:pt>
              </c:numCache>
            </c:numRef>
          </c:xVal>
          <c:yVal>
            <c:numRef>
              <c:f>data!$P$2:$P$31</c:f>
              <c:numCache>
                <c:formatCode>General</c:formatCode>
                <c:ptCount val="30"/>
                <c:pt idx="0">
                  <c:v>1.63</c:v>
                </c:pt>
                <c:pt idx="1">
                  <c:v>0.88</c:v>
                </c:pt>
                <c:pt idx="2">
                  <c:v>0.06</c:v>
                </c:pt>
                <c:pt idx="3">
                  <c:v>-1.8</c:v>
                </c:pt>
                <c:pt idx="4">
                  <c:v>-2</c:v>
                </c:pt>
                <c:pt idx="5">
                  <c:v>-2.88</c:v>
                </c:pt>
                <c:pt idx="6">
                  <c:v>-4.2699999999999996</c:v>
                </c:pt>
                <c:pt idx="7">
                  <c:v>-5.27</c:v>
                </c:pt>
                <c:pt idx="8">
                  <c:v>-6.08</c:v>
                </c:pt>
                <c:pt idx="9">
                  <c:v>-6.6</c:v>
                </c:pt>
                <c:pt idx="10">
                  <c:v>-7.4</c:v>
                </c:pt>
                <c:pt idx="11">
                  <c:v>-8.25</c:v>
                </c:pt>
                <c:pt idx="12">
                  <c:v>-9.1</c:v>
                </c:pt>
                <c:pt idx="13">
                  <c:v>-8.85</c:v>
                </c:pt>
                <c:pt idx="14">
                  <c:v>-9.6999999999999993</c:v>
                </c:pt>
                <c:pt idx="15">
                  <c:v>-10.6</c:v>
                </c:pt>
                <c:pt idx="16">
                  <c:v>-10.4</c:v>
                </c:pt>
                <c:pt idx="17">
                  <c:v>-12.88</c:v>
                </c:pt>
                <c:pt idx="18">
                  <c:v>-15.87</c:v>
                </c:pt>
                <c:pt idx="19">
                  <c:v>-13.2</c:v>
                </c:pt>
                <c:pt idx="20">
                  <c:v>-8.85</c:v>
                </c:pt>
                <c:pt idx="21">
                  <c:v>-6</c:v>
                </c:pt>
                <c:pt idx="22">
                  <c:v>-2.25</c:v>
                </c:pt>
                <c:pt idx="23">
                  <c:v>-1.2</c:v>
                </c:pt>
                <c:pt idx="24">
                  <c:v>1.1200000000000001</c:v>
                </c:pt>
                <c:pt idx="25">
                  <c:v>0.9</c:v>
                </c:pt>
                <c:pt idx="26">
                  <c:v>0.8</c:v>
                </c:pt>
                <c:pt idx="27">
                  <c:v>1</c:v>
                </c:pt>
                <c:pt idx="28">
                  <c:v>0.92</c:v>
                </c:pt>
                <c:pt idx="2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C-425F-B49C-C69625804949}"/>
            </c:ext>
          </c:extLst>
        </c:ser>
        <c:ser>
          <c:idx val="3"/>
          <c:order val="3"/>
          <c:tx>
            <c:v>Siltation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data!$R$2:$R$31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202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250</c:v>
                </c:pt>
                <c:pt idx="29">
                  <c:v>260</c:v>
                </c:pt>
              </c:numCache>
            </c:numRef>
          </c:xVal>
          <c:yVal>
            <c:numRef>
              <c:f>data!$S$2:$S$31</c:f>
              <c:numCache>
                <c:formatCode>General</c:formatCode>
                <c:ptCount val="30"/>
                <c:pt idx="0">
                  <c:v>-1.7599999999999838E-2</c:v>
                </c:pt>
                <c:pt idx="1">
                  <c:v>0.88390000000000002</c:v>
                </c:pt>
                <c:pt idx="2">
                  <c:v>1.5108999999999999</c:v>
                </c:pt>
                <c:pt idx="3">
                  <c:v>2.9068000000000001</c:v>
                </c:pt>
                <c:pt idx="4">
                  <c:v>2.4695999999999998</c:v>
                </c:pt>
                <c:pt idx="5">
                  <c:v>3.1425999999999998</c:v>
                </c:pt>
                <c:pt idx="6">
                  <c:v>4.2075999999999993</c:v>
                </c:pt>
                <c:pt idx="7">
                  <c:v>4.2443999999999997</c:v>
                </c:pt>
                <c:pt idx="8">
                  <c:v>5.1694000000000004</c:v>
                </c:pt>
                <c:pt idx="9">
                  <c:v>5.5573999999999995</c:v>
                </c:pt>
                <c:pt idx="10">
                  <c:v>6.0504000000000007</c:v>
                </c:pt>
                <c:pt idx="11">
                  <c:v>6.5173000000000005</c:v>
                </c:pt>
                <c:pt idx="12">
                  <c:v>7.1052</c:v>
                </c:pt>
                <c:pt idx="13">
                  <c:v>6.6769999999999996</c:v>
                </c:pt>
                <c:pt idx="14">
                  <c:v>7.3228999999999989</c:v>
                </c:pt>
                <c:pt idx="15">
                  <c:v>7.9588000000000001</c:v>
                </c:pt>
                <c:pt idx="16">
                  <c:v>7.6577000000000002</c:v>
                </c:pt>
                <c:pt idx="17">
                  <c:v>9.9856000000000016</c:v>
                </c:pt>
                <c:pt idx="18">
                  <c:v>12.776599999999998</c:v>
                </c:pt>
                <c:pt idx="19">
                  <c:v>10.065299999999999</c:v>
                </c:pt>
                <c:pt idx="20">
                  <c:v>5.5381999999999998</c:v>
                </c:pt>
                <c:pt idx="21">
                  <c:v>2.5430000000000001</c:v>
                </c:pt>
                <c:pt idx="22">
                  <c:v>-1.3870999999999998</c:v>
                </c:pt>
                <c:pt idx="23">
                  <c:v>-2.5453999999999999</c:v>
                </c:pt>
                <c:pt idx="24">
                  <c:v>-4.8555000000000001</c:v>
                </c:pt>
                <c:pt idx="25">
                  <c:v>-4.4686000000000003</c:v>
                </c:pt>
                <c:pt idx="26">
                  <c:v>-4.0148000000000001</c:v>
                </c:pt>
                <c:pt idx="27">
                  <c:v>-3.9269000000000003</c:v>
                </c:pt>
                <c:pt idx="28">
                  <c:v>-3.3820000000000001</c:v>
                </c:pt>
                <c:pt idx="29">
                  <c:v>-2.8651000000000004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C-425F-B49C-C6962580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65053251214994"/>
          <c:y val="3.3087069176047694E-2"/>
          <c:w val="0.21179471242110254"/>
          <c:h val="0.20976552369726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data!$K$135:$K$179</c:f>
              <c:numCache>
                <c:formatCode>General</c:formatCode>
                <c:ptCount val="45"/>
                <c:pt idx="0">
                  <c:v>262.61</c:v>
                </c:pt>
                <c:pt idx="1">
                  <c:v>257.14</c:v>
                </c:pt>
                <c:pt idx="2">
                  <c:v>250.63</c:v>
                </c:pt>
                <c:pt idx="3">
                  <c:v>245.1</c:v>
                </c:pt>
                <c:pt idx="4">
                  <c:v>240.17</c:v>
                </c:pt>
                <c:pt idx="5">
                  <c:v>238.09</c:v>
                </c:pt>
                <c:pt idx="6">
                  <c:v>236.5</c:v>
                </c:pt>
                <c:pt idx="7">
                  <c:v>233.9</c:v>
                </c:pt>
                <c:pt idx="8">
                  <c:v>231.04</c:v>
                </c:pt>
                <c:pt idx="9">
                  <c:v>227.3</c:v>
                </c:pt>
                <c:pt idx="10">
                  <c:v>225.33</c:v>
                </c:pt>
                <c:pt idx="11">
                  <c:v>223.06</c:v>
                </c:pt>
                <c:pt idx="12">
                  <c:v>217.31</c:v>
                </c:pt>
                <c:pt idx="13">
                  <c:v>212.56</c:v>
                </c:pt>
                <c:pt idx="14">
                  <c:v>204.46</c:v>
                </c:pt>
                <c:pt idx="15">
                  <c:v>195.48</c:v>
                </c:pt>
                <c:pt idx="16">
                  <c:v>185.84</c:v>
                </c:pt>
                <c:pt idx="17">
                  <c:v>177.62</c:v>
                </c:pt>
                <c:pt idx="18">
                  <c:v>167.56</c:v>
                </c:pt>
                <c:pt idx="19">
                  <c:v>162.38999999999999</c:v>
                </c:pt>
                <c:pt idx="20">
                  <c:v>157.13999999999999</c:v>
                </c:pt>
                <c:pt idx="21">
                  <c:v>143</c:v>
                </c:pt>
                <c:pt idx="22">
                  <c:v>135.97</c:v>
                </c:pt>
                <c:pt idx="23">
                  <c:v>124.33</c:v>
                </c:pt>
                <c:pt idx="24">
                  <c:v>118.14</c:v>
                </c:pt>
                <c:pt idx="25">
                  <c:v>109.68</c:v>
                </c:pt>
                <c:pt idx="26">
                  <c:v>105.69</c:v>
                </c:pt>
                <c:pt idx="27">
                  <c:v>100.41</c:v>
                </c:pt>
                <c:pt idx="28">
                  <c:v>95.12</c:v>
                </c:pt>
                <c:pt idx="29">
                  <c:v>87.57</c:v>
                </c:pt>
                <c:pt idx="30">
                  <c:v>80.37</c:v>
                </c:pt>
                <c:pt idx="31">
                  <c:v>73.77</c:v>
                </c:pt>
                <c:pt idx="32">
                  <c:v>70.66</c:v>
                </c:pt>
                <c:pt idx="33">
                  <c:v>66.62</c:v>
                </c:pt>
                <c:pt idx="34">
                  <c:v>63.88</c:v>
                </c:pt>
                <c:pt idx="35">
                  <c:v>60.09</c:v>
                </c:pt>
                <c:pt idx="36">
                  <c:v>55.44</c:v>
                </c:pt>
                <c:pt idx="37">
                  <c:v>48.76</c:v>
                </c:pt>
                <c:pt idx="38">
                  <c:v>46.89</c:v>
                </c:pt>
                <c:pt idx="39">
                  <c:v>36.81</c:v>
                </c:pt>
                <c:pt idx="40">
                  <c:v>31.79</c:v>
                </c:pt>
                <c:pt idx="41">
                  <c:v>22.86</c:v>
                </c:pt>
                <c:pt idx="42">
                  <c:v>16.850000000000001</c:v>
                </c:pt>
                <c:pt idx="43">
                  <c:v>5.85</c:v>
                </c:pt>
                <c:pt idx="44">
                  <c:v>0</c:v>
                </c:pt>
              </c:numCache>
            </c:numRef>
          </c:xVal>
          <c:yVal>
            <c:numRef>
              <c:f>data!$L$135:$L$179</c:f>
              <c:numCache>
                <c:formatCode>General</c:formatCode>
                <c:ptCount val="45"/>
                <c:pt idx="0">
                  <c:v>1.5945</c:v>
                </c:pt>
                <c:pt idx="1">
                  <c:v>1.5045999999999999</c:v>
                </c:pt>
                <c:pt idx="2">
                  <c:v>1.3358000000000001</c:v>
                </c:pt>
                <c:pt idx="3">
                  <c:v>0.96789999999999998</c:v>
                </c:pt>
                <c:pt idx="4">
                  <c:v>0.191</c:v>
                </c:pt>
                <c:pt idx="5">
                  <c:v>-5.3999999999999999E-2</c:v>
                </c:pt>
                <c:pt idx="6">
                  <c:v>-0.3</c:v>
                </c:pt>
                <c:pt idx="7">
                  <c:v>-0.83089999999999997</c:v>
                </c:pt>
                <c:pt idx="8">
                  <c:v>-1.2667999999999999</c:v>
                </c:pt>
                <c:pt idx="9">
                  <c:v>-1.6987999999999999</c:v>
                </c:pt>
                <c:pt idx="10">
                  <c:v>-1.9607999999999999</c:v>
                </c:pt>
                <c:pt idx="11">
                  <c:v>-2.3616999999999999</c:v>
                </c:pt>
                <c:pt idx="12">
                  <c:v>-2.9015999999999997</c:v>
                </c:pt>
                <c:pt idx="13">
                  <c:v>-3.2504999999999997</c:v>
                </c:pt>
                <c:pt idx="14">
                  <c:v>-3.6663999999999999</c:v>
                </c:pt>
                <c:pt idx="15">
                  <c:v>-3.8902000000000001</c:v>
                </c:pt>
                <c:pt idx="16">
                  <c:v>-4.0239000000000003</c:v>
                </c:pt>
                <c:pt idx="17">
                  <c:v>-4.1196999999999999</c:v>
                </c:pt>
                <c:pt idx="18">
                  <c:v>-4.0145</c:v>
                </c:pt>
                <c:pt idx="19">
                  <c:v>-3.8383999999999996</c:v>
                </c:pt>
                <c:pt idx="20">
                  <c:v>-3.5472999999999999</c:v>
                </c:pt>
                <c:pt idx="21">
                  <c:v>-3.3331</c:v>
                </c:pt>
                <c:pt idx="22">
                  <c:v>-3.1890000000000001</c:v>
                </c:pt>
                <c:pt idx="23">
                  <c:v>-2.9908000000000001</c:v>
                </c:pt>
                <c:pt idx="24">
                  <c:v>-2.8567</c:v>
                </c:pt>
                <c:pt idx="25">
                  <c:v>-2.7075999999999998</c:v>
                </c:pt>
                <c:pt idx="26">
                  <c:v>-2.5036</c:v>
                </c:pt>
                <c:pt idx="27">
                  <c:v>-2.3354999999999997</c:v>
                </c:pt>
                <c:pt idx="28">
                  <c:v>-2.1983999999999999</c:v>
                </c:pt>
                <c:pt idx="29">
                  <c:v>-1.9762999999999999</c:v>
                </c:pt>
                <c:pt idx="30">
                  <c:v>-1.7990999999999999</c:v>
                </c:pt>
                <c:pt idx="31">
                  <c:v>-1.4669999999999999</c:v>
                </c:pt>
                <c:pt idx="32">
                  <c:v>-1.2419</c:v>
                </c:pt>
                <c:pt idx="33">
                  <c:v>-0.93589999999999995</c:v>
                </c:pt>
                <c:pt idx="34">
                  <c:v>-0.70479999999999998</c:v>
                </c:pt>
                <c:pt idx="35">
                  <c:v>-0.61770000000000003</c:v>
                </c:pt>
                <c:pt idx="36">
                  <c:v>0.13039999999999999</c:v>
                </c:pt>
                <c:pt idx="37">
                  <c:v>1.35E-2</c:v>
                </c:pt>
                <c:pt idx="38">
                  <c:v>0.14349999999999999</c:v>
                </c:pt>
                <c:pt idx="39">
                  <c:v>0.5867</c:v>
                </c:pt>
                <c:pt idx="40">
                  <c:v>0.83979999999999999</c:v>
                </c:pt>
                <c:pt idx="41">
                  <c:v>0.995</c:v>
                </c:pt>
                <c:pt idx="42">
                  <c:v>1.3070999999999999</c:v>
                </c:pt>
                <c:pt idx="43">
                  <c:v>1.6193</c:v>
                </c:pt>
                <c:pt idx="44">
                  <c:v>1.7504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B-44B6-8082-24005BE3484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data!$K$144:$K$170</c:f>
              <c:numCache>
                <c:formatCode>General</c:formatCode>
                <c:ptCount val="27"/>
                <c:pt idx="0">
                  <c:v>227.3</c:v>
                </c:pt>
                <c:pt idx="1">
                  <c:v>225.33</c:v>
                </c:pt>
                <c:pt idx="2">
                  <c:v>223.06</c:v>
                </c:pt>
                <c:pt idx="3">
                  <c:v>217.31</c:v>
                </c:pt>
                <c:pt idx="4">
                  <c:v>212.56</c:v>
                </c:pt>
                <c:pt idx="5">
                  <c:v>204.46</c:v>
                </c:pt>
                <c:pt idx="6">
                  <c:v>195.48</c:v>
                </c:pt>
                <c:pt idx="7">
                  <c:v>185.84</c:v>
                </c:pt>
                <c:pt idx="8">
                  <c:v>177.62</c:v>
                </c:pt>
                <c:pt idx="9">
                  <c:v>167.56</c:v>
                </c:pt>
                <c:pt idx="10">
                  <c:v>162.38999999999999</c:v>
                </c:pt>
                <c:pt idx="11">
                  <c:v>157.13999999999999</c:v>
                </c:pt>
                <c:pt idx="12">
                  <c:v>143</c:v>
                </c:pt>
                <c:pt idx="13">
                  <c:v>135.97</c:v>
                </c:pt>
                <c:pt idx="14">
                  <c:v>124.33</c:v>
                </c:pt>
                <c:pt idx="15">
                  <c:v>118.14</c:v>
                </c:pt>
                <c:pt idx="16">
                  <c:v>109.68</c:v>
                </c:pt>
                <c:pt idx="17">
                  <c:v>105.69</c:v>
                </c:pt>
                <c:pt idx="18">
                  <c:v>100.41</c:v>
                </c:pt>
                <c:pt idx="19">
                  <c:v>95.12</c:v>
                </c:pt>
                <c:pt idx="20">
                  <c:v>87.57</c:v>
                </c:pt>
                <c:pt idx="21">
                  <c:v>80.37</c:v>
                </c:pt>
                <c:pt idx="22">
                  <c:v>73.77</c:v>
                </c:pt>
                <c:pt idx="23">
                  <c:v>70.66</c:v>
                </c:pt>
                <c:pt idx="24">
                  <c:v>66.62</c:v>
                </c:pt>
                <c:pt idx="25">
                  <c:v>63.88</c:v>
                </c:pt>
                <c:pt idx="26">
                  <c:v>60.09</c:v>
                </c:pt>
              </c:numCache>
            </c:numRef>
          </c:xVal>
          <c:yVal>
            <c:numRef>
              <c:f>data!$M$144:$M$170</c:f>
              <c:numCache>
                <c:formatCode>General</c:formatCode>
                <c:ptCount val="27"/>
                <c:pt idx="0">
                  <c:v>1.1999999999999999E-3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1.1999999999999999E-3</c:v>
                </c:pt>
                <c:pt idx="10">
                  <c:v>1.1999999999999999E-3</c:v>
                </c:pt>
                <c:pt idx="11">
                  <c:v>1.1999999999999999E-3</c:v>
                </c:pt>
                <c:pt idx="12">
                  <c:v>1.1999999999999999E-3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1.1999999999999999E-3</c:v>
                </c:pt>
                <c:pt idx="19">
                  <c:v>1.1999999999999999E-3</c:v>
                </c:pt>
                <c:pt idx="20">
                  <c:v>1.1999999999999999E-3</c:v>
                </c:pt>
                <c:pt idx="21">
                  <c:v>1.1999999999999999E-3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1.1999999999999999E-3</c:v>
                </c:pt>
                <c:pt idx="25">
                  <c:v>1.1999999999999999E-3</c:v>
                </c:pt>
                <c:pt idx="26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B-44B6-8082-24005BE3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US+200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data!$K$180:$K$233</c:f>
              <c:numCache>
                <c:formatCode>General</c:formatCode>
                <c:ptCount val="54"/>
                <c:pt idx="0">
                  <c:v>0</c:v>
                </c:pt>
                <c:pt idx="1">
                  <c:v>5.0199999999999996</c:v>
                </c:pt>
                <c:pt idx="2">
                  <c:v>10.68</c:v>
                </c:pt>
                <c:pt idx="3">
                  <c:v>16.37</c:v>
                </c:pt>
                <c:pt idx="4">
                  <c:v>24.8</c:v>
                </c:pt>
                <c:pt idx="5">
                  <c:v>31.79</c:v>
                </c:pt>
                <c:pt idx="6">
                  <c:v>36.799999999999997</c:v>
                </c:pt>
                <c:pt idx="7">
                  <c:v>44.22</c:v>
                </c:pt>
                <c:pt idx="8">
                  <c:v>47.73</c:v>
                </c:pt>
                <c:pt idx="9">
                  <c:v>50.18</c:v>
                </c:pt>
                <c:pt idx="10">
                  <c:v>52.63</c:v>
                </c:pt>
                <c:pt idx="11">
                  <c:v>55.25</c:v>
                </c:pt>
                <c:pt idx="12">
                  <c:v>59.42</c:v>
                </c:pt>
                <c:pt idx="13">
                  <c:v>62.65</c:v>
                </c:pt>
                <c:pt idx="14">
                  <c:v>64.16</c:v>
                </c:pt>
                <c:pt idx="15">
                  <c:v>66.099999999999994</c:v>
                </c:pt>
                <c:pt idx="16">
                  <c:v>68.03</c:v>
                </c:pt>
                <c:pt idx="17">
                  <c:v>70.010000000000005</c:v>
                </c:pt>
                <c:pt idx="18">
                  <c:v>73.37</c:v>
                </c:pt>
                <c:pt idx="19">
                  <c:v>75.95</c:v>
                </c:pt>
                <c:pt idx="20">
                  <c:v>78.98</c:v>
                </c:pt>
                <c:pt idx="21">
                  <c:v>83.37</c:v>
                </c:pt>
                <c:pt idx="22">
                  <c:v>87.4</c:v>
                </c:pt>
                <c:pt idx="23">
                  <c:v>90.63</c:v>
                </c:pt>
                <c:pt idx="24">
                  <c:v>96.39</c:v>
                </c:pt>
                <c:pt idx="25">
                  <c:v>105.13</c:v>
                </c:pt>
                <c:pt idx="26">
                  <c:v>109.11</c:v>
                </c:pt>
                <c:pt idx="27">
                  <c:v>115.91</c:v>
                </c:pt>
                <c:pt idx="28">
                  <c:v>120.16</c:v>
                </c:pt>
                <c:pt idx="29">
                  <c:v>127.41</c:v>
                </c:pt>
                <c:pt idx="30">
                  <c:v>133.30000000000001</c:v>
                </c:pt>
                <c:pt idx="31">
                  <c:v>139.1</c:v>
                </c:pt>
                <c:pt idx="32">
                  <c:v>144.77000000000001</c:v>
                </c:pt>
                <c:pt idx="33">
                  <c:v>151.63999999999999</c:v>
                </c:pt>
                <c:pt idx="34">
                  <c:v>155.61000000000001</c:v>
                </c:pt>
                <c:pt idx="35">
                  <c:v>165.6</c:v>
                </c:pt>
                <c:pt idx="36">
                  <c:v>175.11</c:v>
                </c:pt>
                <c:pt idx="37">
                  <c:v>178.58</c:v>
                </c:pt>
                <c:pt idx="38">
                  <c:v>184.29</c:v>
                </c:pt>
                <c:pt idx="39">
                  <c:v>189.84</c:v>
                </c:pt>
                <c:pt idx="40">
                  <c:v>194.13</c:v>
                </c:pt>
                <c:pt idx="41">
                  <c:v>200.46</c:v>
                </c:pt>
                <c:pt idx="42">
                  <c:v>206.53</c:v>
                </c:pt>
                <c:pt idx="43">
                  <c:v>210.4</c:v>
                </c:pt>
                <c:pt idx="44">
                  <c:v>215.08</c:v>
                </c:pt>
                <c:pt idx="45">
                  <c:v>223.92</c:v>
                </c:pt>
                <c:pt idx="46">
                  <c:v>225.94</c:v>
                </c:pt>
                <c:pt idx="47">
                  <c:v>229.67</c:v>
                </c:pt>
                <c:pt idx="48">
                  <c:v>233.01</c:v>
                </c:pt>
                <c:pt idx="49">
                  <c:v>236.69</c:v>
                </c:pt>
                <c:pt idx="50">
                  <c:v>243.02</c:v>
                </c:pt>
                <c:pt idx="51">
                  <c:v>249.65</c:v>
                </c:pt>
                <c:pt idx="52">
                  <c:v>261.62</c:v>
                </c:pt>
                <c:pt idx="53">
                  <c:v>273.11</c:v>
                </c:pt>
              </c:numCache>
            </c:numRef>
          </c:xVal>
          <c:yVal>
            <c:numRef>
              <c:f>data!$L$180:$L$233</c:f>
              <c:numCache>
                <c:formatCode>General</c:formatCode>
                <c:ptCount val="54"/>
                <c:pt idx="0">
                  <c:v>1.6649</c:v>
                </c:pt>
                <c:pt idx="1">
                  <c:v>1.4878</c:v>
                </c:pt>
                <c:pt idx="2">
                  <c:v>1.1787000000000001</c:v>
                </c:pt>
                <c:pt idx="3">
                  <c:v>1.4316</c:v>
                </c:pt>
                <c:pt idx="4">
                  <c:v>1.1884999999999999</c:v>
                </c:pt>
                <c:pt idx="5">
                  <c:v>0.95830000000000004</c:v>
                </c:pt>
                <c:pt idx="6">
                  <c:v>0.74619999999999997</c:v>
                </c:pt>
                <c:pt idx="7">
                  <c:v>0.26910000000000001</c:v>
                </c:pt>
                <c:pt idx="8">
                  <c:v>-2.69E-2</c:v>
                </c:pt>
                <c:pt idx="9">
                  <c:v>-0.25700000000000001</c:v>
                </c:pt>
                <c:pt idx="10">
                  <c:v>-0.432</c:v>
                </c:pt>
                <c:pt idx="11">
                  <c:v>-0.60609999999999997</c:v>
                </c:pt>
                <c:pt idx="12">
                  <c:v>-0.80920000000000003</c:v>
                </c:pt>
                <c:pt idx="13">
                  <c:v>-1.1601999999999999</c:v>
                </c:pt>
                <c:pt idx="14">
                  <c:v>-0.77729999999999999</c:v>
                </c:pt>
                <c:pt idx="15">
                  <c:v>-0.82330000000000003</c:v>
                </c:pt>
                <c:pt idx="16">
                  <c:v>-0.94140000000000001</c:v>
                </c:pt>
                <c:pt idx="17">
                  <c:v>-0.91239999999999999</c:v>
                </c:pt>
                <c:pt idx="18">
                  <c:v>-1.2675000000000001</c:v>
                </c:pt>
                <c:pt idx="19">
                  <c:v>-1.4135</c:v>
                </c:pt>
                <c:pt idx="20">
                  <c:v>-1.7364999999999999</c:v>
                </c:pt>
                <c:pt idx="21">
                  <c:v>-1.8555999999999999</c:v>
                </c:pt>
                <c:pt idx="22">
                  <c:v>-2.0066999999999999</c:v>
                </c:pt>
                <c:pt idx="23">
                  <c:v>-2.1457000000000002</c:v>
                </c:pt>
                <c:pt idx="24">
                  <c:v>-2.3298000000000001</c:v>
                </c:pt>
                <c:pt idx="25">
                  <c:v>-2.4919000000000002</c:v>
                </c:pt>
                <c:pt idx="26">
                  <c:v>-2.6120000000000001</c:v>
                </c:pt>
                <c:pt idx="27">
                  <c:v>-2.7521</c:v>
                </c:pt>
                <c:pt idx="28">
                  <c:v>-2.8291000000000004</c:v>
                </c:pt>
                <c:pt idx="29">
                  <c:v>-2.9403000000000001</c:v>
                </c:pt>
                <c:pt idx="30">
                  <c:v>-3.0812999999999997</c:v>
                </c:pt>
                <c:pt idx="31">
                  <c:v>-3.1884999999999999</c:v>
                </c:pt>
                <c:pt idx="32">
                  <c:v>-3.3546</c:v>
                </c:pt>
                <c:pt idx="33">
                  <c:v>-3.6646999999999998</c:v>
                </c:pt>
                <c:pt idx="34">
                  <c:v>-4.1168000000000005</c:v>
                </c:pt>
                <c:pt idx="35">
                  <c:v>-4.4539999999999997</c:v>
                </c:pt>
                <c:pt idx="36">
                  <c:v>-4.6761999999999997</c:v>
                </c:pt>
                <c:pt idx="37">
                  <c:v>-4.6242999999999999</c:v>
                </c:pt>
                <c:pt idx="38">
                  <c:v>-4.5834000000000001</c:v>
                </c:pt>
                <c:pt idx="39">
                  <c:v>-4.4175000000000004</c:v>
                </c:pt>
                <c:pt idx="40">
                  <c:v>-4.2715999999999994</c:v>
                </c:pt>
                <c:pt idx="41">
                  <c:v>-3.9018000000000002</c:v>
                </c:pt>
                <c:pt idx="42">
                  <c:v>-3.5278999999999998</c:v>
                </c:pt>
                <c:pt idx="43">
                  <c:v>-3.0940000000000003</c:v>
                </c:pt>
                <c:pt idx="44">
                  <c:v>-1.4451000000000001</c:v>
                </c:pt>
                <c:pt idx="45">
                  <c:v>-1.3282999999999998</c:v>
                </c:pt>
                <c:pt idx="46">
                  <c:v>-1.0603</c:v>
                </c:pt>
                <c:pt idx="47">
                  <c:v>-0.91039999999999999</c:v>
                </c:pt>
                <c:pt idx="48">
                  <c:v>-0.3735</c:v>
                </c:pt>
                <c:pt idx="49">
                  <c:v>5.3400000000000003E-2</c:v>
                </c:pt>
                <c:pt idx="50">
                  <c:v>0.76429999999999998</c:v>
                </c:pt>
                <c:pt idx="51">
                  <c:v>1.0382</c:v>
                </c:pt>
                <c:pt idx="52">
                  <c:v>1.2629999999999999</c:v>
                </c:pt>
                <c:pt idx="53">
                  <c:v>1.8268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A-4D96-8E3E-1A89B20E94D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data!$K$194:$K$229</c:f>
              <c:numCache>
                <c:formatCode>General</c:formatCode>
                <c:ptCount val="36"/>
                <c:pt idx="0">
                  <c:v>64.16</c:v>
                </c:pt>
                <c:pt idx="1">
                  <c:v>66.099999999999994</c:v>
                </c:pt>
                <c:pt idx="2">
                  <c:v>68.03</c:v>
                </c:pt>
                <c:pt idx="3">
                  <c:v>70.010000000000005</c:v>
                </c:pt>
                <c:pt idx="4">
                  <c:v>73.37</c:v>
                </c:pt>
                <c:pt idx="5">
                  <c:v>75.95</c:v>
                </c:pt>
                <c:pt idx="6">
                  <c:v>78.98</c:v>
                </c:pt>
                <c:pt idx="7">
                  <c:v>83.37</c:v>
                </c:pt>
                <c:pt idx="8">
                  <c:v>87.4</c:v>
                </c:pt>
                <c:pt idx="9">
                  <c:v>90.63</c:v>
                </c:pt>
                <c:pt idx="10">
                  <c:v>96.39</c:v>
                </c:pt>
                <c:pt idx="11">
                  <c:v>105.13</c:v>
                </c:pt>
                <c:pt idx="12">
                  <c:v>109.11</c:v>
                </c:pt>
                <c:pt idx="13">
                  <c:v>115.91</c:v>
                </c:pt>
                <c:pt idx="14">
                  <c:v>120.16</c:v>
                </c:pt>
                <c:pt idx="15">
                  <c:v>127.41</c:v>
                </c:pt>
                <c:pt idx="16">
                  <c:v>133.30000000000001</c:v>
                </c:pt>
                <c:pt idx="17">
                  <c:v>139.1</c:v>
                </c:pt>
                <c:pt idx="18">
                  <c:v>144.77000000000001</c:v>
                </c:pt>
                <c:pt idx="19">
                  <c:v>151.63999999999999</c:v>
                </c:pt>
                <c:pt idx="20">
                  <c:v>155.61000000000001</c:v>
                </c:pt>
                <c:pt idx="21">
                  <c:v>165.6</c:v>
                </c:pt>
                <c:pt idx="22">
                  <c:v>175.11</c:v>
                </c:pt>
                <c:pt idx="23">
                  <c:v>178.58</c:v>
                </c:pt>
                <c:pt idx="24">
                  <c:v>184.29</c:v>
                </c:pt>
                <c:pt idx="25">
                  <c:v>189.84</c:v>
                </c:pt>
                <c:pt idx="26">
                  <c:v>194.13</c:v>
                </c:pt>
                <c:pt idx="27">
                  <c:v>200.46</c:v>
                </c:pt>
                <c:pt idx="28">
                  <c:v>206.53</c:v>
                </c:pt>
                <c:pt idx="29">
                  <c:v>210.4</c:v>
                </c:pt>
                <c:pt idx="30">
                  <c:v>215.08</c:v>
                </c:pt>
                <c:pt idx="31">
                  <c:v>223.92</c:v>
                </c:pt>
                <c:pt idx="32">
                  <c:v>225.94</c:v>
                </c:pt>
                <c:pt idx="33">
                  <c:v>229.67</c:v>
                </c:pt>
                <c:pt idx="34">
                  <c:v>233.01</c:v>
                </c:pt>
                <c:pt idx="35">
                  <c:v>236.69</c:v>
                </c:pt>
              </c:numCache>
            </c:numRef>
          </c:xVal>
          <c:yVal>
            <c:numRef>
              <c:f>data!$M$194:$M$229</c:f>
              <c:numCache>
                <c:formatCode>General</c:formatCode>
                <c:ptCount val="36"/>
                <c:pt idx="0">
                  <c:v>-0.17730000000000001</c:v>
                </c:pt>
                <c:pt idx="1">
                  <c:v>-0.17730000000000001</c:v>
                </c:pt>
                <c:pt idx="2">
                  <c:v>-0.17730000000000001</c:v>
                </c:pt>
                <c:pt idx="3">
                  <c:v>-0.17730000000000001</c:v>
                </c:pt>
                <c:pt idx="4">
                  <c:v>-0.17730000000000001</c:v>
                </c:pt>
                <c:pt idx="5">
                  <c:v>-0.17730000000000001</c:v>
                </c:pt>
                <c:pt idx="6">
                  <c:v>-0.17730000000000001</c:v>
                </c:pt>
                <c:pt idx="7">
                  <c:v>-0.17730000000000001</c:v>
                </c:pt>
                <c:pt idx="8">
                  <c:v>-0.17730000000000001</c:v>
                </c:pt>
                <c:pt idx="9">
                  <c:v>-0.17730000000000001</c:v>
                </c:pt>
                <c:pt idx="10">
                  <c:v>-0.17730000000000001</c:v>
                </c:pt>
                <c:pt idx="11">
                  <c:v>-0.17730000000000001</c:v>
                </c:pt>
                <c:pt idx="12">
                  <c:v>-0.17730000000000001</c:v>
                </c:pt>
                <c:pt idx="13">
                  <c:v>-0.17730000000000001</c:v>
                </c:pt>
                <c:pt idx="14">
                  <c:v>-0.17730000000000001</c:v>
                </c:pt>
                <c:pt idx="15">
                  <c:v>-0.17730000000000001</c:v>
                </c:pt>
                <c:pt idx="16">
                  <c:v>-0.17730000000000001</c:v>
                </c:pt>
                <c:pt idx="17">
                  <c:v>-0.17730000000000001</c:v>
                </c:pt>
                <c:pt idx="18">
                  <c:v>-0.17730000000000001</c:v>
                </c:pt>
                <c:pt idx="19">
                  <c:v>-0.17730000000000001</c:v>
                </c:pt>
                <c:pt idx="20">
                  <c:v>-0.17730000000000001</c:v>
                </c:pt>
                <c:pt idx="21">
                  <c:v>-0.17730000000000001</c:v>
                </c:pt>
                <c:pt idx="22">
                  <c:v>-0.17730000000000001</c:v>
                </c:pt>
                <c:pt idx="23">
                  <c:v>-0.17730000000000001</c:v>
                </c:pt>
                <c:pt idx="24">
                  <c:v>-0.17730000000000001</c:v>
                </c:pt>
                <c:pt idx="25">
                  <c:v>-0.17730000000000001</c:v>
                </c:pt>
                <c:pt idx="26">
                  <c:v>-0.17730000000000001</c:v>
                </c:pt>
                <c:pt idx="27">
                  <c:v>-0.17730000000000001</c:v>
                </c:pt>
                <c:pt idx="28">
                  <c:v>-0.17730000000000001</c:v>
                </c:pt>
                <c:pt idx="29">
                  <c:v>-0.17730000000000001</c:v>
                </c:pt>
                <c:pt idx="30">
                  <c:v>-0.17730000000000001</c:v>
                </c:pt>
                <c:pt idx="31">
                  <c:v>-0.17730000000000001</c:v>
                </c:pt>
                <c:pt idx="32">
                  <c:v>-0.17730000000000001</c:v>
                </c:pt>
                <c:pt idx="33">
                  <c:v>-0.17730000000000001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A-4D96-8E3E-1A89B20E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US+250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data!$K$234:$K$279</c:f>
              <c:numCache>
                <c:formatCode>General</c:formatCode>
                <c:ptCount val="46"/>
                <c:pt idx="0">
                  <c:v>260.10000000000002</c:v>
                </c:pt>
                <c:pt idx="1">
                  <c:v>253</c:v>
                </c:pt>
                <c:pt idx="2">
                  <c:v>244.6</c:v>
                </c:pt>
                <c:pt idx="3">
                  <c:v>239.92</c:v>
                </c:pt>
                <c:pt idx="4">
                  <c:v>237.72</c:v>
                </c:pt>
                <c:pt idx="5">
                  <c:v>236.46</c:v>
                </c:pt>
                <c:pt idx="6">
                  <c:v>235.84</c:v>
                </c:pt>
                <c:pt idx="7">
                  <c:v>232.46</c:v>
                </c:pt>
                <c:pt idx="8">
                  <c:v>231.18</c:v>
                </c:pt>
                <c:pt idx="9">
                  <c:v>229.81</c:v>
                </c:pt>
                <c:pt idx="10">
                  <c:v>228.69</c:v>
                </c:pt>
                <c:pt idx="11">
                  <c:v>226.75</c:v>
                </c:pt>
                <c:pt idx="12">
                  <c:v>223.92</c:v>
                </c:pt>
                <c:pt idx="13">
                  <c:v>219.71</c:v>
                </c:pt>
                <c:pt idx="14">
                  <c:v>213.88</c:v>
                </c:pt>
                <c:pt idx="15">
                  <c:v>209.65</c:v>
                </c:pt>
                <c:pt idx="16">
                  <c:v>202.24</c:v>
                </c:pt>
                <c:pt idx="17">
                  <c:v>195.56</c:v>
                </c:pt>
                <c:pt idx="18">
                  <c:v>189.88</c:v>
                </c:pt>
                <c:pt idx="19">
                  <c:v>179.39</c:v>
                </c:pt>
                <c:pt idx="20">
                  <c:v>170.13</c:v>
                </c:pt>
                <c:pt idx="21">
                  <c:v>162.22999999999999</c:v>
                </c:pt>
                <c:pt idx="22">
                  <c:v>155.82</c:v>
                </c:pt>
                <c:pt idx="23">
                  <c:v>147.72</c:v>
                </c:pt>
                <c:pt idx="24">
                  <c:v>139.65</c:v>
                </c:pt>
                <c:pt idx="25">
                  <c:v>131.6</c:v>
                </c:pt>
                <c:pt idx="26">
                  <c:v>123.66</c:v>
                </c:pt>
                <c:pt idx="27">
                  <c:v>116.31</c:v>
                </c:pt>
                <c:pt idx="28">
                  <c:v>110.9</c:v>
                </c:pt>
                <c:pt idx="29">
                  <c:v>104.64</c:v>
                </c:pt>
                <c:pt idx="30">
                  <c:v>98.69</c:v>
                </c:pt>
                <c:pt idx="31">
                  <c:v>93.04</c:v>
                </c:pt>
                <c:pt idx="32">
                  <c:v>88.65</c:v>
                </c:pt>
                <c:pt idx="33">
                  <c:v>83.4</c:v>
                </c:pt>
                <c:pt idx="34">
                  <c:v>74.83</c:v>
                </c:pt>
                <c:pt idx="35">
                  <c:v>70.36</c:v>
                </c:pt>
                <c:pt idx="36">
                  <c:v>62.48</c:v>
                </c:pt>
                <c:pt idx="37">
                  <c:v>58.54</c:v>
                </c:pt>
                <c:pt idx="38">
                  <c:v>53.85</c:v>
                </c:pt>
                <c:pt idx="39">
                  <c:v>48.56</c:v>
                </c:pt>
                <c:pt idx="40">
                  <c:v>46.54</c:v>
                </c:pt>
                <c:pt idx="41">
                  <c:v>40.770000000000003</c:v>
                </c:pt>
                <c:pt idx="42">
                  <c:v>31.91</c:v>
                </c:pt>
                <c:pt idx="43">
                  <c:v>23.01</c:v>
                </c:pt>
                <c:pt idx="44">
                  <c:v>13.49</c:v>
                </c:pt>
                <c:pt idx="45">
                  <c:v>0</c:v>
                </c:pt>
              </c:numCache>
            </c:numRef>
          </c:xVal>
          <c:yVal>
            <c:numRef>
              <c:f>data!$L$234:$L$279</c:f>
              <c:numCache>
                <c:formatCode>General</c:formatCode>
                <c:ptCount val="46"/>
                <c:pt idx="0">
                  <c:v>1.7998000000000001</c:v>
                </c:pt>
                <c:pt idx="1">
                  <c:v>1.6949000000000001</c:v>
                </c:pt>
                <c:pt idx="2">
                  <c:v>1.1241000000000001</c:v>
                </c:pt>
                <c:pt idx="3">
                  <c:v>0.47610000000000002</c:v>
                </c:pt>
                <c:pt idx="4">
                  <c:v>-9.4799999999999995E-2</c:v>
                </c:pt>
                <c:pt idx="5">
                  <c:v>-0.39079999999999998</c:v>
                </c:pt>
                <c:pt idx="6">
                  <c:v>-0.48380000000000001</c:v>
                </c:pt>
                <c:pt idx="7">
                  <c:v>-1.3107</c:v>
                </c:pt>
                <c:pt idx="8">
                  <c:v>-1.3607</c:v>
                </c:pt>
                <c:pt idx="9">
                  <c:v>-1.4997</c:v>
                </c:pt>
                <c:pt idx="10">
                  <c:v>-1.5007000000000001</c:v>
                </c:pt>
                <c:pt idx="11">
                  <c:v>-2.6625999999999999</c:v>
                </c:pt>
                <c:pt idx="12">
                  <c:v>-3.2915999999999999</c:v>
                </c:pt>
                <c:pt idx="13">
                  <c:v>-4.1455000000000002</c:v>
                </c:pt>
                <c:pt idx="14">
                  <c:v>-4.7534000000000001</c:v>
                </c:pt>
                <c:pt idx="15">
                  <c:v>-5.1193</c:v>
                </c:pt>
                <c:pt idx="16">
                  <c:v>-5.2111999999999998</c:v>
                </c:pt>
                <c:pt idx="17">
                  <c:v>-5.3720999999999997</c:v>
                </c:pt>
                <c:pt idx="18">
                  <c:v>-4.5709</c:v>
                </c:pt>
                <c:pt idx="19">
                  <c:v>-4.2206999999999999</c:v>
                </c:pt>
                <c:pt idx="20">
                  <c:v>-3.7336</c:v>
                </c:pt>
                <c:pt idx="21">
                  <c:v>-3.3553999999999999</c:v>
                </c:pt>
                <c:pt idx="22">
                  <c:v>-3.1483000000000003</c:v>
                </c:pt>
                <c:pt idx="23">
                  <c:v>-2.9291</c:v>
                </c:pt>
                <c:pt idx="24">
                  <c:v>-2.6549999999999998</c:v>
                </c:pt>
                <c:pt idx="25">
                  <c:v>-2.3998000000000004</c:v>
                </c:pt>
                <c:pt idx="26">
                  <c:v>-2.2426999999999997</c:v>
                </c:pt>
                <c:pt idx="27">
                  <c:v>-2.0985999999999998</c:v>
                </c:pt>
                <c:pt idx="28">
                  <c:v>-1.9444999999999999</c:v>
                </c:pt>
                <c:pt idx="29">
                  <c:v>-1.7003999999999999</c:v>
                </c:pt>
                <c:pt idx="30">
                  <c:v>-1.4802999999999999</c:v>
                </c:pt>
                <c:pt idx="31">
                  <c:v>-1.2092000000000001</c:v>
                </c:pt>
                <c:pt idx="32">
                  <c:v>-0.9040999999999999</c:v>
                </c:pt>
                <c:pt idx="33">
                  <c:v>-0.89500000000000002</c:v>
                </c:pt>
                <c:pt idx="34">
                  <c:v>-0.92179999999999995</c:v>
                </c:pt>
                <c:pt idx="35">
                  <c:v>-0.63580000000000003</c:v>
                </c:pt>
                <c:pt idx="36">
                  <c:v>-0.93659999999999999</c:v>
                </c:pt>
                <c:pt idx="37">
                  <c:v>-0.2225</c:v>
                </c:pt>
                <c:pt idx="38">
                  <c:v>0.14360000000000001</c:v>
                </c:pt>
                <c:pt idx="39">
                  <c:v>7.8700000000000006E-2</c:v>
                </c:pt>
                <c:pt idx="40">
                  <c:v>0.36870000000000003</c:v>
                </c:pt>
                <c:pt idx="41">
                  <c:v>0.74780000000000002</c:v>
                </c:pt>
                <c:pt idx="42">
                  <c:v>1.01</c:v>
                </c:pt>
                <c:pt idx="43">
                  <c:v>1.3452</c:v>
                </c:pt>
                <c:pt idx="44">
                  <c:v>1.3303</c:v>
                </c:pt>
                <c:pt idx="45">
                  <c:v>1.7336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F-4B99-8F6E-2E92AE9A5426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data!$K$242:$K$267</c:f>
              <c:numCache>
                <c:formatCode>General</c:formatCode>
                <c:ptCount val="26"/>
                <c:pt idx="0">
                  <c:v>231.18</c:v>
                </c:pt>
                <c:pt idx="1">
                  <c:v>229.81</c:v>
                </c:pt>
                <c:pt idx="2">
                  <c:v>228.69</c:v>
                </c:pt>
                <c:pt idx="3">
                  <c:v>226.75</c:v>
                </c:pt>
                <c:pt idx="4">
                  <c:v>223.92</c:v>
                </c:pt>
                <c:pt idx="5">
                  <c:v>219.71</c:v>
                </c:pt>
                <c:pt idx="6">
                  <c:v>213.88</c:v>
                </c:pt>
                <c:pt idx="7">
                  <c:v>209.65</c:v>
                </c:pt>
                <c:pt idx="8">
                  <c:v>202.24</c:v>
                </c:pt>
                <c:pt idx="9">
                  <c:v>195.56</c:v>
                </c:pt>
                <c:pt idx="10">
                  <c:v>189.88</c:v>
                </c:pt>
                <c:pt idx="11">
                  <c:v>179.39</c:v>
                </c:pt>
                <c:pt idx="12">
                  <c:v>170.13</c:v>
                </c:pt>
                <c:pt idx="13">
                  <c:v>162.22999999999999</c:v>
                </c:pt>
                <c:pt idx="14">
                  <c:v>155.82</c:v>
                </c:pt>
                <c:pt idx="15">
                  <c:v>147.72</c:v>
                </c:pt>
                <c:pt idx="16">
                  <c:v>139.65</c:v>
                </c:pt>
                <c:pt idx="17">
                  <c:v>131.6</c:v>
                </c:pt>
                <c:pt idx="18">
                  <c:v>123.66</c:v>
                </c:pt>
                <c:pt idx="19">
                  <c:v>116.31</c:v>
                </c:pt>
                <c:pt idx="20">
                  <c:v>110.9</c:v>
                </c:pt>
                <c:pt idx="21">
                  <c:v>104.64</c:v>
                </c:pt>
                <c:pt idx="22">
                  <c:v>98.69</c:v>
                </c:pt>
                <c:pt idx="23">
                  <c:v>93.04</c:v>
                </c:pt>
                <c:pt idx="24">
                  <c:v>88.65</c:v>
                </c:pt>
                <c:pt idx="25">
                  <c:v>83.4</c:v>
                </c:pt>
              </c:numCache>
            </c:numRef>
          </c:xVal>
          <c:yVal>
            <c:numRef>
              <c:f>data!$M$242:$M$267</c:f>
              <c:numCache>
                <c:formatCode>General</c:formatCode>
                <c:ptCount val="26"/>
                <c:pt idx="0">
                  <c:v>-0.20069999999999999</c:v>
                </c:pt>
                <c:pt idx="1">
                  <c:v>-0.20069999999999999</c:v>
                </c:pt>
                <c:pt idx="2">
                  <c:v>-0.20069999999999999</c:v>
                </c:pt>
                <c:pt idx="3">
                  <c:v>-0.20069999999999999</c:v>
                </c:pt>
                <c:pt idx="4">
                  <c:v>-0.20069999999999999</c:v>
                </c:pt>
                <c:pt idx="5">
                  <c:v>-0.20069999999999999</c:v>
                </c:pt>
                <c:pt idx="6">
                  <c:v>-0.20069999999999999</c:v>
                </c:pt>
                <c:pt idx="7">
                  <c:v>-0.20069999999999999</c:v>
                </c:pt>
                <c:pt idx="8">
                  <c:v>-0.20069999999999999</c:v>
                </c:pt>
                <c:pt idx="9">
                  <c:v>-0.20069999999999999</c:v>
                </c:pt>
                <c:pt idx="10">
                  <c:v>-0.20069999999999999</c:v>
                </c:pt>
                <c:pt idx="11">
                  <c:v>-0.20069999999999999</c:v>
                </c:pt>
                <c:pt idx="12">
                  <c:v>-0.20069999999999999</c:v>
                </c:pt>
                <c:pt idx="13">
                  <c:v>-0.20069999999999999</c:v>
                </c:pt>
                <c:pt idx="14">
                  <c:v>-0.20069999999999999</c:v>
                </c:pt>
                <c:pt idx="15">
                  <c:v>-0.20069999999999999</c:v>
                </c:pt>
                <c:pt idx="16">
                  <c:v>-0.20069999999999999</c:v>
                </c:pt>
                <c:pt idx="17">
                  <c:v>-0.20069999999999999</c:v>
                </c:pt>
                <c:pt idx="18">
                  <c:v>-0.20069999999999999</c:v>
                </c:pt>
                <c:pt idx="19">
                  <c:v>-0.20069999999999999</c:v>
                </c:pt>
                <c:pt idx="20">
                  <c:v>-0.20069999999999999</c:v>
                </c:pt>
                <c:pt idx="21">
                  <c:v>-0.20069999999999999</c:v>
                </c:pt>
                <c:pt idx="22">
                  <c:v>-0.20069999999999999</c:v>
                </c:pt>
                <c:pt idx="23">
                  <c:v>-0.20069999999999999</c:v>
                </c:pt>
                <c:pt idx="24">
                  <c:v>-0.20069999999999999</c:v>
                </c:pt>
                <c:pt idx="25">
                  <c:v>-0.20069999999999999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F-4B99-8F6E-2E92AE9A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US+300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data!$K$280:$K$327</c:f>
              <c:numCache>
                <c:formatCode>General</c:formatCode>
                <c:ptCount val="48"/>
                <c:pt idx="0">
                  <c:v>0</c:v>
                </c:pt>
                <c:pt idx="1">
                  <c:v>7.99</c:v>
                </c:pt>
                <c:pt idx="2">
                  <c:v>19.29</c:v>
                </c:pt>
                <c:pt idx="3">
                  <c:v>28.45</c:v>
                </c:pt>
                <c:pt idx="4">
                  <c:v>35.6</c:v>
                </c:pt>
                <c:pt idx="5">
                  <c:v>46.51</c:v>
                </c:pt>
                <c:pt idx="6">
                  <c:v>56.37</c:v>
                </c:pt>
                <c:pt idx="7">
                  <c:v>65.37</c:v>
                </c:pt>
                <c:pt idx="8">
                  <c:v>73.12</c:v>
                </c:pt>
                <c:pt idx="9">
                  <c:v>76.62</c:v>
                </c:pt>
                <c:pt idx="10">
                  <c:v>79.58</c:v>
                </c:pt>
                <c:pt idx="11">
                  <c:v>81.98</c:v>
                </c:pt>
                <c:pt idx="12">
                  <c:v>84.72</c:v>
                </c:pt>
                <c:pt idx="13">
                  <c:v>88.43</c:v>
                </c:pt>
                <c:pt idx="14">
                  <c:v>92.33</c:v>
                </c:pt>
                <c:pt idx="15">
                  <c:v>102.62</c:v>
                </c:pt>
                <c:pt idx="16">
                  <c:v>103.91</c:v>
                </c:pt>
                <c:pt idx="17">
                  <c:v>108.02</c:v>
                </c:pt>
                <c:pt idx="18">
                  <c:v>114.19</c:v>
                </c:pt>
                <c:pt idx="19">
                  <c:v>120.18</c:v>
                </c:pt>
                <c:pt idx="20">
                  <c:v>122.94</c:v>
                </c:pt>
                <c:pt idx="21">
                  <c:v>127.49</c:v>
                </c:pt>
                <c:pt idx="22">
                  <c:v>137.63</c:v>
                </c:pt>
                <c:pt idx="23">
                  <c:v>148.77000000000001</c:v>
                </c:pt>
                <c:pt idx="24">
                  <c:v>156.74</c:v>
                </c:pt>
                <c:pt idx="25">
                  <c:v>160.13999999999999</c:v>
                </c:pt>
                <c:pt idx="26">
                  <c:v>165.31</c:v>
                </c:pt>
                <c:pt idx="27">
                  <c:v>170.25</c:v>
                </c:pt>
                <c:pt idx="28">
                  <c:v>174.1</c:v>
                </c:pt>
                <c:pt idx="29">
                  <c:v>181.16</c:v>
                </c:pt>
                <c:pt idx="30">
                  <c:v>185.3</c:v>
                </c:pt>
                <c:pt idx="31">
                  <c:v>195.04</c:v>
                </c:pt>
                <c:pt idx="32">
                  <c:v>202.29</c:v>
                </c:pt>
                <c:pt idx="33">
                  <c:v>211.88</c:v>
                </c:pt>
                <c:pt idx="34">
                  <c:v>216.28</c:v>
                </c:pt>
                <c:pt idx="35">
                  <c:v>219.7</c:v>
                </c:pt>
                <c:pt idx="36">
                  <c:v>221.32</c:v>
                </c:pt>
                <c:pt idx="37">
                  <c:v>225.84</c:v>
                </c:pt>
                <c:pt idx="38">
                  <c:v>228.42</c:v>
                </c:pt>
                <c:pt idx="39">
                  <c:v>231.42</c:v>
                </c:pt>
                <c:pt idx="40">
                  <c:v>235.14</c:v>
                </c:pt>
                <c:pt idx="41">
                  <c:v>237.98</c:v>
                </c:pt>
                <c:pt idx="42">
                  <c:v>240.51</c:v>
                </c:pt>
                <c:pt idx="43">
                  <c:v>245.88</c:v>
                </c:pt>
                <c:pt idx="44">
                  <c:v>251.42</c:v>
                </c:pt>
                <c:pt idx="45">
                  <c:v>258.43</c:v>
                </c:pt>
                <c:pt idx="46">
                  <c:v>266.61</c:v>
                </c:pt>
                <c:pt idx="47">
                  <c:v>268.33</c:v>
                </c:pt>
              </c:numCache>
            </c:numRef>
          </c:xVal>
          <c:yVal>
            <c:numRef>
              <c:f>data!$L$280:$L$327</c:f>
              <c:numCache>
                <c:formatCode>General</c:formatCode>
                <c:ptCount val="48"/>
                <c:pt idx="0">
                  <c:v>1.8813</c:v>
                </c:pt>
                <c:pt idx="1">
                  <c:v>1.7171000000000001</c:v>
                </c:pt>
                <c:pt idx="2">
                  <c:v>1.5068999999999999</c:v>
                </c:pt>
                <c:pt idx="3">
                  <c:v>1.3128</c:v>
                </c:pt>
                <c:pt idx="4">
                  <c:v>1.1857</c:v>
                </c:pt>
                <c:pt idx="5">
                  <c:v>1.0673999999999999</c:v>
                </c:pt>
                <c:pt idx="6">
                  <c:v>0.59930000000000005</c:v>
                </c:pt>
                <c:pt idx="7">
                  <c:v>0.23710000000000001</c:v>
                </c:pt>
                <c:pt idx="8">
                  <c:v>-0.28510000000000002</c:v>
                </c:pt>
                <c:pt idx="9">
                  <c:v>-0.2571</c:v>
                </c:pt>
                <c:pt idx="10">
                  <c:v>-0.54320000000000002</c:v>
                </c:pt>
                <c:pt idx="11">
                  <c:v>-0.51219999999999999</c:v>
                </c:pt>
                <c:pt idx="12">
                  <c:v>-0.68330000000000002</c:v>
                </c:pt>
                <c:pt idx="13">
                  <c:v>-0.85829999999999995</c:v>
                </c:pt>
                <c:pt idx="14">
                  <c:v>-1.0154000000000001</c:v>
                </c:pt>
                <c:pt idx="15">
                  <c:v>-1.4544999999999999</c:v>
                </c:pt>
                <c:pt idx="16">
                  <c:v>-1.4864999999999999</c:v>
                </c:pt>
                <c:pt idx="17">
                  <c:v>-1.6027</c:v>
                </c:pt>
                <c:pt idx="18">
                  <c:v>-1.7707999999999999</c:v>
                </c:pt>
                <c:pt idx="19">
                  <c:v>-1.923</c:v>
                </c:pt>
                <c:pt idx="20">
                  <c:v>-2.383</c:v>
                </c:pt>
                <c:pt idx="21">
                  <c:v>-2.7051000000000003</c:v>
                </c:pt>
                <c:pt idx="22">
                  <c:v>-2.9624000000000001</c:v>
                </c:pt>
                <c:pt idx="23">
                  <c:v>-3.2196000000000002</c:v>
                </c:pt>
                <c:pt idx="24">
                  <c:v>-3.6017000000000001</c:v>
                </c:pt>
                <c:pt idx="25">
                  <c:v>-3.9128000000000003</c:v>
                </c:pt>
                <c:pt idx="26">
                  <c:v>-4.3388</c:v>
                </c:pt>
                <c:pt idx="27">
                  <c:v>-4.8148999999999997</c:v>
                </c:pt>
                <c:pt idx="28">
                  <c:v>-5.2270000000000003</c:v>
                </c:pt>
                <c:pt idx="29">
                  <c:v>-5.6851000000000003</c:v>
                </c:pt>
                <c:pt idx="30">
                  <c:v>-5.8001000000000005</c:v>
                </c:pt>
                <c:pt idx="31">
                  <c:v>-5.5491999999999999</c:v>
                </c:pt>
                <c:pt idx="32">
                  <c:v>-5.1763000000000003</c:v>
                </c:pt>
                <c:pt idx="33">
                  <c:v>-4.8885000000000005</c:v>
                </c:pt>
                <c:pt idx="34">
                  <c:v>-4.6786000000000003</c:v>
                </c:pt>
                <c:pt idx="35">
                  <c:v>-4.2435999999999998</c:v>
                </c:pt>
                <c:pt idx="36">
                  <c:v>-3.6467000000000001</c:v>
                </c:pt>
                <c:pt idx="37">
                  <c:v>-2.9077999999999999</c:v>
                </c:pt>
                <c:pt idx="38">
                  <c:v>-2.0888</c:v>
                </c:pt>
                <c:pt idx="39">
                  <c:v>-1.5439000000000001</c:v>
                </c:pt>
                <c:pt idx="40">
                  <c:v>-0.32800000000000001</c:v>
                </c:pt>
                <c:pt idx="41">
                  <c:v>-0.49099999999999999</c:v>
                </c:pt>
                <c:pt idx="42">
                  <c:v>-0.26910000000000001</c:v>
                </c:pt>
                <c:pt idx="43">
                  <c:v>0.91979999999999995</c:v>
                </c:pt>
                <c:pt idx="44">
                  <c:v>1.3875999999999999</c:v>
                </c:pt>
                <c:pt idx="45">
                  <c:v>1.8514999999999999</c:v>
                </c:pt>
                <c:pt idx="46">
                  <c:v>1.8292999999999999</c:v>
                </c:pt>
                <c:pt idx="47">
                  <c:v>1.9133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E-4B10-B176-BBF219A4EA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data!$K$295:$K$319</c:f>
              <c:numCache>
                <c:formatCode>General</c:formatCode>
                <c:ptCount val="25"/>
                <c:pt idx="0">
                  <c:v>102.62</c:v>
                </c:pt>
                <c:pt idx="1">
                  <c:v>103.91</c:v>
                </c:pt>
                <c:pt idx="2">
                  <c:v>108.02</c:v>
                </c:pt>
                <c:pt idx="3">
                  <c:v>114.19</c:v>
                </c:pt>
                <c:pt idx="4">
                  <c:v>120.18</c:v>
                </c:pt>
                <c:pt idx="5">
                  <c:v>122.94</c:v>
                </c:pt>
                <c:pt idx="6">
                  <c:v>127.49</c:v>
                </c:pt>
                <c:pt idx="7">
                  <c:v>137.63</c:v>
                </c:pt>
                <c:pt idx="8">
                  <c:v>148.77000000000001</c:v>
                </c:pt>
                <c:pt idx="9">
                  <c:v>156.74</c:v>
                </c:pt>
                <c:pt idx="10">
                  <c:v>160.13999999999999</c:v>
                </c:pt>
                <c:pt idx="11">
                  <c:v>165.31</c:v>
                </c:pt>
                <c:pt idx="12">
                  <c:v>170.25</c:v>
                </c:pt>
                <c:pt idx="13">
                  <c:v>174.1</c:v>
                </c:pt>
                <c:pt idx="14">
                  <c:v>181.16</c:v>
                </c:pt>
                <c:pt idx="15">
                  <c:v>185.3</c:v>
                </c:pt>
                <c:pt idx="16">
                  <c:v>195.04</c:v>
                </c:pt>
                <c:pt idx="17">
                  <c:v>202.29</c:v>
                </c:pt>
                <c:pt idx="18">
                  <c:v>211.88</c:v>
                </c:pt>
                <c:pt idx="19">
                  <c:v>216.28</c:v>
                </c:pt>
                <c:pt idx="20">
                  <c:v>219.7</c:v>
                </c:pt>
                <c:pt idx="21">
                  <c:v>221.32</c:v>
                </c:pt>
                <c:pt idx="22">
                  <c:v>225.84</c:v>
                </c:pt>
                <c:pt idx="23">
                  <c:v>228.42</c:v>
                </c:pt>
                <c:pt idx="24">
                  <c:v>231.42</c:v>
                </c:pt>
              </c:numCache>
            </c:numRef>
          </c:xVal>
          <c:yVal>
            <c:numRef>
              <c:f>data!$M$295:$M$319</c:f>
              <c:numCache>
                <c:formatCode>General</c:formatCode>
                <c:ptCount val="25"/>
                <c:pt idx="0">
                  <c:v>-0.2545</c:v>
                </c:pt>
                <c:pt idx="1">
                  <c:v>-0.2545</c:v>
                </c:pt>
                <c:pt idx="2">
                  <c:v>-0.2545</c:v>
                </c:pt>
                <c:pt idx="3">
                  <c:v>-0.2545</c:v>
                </c:pt>
                <c:pt idx="4">
                  <c:v>-0.2545</c:v>
                </c:pt>
                <c:pt idx="5">
                  <c:v>-0.2545</c:v>
                </c:pt>
                <c:pt idx="6">
                  <c:v>-0.2545</c:v>
                </c:pt>
                <c:pt idx="7">
                  <c:v>-0.2545</c:v>
                </c:pt>
                <c:pt idx="8">
                  <c:v>-0.2545</c:v>
                </c:pt>
                <c:pt idx="9">
                  <c:v>-0.2545</c:v>
                </c:pt>
                <c:pt idx="10">
                  <c:v>-0.2545</c:v>
                </c:pt>
                <c:pt idx="11">
                  <c:v>-0.2545</c:v>
                </c:pt>
                <c:pt idx="12">
                  <c:v>-0.2545</c:v>
                </c:pt>
                <c:pt idx="13">
                  <c:v>-0.2545</c:v>
                </c:pt>
                <c:pt idx="14">
                  <c:v>-0.2545</c:v>
                </c:pt>
                <c:pt idx="15">
                  <c:v>-0.2545</c:v>
                </c:pt>
                <c:pt idx="16">
                  <c:v>-0.2545</c:v>
                </c:pt>
                <c:pt idx="17">
                  <c:v>-0.2545</c:v>
                </c:pt>
                <c:pt idx="18">
                  <c:v>-0.2545</c:v>
                </c:pt>
                <c:pt idx="19">
                  <c:v>-0.2545</c:v>
                </c:pt>
                <c:pt idx="20">
                  <c:v>-0.2545</c:v>
                </c:pt>
                <c:pt idx="21">
                  <c:v>-0.2545</c:v>
                </c:pt>
                <c:pt idx="22">
                  <c:v>-0.2545</c:v>
                </c:pt>
                <c:pt idx="23">
                  <c:v>-0.2545</c:v>
                </c:pt>
                <c:pt idx="24">
                  <c:v>-0.2545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FE-4B10-B176-BBF219A4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US+400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data!$K$328:$K$374</c:f>
              <c:numCache>
                <c:formatCode>General</c:formatCode>
                <c:ptCount val="47"/>
                <c:pt idx="0">
                  <c:v>279.63</c:v>
                </c:pt>
                <c:pt idx="1">
                  <c:v>271.3</c:v>
                </c:pt>
                <c:pt idx="2">
                  <c:v>265.68</c:v>
                </c:pt>
                <c:pt idx="3">
                  <c:v>260.31</c:v>
                </c:pt>
                <c:pt idx="4">
                  <c:v>256.51</c:v>
                </c:pt>
                <c:pt idx="5">
                  <c:v>253.95</c:v>
                </c:pt>
                <c:pt idx="6">
                  <c:v>251.54</c:v>
                </c:pt>
                <c:pt idx="7">
                  <c:v>248.79</c:v>
                </c:pt>
                <c:pt idx="8">
                  <c:v>246.27</c:v>
                </c:pt>
                <c:pt idx="9">
                  <c:v>245.41</c:v>
                </c:pt>
                <c:pt idx="10">
                  <c:v>241.42</c:v>
                </c:pt>
                <c:pt idx="11">
                  <c:v>237.97</c:v>
                </c:pt>
                <c:pt idx="12">
                  <c:v>237.18</c:v>
                </c:pt>
                <c:pt idx="13">
                  <c:v>231.62</c:v>
                </c:pt>
                <c:pt idx="14">
                  <c:v>226.39</c:v>
                </c:pt>
                <c:pt idx="15">
                  <c:v>218.3</c:v>
                </c:pt>
                <c:pt idx="16">
                  <c:v>214.56</c:v>
                </c:pt>
                <c:pt idx="17">
                  <c:v>209.41</c:v>
                </c:pt>
                <c:pt idx="18">
                  <c:v>194.74</c:v>
                </c:pt>
                <c:pt idx="19">
                  <c:v>189.48</c:v>
                </c:pt>
                <c:pt idx="20">
                  <c:v>180.25</c:v>
                </c:pt>
                <c:pt idx="21">
                  <c:v>173.79</c:v>
                </c:pt>
                <c:pt idx="22">
                  <c:v>168.74</c:v>
                </c:pt>
                <c:pt idx="23">
                  <c:v>165.06</c:v>
                </c:pt>
                <c:pt idx="24">
                  <c:v>161.38999999999999</c:v>
                </c:pt>
                <c:pt idx="25">
                  <c:v>156.52000000000001</c:v>
                </c:pt>
                <c:pt idx="26">
                  <c:v>151.83000000000001</c:v>
                </c:pt>
                <c:pt idx="27">
                  <c:v>146.47999999999999</c:v>
                </c:pt>
                <c:pt idx="28">
                  <c:v>139.66999999999999</c:v>
                </c:pt>
                <c:pt idx="29">
                  <c:v>135.35</c:v>
                </c:pt>
                <c:pt idx="30">
                  <c:v>126.68</c:v>
                </c:pt>
                <c:pt idx="31">
                  <c:v>124.22</c:v>
                </c:pt>
                <c:pt idx="32">
                  <c:v>121.98</c:v>
                </c:pt>
                <c:pt idx="33">
                  <c:v>117.54</c:v>
                </c:pt>
                <c:pt idx="34">
                  <c:v>114.57</c:v>
                </c:pt>
                <c:pt idx="35">
                  <c:v>112.78</c:v>
                </c:pt>
                <c:pt idx="36">
                  <c:v>106.2</c:v>
                </c:pt>
                <c:pt idx="37">
                  <c:v>99.02</c:v>
                </c:pt>
                <c:pt idx="38">
                  <c:v>94.28</c:v>
                </c:pt>
                <c:pt idx="39">
                  <c:v>88.89</c:v>
                </c:pt>
                <c:pt idx="40">
                  <c:v>79.900000000000006</c:v>
                </c:pt>
                <c:pt idx="41">
                  <c:v>69.44</c:v>
                </c:pt>
                <c:pt idx="42">
                  <c:v>51.51</c:v>
                </c:pt>
                <c:pt idx="43">
                  <c:v>36.869999999999997</c:v>
                </c:pt>
                <c:pt idx="44">
                  <c:v>25.03</c:v>
                </c:pt>
                <c:pt idx="45">
                  <c:v>10.52</c:v>
                </c:pt>
                <c:pt idx="46">
                  <c:v>0</c:v>
                </c:pt>
              </c:numCache>
            </c:numRef>
          </c:xVal>
          <c:yVal>
            <c:numRef>
              <c:f>data!$L$328:$L$374</c:f>
              <c:numCache>
                <c:formatCode>General</c:formatCode>
                <c:ptCount val="47"/>
                <c:pt idx="0">
                  <c:v>1.2178</c:v>
                </c:pt>
                <c:pt idx="1">
                  <c:v>1.4159999999999999</c:v>
                </c:pt>
                <c:pt idx="2">
                  <c:v>1.5181</c:v>
                </c:pt>
                <c:pt idx="3">
                  <c:v>0.7722</c:v>
                </c:pt>
                <c:pt idx="4">
                  <c:v>-0.26469999999999999</c:v>
                </c:pt>
                <c:pt idx="5">
                  <c:v>-0.87070000000000003</c:v>
                </c:pt>
                <c:pt idx="6">
                  <c:v>-1.4276</c:v>
                </c:pt>
                <c:pt idx="7">
                  <c:v>-2.0505999999999998</c:v>
                </c:pt>
                <c:pt idx="8">
                  <c:v>-2.5335999999999999</c:v>
                </c:pt>
                <c:pt idx="9">
                  <c:v>-3.0896000000000003</c:v>
                </c:pt>
                <c:pt idx="10">
                  <c:v>-3.6165000000000003</c:v>
                </c:pt>
                <c:pt idx="11">
                  <c:v>-4.4453999999999994</c:v>
                </c:pt>
                <c:pt idx="12">
                  <c:v>-5.6783999999999999</c:v>
                </c:pt>
                <c:pt idx="13">
                  <c:v>-6.5773000000000001</c:v>
                </c:pt>
                <c:pt idx="14">
                  <c:v>-7.0082000000000004</c:v>
                </c:pt>
                <c:pt idx="15">
                  <c:v>-6.7880000000000003</c:v>
                </c:pt>
                <c:pt idx="16">
                  <c:v>-5.9540000000000006</c:v>
                </c:pt>
                <c:pt idx="17">
                  <c:v>-3.8748</c:v>
                </c:pt>
                <c:pt idx="18">
                  <c:v>-2.9165000000000001</c:v>
                </c:pt>
                <c:pt idx="19">
                  <c:v>-2.4174000000000002</c:v>
                </c:pt>
                <c:pt idx="20">
                  <c:v>-2.0181999999999998</c:v>
                </c:pt>
                <c:pt idx="21">
                  <c:v>-1.8150999999999999</c:v>
                </c:pt>
                <c:pt idx="22">
                  <c:v>-1.54</c:v>
                </c:pt>
                <c:pt idx="23">
                  <c:v>-1.1819000000000002</c:v>
                </c:pt>
                <c:pt idx="24">
                  <c:v>-0.9758</c:v>
                </c:pt>
                <c:pt idx="25">
                  <c:v>-0.92979999999999996</c:v>
                </c:pt>
                <c:pt idx="26">
                  <c:v>-0.92270000000000008</c:v>
                </c:pt>
                <c:pt idx="27">
                  <c:v>-0.87260000000000004</c:v>
                </c:pt>
                <c:pt idx="28">
                  <c:v>-0.39150000000000001</c:v>
                </c:pt>
                <c:pt idx="29">
                  <c:v>-0.40849999999999997</c:v>
                </c:pt>
                <c:pt idx="30">
                  <c:v>-0.96630000000000005</c:v>
                </c:pt>
                <c:pt idx="31">
                  <c:v>-0.77129999999999999</c:v>
                </c:pt>
                <c:pt idx="32">
                  <c:v>-0.31929999999999997</c:v>
                </c:pt>
                <c:pt idx="33">
                  <c:v>-0.6512</c:v>
                </c:pt>
                <c:pt idx="34">
                  <c:v>-0.52710000000000001</c:v>
                </c:pt>
                <c:pt idx="35">
                  <c:v>-0.46210000000000001</c:v>
                </c:pt>
                <c:pt idx="36">
                  <c:v>-6.5000000000000002E-2</c:v>
                </c:pt>
                <c:pt idx="37">
                  <c:v>0.2112</c:v>
                </c:pt>
                <c:pt idx="38">
                  <c:v>0.51929999999999998</c:v>
                </c:pt>
                <c:pt idx="39">
                  <c:v>0.54530000000000001</c:v>
                </c:pt>
                <c:pt idx="40">
                  <c:v>0.74350000000000005</c:v>
                </c:pt>
                <c:pt idx="41">
                  <c:v>0.94869999999999999</c:v>
                </c:pt>
                <c:pt idx="42">
                  <c:v>1.2601</c:v>
                </c:pt>
                <c:pt idx="43">
                  <c:v>1.3963000000000001</c:v>
                </c:pt>
                <c:pt idx="44">
                  <c:v>1.5065</c:v>
                </c:pt>
                <c:pt idx="45">
                  <c:v>1.6898</c:v>
                </c:pt>
                <c:pt idx="46">
                  <c:v>1.917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3-49C9-8E75-3A57DCC6E7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data!$K$335:$K$355</c:f>
              <c:numCache>
                <c:formatCode>General</c:formatCode>
                <c:ptCount val="21"/>
                <c:pt idx="0">
                  <c:v>248.79</c:v>
                </c:pt>
                <c:pt idx="1">
                  <c:v>246.27</c:v>
                </c:pt>
                <c:pt idx="2">
                  <c:v>245.41</c:v>
                </c:pt>
                <c:pt idx="3">
                  <c:v>241.42</c:v>
                </c:pt>
                <c:pt idx="4">
                  <c:v>237.97</c:v>
                </c:pt>
                <c:pt idx="5">
                  <c:v>237.18</c:v>
                </c:pt>
                <c:pt idx="6">
                  <c:v>231.62</c:v>
                </c:pt>
                <c:pt idx="7">
                  <c:v>226.39</c:v>
                </c:pt>
                <c:pt idx="8">
                  <c:v>218.3</c:v>
                </c:pt>
                <c:pt idx="9">
                  <c:v>214.56</c:v>
                </c:pt>
                <c:pt idx="10">
                  <c:v>209.41</c:v>
                </c:pt>
                <c:pt idx="11">
                  <c:v>194.74</c:v>
                </c:pt>
                <c:pt idx="12">
                  <c:v>189.48</c:v>
                </c:pt>
                <c:pt idx="13">
                  <c:v>180.25</c:v>
                </c:pt>
                <c:pt idx="14">
                  <c:v>173.79</c:v>
                </c:pt>
                <c:pt idx="15">
                  <c:v>168.74</c:v>
                </c:pt>
                <c:pt idx="16">
                  <c:v>165.06</c:v>
                </c:pt>
                <c:pt idx="17">
                  <c:v>161.38999999999999</c:v>
                </c:pt>
                <c:pt idx="18">
                  <c:v>156.52000000000001</c:v>
                </c:pt>
                <c:pt idx="19">
                  <c:v>151.83000000000001</c:v>
                </c:pt>
                <c:pt idx="20">
                  <c:v>146.47999999999999</c:v>
                </c:pt>
              </c:numCache>
            </c:numRef>
          </c:xVal>
          <c:yVal>
            <c:numRef>
              <c:f>data!$M$335:$M$355</c:f>
              <c:numCache>
                <c:formatCode>General</c:formatCode>
                <c:ptCount val="21"/>
                <c:pt idx="0">
                  <c:v>-0.3906</c:v>
                </c:pt>
                <c:pt idx="1">
                  <c:v>-0.3906</c:v>
                </c:pt>
                <c:pt idx="2">
                  <c:v>-0.3906</c:v>
                </c:pt>
                <c:pt idx="3">
                  <c:v>-0.3906</c:v>
                </c:pt>
                <c:pt idx="4">
                  <c:v>-0.3906</c:v>
                </c:pt>
                <c:pt idx="5">
                  <c:v>-0.3906</c:v>
                </c:pt>
                <c:pt idx="6">
                  <c:v>-0.3906</c:v>
                </c:pt>
                <c:pt idx="7">
                  <c:v>-0.3906</c:v>
                </c:pt>
                <c:pt idx="8">
                  <c:v>-0.3906</c:v>
                </c:pt>
                <c:pt idx="9">
                  <c:v>-0.3906</c:v>
                </c:pt>
                <c:pt idx="10">
                  <c:v>-0.3906</c:v>
                </c:pt>
                <c:pt idx="11">
                  <c:v>-0.3906</c:v>
                </c:pt>
                <c:pt idx="12">
                  <c:v>-0.3906</c:v>
                </c:pt>
                <c:pt idx="13">
                  <c:v>-0.3906</c:v>
                </c:pt>
                <c:pt idx="14">
                  <c:v>-0.3906</c:v>
                </c:pt>
                <c:pt idx="15">
                  <c:v>-0.3906</c:v>
                </c:pt>
                <c:pt idx="16">
                  <c:v>-0.3906</c:v>
                </c:pt>
                <c:pt idx="17">
                  <c:v>-0.3906</c:v>
                </c:pt>
                <c:pt idx="18">
                  <c:v>-0.3906</c:v>
                </c:pt>
                <c:pt idx="19">
                  <c:v>-0.3906</c:v>
                </c:pt>
                <c:pt idx="20">
                  <c:v>-0.3906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3-49C9-8E75-3A57DCC6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US+500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data!$K$375:$K$425</c:f>
              <c:numCache>
                <c:formatCode>General</c:formatCode>
                <c:ptCount val="51"/>
                <c:pt idx="0">
                  <c:v>0</c:v>
                </c:pt>
                <c:pt idx="1">
                  <c:v>15.26</c:v>
                </c:pt>
                <c:pt idx="2">
                  <c:v>23.8</c:v>
                </c:pt>
                <c:pt idx="3">
                  <c:v>36.92</c:v>
                </c:pt>
                <c:pt idx="4">
                  <c:v>46.43</c:v>
                </c:pt>
                <c:pt idx="5">
                  <c:v>54.6</c:v>
                </c:pt>
                <c:pt idx="6">
                  <c:v>61.46</c:v>
                </c:pt>
                <c:pt idx="7">
                  <c:v>69.760000000000005</c:v>
                </c:pt>
                <c:pt idx="8">
                  <c:v>77.59</c:v>
                </c:pt>
                <c:pt idx="9">
                  <c:v>86.22</c:v>
                </c:pt>
                <c:pt idx="10">
                  <c:v>97.79</c:v>
                </c:pt>
                <c:pt idx="11">
                  <c:v>102.51</c:v>
                </c:pt>
                <c:pt idx="12">
                  <c:v>110.32</c:v>
                </c:pt>
                <c:pt idx="13">
                  <c:v>117.16</c:v>
                </c:pt>
                <c:pt idx="14">
                  <c:v>124</c:v>
                </c:pt>
                <c:pt idx="15">
                  <c:v>131.66999999999999</c:v>
                </c:pt>
                <c:pt idx="16">
                  <c:v>136.09</c:v>
                </c:pt>
                <c:pt idx="17">
                  <c:v>141</c:v>
                </c:pt>
                <c:pt idx="18">
                  <c:v>143.54</c:v>
                </c:pt>
                <c:pt idx="19">
                  <c:v>146.56</c:v>
                </c:pt>
                <c:pt idx="20">
                  <c:v>149.88</c:v>
                </c:pt>
                <c:pt idx="21">
                  <c:v>153.93</c:v>
                </c:pt>
                <c:pt idx="22">
                  <c:v>158.47</c:v>
                </c:pt>
                <c:pt idx="23">
                  <c:v>166.04</c:v>
                </c:pt>
                <c:pt idx="24">
                  <c:v>167.79</c:v>
                </c:pt>
                <c:pt idx="25">
                  <c:v>170.1</c:v>
                </c:pt>
                <c:pt idx="26">
                  <c:v>174.82</c:v>
                </c:pt>
                <c:pt idx="27">
                  <c:v>180.85</c:v>
                </c:pt>
                <c:pt idx="28">
                  <c:v>187.48</c:v>
                </c:pt>
                <c:pt idx="29">
                  <c:v>193.3</c:v>
                </c:pt>
                <c:pt idx="30">
                  <c:v>199.17</c:v>
                </c:pt>
                <c:pt idx="31">
                  <c:v>202.62</c:v>
                </c:pt>
                <c:pt idx="32">
                  <c:v>206.1</c:v>
                </c:pt>
                <c:pt idx="33">
                  <c:v>212.53</c:v>
                </c:pt>
                <c:pt idx="34">
                  <c:v>214.61</c:v>
                </c:pt>
                <c:pt idx="35">
                  <c:v>220.92</c:v>
                </c:pt>
                <c:pt idx="36">
                  <c:v>223.02</c:v>
                </c:pt>
                <c:pt idx="37">
                  <c:v>226.2</c:v>
                </c:pt>
                <c:pt idx="38">
                  <c:v>230.46</c:v>
                </c:pt>
                <c:pt idx="39">
                  <c:v>239.74</c:v>
                </c:pt>
                <c:pt idx="40">
                  <c:v>244.83</c:v>
                </c:pt>
                <c:pt idx="41">
                  <c:v>248.63</c:v>
                </c:pt>
                <c:pt idx="42">
                  <c:v>251.23</c:v>
                </c:pt>
                <c:pt idx="43">
                  <c:v>253.6</c:v>
                </c:pt>
                <c:pt idx="44">
                  <c:v>257.10000000000002</c:v>
                </c:pt>
                <c:pt idx="45">
                  <c:v>259.99</c:v>
                </c:pt>
                <c:pt idx="46">
                  <c:v>266.17</c:v>
                </c:pt>
                <c:pt idx="47">
                  <c:v>267.04000000000002</c:v>
                </c:pt>
                <c:pt idx="48">
                  <c:v>272.16000000000003</c:v>
                </c:pt>
                <c:pt idx="49">
                  <c:v>278.17</c:v>
                </c:pt>
                <c:pt idx="50">
                  <c:v>282.8</c:v>
                </c:pt>
              </c:numCache>
            </c:numRef>
          </c:xVal>
          <c:yVal>
            <c:numRef>
              <c:f>data!$L$375:$L$425</c:f>
              <c:numCache>
                <c:formatCode>General</c:formatCode>
                <c:ptCount val="51"/>
                <c:pt idx="0">
                  <c:v>1.6548</c:v>
                </c:pt>
                <c:pt idx="1">
                  <c:v>1.7524999999999999</c:v>
                </c:pt>
                <c:pt idx="2">
                  <c:v>1.6733</c:v>
                </c:pt>
                <c:pt idx="3">
                  <c:v>1.5561</c:v>
                </c:pt>
                <c:pt idx="4">
                  <c:v>1.4948999999999999</c:v>
                </c:pt>
                <c:pt idx="5">
                  <c:v>1.3288</c:v>
                </c:pt>
                <c:pt idx="6">
                  <c:v>1.2596000000000001</c:v>
                </c:pt>
                <c:pt idx="7">
                  <c:v>1.1795</c:v>
                </c:pt>
                <c:pt idx="8">
                  <c:v>1.0752999999999999</c:v>
                </c:pt>
                <c:pt idx="9">
                  <c:v>1.0092000000000001</c:v>
                </c:pt>
                <c:pt idx="10">
                  <c:v>0.73499999999999999</c:v>
                </c:pt>
                <c:pt idx="11">
                  <c:v>0.6079</c:v>
                </c:pt>
                <c:pt idx="12">
                  <c:v>0.38869999999999999</c:v>
                </c:pt>
                <c:pt idx="13">
                  <c:v>0.29859999999999998</c:v>
                </c:pt>
                <c:pt idx="14">
                  <c:v>8.7499999999999994E-2</c:v>
                </c:pt>
                <c:pt idx="15">
                  <c:v>-0.19670000000000001</c:v>
                </c:pt>
                <c:pt idx="16">
                  <c:v>-0.30470000000000003</c:v>
                </c:pt>
                <c:pt idx="17">
                  <c:v>-0.52280000000000004</c:v>
                </c:pt>
                <c:pt idx="18">
                  <c:v>-0.60489999999999999</c:v>
                </c:pt>
                <c:pt idx="19">
                  <c:v>-0.65800000000000003</c:v>
                </c:pt>
                <c:pt idx="20">
                  <c:v>-0.80600000000000005</c:v>
                </c:pt>
                <c:pt idx="21">
                  <c:v>-0.82210000000000005</c:v>
                </c:pt>
                <c:pt idx="22">
                  <c:v>-1.1042000000000001</c:v>
                </c:pt>
                <c:pt idx="23">
                  <c:v>-1.2613000000000001</c:v>
                </c:pt>
                <c:pt idx="24">
                  <c:v>-1.2633000000000001</c:v>
                </c:pt>
                <c:pt idx="25">
                  <c:v>-1.5084</c:v>
                </c:pt>
                <c:pt idx="26">
                  <c:v>-1.9655</c:v>
                </c:pt>
                <c:pt idx="27">
                  <c:v>-2.8116000000000003</c:v>
                </c:pt>
                <c:pt idx="28">
                  <c:v>-3.8987000000000003</c:v>
                </c:pt>
                <c:pt idx="29">
                  <c:v>-4.9558999999999997</c:v>
                </c:pt>
                <c:pt idx="30">
                  <c:v>-5.6400000000000006</c:v>
                </c:pt>
                <c:pt idx="31">
                  <c:v>-6.0489999999999995</c:v>
                </c:pt>
                <c:pt idx="32">
                  <c:v>-6.4051</c:v>
                </c:pt>
                <c:pt idx="33">
                  <c:v>-6.6951999999999998</c:v>
                </c:pt>
                <c:pt idx="34">
                  <c:v>-6.8962000000000003</c:v>
                </c:pt>
                <c:pt idx="35">
                  <c:v>-7.1013000000000002</c:v>
                </c:pt>
                <c:pt idx="36">
                  <c:v>-7.1953000000000005</c:v>
                </c:pt>
                <c:pt idx="37">
                  <c:v>-7.1514000000000006</c:v>
                </c:pt>
                <c:pt idx="38">
                  <c:v>-6.3503999999999996</c:v>
                </c:pt>
                <c:pt idx="39">
                  <c:v>-5.6676000000000002</c:v>
                </c:pt>
                <c:pt idx="40">
                  <c:v>-5.0016999999999996</c:v>
                </c:pt>
                <c:pt idx="41">
                  <c:v>-3.8577000000000004</c:v>
                </c:pt>
                <c:pt idx="42">
                  <c:v>-2.9327999999999999</c:v>
                </c:pt>
                <c:pt idx="43">
                  <c:v>-2.3178000000000001</c:v>
                </c:pt>
                <c:pt idx="44">
                  <c:v>-0.45390000000000003</c:v>
                </c:pt>
                <c:pt idx="45">
                  <c:v>-0.45689999999999997</c:v>
                </c:pt>
                <c:pt idx="46">
                  <c:v>-0.88200000000000001</c:v>
                </c:pt>
                <c:pt idx="47">
                  <c:v>-0.65910000000000002</c:v>
                </c:pt>
                <c:pt idx="48">
                  <c:v>0.62580000000000002</c:v>
                </c:pt>
                <c:pt idx="49">
                  <c:v>1.4157</c:v>
                </c:pt>
                <c:pt idx="50">
                  <c:v>1.4605999999999999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1-4D5F-9EC8-651FA006AF30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data!$K$398:$K$418</c:f>
              <c:numCache>
                <c:formatCode>General</c:formatCode>
                <c:ptCount val="21"/>
                <c:pt idx="0">
                  <c:v>166.04</c:v>
                </c:pt>
                <c:pt idx="1">
                  <c:v>167.79</c:v>
                </c:pt>
                <c:pt idx="2">
                  <c:v>170.1</c:v>
                </c:pt>
                <c:pt idx="3">
                  <c:v>174.82</c:v>
                </c:pt>
                <c:pt idx="4">
                  <c:v>180.85</c:v>
                </c:pt>
                <c:pt idx="5">
                  <c:v>187.48</c:v>
                </c:pt>
                <c:pt idx="6">
                  <c:v>193.3</c:v>
                </c:pt>
                <c:pt idx="7">
                  <c:v>199.17</c:v>
                </c:pt>
                <c:pt idx="8">
                  <c:v>202.62</c:v>
                </c:pt>
                <c:pt idx="9">
                  <c:v>206.1</c:v>
                </c:pt>
                <c:pt idx="10">
                  <c:v>212.53</c:v>
                </c:pt>
                <c:pt idx="11">
                  <c:v>214.61</c:v>
                </c:pt>
                <c:pt idx="12">
                  <c:v>220.92</c:v>
                </c:pt>
                <c:pt idx="13">
                  <c:v>223.02</c:v>
                </c:pt>
                <c:pt idx="14">
                  <c:v>226.2</c:v>
                </c:pt>
                <c:pt idx="15">
                  <c:v>230.46</c:v>
                </c:pt>
                <c:pt idx="16">
                  <c:v>239.74</c:v>
                </c:pt>
                <c:pt idx="17">
                  <c:v>244.83</c:v>
                </c:pt>
                <c:pt idx="18">
                  <c:v>248.63</c:v>
                </c:pt>
                <c:pt idx="19">
                  <c:v>251.23</c:v>
                </c:pt>
                <c:pt idx="20">
                  <c:v>253.6</c:v>
                </c:pt>
              </c:numCache>
            </c:numRef>
          </c:xVal>
          <c:yVal>
            <c:numRef>
              <c:f>data!$M$398:$M$418</c:f>
              <c:numCache>
                <c:formatCode>General</c:formatCode>
                <c:ptCount val="21"/>
                <c:pt idx="0">
                  <c:v>-0.46129999999999999</c:v>
                </c:pt>
                <c:pt idx="1">
                  <c:v>-0.46129999999999999</c:v>
                </c:pt>
                <c:pt idx="2">
                  <c:v>-0.46129999999999999</c:v>
                </c:pt>
                <c:pt idx="3">
                  <c:v>-0.46129999999999999</c:v>
                </c:pt>
                <c:pt idx="4">
                  <c:v>-0.46129999999999999</c:v>
                </c:pt>
                <c:pt idx="5">
                  <c:v>-0.46129999999999999</c:v>
                </c:pt>
                <c:pt idx="6">
                  <c:v>-0.46129999999999999</c:v>
                </c:pt>
                <c:pt idx="7">
                  <c:v>-0.46129999999999999</c:v>
                </c:pt>
                <c:pt idx="8">
                  <c:v>-0.46129999999999999</c:v>
                </c:pt>
                <c:pt idx="9">
                  <c:v>-0.46129999999999999</c:v>
                </c:pt>
                <c:pt idx="10">
                  <c:v>-0.46129999999999999</c:v>
                </c:pt>
                <c:pt idx="11">
                  <c:v>-0.46129999999999999</c:v>
                </c:pt>
                <c:pt idx="12">
                  <c:v>-0.46129999999999999</c:v>
                </c:pt>
                <c:pt idx="13">
                  <c:v>-0.46129999999999999</c:v>
                </c:pt>
                <c:pt idx="14">
                  <c:v>-0.46129999999999999</c:v>
                </c:pt>
                <c:pt idx="15">
                  <c:v>-0.46129999999999999</c:v>
                </c:pt>
                <c:pt idx="16">
                  <c:v>-0.46129999999999999</c:v>
                </c:pt>
                <c:pt idx="17">
                  <c:v>-0.46129999999999999</c:v>
                </c:pt>
                <c:pt idx="18">
                  <c:v>-0.46129999999999999</c:v>
                </c:pt>
                <c:pt idx="19">
                  <c:v>-0.46129999999999999</c:v>
                </c:pt>
                <c:pt idx="20">
                  <c:v>-0.46129999999999999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1-4D5F-9EC8-651FA006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62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0.48557</cdr:x>
      <cdr:y>0.11899</cdr:y>
    </cdr:from>
    <cdr:to>
      <cdr:x>0.48842</cdr:x>
      <cdr:y>0.76089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4512365" y="722244"/>
          <a:ext cx="26505" cy="389613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0.49413</cdr:x>
      <cdr:y>0.41483</cdr:y>
    </cdr:from>
    <cdr:to>
      <cdr:x>0.51837</cdr:x>
      <cdr:y>0.58513</cdr:y>
    </cdr:to>
    <cdr:sp macro="" textlink="">
      <cdr:nvSpPr>
        <cdr:cNvPr id="5" name="TextBox 4"/>
        <cdr:cNvSpPr txBox="1"/>
      </cdr:nvSpPr>
      <cdr:spPr>
        <a:xfrm xmlns:a="http://schemas.openxmlformats.org/drawingml/2006/main" flipH="1">
          <a:off x="4591878" y="2517912"/>
          <a:ext cx="225288" cy="10336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0B050"/>
              </a:solidFill>
            </a:rPr>
            <a:t>Closure CL</a:t>
          </a:r>
        </a:p>
      </cdr:txBody>
    </cdr:sp>
  </cdr:relSizeAnchor>
  <cdr:relSizeAnchor xmlns:cdr="http://schemas.openxmlformats.org/drawingml/2006/chartDrawing">
    <cdr:from>
      <cdr:x>0.22407</cdr:x>
      <cdr:y>0.86207</cdr:y>
    </cdr:from>
    <cdr:to>
      <cdr:x>0.90768</cdr:x>
      <cdr:y>0.8908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6376" y="5378824"/>
          <a:ext cx="5907742" cy="179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0.33824</cdr:x>
      <cdr:y>0.79134</cdr:y>
    </cdr:from>
    <cdr:to>
      <cdr:x>0.64633</cdr:x>
      <cdr:y>0.84019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43217" y="4803192"/>
          <a:ext cx="2863061" cy="296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Horizontal Distance in Meter</a:t>
          </a:r>
        </a:p>
      </cdr:txBody>
    </cdr:sp>
  </cdr:relSizeAnchor>
  <cdr:relSizeAnchor xmlns:cdr="http://schemas.openxmlformats.org/drawingml/2006/chartDrawing">
    <cdr:from>
      <cdr:x>0.88382</cdr:x>
      <cdr:y>0.20771</cdr:y>
    </cdr:from>
    <cdr:to>
      <cdr:x>0.93478</cdr:x>
      <cdr:y>0.56609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213224" y="1260764"/>
          <a:ext cx="473575" cy="217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800"/>
            <a:t>Depth</a:t>
          </a:r>
          <a:r>
            <a:rPr lang="en-US" sz="1800" baseline="0"/>
            <a:t> in m-PWD</a:t>
          </a:r>
          <a:endParaRPr lang="en-US" sz="1800"/>
        </a:p>
      </cdr:txBody>
    </cdr:sp>
  </cdr:relSizeAnchor>
  <cdr:relSizeAnchor xmlns:cdr="http://schemas.openxmlformats.org/drawingml/2006/chartDrawing">
    <cdr:from>
      <cdr:x>0.48914</cdr:x>
      <cdr:y>0.75761</cdr:y>
    </cdr:from>
    <cdr:to>
      <cdr:x>0.85207</cdr:x>
      <cdr:y>0.76089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V="1">
          <a:off x="4545495" y="4598504"/>
          <a:ext cx="3372679" cy="19879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0.22104</cdr:x>
      <cdr:y>0.76198</cdr:y>
    </cdr:from>
    <cdr:to>
      <cdr:x>0.48985</cdr:x>
      <cdr:y>0.76198</cdr:y>
    </cdr:to>
    <cdr:cxnSp macro="">
      <cdr:nvCxnSpPr>
        <cdr:cNvPr id="14" name="Straight Arrow Connector 13"/>
        <cdr:cNvCxnSpPr/>
      </cdr:nvCxnSpPr>
      <cdr:spPr>
        <a:xfrm xmlns:a="http://schemas.openxmlformats.org/drawingml/2006/main" flipH="1" flipV="1">
          <a:off x="2054087" y="4625009"/>
          <a:ext cx="2498035" cy="1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0.58468</cdr:x>
      <cdr:y>0.70631</cdr:y>
    </cdr:from>
    <cdr:to>
      <cdr:x>0.80073</cdr:x>
      <cdr:y>0.74233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5433391" y="4287077"/>
          <a:ext cx="2007704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Towards</a:t>
          </a:r>
          <a:r>
            <a:rPr lang="en-US" sz="1100" baseline="0"/>
            <a:t> C/S</a:t>
          </a:r>
          <a:endParaRPr lang="en-US" sz="1100"/>
        </a:p>
      </cdr:txBody>
    </cdr:sp>
  </cdr:relSizeAnchor>
  <cdr:relSizeAnchor xmlns:cdr="http://schemas.openxmlformats.org/drawingml/2006/chartDrawing">
    <cdr:from>
      <cdr:x>0.27594</cdr:x>
      <cdr:y>0.70849</cdr:y>
    </cdr:from>
    <cdr:to>
      <cdr:x>0.4706</cdr:x>
      <cdr:y>0.74451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2564296" y="4300330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0.07273</cdr:x>
      <cdr:y>0.64408</cdr:y>
    </cdr:from>
    <cdr:to>
      <cdr:x>0.17968</cdr:x>
      <cdr:y>0.67792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75861" y="3909391"/>
          <a:ext cx="993913" cy="205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Shibsha River</a:t>
          </a:r>
        </a:p>
      </cdr:txBody>
    </cdr:sp>
  </cdr:relSizeAnchor>
  <cdr:relSizeAnchor xmlns:cdr="http://schemas.openxmlformats.org/drawingml/2006/chartDrawing">
    <cdr:from>
      <cdr:x>0.70181</cdr:x>
      <cdr:y>0.88778</cdr:y>
    </cdr:from>
    <cdr:to>
      <cdr:x>0.91393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527800" y="5382513"/>
          <a:ext cx="1973036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Jakaria</a:t>
          </a:r>
          <a:r>
            <a:rPr lang="en-US" sz="1100" baseline="0"/>
            <a:t> Pervez</a:t>
          </a:r>
        </a:p>
        <a:p xmlns:a="http://schemas.openxmlformats.org/drawingml/2006/main">
          <a:pPr algn="ctr"/>
          <a:r>
            <a:rPr lang="en-US" sz="1100" baseline="0"/>
            <a:t>Executive Engineer</a:t>
          </a:r>
        </a:p>
        <a:p xmlns:a="http://schemas.openxmlformats.org/drawingml/2006/main">
          <a:pPr algn="ctr"/>
          <a:r>
            <a:rPr lang="en-US" sz="1100" baseline="0"/>
            <a:t>PMU,CEIP-1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0.05115</cdr:x>
      <cdr:y>0.24248</cdr:y>
    </cdr:from>
    <cdr:to>
      <cdr:x>0.10588</cdr:x>
      <cdr:y>0.5894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2686" y="1520371"/>
          <a:ext cx="473575" cy="217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Depth</a:t>
          </a:r>
          <a:r>
            <a:rPr lang="en-US" sz="1800" baseline="0"/>
            <a:t> in m-PWD</a:t>
          </a:r>
          <a:endParaRPr lang="en-US" sz="1800"/>
        </a:p>
      </cdr:txBody>
    </cdr:sp>
  </cdr:relSizeAnchor>
  <cdr:relSizeAnchor xmlns:cdr="http://schemas.openxmlformats.org/drawingml/2006/chartDrawing">
    <cdr:from>
      <cdr:x>0.4021</cdr:x>
      <cdr:y>0.84144</cdr:y>
    </cdr:from>
    <cdr:to>
      <cdr:x>0.73293</cdr:x>
      <cdr:y>0.88872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79800" y="5275943"/>
          <a:ext cx="2863061" cy="296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Horizontal Distance in Meter</a:t>
          </a:r>
        </a:p>
      </cdr:txBody>
    </cdr:sp>
  </cdr:relSizeAnchor>
  <cdr:relSizeAnchor xmlns:cdr="http://schemas.openxmlformats.org/drawingml/2006/chartDrawing">
    <cdr:from>
      <cdr:x>0.54675</cdr:x>
      <cdr:y>0.8397</cdr:y>
    </cdr:from>
    <cdr:to>
      <cdr:x>0.93647</cdr:x>
      <cdr:y>0.84287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V="1">
          <a:off x="4731657" y="5265057"/>
          <a:ext cx="3372679" cy="19879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0.25801</cdr:x>
      <cdr:y>0.84317</cdr:y>
    </cdr:from>
    <cdr:to>
      <cdr:x>0.54666</cdr:x>
      <cdr:y>0.84317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2232822" y="5286829"/>
          <a:ext cx="2498035" cy="1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0.68127</cdr:x>
      <cdr:y>0.79589</cdr:y>
    </cdr:from>
    <cdr:to>
      <cdr:x>0.91326</cdr:x>
      <cdr:y>0.83076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95788" y="4990353"/>
          <a:ext cx="2007704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Towards</a:t>
          </a:r>
          <a:r>
            <a:rPr lang="en-US" sz="1100" baseline="0"/>
            <a:t> C/S</a:t>
          </a:r>
          <a:endParaRPr lang="en-US" sz="1100"/>
        </a:p>
      </cdr:txBody>
    </cdr:sp>
  </cdr:relSizeAnchor>
  <cdr:relSizeAnchor xmlns:cdr="http://schemas.openxmlformats.org/drawingml/2006/chartDrawing">
    <cdr:from>
      <cdr:x>0.36429</cdr:x>
      <cdr:y>0.79017</cdr:y>
    </cdr:from>
    <cdr:to>
      <cdr:x>0.57331</cdr:x>
      <cdr:y>0.82504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152588" y="4954494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0.00587</cdr:x>
      <cdr:y>0.0081</cdr:y>
    </cdr:from>
    <cdr:to>
      <cdr:x>0.21489</cdr:x>
      <cdr:y>0.04298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800" y="50800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0.54869</cdr:x>
      <cdr:y>0.05053</cdr:y>
    </cdr:from>
    <cdr:to>
      <cdr:x>0.54961</cdr:x>
      <cdr:y>0.88827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 flipV="1">
          <a:off x="4748463" y="316832"/>
          <a:ext cx="7924" cy="525276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0.55052</cdr:x>
      <cdr:y>0.48727</cdr:y>
    </cdr:from>
    <cdr:to>
      <cdr:x>0.57656</cdr:x>
      <cdr:y>0.65212</cdr:y>
    </cdr:to>
    <cdr:sp macro="" textlink="">
      <cdr:nvSpPr>
        <cdr:cNvPr id="19" name="TextBox 1"/>
        <cdr:cNvSpPr txBox="1"/>
      </cdr:nvSpPr>
      <cdr:spPr>
        <a:xfrm xmlns:a="http://schemas.openxmlformats.org/drawingml/2006/main" flipH="1">
          <a:off x="4764314" y="3055257"/>
          <a:ext cx="225288" cy="10336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</a:rPr>
            <a:t>Closure CL</a:t>
          </a:r>
        </a:p>
      </cdr:txBody>
    </cdr:sp>
  </cdr:relSizeAnchor>
  <cdr:relSizeAnchor xmlns:cdr="http://schemas.openxmlformats.org/drawingml/2006/chartDrawing">
    <cdr:from>
      <cdr:x>0.77165</cdr:x>
      <cdr:y>0.73753</cdr:y>
    </cdr:from>
    <cdr:to>
      <cdr:x>1</cdr:x>
      <cdr:y>0.84599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00" y="4626428"/>
          <a:ext cx="1973036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Jakaria</a:t>
          </a:r>
          <a:r>
            <a:rPr lang="en-US" sz="1100" baseline="0"/>
            <a:t> Pervez</a:t>
          </a:r>
        </a:p>
        <a:p xmlns:a="http://schemas.openxmlformats.org/drawingml/2006/main">
          <a:pPr algn="ctr"/>
          <a:r>
            <a:rPr lang="en-US" sz="1100" baseline="0"/>
            <a:t>Executive Engineer</a:t>
          </a:r>
        </a:p>
        <a:p xmlns:a="http://schemas.openxmlformats.org/drawingml/2006/main">
          <a:pPr algn="ctr"/>
          <a:r>
            <a:rPr lang="en-US" sz="1100" baseline="0"/>
            <a:t>PMU,CEIP-1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13417826" y="221170500"/>
    <xdr:ext cx="8670192" cy="6276731"/>
    <xdr:graphicFrame macro="">
      <xdr:nvGraphicFramePr>
        <xdr:cNvPr id="18" name="Chart 1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490864" y="210052227"/>
    <xdr:ext cx="8670192" cy="6276731"/>
    <xdr:graphicFrame macro="">
      <xdr:nvGraphicFramePr>
        <xdr:cNvPr id="19" name="Chart 1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4"/>
  <sheetViews>
    <sheetView topLeftCell="J1183" zoomScale="85" zoomScaleNormal="85" zoomScaleSheetLayoutView="100" workbookViewId="0">
      <selection activeCell="Q1184" sqref="Q1184:Q1211"/>
    </sheetView>
  </sheetViews>
  <sheetFormatPr defaultColWidth="10.28515625" defaultRowHeight="14.25"/>
  <cols>
    <col min="1" max="3" width="10.28515625" style="1"/>
    <col min="4" max="5" width="14.42578125" style="1" bestFit="1" customWidth="1"/>
    <col min="6" max="7" width="10.28515625" style="1"/>
    <col min="8" max="8" width="10.7109375" style="1" bestFit="1" customWidth="1"/>
    <col min="9" max="10" width="10.7109375" style="1" customWidth="1"/>
    <col min="11" max="13" width="10.28515625" style="1"/>
    <col min="14" max="14" width="13.7109375" style="1" customWidth="1"/>
    <col min="15" max="15" width="10.28515625" style="1"/>
    <col min="16" max="16" width="13.28515625" style="1" customWidth="1"/>
    <col min="17" max="17" width="16.28515625" style="1" customWidth="1"/>
    <col min="18" max="261" width="10.28515625" style="1"/>
    <col min="262" max="263" width="14.42578125" style="1" bestFit="1" customWidth="1"/>
    <col min="264" max="266" width="10.28515625" style="1"/>
    <col min="267" max="267" width="10.7109375" style="1" bestFit="1" customWidth="1"/>
    <col min="268" max="517" width="10.28515625" style="1"/>
    <col min="518" max="519" width="14.42578125" style="1" bestFit="1" customWidth="1"/>
    <col min="520" max="522" width="10.28515625" style="1"/>
    <col min="523" max="523" width="10.7109375" style="1" bestFit="1" customWidth="1"/>
    <col min="524" max="773" width="10.28515625" style="1"/>
    <col min="774" max="775" width="14.42578125" style="1" bestFit="1" customWidth="1"/>
    <col min="776" max="778" width="10.28515625" style="1"/>
    <col min="779" max="779" width="10.7109375" style="1" bestFit="1" customWidth="1"/>
    <col min="780" max="1029" width="10.28515625" style="1"/>
    <col min="1030" max="1031" width="14.42578125" style="1" bestFit="1" customWidth="1"/>
    <col min="1032" max="1034" width="10.28515625" style="1"/>
    <col min="1035" max="1035" width="10.7109375" style="1" bestFit="1" customWidth="1"/>
    <col min="1036" max="1285" width="10.28515625" style="1"/>
    <col min="1286" max="1287" width="14.42578125" style="1" bestFit="1" customWidth="1"/>
    <col min="1288" max="1290" width="10.28515625" style="1"/>
    <col min="1291" max="1291" width="10.7109375" style="1" bestFit="1" customWidth="1"/>
    <col min="1292" max="1541" width="10.28515625" style="1"/>
    <col min="1542" max="1543" width="14.42578125" style="1" bestFit="1" customWidth="1"/>
    <col min="1544" max="1546" width="10.28515625" style="1"/>
    <col min="1547" max="1547" width="10.7109375" style="1" bestFit="1" customWidth="1"/>
    <col min="1548" max="1797" width="10.28515625" style="1"/>
    <col min="1798" max="1799" width="14.42578125" style="1" bestFit="1" customWidth="1"/>
    <col min="1800" max="1802" width="10.28515625" style="1"/>
    <col min="1803" max="1803" width="10.7109375" style="1" bestFit="1" customWidth="1"/>
    <col min="1804" max="2053" width="10.28515625" style="1"/>
    <col min="2054" max="2055" width="14.42578125" style="1" bestFit="1" customWidth="1"/>
    <col min="2056" max="2058" width="10.28515625" style="1"/>
    <col min="2059" max="2059" width="10.7109375" style="1" bestFit="1" customWidth="1"/>
    <col min="2060" max="2309" width="10.28515625" style="1"/>
    <col min="2310" max="2311" width="14.42578125" style="1" bestFit="1" customWidth="1"/>
    <col min="2312" max="2314" width="10.28515625" style="1"/>
    <col min="2315" max="2315" width="10.7109375" style="1" bestFit="1" customWidth="1"/>
    <col min="2316" max="2565" width="10.28515625" style="1"/>
    <col min="2566" max="2567" width="14.42578125" style="1" bestFit="1" customWidth="1"/>
    <col min="2568" max="2570" width="10.28515625" style="1"/>
    <col min="2571" max="2571" width="10.7109375" style="1" bestFit="1" customWidth="1"/>
    <col min="2572" max="2821" width="10.28515625" style="1"/>
    <col min="2822" max="2823" width="14.42578125" style="1" bestFit="1" customWidth="1"/>
    <col min="2824" max="2826" width="10.28515625" style="1"/>
    <col min="2827" max="2827" width="10.7109375" style="1" bestFit="1" customWidth="1"/>
    <col min="2828" max="3077" width="10.28515625" style="1"/>
    <col min="3078" max="3079" width="14.42578125" style="1" bestFit="1" customWidth="1"/>
    <col min="3080" max="3082" width="10.28515625" style="1"/>
    <col min="3083" max="3083" width="10.7109375" style="1" bestFit="1" customWidth="1"/>
    <col min="3084" max="3333" width="10.28515625" style="1"/>
    <col min="3334" max="3335" width="14.42578125" style="1" bestFit="1" customWidth="1"/>
    <col min="3336" max="3338" width="10.28515625" style="1"/>
    <col min="3339" max="3339" width="10.7109375" style="1" bestFit="1" customWidth="1"/>
    <col min="3340" max="3589" width="10.28515625" style="1"/>
    <col min="3590" max="3591" width="14.42578125" style="1" bestFit="1" customWidth="1"/>
    <col min="3592" max="3594" width="10.28515625" style="1"/>
    <col min="3595" max="3595" width="10.7109375" style="1" bestFit="1" customWidth="1"/>
    <col min="3596" max="3845" width="10.28515625" style="1"/>
    <col min="3846" max="3847" width="14.42578125" style="1" bestFit="1" customWidth="1"/>
    <col min="3848" max="3850" width="10.28515625" style="1"/>
    <col min="3851" max="3851" width="10.7109375" style="1" bestFit="1" customWidth="1"/>
    <col min="3852" max="4101" width="10.28515625" style="1"/>
    <col min="4102" max="4103" width="14.42578125" style="1" bestFit="1" customWidth="1"/>
    <col min="4104" max="4106" width="10.28515625" style="1"/>
    <col min="4107" max="4107" width="10.7109375" style="1" bestFit="1" customWidth="1"/>
    <col min="4108" max="4357" width="10.28515625" style="1"/>
    <col min="4358" max="4359" width="14.42578125" style="1" bestFit="1" customWidth="1"/>
    <col min="4360" max="4362" width="10.28515625" style="1"/>
    <col min="4363" max="4363" width="10.7109375" style="1" bestFit="1" customWidth="1"/>
    <col min="4364" max="4613" width="10.28515625" style="1"/>
    <col min="4614" max="4615" width="14.42578125" style="1" bestFit="1" customWidth="1"/>
    <col min="4616" max="4618" width="10.28515625" style="1"/>
    <col min="4619" max="4619" width="10.7109375" style="1" bestFit="1" customWidth="1"/>
    <col min="4620" max="4869" width="10.28515625" style="1"/>
    <col min="4870" max="4871" width="14.42578125" style="1" bestFit="1" customWidth="1"/>
    <col min="4872" max="4874" width="10.28515625" style="1"/>
    <col min="4875" max="4875" width="10.7109375" style="1" bestFit="1" customWidth="1"/>
    <col min="4876" max="5125" width="10.28515625" style="1"/>
    <col min="5126" max="5127" width="14.42578125" style="1" bestFit="1" customWidth="1"/>
    <col min="5128" max="5130" width="10.28515625" style="1"/>
    <col min="5131" max="5131" width="10.7109375" style="1" bestFit="1" customWidth="1"/>
    <col min="5132" max="5381" width="10.28515625" style="1"/>
    <col min="5382" max="5383" width="14.42578125" style="1" bestFit="1" customWidth="1"/>
    <col min="5384" max="5386" width="10.28515625" style="1"/>
    <col min="5387" max="5387" width="10.7109375" style="1" bestFit="1" customWidth="1"/>
    <col min="5388" max="5637" width="10.28515625" style="1"/>
    <col min="5638" max="5639" width="14.42578125" style="1" bestFit="1" customWidth="1"/>
    <col min="5640" max="5642" width="10.28515625" style="1"/>
    <col min="5643" max="5643" width="10.7109375" style="1" bestFit="1" customWidth="1"/>
    <col min="5644" max="5893" width="10.28515625" style="1"/>
    <col min="5894" max="5895" width="14.42578125" style="1" bestFit="1" customWidth="1"/>
    <col min="5896" max="5898" width="10.28515625" style="1"/>
    <col min="5899" max="5899" width="10.7109375" style="1" bestFit="1" customWidth="1"/>
    <col min="5900" max="6149" width="10.28515625" style="1"/>
    <col min="6150" max="6151" width="14.42578125" style="1" bestFit="1" customWidth="1"/>
    <col min="6152" max="6154" width="10.28515625" style="1"/>
    <col min="6155" max="6155" width="10.7109375" style="1" bestFit="1" customWidth="1"/>
    <col min="6156" max="6405" width="10.28515625" style="1"/>
    <col min="6406" max="6407" width="14.42578125" style="1" bestFit="1" customWidth="1"/>
    <col min="6408" max="6410" width="10.28515625" style="1"/>
    <col min="6411" max="6411" width="10.7109375" style="1" bestFit="1" customWidth="1"/>
    <col min="6412" max="6661" width="10.28515625" style="1"/>
    <col min="6662" max="6663" width="14.42578125" style="1" bestFit="1" customWidth="1"/>
    <col min="6664" max="6666" width="10.28515625" style="1"/>
    <col min="6667" max="6667" width="10.7109375" style="1" bestFit="1" customWidth="1"/>
    <col min="6668" max="6917" width="10.28515625" style="1"/>
    <col min="6918" max="6919" width="14.42578125" style="1" bestFit="1" customWidth="1"/>
    <col min="6920" max="6922" width="10.28515625" style="1"/>
    <col min="6923" max="6923" width="10.7109375" style="1" bestFit="1" customWidth="1"/>
    <col min="6924" max="7173" width="10.28515625" style="1"/>
    <col min="7174" max="7175" width="14.42578125" style="1" bestFit="1" customWidth="1"/>
    <col min="7176" max="7178" width="10.28515625" style="1"/>
    <col min="7179" max="7179" width="10.7109375" style="1" bestFit="1" customWidth="1"/>
    <col min="7180" max="7429" width="10.28515625" style="1"/>
    <col min="7430" max="7431" width="14.42578125" style="1" bestFit="1" customWidth="1"/>
    <col min="7432" max="7434" width="10.28515625" style="1"/>
    <col min="7435" max="7435" width="10.7109375" style="1" bestFit="1" customWidth="1"/>
    <col min="7436" max="7685" width="10.28515625" style="1"/>
    <col min="7686" max="7687" width="14.42578125" style="1" bestFit="1" customWidth="1"/>
    <col min="7688" max="7690" width="10.28515625" style="1"/>
    <col min="7691" max="7691" width="10.7109375" style="1" bestFit="1" customWidth="1"/>
    <col min="7692" max="7941" width="10.28515625" style="1"/>
    <col min="7942" max="7943" width="14.42578125" style="1" bestFit="1" customWidth="1"/>
    <col min="7944" max="7946" width="10.28515625" style="1"/>
    <col min="7947" max="7947" width="10.7109375" style="1" bestFit="1" customWidth="1"/>
    <col min="7948" max="8197" width="10.28515625" style="1"/>
    <col min="8198" max="8199" width="14.42578125" style="1" bestFit="1" customWidth="1"/>
    <col min="8200" max="8202" width="10.28515625" style="1"/>
    <col min="8203" max="8203" width="10.7109375" style="1" bestFit="1" customWidth="1"/>
    <col min="8204" max="8453" width="10.28515625" style="1"/>
    <col min="8454" max="8455" width="14.42578125" style="1" bestFit="1" customWidth="1"/>
    <col min="8456" max="8458" width="10.28515625" style="1"/>
    <col min="8459" max="8459" width="10.7109375" style="1" bestFit="1" customWidth="1"/>
    <col min="8460" max="8709" width="10.28515625" style="1"/>
    <col min="8710" max="8711" width="14.42578125" style="1" bestFit="1" customWidth="1"/>
    <col min="8712" max="8714" width="10.28515625" style="1"/>
    <col min="8715" max="8715" width="10.7109375" style="1" bestFit="1" customWidth="1"/>
    <col min="8716" max="8965" width="10.28515625" style="1"/>
    <col min="8966" max="8967" width="14.42578125" style="1" bestFit="1" customWidth="1"/>
    <col min="8968" max="8970" width="10.28515625" style="1"/>
    <col min="8971" max="8971" width="10.7109375" style="1" bestFit="1" customWidth="1"/>
    <col min="8972" max="9221" width="10.28515625" style="1"/>
    <col min="9222" max="9223" width="14.42578125" style="1" bestFit="1" customWidth="1"/>
    <col min="9224" max="9226" width="10.28515625" style="1"/>
    <col min="9227" max="9227" width="10.7109375" style="1" bestFit="1" customWidth="1"/>
    <col min="9228" max="9477" width="10.28515625" style="1"/>
    <col min="9478" max="9479" width="14.42578125" style="1" bestFit="1" customWidth="1"/>
    <col min="9480" max="9482" width="10.28515625" style="1"/>
    <col min="9483" max="9483" width="10.7109375" style="1" bestFit="1" customWidth="1"/>
    <col min="9484" max="9733" width="10.28515625" style="1"/>
    <col min="9734" max="9735" width="14.42578125" style="1" bestFit="1" customWidth="1"/>
    <col min="9736" max="9738" width="10.28515625" style="1"/>
    <col min="9739" max="9739" width="10.7109375" style="1" bestFit="1" customWidth="1"/>
    <col min="9740" max="9989" width="10.28515625" style="1"/>
    <col min="9990" max="9991" width="14.42578125" style="1" bestFit="1" customWidth="1"/>
    <col min="9992" max="9994" width="10.28515625" style="1"/>
    <col min="9995" max="9995" width="10.7109375" style="1" bestFit="1" customWidth="1"/>
    <col min="9996" max="10245" width="10.28515625" style="1"/>
    <col min="10246" max="10247" width="14.42578125" style="1" bestFit="1" customWidth="1"/>
    <col min="10248" max="10250" width="10.28515625" style="1"/>
    <col min="10251" max="10251" width="10.7109375" style="1" bestFit="1" customWidth="1"/>
    <col min="10252" max="10501" width="10.28515625" style="1"/>
    <col min="10502" max="10503" width="14.42578125" style="1" bestFit="1" customWidth="1"/>
    <col min="10504" max="10506" width="10.28515625" style="1"/>
    <col min="10507" max="10507" width="10.7109375" style="1" bestFit="1" customWidth="1"/>
    <col min="10508" max="10757" width="10.28515625" style="1"/>
    <col min="10758" max="10759" width="14.42578125" style="1" bestFit="1" customWidth="1"/>
    <col min="10760" max="10762" width="10.28515625" style="1"/>
    <col min="10763" max="10763" width="10.7109375" style="1" bestFit="1" customWidth="1"/>
    <col min="10764" max="11013" width="10.28515625" style="1"/>
    <col min="11014" max="11015" width="14.42578125" style="1" bestFit="1" customWidth="1"/>
    <col min="11016" max="11018" width="10.28515625" style="1"/>
    <col min="11019" max="11019" width="10.7109375" style="1" bestFit="1" customWidth="1"/>
    <col min="11020" max="11269" width="10.28515625" style="1"/>
    <col min="11270" max="11271" width="14.42578125" style="1" bestFit="1" customWidth="1"/>
    <col min="11272" max="11274" width="10.28515625" style="1"/>
    <col min="11275" max="11275" width="10.7109375" style="1" bestFit="1" customWidth="1"/>
    <col min="11276" max="11525" width="10.28515625" style="1"/>
    <col min="11526" max="11527" width="14.42578125" style="1" bestFit="1" customWidth="1"/>
    <col min="11528" max="11530" width="10.28515625" style="1"/>
    <col min="11531" max="11531" width="10.7109375" style="1" bestFit="1" customWidth="1"/>
    <col min="11532" max="11781" width="10.28515625" style="1"/>
    <col min="11782" max="11783" width="14.42578125" style="1" bestFit="1" customWidth="1"/>
    <col min="11784" max="11786" width="10.28515625" style="1"/>
    <col min="11787" max="11787" width="10.7109375" style="1" bestFit="1" customWidth="1"/>
    <col min="11788" max="12037" width="10.28515625" style="1"/>
    <col min="12038" max="12039" width="14.42578125" style="1" bestFit="1" customWidth="1"/>
    <col min="12040" max="12042" width="10.28515625" style="1"/>
    <col min="12043" max="12043" width="10.7109375" style="1" bestFit="1" customWidth="1"/>
    <col min="12044" max="12293" width="10.28515625" style="1"/>
    <col min="12294" max="12295" width="14.42578125" style="1" bestFit="1" customWidth="1"/>
    <col min="12296" max="12298" width="10.28515625" style="1"/>
    <col min="12299" max="12299" width="10.7109375" style="1" bestFit="1" customWidth="1"/>
    <col min="12300" max="12549" width="10.28515625" style="1"/>
    <col min="12550" max="12551" width="14.42578125" style="1" bestFit="1" customWidth="1"/>
    <col min="12552" max="12554" width="10.28515625" style="1"/>
    <col min="12555" max="12555" width="10.7109375" style="1" bestFit="1" customWidth="1"/>
    <col min="12556" max="12805" width="10.28515625" style="1"/>
    <col min="12806" max="12807" width="14.42578125" style="1" bestFit="1" customWidth="1"/>
    <col min="12808" max="12810" width="10.28515625" style="1"/>
    <col min="12811" max="12811" width="10.7109375" style="1" bestFit="1" customWidth="1"/>
    <col min="12812" max="13061" width="10.28515625" style="1"/>
    <col min="13062" max="13063" width="14.42578125" style="1" bestFit="1" customWidth="1"/>
    <col min="13064" max="13066" width="10.28515625" style="1"/>
    <col min="13067" max="13067" width="10.7109375" style="1" bestFit="1" customWidth="1"/>
    <col min="13068" max="13317" width="10.28515625" style="1"/>
    <col min="13318" max="13319" width="14.42578125" style="1" bestFit="1" customWidth="1"/>
    <col min="13320" max="13322" width="10.28515625" style="1"/>
    <col min="13323" max="13323" width="10.7109375" style="1" bestFit="1" customWidth="1"/>
    <col min="13324" max="13573" width="10.28515625" style="1"/>
    <col min="13574" max="13575" width="14.42578125" style="1" bestFit="1" customWidth="1"/>
    <col min="13576" max="13578" width="10.28515625" style="1"/>
    <col min="13579" max="13579" width="10.7109375" style="1" bestFit="1" customWidth="1"/>
    <col min="13580" max="13829" width="10.28515625" style="1"/>
    <col min="13830" max="13831" width="14.42578125" style="1" bestFit="1" customWidth="1"/>
    <col min="13832" max="13834" width="10.28515625" style="1"/>
    <col min="13835" max="13835" width="10.7109375" style="1" bestFit="1" customWidth="1"/>
    <col min="13836" max="14085" width="10.28515625" style="1"/>
    <col min="14086" max="14087" width="14.42578125" style="1" bestFit="1" customWidth="1"/>
    <col min="14088" max="14090" width="10.28515625" style="1"/>
    <col min="14091" max="14091" width="10.7109375" style="1" bestFit="1" customWidth="1"/>
    <col min="14092" max="14341" width="10.28515625" style="1"/>
    <col min="14342" max="14343" width="14.42578125" style="1" bestFit="1" customWidth="1"/>
    <col min="14344" max="14346" width="10.28515625" style="1"/>
    <col min="14347" max="14347" width="10.7109375" style="1" bestFit="1" customWidth="1"/>
    <col min="14348" max="14597" width="10.28515625" style="1"/>
    <col min="14598" max="14599" width="14.42578125" style="1" bestFit="1" customWidth="1"/>
    <col min="14600" max="14602" width="10.28515625" style="1"/>
    <col min="14603" max="14603" width="10.7109375" style="1" bestFit="1" customWidth="1"/>
    <col min="14604" max="14853" width="10.28515625" style="1"/>
    <col min="14854" max="14855" width="14.42578125" style="1" bestFit="1" customWidth="1"/>
    <col min="14856" max="14858" width="10.28515625" style="1"/>
    <col min="14859" max="14859" width="10.7109375" style="1" bestFit="1" customWidth="1"/>
    <col min="14860" max="15109" width="10.28515625" style="1"/>
    <col min="15110" max="15111" width="14.42578125" style="1" bestFit="1" customWidth="1"/>
    <col min="15112" max="15114" width="10.28515625" style="1"/>
    <col min="15115" max="15115" width="10.7109375" style="1" bestFit="1" customWidth="1"/>
    <col min="15116" max="15365" width="10.28515625" style="1"/>
    <col min="15366" max="15367" width="14.42578125" style="1" bestFit="1" customWidth="1"/>
    <col min="15368" max="15370" width="10.28515625" style="1"/>
    <col min="15371" max="15371" width="10.7109375" style="1" bestFit="1" customWidth="1"/>
    <col min="15372" max="15621" width="10.28515625" style="1"/>
    <col min="15622" max="15623" width="14.42578125" style="1" bestFit="1" customWidth="1"/>
    <col min="15624" max="15626" width="10.28515625" style="1"/>
    <col min="15627" max="15627" width="10.7109375" style="1" bestFit="1" customWidth="1"/>
    <col min="15628" max="15877" width="10.28515625" style="1"/>
    <col min="15878" max="15879" width="14.42578125" style="1" bestFit="1" customWidth="1"/>
    <col min="15880" max="15882" width="10.28515625" style="1"/>
    <col min="15883" max="15883" width="10.7109375" style="1" bestFit="1" customWidth="1"/>
    <col min="15884" max="16133" width="10.28515625" style="1"/>
    <col min="16134" max="16135" width="14.42578125" style="1" bestFit="1" customWidth="1"/>
    <col min="16136" max="16138" width="10.28515625" style="1"/>
    <col min="16139" max="16139" width="10.7109375" style="1" bestFit="1" customWidth="1"/>
    <col min="16140" max="16384" width="10.28515625" style="1"/>
  </cols>
  <sheetData>
    <row r="1" spans="1:19">
      <c r="A1" s="25" t="s">
        <v>991</v>
      </c>
      <c r="B1" s="25" t="s">
        <v>992</v>
      </c>
      <c r="C1" s="25" t="s">
        <v>993</v>
      </c>
      <c r="D1" s="25" t="s">
        <v>994</v>
      </c>
      <c r="E1" s="25" t="s">
        <v>995</v>
      </c>
      <c r="F1" s="25" t="s">
        <v>996</v>
      </c>
      <c r="G1" s="26" t="s">
        <v>997</v>
      </c>
      <c r="H1" s="25" t="s">
        <v>998</v>
      </c>
      <c r="I1" s="25" t="s">
        <v>1000</v>
      </c>
      <c r="J1" s="25" t="s">
        <v>1001</v>
      </c>
      <c r="K1" s="25" t="s">
        <v>999</v>
      </c>
      <c r="L1" s="25" t="s">
        <v>1002</v>
      </c>
      <c r="M1" s="26" t="s">
        <v>997</v>
      </c>
      <c r="O1" s="2" t="s">
        <v>999</v>
      </c>
      <c r="R1" s="1" t="s">
        <v>999</v>
      </c>
      <c r="S1" s="1" t="s">
        <v>1005</v>
      </c>
    </row>
    <row r="2" spans="1:19">
      <c r="A2" s="5">
        <v>4</v>
      </c>
      <c r="B2" s="5" t="s">
        <v>0</v>
      </c>
      <c r="C2" s="6" t="s">
        <v>1</v>
      </c>
      <c r="D2" s="5">
        <v>485049.05790000001</v>
      </c>
      <c r="E2" s="5">
        <v>443216.07579999999</v>
      </c>
      <c r="F2" s="5">
        <v>1.6124000000000001</v>
      </c>
      <c r="G2" s="5"/>
      <c r="H2" s="5">
        <f t="shared" ref="H2:H65" si="0">F2-G2</f>
        <v>1.6124000000000001</v>
      </c>
      <c r="I2" s="5">
        <v>485049.05780000001</v>
      </c>
      <c r="J2" s="5">
        <v>443216.08</v>
      </c>
      <c r="K2" s="5">
        <f>ROUND(SQRT((D2-$I$2)^2+(E2-$J$2)^2),2)</f>
        <v>0</v>
      </c>
      <c r="L2" s="5">
        <v>1.6124000000000001</v>
      </c>
      <c r="M2" s="5"/>
      <c r="O2" s="2">
        <v>0</v>
      </c>
      <c r="P2" s="2">
        <v>1.63</v>
      </c>
      <c r="Q2" s="1">
        <f>O2-240</f>
        <v>-240</v>
      </c>
      <c r="R2" s="1">
        <v>0</v>
      </c>
      <c r="S2" s="1">
        <f>L2-P2</f>
        <v>-1.7599999999999838E-2</v>
      </c>
    </row>
    <row r="3" spans="1:19">
      <c r="A3" s="5">
        <v>5</v>
      </c>
      <c r="B3" s="5" t="s">
        <v>2</v>
      </c>
      <c r="C3" s="6" t="s">
        <v>1</v>
      </c>
      <c r="D3" s="5">
        <v>485044.67379999999</v>
      </c>
      <c r="E3" s="5">
        <v>443218.5183</v>
      </c>
      <c r="F3" s="5">
        <v>1.7639</v>
      </c>
      <c r="G3" s="5"/>
      <c r="H3" s="5">
        <f t="shared" si="0"/>
        <v>1.7639</v>
      </c>
      <c r="I3" s="5">
        <v>485049.05780000001</v>
      </c>
      <c r="J3" s="5">
        <v>443216.08</v>
      </c>
      <c r="K3" s="5">
        <f t="shared" ref="K3:K14" si="1">ROUND(SQRT((D3-$I$2)^2+(E3-$J$2)^2),2)</f>
        <v>5.0199999999999996</v>
      </c>
      <c r="L3" s="5">
        <v>1.7639</v>
      </c>
      <c r="M3" s="5"/>
      <c r="O3" s="2">
        <v>4</v>
      </c>
      <c r="P3" s="2">
        <v>0.88</v>
      </c>
      <c r="Q3" s="1">
        <f t="shared" ref="Q3:Q31" si="2">O3-240</f>
        <v>-236</v>
      </c>
      <c r="R3" s="1">
        <v>4</v>
      </c>
      <c r="S3" s="1">
        <f t="shared" ref="S3:S30" si="3">L3-P3</f>
        <v>0.88390000000000002</v>
      </c>
    </row>
    <row r="4" spans="1:19">
      <c r="A4" s="5">
        <v>6</v>
      </c>
      <c r="B4" s="5" t="s">
        <v>3</v>
      </c>
      <c r="C4" s="6" t="s">
        <v>1</v>
      </c>
      <c r="D4" s="5">
        <v>485043.13569999998</v>
      </c>
      <c r="E4" s="5">
        <v>443218.9129</v>
      </c>
      <c r="F4" s="5">
        <v>1.5709</v>
      </c>
      <c r="G4" s="5"/>
      <c r="H4" s="5">
        <f t="shared" si="0"/>
        <v>1.5709</v>
      </c>
      <c r="I4" s="5">
        <v>485049.05780000001</v>
      </c>
      <c r="J4" s="5">
        <v>443216.08</v>
      </c>
      <c r="K4" s="5">
        <f t="shared" si="1"/>
        <v>6.56</v>
      </c>
      <c r="L4" s="5">
        <v>1.5709</v>
      </c>
      <c r="M4" s="5"/>
      <c r="O4" s="2">
        <v>9</v>
      </c>
      <c r="P4" s="2">
        <v>0.06</v>
      </c>
      <c r="Q4" s="1">
        <f t="shared" si="2"/>
        <v>-231</v>
      </c>
      <c r="R4" s="1">
        <v>9</v>
      </c>
      <c r="S4" s="1">
        <f t="shared" si="3"/>
        <v>1.5108999999999999</v>
      </c>
    </row>
    <row r="5" spans="1:19">
      <c r="A5" s="5">
        <v>7</v>
      </c>
      <c r="B5" s="5" t="s">
        <v>4</v>
      </c>
      <c r="C5" s="6" t="s">
        <v>1</v>
      </c>
      <c r="D5" s="5">
        <v>485038.94500000001</v>
      </c>
      <c r="E5" s="5">
        <v>443220.60739999998</v>
      </c>
      <c r="F5" s="5">
        <v>1.1068</v>
      </c>
      <c r="G5" s="5"/>
      <c r="H5" s="5">
        <f t="shared" si="0"/>
        <v>1.1068</v>
      </c>
      <c r="I5" s="5">
        <v>485049.05780000001</v>
      </c>
      <c r="J5" s="5">
        <v>443216.08</v>
      </c>
      <c r="K5" s="5">
        <f t="shared" si="1"/>
        <v>11.08</v>
      </c>
      <c r="L5" s="5">
        <v>1.1068</v>
      </c>
      <c r="M5" s="5"/>
      <c r="O5" s="2">
        <v>20</v>
      </c>
      <c r="P5" s="2">
        <v>-1.8</v>
      </c>
      <c r="Q5" s="1">
        <f t="shared" si="2"/>
        <v>-220</v>
      </c>
      <c r="R5" s="1">
        <v>20</v>
      </c>
      <c r="S5" s="1">
        <f t="shared" si="3"/>
        <v>2.9068000000000001</v>
      </c>
    </row>
    <row r="6" spans="1:19">
      <c r="A6" s="5">
        <v>8</v>
      </c>
      <c r="B6" s="5" t="s">
        <v>5</v>
      </c>
      <c r="C6" s="6" t="s">
        <v>1</v>
      </c>
      <c r="D6" s="5">
        <v>485032.8934</v>
      </c>
      <c r="E6" s="5">
        <v>443223.75559999997</v>
      </c>
      <c r="F6" s="5">
        <v>0.46960000000000002</v>
      </c>
      <c r="G6" s="5"/>
      <c r="H6" s="5">
        <f t="shared" si="0"/>
        <v>0.46960000000000002</v>
      </c>
      <c r="I6" s="5">
        <v>485049.05780000001</v>
      </c>
      <c r="J6" s="5">
        <v>443216.08</v>
      </c>
      <c r="K6" s="5">
        <f t="shared" si="1"/>
        <v>17.89</v>
      </c>
      <c r="L6" s="5">
        <v>0.46960000000000002</v>
      </c>
      <c r="M6" s="5"/>
      <c r="O6" s="2">
        <v>24</v>
      </c>
      <c r="P6" s="2">
        <v>-2</v>
      </c>
      <c r="Q6" s="1">
        <f t="shared" si="2"/>
        <v>-216</v>
      </c>
      <c r="R6" s="1">
        <v>24</v>
      </c>
      <c r="S6" s="1">
        <f t="shared" si="3"/>
        <v>2.4695999999999998</v>
      </c>
    </row>
    <row r="7" spans="1:19">
      <c r="A7" s="5">
        <v>9</v>
      </c>
      <c r="B7" s="5" t="s">
        <v>6</v>
      </c>
      <c r="C7" s="6" t="s">
        <v>1</v>
      </c>
      <c r="D7" s="5">
        <v>485030.59379999997</v>
      </c>
      <c r="E7" s="5">
        <v>443224.57650000002</v>
      </c>
      <c r="F7" s="5">
        <v>0.2626</v>
      </c>
      <c r="G7" s="5"/>
      <c r="H7" s="5">
        <f t="shared" si="0"/>
        <v>0.2626</v>
      </c>
      <c r="I7" s="5">
        <v>485049.05780000001</v>
      </c>
      <c r="J7" s="5">
        <v>443216.08</v>
      </c>
      <c r="K7" s="5">
        <f t="shared" si="1"/>
        <v>20.329999999999998</v>
      </c>
      <c r="L7" s="5">
        <v>0.2626</v>
      </c>
      <c r="M7" s="5"/>
      <c r="O7" s="2">
        <v>30</v>
      </c>
      <c r="P7" s="2">
        <v>-2.88</v>
      </c>
      <c r="Q7" s="1">
        <f t="shared" si="2"/>
        <v>-210</v>
      </c>
      <c r="R7" s="1">
        <v>30</v>
      </c>
      <c r="S7" s="1">
        <f t="shared" si="3"/>
        <v>3.1425999999999998</v>
      </c>
    </row>
    <row r="8" spans="1:19">
      <c r="A8" s="5">
        <v>10</v>
      </c>
      <c r="B8" s="5" t="s">
        <v>7</v>
      </c>
      <c r="C8" s="6" t="s">
        <v>1</v>
      </c>
      <c r="D8" s="5">
        <v>485027.74660000001</v>
      </c>
      <c r="E8" s="5">
        <v>443224.8027</v>
      </c>
      <c r="F8" s="5">
        <v>-6.2399999999999997E-2</v>
      </c>
      <c r="G8" s="5"/>
      <c r="H8" s="5">
        <f t="shared" si="0"/>
        <v>-6.2399999999999997E-2</v>
      </c>
      <c r="I8" s="5">
        <v>485049.05780000001</v>
      </c>
      <c r="J8" s="5">
        <v>443216.08</v>
      </c>
      <c r="K8" s="5">
        <f t="shared" si="1"/>
        <v>23.03</v>
      </c>
      <c r="L8" s="5">
        <v>-6.2399999999999997E-2</v>
      </c>
      <c r="M8" s="5"/>
      <c r="O8" s="2">
        <v>40</v>
      </c>
      <c r="P8" s="2">
        <v>-4.2699999999999996</v>
      </c>
      <c r="Q8" s="1">
        <f t="shared" si="2"/>
        <v>-200</v>
      </c>
      <c r="R8" s="1">
        <v>40</v>
      </c>
      <c r="S8" s="1">
        <f t="shared" si="3"/>
        <v>4.2075999999999993</v>
      </c>
    </row>
    <row r="9" spans="1:19">
      <c r="A9" s="5">
        <v>11</v>
      </c>
      <c r="B9" s="5" t="s">
        <v>8</v>
      </c>
      <c r="C9" s="6" t="s">
        <v>1</v>
      </c>
      <c r="D9" s="5">
        <v>485016.94799999997</v>
      </c>
      <c r="E9" s="5">
        <v>443223.8958</v>
      </c>
      <c r="F9" s="5">
        <v>0.1804</v>
      </c>
      <c r="G9" s="5">
        <v>1.206</v>
      </c>
      <c r="H9" s="5">
        <f t="shared" si="0"/>
        <v>-1.0255999999999998</v>
      </c>
      <c r="I9" s="5">
        <v>485049.05780000001</v>
      </c>
      <c r="J9" s="5">
        <v>443216.08</v>
      </c>
      <c r="K9" s="5">
        <f t="shared" si="1"/>
        <v>33.049999999999997</v>
      </c>
      <c r="L9" s="5">
        <v>-1.0255999999999998</v>
      </c>
      <c r="M9" s="5">
        <v>0.1804</v>
      </c>
      <c r="O9" s="2">
        <v>50</v>
      </c>
      <c r="P9" s="2">
        <v>-5.27</v>
      </c>
      <c r="Q9" s="1">
        <f t="shared" si="2"/>
        <v>-190</v>
      </c>
      <c r="R9" s="1">
        <v>50</v>
      </c>
      <c r="S9" s="1">
        <f t="shared" si="3"/>
        <v>4.2443999999999997</v>
      </c>
    </row>
    <row r="10" spans="1:19">
      <c r="A10" s="5">
        <v>12</v>
      </c>
      <c r="B10" s="5" t="s">
        <v>9</v>
      </c>
      <c r="C10" s="6" t="s">
        <v>1</v>
      </c>
      <c r="D10" s="5">
        <v>485017.31390000001</v>
      </c>
      <c r="E10" s="5">
        <v>443222.90649999998</v>
      </c>
      <c r="F10" s="5">
        <v>0.21940000000000001</v>
      </c>
      <c r="G10" s="5">
        <v>1.1299999999999999</v>
      </c>
      <c r="H10" s="5">
        <f t="shared" si="0"/>
        <v>-0.91059999999999985</v>
      </c>
      <c r="I10" s="5">
        <v>485049.05780000001</v>
      </c>
      <c r="J10" s="5">
        <v>443216.08</v>
      </c>
      <c r="K10" s="5">
        <f t="shared" si="1"/>
        <v>32.47</v>
      </c>
      <c r="L10" s="5">
        <v>-0.91059999999999985</v>
      </c>
      <c r="M10" s="5">
        <v>0.1804</v>
      </c>
      <c r="O10" s="2">
        <v>60</v>
      </c>
      <c r="P10" s="2">
        <v>-6.08</v>
      </c>
      <c r="Q10" s="1">
        <f t="shared" si="2"/>
        <v>-180</v>
      </c>
      <c r="R10" s="1">
        <v>60</v>
      </c>
      <c r="S10" s="1">
        <f t="shared" si="3"/>
        <v>5.1694000000000004</v>
      </c>
    </row>
    <row r="11" spans="1:19">
      <c r="A11" s="5">
        <v>13</v>
      </c>
      <c r="B11" s="5" t="s">
        <v>10</v>
      </c>
      <c r="C11" s="6" t="s">
        <v>1</v>
      </c>
      <c r="D11" s="5">
        <v>485016.06290000002</v>
      </c>
      <c r="E11" s="5">
        <v>443222.68489999999</v>
      </c>
      <c r="F11" s="5">
        <v>0.21340000000000001</v>
      </c>
      <c r="G11" s="5">
        <v>1.256</v>
      </c>
      <c r="H11" s="5">
        <f t="shared" si="0"/>
        <v>-1.0426</v>
      </c>
      <c r="I11" s="5">
        <v>485049.05780000001</v>
      </c>
      <c r="J11" s="5">
        <v>443216.08</v>
      </c>
      <c r="K11" s="5">
        <f t="shared" si="1"/>
        <v>33.65</v>
      </c>
      <c r="L11" s="5">
        <v>-1.0426</v>
      </c>
      <c r="M11" s="5">
        <v>0.1804</v>
      </c>
      <c r="O11" s="2">
        <v>70</v>
      </c>
      <c r="P11" s="2">
        <v>-6.6</v>
      </c>
      <c r="Q11" s="1">
        <f t="shared" si="2"/>
        <v>-170</v>
      </c>
      <c r="R11" s="1">
        <v>70</v>
      </c>
      <c r="S11" s="1">
        <f t="shared" si="3"/>
        <v>5.5573999999999995</v>
      </c>
    </row>
    <row r="12" spans="1:19">
      <c r="A12" s="5">
        <v>14</v>
      </c>
      <c r="B12" s="5" t="s">
        <v>11</v>
      </c>
      <c r="C12" s="6" t="s">
        <v>1</v>
      </c>
      <c r="D12" s="5">
        <v>485013.57669999998</v>
      </c>
      <c r="E12" s="5">
        <v>443224.12060000002</v>
      </c>
      <c r="F12" s="5">
        <v>0.2074</v>
      </c>
      <c r="G12" s="5">
        <v>1.5569999999999999</v>
      </c>
      <c r="H12" s="5">
        <f t="shared" si="0"/>
        <v>-1.3495999999999999</v>
      </c>
      <c r="I12" s="5">
        <v>485049.05780000001</v>
      </c>
      <c r="J12" s="5">
        <v>443216.08</v>
      </c>
      <c r="K12" s="5">
        <f t="shared" si="1"/>
        <v>36.380000000000003</v>
      </c>
      <c r="L12" s="5">
        <v>-1.3495999999999999</v>
      </c>
      <c r="M12" s="5">
        <v>0.1804</v>
      </c>
      <c r="O12" s="2">
        <v>80</v>
      </c>
      <c r="P12" s="2">
        <v>-7.4</v>
      </c>
      <c r="Q12" s="1">
        <f t="shared" si="2"/>
        <v>-160</v>
      </c>
      <c r="R12" s="1">
        <v>80</v>
      </c>
      <c r="S12" s="1">
        <f>L12-P12</f>
        <v>6.0504000000000007</v>
      </c>
    </row>
    <row r="13" spans="1:19">
      <c r="A13" s="5">
        <v>15</v>
      </c>
      <c r="B13" s="5" t="s">
        <v>12</v>
      </c>
      <c r="C13" s="6" t="s">
        <v>1</v>
      </c>
      <c r="D13" s="5">
        <v>485009.04220000003</v>
      </c>
      <c r="E13" s="5">
        <v>443227.56809999997</v>
      </c>
      <c r="F13" s="5">
        <v>0.1973</v>
      </c>
      <c r="G13" s="5">
        <v>1.93</v>
      </c>
      <c r="H13" s="5">
        <f t="shared" si="0"/>
        <v>-1.7326999999999999</v>
      </c>
      <c r="I13" s="5">
        <v>485049.05780000001</v>
      </c>
      <c r="J13" s="5">
        <v>443216.08</v>
      </c>
      <c r="K13" s="5">
        <f t="shared" si="1"/>
        <v>41.63</v>
      </c>
      <c r="L13" s="5">
        <v>-1.7326999999999999</v>
      </c>
      <c r="M13" s="5">
        <v>0.1804</v>
      </c>
      <c r="O13" s="2">
        <v>90</v>
      </c>
      <c r="P13" s="2">
        <v>-8.25</v>
      </c>
      <c r="Q13" s="1">
        <f t="shared" si="2"/>
        <v>-150</v>
      </c>
      <c r="R13" s="1">
        <v>90</v>
      </c>
      <c r="S13" s="1">
        <f t="shared" si="3"/>
        <v>6.5173000000000005</v>
      </c>
    </row>
    <row r="14" spans="1:19">
      <c r="A14" s="5">
        <v>16</v>
      </c>
      <c r="B14" s="5" t="s">
        <v>13</v>
      </c>
      <c r="C14" s="6" t="s">
        <v>1</v>
      </c>
      <c r="D14" s="5">
        <v>485006.13760000002</v>
      </c>
      <c r="E14" s="5">
        <v>443230.49900000001</v>
      </c>
      <c r="F14" s="5">
        <v>0.20519999999999999</v>
      </c>
      <c r="G14" s="5">
        <v>2.2000000000000002</v>
      </c>
      <c r="H14" s="5">
        <f t="shared" si="0"/>
        <v>-1.9948000000000001</v>
      </c>
      <c r="I14" s="5">
        <v>485049.05780000001</v>
      </c>
      <c r="J14" s="5">
        <v>443216.08</v>
      </c>
      <c r="K14" s="5">
        <f t="shared" si="1"/>
        <v>45.28</v>
      </c>
      <c r="L14" s="5">
        <v>-1.9948000000000001</v>
      </c>
      <c r="M14" s="5">
        <v>0.1804</v>
      </c>
      <c r="O14" s="2">
        <v>100</v>
      </c>
      <c r="P14" s="2">
        <v>-9.1</v>
      </c>
      <c r="Q14" s="1">
        <f t="shared" si="2"/>
        <v>-140</v>
      </c>
      <c r="R14" s="1">
        <v>100</v>
      </c>
      <c r="S14" s="1">
        <f t="shared" si="3"/>
        <v>7.1052</v>
      </c>
    </row>
    <row r="15" spans="1:19">
      <c r="A15" s="5">
        <v>17</v>
      </c>
      <c r="B15" s="5" t="s">
        <v>14</v>
      </c>
      <c r="C15" s="6" t="s">
        <v>1</v>
      </c>
      <c r="D15" s="5">
        <v>485001.27020000003</v>
      </c>
      <c r="E15" s="5">
        <v>443235.81020000001</v>
      </c>
      <c r="F15" s="5">
        <v>0.22700000000000001</v>
      </c>
      <c r="G15" s="5">
        <v>2.4</v>
      </c>
      <c r="H15" s="5">
        <f t="shared" si="0"/>
        <v>-2.173</v>
      </c>
      <c r="I15" s="5">
        <v>485049.05780000001</v>
      </c>
      <c r="J15" s="5">
        <v>443216.08</v>
      </c>
      <c r="K15" s="5">
        <f t="shared" ref="K15:K26" si="4">ROUND(SQRT((D15-$I$2)^2+(E15-$J$2)^2),2)</f>
        <v>51.7</v>
      </c>
      <c r="L15" s="5">
        <v>-2.173</v>
      </c>
      <c r="M15" s="5">
        <v>0.1804</v>
      </c>
      <c r="O15" s="2">
        <v>110</v>
      </c>
      <c r="P15" s="2">
        <v>-8.85</v>
      </c>
      <c r="Q15" s="1">
        <f t="shared" si="2"/>
        <v>-130</v>
      </c>
      <c r="R15" s="1">
        <v>110</v>
      </c>
      <c r="S15" s="1">
        <f t="shared" si="3"/>
        <v>6.6769999999999996</v>
      </c>
    </row>
    <row r="16" spans="1:19">
      <c r="A16" s="5">
        <v>18</v>
      </c>
      <c r="B16" s="5" t="s">
        <v>15</v>
      </c>
      <c r="C16" s="6" t="s">
        <v>1</v>
      </c>
      <c r="D16" s="5">
        <v>484997.39069999999</v>
      </c>
      <c r="E16" s="5">
        <v>443239.68579999998</v>
      </c>
      <c r="F16" s="5">
        <v>0.22289999999999999</v>
      </c>
      <c r="G16" s="5">
        <v>2.6</v>
      </c>
      <c r="H16" s="5">
        <f t="shared" si="0"/>
        <v>-2.3771</v>
      </c>
      <c r="I16" s="5">
        <v>485049.05780000001</v>
      </c>
      <c r="J16" s="5">
        <v>443216.08</v>
      </c>
      <c r="K16" s="5">
        <f t="shared" si="4"/>
        <v>56.8</v>
      </c>
      <c r="L16" s="5">
        <v>-2.3771</v>
      </c>
      <c r="M16" s="5">
        <v>0.1804</v>
      </c>
      <c r="O16" s="2">
        <v>120</v>
      </c>
      <c r="P16" s="2">
        <v>-9.6999999999999993</v>
      </c>
      <c r="Q16" s="1">
        <f t="shared" si="2"/>
        <v>-120</v>
      </c>
      <c r="R16" s="1">
        <v>120</v>
      </c>
      <c r="S16" s="1">
        <f t="shared" si="3"/>
        <v>7.3228999999999989</v>
      </c>
    </row>
    <row r="17" spans="1:19">
      <c r="A17" s="5">
        <v>19</v>
      </c>
      <c r="B17" s="5" t="s">
        <v>16</v>
      </c>
      <c r="C17" s="6" t="s">
        <v>1</v>
      </c>
      <c r="D17" s="5">
        <v>484993.00699999998</v>
      </c>
      <c r="E17" s="5">
        <v>443243.5833</v>
      </c>
      <c r="F17" s="5">
        <v>0.1988</v>
      </c>
      <c r="G17" s="5">
        <v>2.84</v>
      </c>
      <c r="H17" s="5">
        <f t="shared" si="0"/>
        <v>-2.6412</v>
      </c>
      <c r="I17" s="5">
        <v>485049.05780000001</v>
      </c>
      <c r="J17" s="5">
        <v>443216.08</v>
      </c>
      <c r="K17" s="5">
        <f t="shared" si="4"/>
        <v>62.43</v>
      </c>
      <c r="L17" s="5">
        <v>-2.6412</v>
      </c>
      <c r="M17" s="5">
        <v>0.1804</v>
      </c>
      <c r="O17" s="2">
        <v>130</v>
      </c>
      <c r="P17" s="2">
        <v>-10.6</v>
      </c>
      <c r="Q17" s="1">
        <f t="shared" si="2"/>
        <v>-110</v>
      </c>
      <c r="R17" s="1">
        <v>130</v>
      </c>
      <c r="S17" s="1">
        <f t="shared" si="3"/>
        <v>7.9588000000000001</v>
      </c>
    </row>
    <row r="18" spans="1:19">
      <c r="A18" s="5">
        <v>20</v>
      </c>
      <c r="B18" s="5" t="s">
        <v>17</v>
      </c>
      <c r="C18" s="6" t="s">
        <v>1</v>
      </c>
      <c r="D18" s="5">
        <v>484988.27600000001</v>
      </c>
      <c r="E18" s="5">
        <v>443247.50670000003</v>
      </c>
      <c r="F18" s="5">
        <v>0.2077</v>
      </c>
      <c r="G18" s="5">
        <v>2.95</v>
      </c>
      <c r="H18" s="5">
        <f t="shared" si="0"/>
        <v>-2.7423000000000002</v>
      </c>
      <c r="I18" s="5">
        <v>485049.05780000001</v>
      </c>
      <c r="J18" s="5">
        <v>443216.08</v>
      </c>
      <c r="K18" s="5">
        <f t="shared" si="4"/>
        <v>68.430000000000007</v>
      </c>
      <c r="L18" s="5">
        <v>-2.7423000000000002</v>
      </c>
      <c r="M18" s="5">
        <v>0.1804</v>
      </c>
      <c r="O18" s="2">
        <v>140</v>
      </c>
      <c r="P18" s="2">
        <v>-10.4</v>
      </c>
      <c r="Q18" s="1">
        <f t="shared" si="2"/>
        <v>-100</v>
      </c>
      <c r="R18" s="1">
        <v>140</v>
      </c>
      <c r="S18" s="1">
        <f t="shared" si="3"/>
        <v>7.6577000000000002</v>
      </c>
    </row>
    <row r="19" spans="1:19">
      <c r="A19" s="5">
        <v>21</v>
      </c>
      <c r="B19" s="5" t="s">
        <v>18</v>
      </c>
      <c r="C19" s="6" t="s">
        <v>1</v>
      </c>
      <c r="D19" s="5">
        <v>484985.83840000001</v>
      </c>
      <c r="E19" s="5">
        <v>443249.59740000003</v>
      </c>
      <c r="F19" s="5">
        <v>0.2056</v>
      </c>
      <c r="G19" s="5">
        <v>3.1</v>
      </c>
      <c r="H19" s="5">
        <f t="shared" si="0"/>
        <v>-2.8944000000000001</v>
      </c>
      <c r="I19" s="5">
        <v>485049.05780000001</v>
      </c>
      <c r="J19" s="5">
        <v>443216.08</v>
      </c>
      <c r="K19" s="5">
        <f t="shared" si="4"/>
        <v>71.55</v>
      </c>
      <c r="L19" s="5">
        <v>-2.8944000000000001</v>
      </c>
      <c r="M19" s="5">
        <v>0.1804</v>
      </c>
      <c r="O19" s="2">
        <v>150</v>
      </c>
      <c r="P19" s="2">
        <v>-12.88</v>
      </c>
      <c r="Q19" s="1">
        <f t="shared" si="2"/>
        <v>-90</v>
      </c>
      <c r="R19" s="1">
        <v>150</v>
      </c>
      <c r="S19" s="1">
        <f t="shared" si="3"/>
        <v>9.9856000000000016</v>
      </c>
    </row>
    <row r="20" spans="1:19">
      <c r="A20" s="5">
        <v>22</v>
      </c>
      <c r="B20" s="5" t="s">
        <v>19</v>
      </c>
      <c r="C20" s="6" t="s">
        <v>1</v>
      </c>
      <c r="D20" s="5">
        <v>484983.29430000001</v>
      </c>
      <c r="E20" s="5">
        <v>443251.69209999999</v>
      </c>
      <c r="F20" s="5">
        <v>0.1966</v>
      </c>
      <c r="G20" s="5">
        <v>3.29</v>
      </c>
      <c r="H20" s="5">
        <f t="shared" si="0"/>
        <v>-3.0933999999999999</v>
      </c>
      <c r="I20" s="5">
        <v>485049.05780000001</v>
      </c>
      <c r="J20" s="5">
        <v>443216.08</v>
      </c>
      <c r="K20" s="5">
        <f t="shared" si="4"/>
        <v>74.790000000000006</v>
      </c>
      <c r="L20" s="5">
        <v>-3.0933999999999999</v>
      </c>
      <c r="M20" s="5">
        <v>0.1804</v>
      </c>
      <c r="O20" s="2">
        <v>160</v>
      </c>
      <c r="P20" s="2">
        <v>-15.87</v>
      </c>
      <c r="Q20" s="1">
        <f t="shared" si="2"/>
        <v>-80</v>
      </c>
      <c r="R20" s="1">
        <v>160</v>
      </c>
      <c r="S20" s="1">
        <f t="shared" si="3"/>
        <v>12.776599999999998</v>
      </c>
    </row>
    <row r="21" spans="1:19">
      <c r="A21" s="5">
        <v>23</v>
      </c>
      <c r="B21" s="5" t="s">
        <v>20</v>
      </c>
      <c r="C21" s="6" t="s">
        <v>1</v>
      </c>
      <c r="D21" s="5">
        <v>484973.34740000003</v>
      </c>
      <c r="E21" s="5">
        <v>443259.16230000003</v>
      </c>
      <c r="F21" s="5">
        <v>0.21529999999999999</v>
      </c>
      <c r="G21" s="5">
        <v>3.35</v>
      </c>
      <c r="H21" s="5">
        <f t="shared" si="0"/>
        <v>-3.1347</v>
      </c>
      <c r="I21" s="5">
        <v>485049.05780000001</v>
      </c>
      <c r="J21" s="5">
        <v>443216.08</v>
      </c>
      <c r="K21" s="5">
        <f t="shared" si="4"/>
        <v>87.11</v>
      </c>
      <c r="L21" s="5">
        <v>-3.1347</v>
      </c>
      <c r="M21" s="5">
        <v>0.1804</v>
      </c>
      <c r="O21" s="2">
        <v>170</v>
      </c>
      <c r="P21" s="2">
        <v>-13.2</v>
      </c>
      <c r="Q21" s="1">
        <f t="shared" si="2"/>
        <v>-70</v>
      </c>
      <c r="R21" s="1">
        <v>170</v>
      </c>
      <c r="S21" s="1">
        <f t="shared" si="3"/>
        <v>10.065299999999999</v>
      </c>
    </row>
    <row r="22" spans="1:19">
      <c r="A22" s="5">
        <v>24</v>
      </c>
      <c r="B22" s="5" t="s">
        <v>21</v>
      </c>
      <c r="C22" s="6" t="s">
        <v>1</v>
      </c>
      <c r="D22" s="5">
        <v>484968.10430000001</v>
      </c>
      <c r="E22" s="5">
        <v>443262.34509999998</v>
      </c>
      <c r="F22" s="5">
        <v>0.2082</v>
      </c>
      <c r="G22" s="5">
        <v>3.52</v>
      </c>
      <c r="H22" s="5">
        <f t="shared" si="0"/>
        <v>-3.3117999999999999</v>
      </c>
      <c r="I22" s="5">
        <v>485049.05780000001</v>
      </c>
      <c r="J22" s="5">
        <v>443216.08</v>
      </c>
      <c r="K22" s="5">
        <f t="shared" si="4"/>
        <v>93.24</v>
      </c>
      <c r="L22" s="5">
        <v>-3.3117999999999999</v>
      </c>
      <c r="M22" s="5">
        <v>0.1804</v>
      </c>
      <c r="O22" s="2">
        <v>180</v>
      </c>
      <c r="P22" s="2">
        <v>-8.85</v>
      </c>
      <c r="Q22" s="1">
        <f t="shared" si="2"/>
        <v>-60</v>
      </c>
      <c r="R22" s="1">
        <v>180</v>
      </c>
      <c r="S22" s="1">
        <f>L22-P22</f>
        <v>5.5381999999999998</v>
      </c>
    </row>
    <row r="23" spans="1:19">
      <c r="A23" s="5">
        <v>25</v>
      </c>
      <c r="B23" s="5" t="s">
        <v>22</v>
      </c>
      <c r="C23" s="6" t="s">
        <v>1</v>
      </c>
      <c r="D23" s="5">
        <v>484960.41039999999</v>
      </c>
      <c r="E23" s="5">
        <v>443266.13540000003</v>
      </c>
      <c r="F23" s="5">
        <v>0.21299999999999999</v>
      </c>
      <c r="G23" s="5">
        <v>3.67</v>
      </c>
      <c r="H23" s="5">
        <f t="shared" si="0"/>
        <v>-3.4569999999999999</v>
      </c>
      <c r="I23" s="5">
        <v>485049.05780000001</v>
      </c>
      <c r="J23" s="5">
        <v>443216.08</v>
      </c>
      <c r="K23" s="5">
        <f t="shared" si="4"/>
        <v>101.8</v>
      </c>
      <c r="L23" s="5">
        <v>-3.4569999999999999</v>
      </c>
      <c r="M23" s="5">
        <v>0.1804</v>
      </c>
      <c r="O23" s="2">
        <v>185</v>
      </c>
      <c r="P23" s="2">
        <v>-6</v>
      </c>
      <c r="Q23" s="1">
        <f t="shared" si="2"/>
        <v>-55</v>
      </c>
      <c r="R23" s="1">
        <v>185</v>
      </c>
      <c r="S23" s="1">
        <f t="shared" si="3"/>
        <v>2.5430000000000001</v>
      </c>
    </row>
    <row r="24" spans="1:19">
      <c r="A24" s="5">
        <v>26</v>
      </c>
      <c r="B24" s="5" t="s">
        <v>23</v>
      </c>
      <c r="C24" s="6" t="s">
        <v>1</v>
      </c>
      <c r="D24" s="5">
        <v>484954.14350000001</v>
      </c>
      <c r="E24" s="5">
        <v>443268.51939999999</v>
      </c>
      <c r="F24" s="5">
        <v>0.18290000000000001</v>
      </c>
      <c r="G24" s="5">
        <v>3.82</v>
      </c>
      <c r="H24" s="5">
        <f t="shared" si="0"/>
        <v>-3.6370999999999998</v>
      </c>
      <c r="I24" s="5">
        <v>485049.05780000001</v>
      </c>
      <c r="J24" s="5">
        <v>443216.08</v>
      </c>
      <c r="K24" s="5">
        <f t="shared" si="4"/>
        <v>108.44</v>
      </c>
      <c r="L24" s="5">
        <v>-3.6370999999999998</v>
      </c>
      <c r="M24" s="5">
        <v>0.1804</v>
      </c>
      <c r="O24" s="2">
        <v>190</v>
      </c>
      <c r="P24" s="2">
        <v>-2.25</v>
      </c>
      <c r="Q24" s="1">
        <f t="shared" si="2"/>
        <v>-50</v>
      </c>
      <c r="R24" s="1">
        <v>190</v>
      </c>
      <c r="S24" s="1">
        <f t="shared" si="3"/>
        <v>-1.3870999999999998</v>
      </c>
    </row>
    <row r="25" spans="1:19">
      <c r="A25" s="5">
        <v>27</v>
      </c>
      <c r="B25" s="5" t="s">
        <v>24</v>
      </c>
      <c r="C25" s="6" t="s">
        <v>1</v>
      </c>
      <c r="D25" s="5">
        <v>484938.59039999999</v>
      </c>
      <c r="E25" s="5">
        <v>443271.7953</v>
      </c>
      <c r="F25" s="5">
        <v>0.2046</v>
      </c>
      <c r="G25" s="5">
        <v>3.95</v>
      </c>
      <c r="H25" s="7">
        <f t="shared" si="0"/>
        <v>-3.7454000000000001</v>
      </c>
      <c r="I25" s="5">
        <v>485049.05780000001</v>
      </c>
      <c r="J25" s="5">
        <v>443216.08</v>
      </c>
      <c r="K25" s="5">
        <f t="shared" si="4"/>
        <v>123.72</v>
      </c>
      <c r="L25" s="5">
        <v>-3.7454000000000001</v>
      </c>
      <c r="M25" s="5">
        <v>0.1804</v>
      </c>
      <c r="O25" s="2">
        <v>195</v>
      </c>
      <c r="P25" s="2">
        <v>-1.2</v>
      </c>
      <c r="Q25" s="1">
        <f t="shared" si="2"/>
        <v>-45</v>
      </c>
      <c r="R25" s="1">
        <v>195</v>
      </c>
      <c r="S25" s="1">
        <f t="shared" si="3"/>
        <v>-2.5453999999999999</v>
      </c>
    </row>
    <row r="26" spans="1:19">
      <c r="A26" s="5">
        <v>28</v>
      </c>
      <c r="B26" s="5" t="s">
        <v>25</v>
      </c>
      <c r="C26" s="6" t="s">
        <v>1</v>
      </c>
      <c r="D26" s="5">
        <v>484929.46769999998</v>
      </c>
      <c r="E26" s="5">
        <v>443272.72470000002</v>
      </c>
      <c r="F26" s="5">
        <v>0.20449999999999999</v>
      </c>
      <c r="G26" s="5">
        <v>3.94</v>
      </c>
      <c r="H26" s="5">
        <f t="shared" si="0"/>
        <v>-3.7355</v>
      </c>
      <c r="I26" s="5">
        <v>485049.05780000001</v>
      </c>
      <c r="J26" s="5">
        <v>443216.08</v>
      </c>
      <c r="K26" s="5">
        <f t="shared" si="4"/>
        <v>132.33000000000001</v>
      </c>
      <c r="L26" s="5">
        <v>-3.7355</v>
      </c>
      <c r="M26" s="5">
        <v>0.1804</v>
      </c>
      <c r="O26" s="2">
        <v>202</v>
      </c>
      <c r="P26" s="2">
        <v>1.1200000000000001</v>
      </c>
      <c r="Q26" s="1">
        <f t="shared" si="2"/>
        <v>-38</v>
      </c>
      <c r="R26" s="1">
        <v>202</v>
      </c>
      <c r="S26" s="1">
        <f t="shared" si="3"/>
        <v>-4.8555000000000001</v>
      </c>
    </row>
    <row r="27" spans="1:19">
      <c r="A27" s="5">
        <v>29</v>
      </c>
      <c r="B27" s="5" t="s">
        <v>26</v>
      </c>
      <c r="C27" s="6" t="s">
        <v>1</v>
      </c>
      <c r="D27" s="5">
        <v>484921.06569999998</v>
      </c>
      <c r="E27" s="5">
        <v>443272.9584</v>
      </c>
      <c r="F27" s="5">
        <v>0.2114</v>
      </c>
      <c r="G27" s="5">
        <v>3.78</v>
      </c>
      <c r="H27" s="5">
        <f t="shared" si="0"/>
        <v>-3.5686</v>
      </c>
      <c r="I27" s="5">
        <v>485049.05780000001</v>
      </c>
      <c r="J27" s="5">
        <v>443216.08</v>
      </c>
      <c r="K27" s="5">
        <f>ROUND(SQRT((D27-$I$2)^2+(E27-$J$2)^2),2)</f>
        <v>140.06</v>
      </c>
      <c r="L27" s="5">
        <v>-3.5686</v>
      </c>
      <c r="M27" s="5">
        <v>0.1804</v>
      </c>
      <c r="O27" s="2">
        <v>210</v>
      </c>
      <c r="P27" s="2">
        <v>0.9</v>
      </c>
      <c r="Q27" s="1">
        <f t="shared" si="2"/>
        <v>-30</v>
      </c>
      <c r="R27" s="1">
        <v>210</v>
      </c>
      <c r="S27" s="1">
        <f t="shared" si="3"/>
        <v>-4.4686000000000003</v>
      </c>
    </row>
    <row r="28" spans="1:19">
      <c r="A28" s="5">
        <v>30</v>
      </c>
      <c r="B28" s="5" t="s">
        <v>27</v>
      </c>
      <c r="C28" s="6" t="s">
        <v>1</v>
      </c>
      <c r="D28" s="5">
        <v>484907.05790000001</v>
      </c>
      <c r="E28" s="5">
        <v>443271.55969999998</v>
      </c>
      <c r="F28" s="5">
        <v>0.20519999999999999</v>
      </c>
      <c r="G28" s="5">
        <v>3.42</v>
      </c>
      <c r="H28" s="5">
        <f t="shared" si="0"/>
        <v>-3.2147999999999999</v>
      </c>
      <c r="I28" s="5">
        <v>485049.05780000001</v>
      </c>
      <c r="J28" s="5">
        <v>443216.08</v>
      </c>
      <c r="K28" s="5">
        <f t="shared" ref="K28:K44" si="5">ROUND(SQRT((D28-$I$2)^2+(E28-$J$2)^2),2)</f>
        <v>152.44999999999999</v>
      </c>
      <c r="L28" s="5">
        <v>-3.2147999999999999</v>
      </c>
      <c r="M28" s="5">
        <v>0.1804</v>
      </c>
      <c r="O28" s="2">
        <v>220</v>
      </c>
      <c r="P28" s="2">
        <v>0.8</v>
      </c>
      <c r="Q28" s="1">
        <f t="shared" si="2"/>
        <v>-20</v>
      </c>
      <c r="R28" s="1">
        <v>220</v>
      </c>
      <c r="S28" s="1">
        <f t="shared" si="3"/>
        <v>-4.0148000000000001</v>
      </c>
    </row>
    <row r="29" spans="1:19">
      <c r="A29" s="5">
        <v>31</v>
      </c>
      <c r="B29" s="5" t="s">
        <v>28</v>
      </c>
      <c r="C29" s="6" t="s">
        <v>1</v>
      </c>
      <c r="D29" s="5">
        <v>484901.2242</v>
      </c>
      <c r="E29" s="5">
        <v>443270.37650000001</v>
      </c>
      <c r="F29" s="5">
        <v>0.19309999999999999</v>
      </c>
      <c r="G29" s="5">
        <v>3.12</v>
      </c>
      <c r="H29" s="5">
        <f t="shared" si="0"/>
        <v>-2.9269000000000003</v>
      </c>
      <c r="I29" s="5">
        <v>485049.05780000001</v>
      </c>
      <c r="J29" s="5">
        <v>443216.08</v>
      </c>
      <c r="K29" s="5">
        <f t="shared" si="5"/>
        <v>157.49</v>
      </c>
      <c r="L29" s="5">
        <v>-2.9269000000000003</v>
      </c>
      <c r="M29" s="5">
        <v>0.1804</v>
      </c>
      <c r="O29" s="2">
        <v>230</v>
      </c>
      <c r="P29" s="2">
        <v>1</v>
      </c>
      <c r="Q29" s="1">
        <f t="shared" si="2"/>
        <v>-10</v>
      </c>
      <c r="R29" s="1">
        <v>230</v>
      </c>
      <c r="S29" s="1">
        <f t="shared" si="3"/>
        <v>-3.9269000000000003</v>
      </c>
    </row>
    <row r="30" spans="1:19">
      <c r="A30" s="5">
        <v>32</v>
      </c>
      <c r="B30" s="5" t="s">
        <v>29</v>
      </c>
      <c r="C30" s="6" t="s">
        <v>1</v>
      </c>
      <c r="D30" s="5">
        <v>484885.58130000002</v>
      </c>
      <c r="E30" s="5">
        <v>443267.97619999998</v>
      </c>
      <c r="F30" s="5">
        <v>0.17799999999999999</v>
      </c>
      <c r="G30" s="5">
        <v>2.64</v>
      </c>
      <c r="H30" s="5">
        <f t="shared" si="0"/>
        <v>-2.4620000000000002</v>
      </c>
      <c r="I30" s="5">
        <v>485049.05780000001</v>
      </c>
      <c r="J30" s="5">
        <v>443216.08</v>
      </c>
      <c r="K30" s="5">
        <f t="shared" si="5"/>
        <v>171.52</v>
      </c>
      <c r="L30" s="5">
        <v>-2.4620000000000002</v>
      </c>
      <c r="M30" s="5">
        <v>0.1804</v>
      </c>
      <c r="O30" s="2">
        <v>250</v>
      </c>
      <c r="P30" s="2">
        <v>0.92</v>
      </c>
      <c r="Q30" s="1">
        <f t="shared" si="2"/>
        <v>10</v>
      </c>
      <c r="R30" s="1">
        <v>250</v>
      </c>
      <c r="S30" s="1">
        <f t="shared" si="3"/>
        <v>-3.3820000000000001</v>
      </c>
    </row>
    <row r="31" spans="1:19" ht="18" customHeight="1">
      <c r="A31" s="5">
        <v>33</v>
      </c>
      <c r="B31" s="5" t="s">
        <v>30</v>
      </c>
      <c r="C31" s="6" t="s">
        <v>1</v>
      </c>
      <c r="D31" s="5">
        <v>484880.16460000002</v>
      </c>
      <c r="E31" s="5">
        <v>443267.83960000001</v>
      </c>
      <c r="F31" s="5">
        <v>0.18490000000000001</v>
      </c>
      <c r="G31" s="5">
        <v>2.2000000000000002</v>
      </c>
      <c r="H31" s="5">
        <f t="shared" si="0"/>
        <v>-2.0151000000000003</v>
      </c>
      <c r="I31" s="5">
        <v>485049.05780000001</v>
      </c>
      <c r="J31" s="5">
        <v>443216.08</v>
      </c>
      <c r="K31" s="5">
        <f t="shared" si="5"/>
        <v>176.65</v>
      </c>
      <c r="L31" s="5">
        <v>-2.0151000000000003</v>
      </c>
      <c r="M31" s="5">
        <v>0.1804</v>
      </c>
      <c r="O31" s="2">
        <v>260</v>
      </c>
      <c r="P31" s="2">
        <v>0.85</v>
      </c>
      <c r="Q31" s="1">
        <f t="shared" si="2"/>
        <v>20</v>
      </c>
      <c r="R31" s="1">
        <v>260</v>
      </c>
      <c r="S31" s="1">
        <f>L31-P31</f>
        <v>-2.8651000000000004</v>
      </c>
    </row>
    <row r="32" spans="1:19">
      <c r="A32" s="5">
        <v>34</v>
      </c>
      <c r="B32" s="5" t="s">
        <v>31</v>
      </c>
      <c r="C32" s="6" t="s">
        <v>1</v>
      </c>
      <c r="D32" s="5">
        <v>484867.54060000001</v>
      </c>
      <c r="E32" s="5">
        <v>443268.97570000001</v>
      </c>
      <c r="F32" s="5">
        <v>0.19670000000000001</v>
      </c>
      <c r="G32" s="5">
        <v>1.57</v>
      </c>
      <c r="H32" s="5">
        <f t="shared" si="0"/>
        <v>-1.3733</v>
      </c>
      <c r="I32" s="5">
        <v>485049.05780000001</v>
      </c>
      <c r="J32" s="5">
        <v>443216.08</v>
      </c>
      <c r="K32" s="5">
        <f t="shared" si="5"/>
        <v>189.07</v>
      </c>
      <c r="L32" s="5">
        <v>-1.3733</v>
      </c>
      <c r="M32" s="5">
        <v>0.1804</v>
      </c>
      <c r="O32" s="2"/>
      <c r="P32" s="2"/>
    </row>
    <row r="33" spans="1:16">
      <c r="A33" s="5">
        <v>35</v>
      </c>
      <c r="B33" s="5" t="s">
        <v>32</v>
      </c>
      <c r="C33" s="6" t="s">
        <v>1</v>
      </c>
      <c r="D33" s="5">
        <v>484858.89809999999</v>
      </c>
      <c r="E33" s="5">
        <v>443271.68489999999</v>
      </c>
      <c r="F33" s="5">
        <v>0.19650000000000001</v>
      </c>
      <c r="G33" s="5">
        <v>1.1399999999999999</v>
      </c>
      <c r="H33" s="5">
        <f t="shared" si="0"/>
        <v>-0.94349999999999989</v>
      </c>
      <c r="I33" s="5">
        <v>485049.05780000001</v>
      </c>
      <c r="J33" s="5">
        <v>443216.08</v>
      </c>
      <c r="K33" s="5">
        <f t="shared" si="5"/>
        <v>198.12</v>
      </c>
      <c r="L33" s="5">
        <v>-0.94349999999999989</v>
      </c>
      <c r="M33" s="5">
        <v>0.1804</v>
      </c>
      <c r="O33" s="2"/>
      <c r="P33" s="2"/>
    </row>
    <row r="34" spans="1:16">
      <c r="A34" s="5">
        <v>36</v>
      </c>
      <c r="B34" s="5" t="s">
        <v>33</v>
      </c>
      <c r="C34" s="6" t="s">
        <v>1</v>
      </c>
      <c r="D34" s="5">
        <v>484851.91110000003</v>
      </c>
      <c r="E34" s="5">
        <v>443275.96919999999</v>
      </c>
      <c r="F34" s="5">
        <v>0.18940000000000001</v>
      </c>
      <c r="G34" s="5">
        <v>1.08</v>
      </c>
      <c r="H34" s="5">
        <f t="shared" si="0"/>
        <v>-0.89060000000000006</v>
      </c>
      <c r="I34" s="5">
        <v>485049.05780000001</v>
      </c>
      <c r="J34" s="5">
        <v>443216.08</v>
      </c>
      <c r="K34" s="5">
        <f t="shared" si="5"/>
        <v>206.04</v>
      </c>
      <c r="L34" s="5">
        <v>-0.89060000000000006</v>
      </c>
      <c r="M34" s="5">
        <v>0.1804</v>
      </c>
    </row>
    <row r="35" spans="1:16">
      <c r="A35" s="5">
        <v>37</v>
      </c>
      <c r="B35" s="5" t="s">
        <v>34</v>
      </c>
      <c r="C35" s="6" t="s">
        <v>1</v>
      </c>
      <c r="D35" s="5">
        <v>484848.48139999999</v>
      </c>
      <c r="E35" s="5">
        <v>443279.30469999998</v>
      </c>
      <c r="F35" s="5">
        <v>0.18429999999999999</v>
      </c>
      <c r="G35" s="5">
        <v>1.01</v>
      </c>
      <c r="H35" s="5">
        <f t="shared" si="0"/>
        <v>-0.82569999999999999</v>
      </c>
      <c r="I35" s="5">
        <v>485049.05780000001</v>
      </c>
      <c r="J35" s="5">
        <v>443216.08</v>
      </c>
      <c r="K35" s="5">
        <f t="shared" si="5"/>
        <v>210.31</v>
      </c>
      <c r="L35" s="5">
        <v>-0.82569999999999999</v>
      </c>
      <c r="M35" s="5">
        <v>0.1804</v>
      </c>
    </row>
    <row r="36" spans="1:16">
      <c r="A36" s="5">
        <v>38</v>
      </c>
      <c r="B36" s="5" t="s">
        <v>35</v>
      </c>
      <c r="C36" s="6" t="s">
        <v>1</v>
      </c>
      <c r="D36" s="5">
        <v>484843.67229999998</v>
      </c>
      <c r="E36" s="5">
        <v>443286.43050000002</v>
      </c>
      <c r="F36" s="5">
        <v>-0.84889999999999999</v>
      </c>
      <c r="G36" s="5"/>
      <c r="H36" s="5">
        <f t="shared" si="0"/>
        <v>-0.84889999999999999</v>
      </c>
      <c r="I36" s="5">
        <v>485049.05780000001</v>
      </c>
      <c r="J36" s="5">
        <v>443216.08</v>
      </c>
      <c r="K36" s="5">
        <f t="shared" si="5"/>
        <v>217.1</v>
      </c>
      <c r="L36" s="5">
        <v>-0.84889999999999999</v>
      </c>
      <c r="M36" s="5"/>
    </row>
    <row r="37" spans="1:16">
      <c r="A37" s="5">
        <v>39</v>
      </c>
      <c r="B37" s="5" t="s">
        <v>36</v>
      </c>
      <c r="C37" s="6" t="s">
        <v>1</v>
      </c>
      <c r="D37" s="5">
        <v>484841.26610000001</v>
      </c>
      <c r="E37" s="5">
        <v>443291.00770000002</v>
      </c>
      <c r="F37" s="5">
        <v>-0.51600000000000001</v>
      </c>
      <c r="G37" s="5"/>
      <c r="H37" s="5">
        <f t="shared" si="0"/>
        <v>-0.51600000000000001</v>
      </c>
      <c r="I37" s="5">
        <v>485049.05780000001</v>
      </c>
      <c r="J37" s="5">
        <v>443216.08</v>
      </c>
      <c r="K37" s="5">
        <f t="shared" si="5"/>
        <v>220.89</v>
      </c>
      <c r="L37" s="5">
        <v>-0.51600000000000001</v>
      </c>
      <c r="M37" s="5"/>
    </row>
    <row r="38" spans="1:16">
      <c r="A38" s="5">
        <v>40</v>
      </c>
      <c r="B38" s="5" t="s">
        <v>37</v>
      </c>
      <c r="C38" s="6" t="s">
        <v>1</v>
      </c>
      <c r="D38" s="5">
        <v>484838.85090000002</v>
      </c>
      <c r="E38" s="5">
        <v>443294.2795</v>
      </c>
      <c r="F38" s="5">
        <v>-2.01E-2</v>
      </c>
      <c r="G38" s="5"/>
      <c r="H38" s="5">
        <f t="shared" si="0"/>
        <v>-2.01E-2</v>
      </c>
      <c r="I38" s="5">
        <v>485049.05780000001</v>
      </c>
      <c r="J38" s="5">
        <v>443216.08</v>
      </c>
      <c r="K38" s="5">
        <f t="shared" si="5"/>
        <v>224.28</v>
      </c>
      <c r="L38" s="5">
        <v>-2.01E-2</v>
      </c>
      <c r="M38" s="5"/>
    </row>
    <row r="39" spans="1:16">
      <c r="A39" s="5">
        <v>41</v>
      </c>
      <c r="B39" s="5" t="s">
        <v>38</v>
      </c>
      <c r="C39" s="6" t="s">
        <v>1</v>
      </c>
      <c r="D39" s="5">
        <v>484835.10940000002</v>
      </c>
      <c r="E39" s="5">
        <v>443298.04460000002</v>
      </c>
      <c r="F39" s="5">
        <v>0.43980000000000002</v>
      </c>
      <c r="G39" s="5"/>
      <c r="H39" s="5">
        <f t="shared" si="0"/>
        <v>0.43980000000000002</v>
      </c>
      <c r="I39" s="5">
        <v>485049.05780000001</v>
      </c>
      <c r="J39" s="5">
        <v>443216.08</v>
      </c>
      <c r="K39" s="5">
        <f t="shared" si="5"/>
        <v>229.11</v>
      </c>
      <c r="L39" s="5">
        <v>0.43980000000000002</v>
      </c>
      <c r="M39" s="5"/>
    </row>
    <row r="40" spans="1:16">
      <c r="A40" s="5">
        <v>42</v>
      </c>
      <c r="B40" s="5" t="s">
        <v>39</v>
      </c>
      <c r="C40" s="6" t="s">
        <v>1</v>
      </c>
      <c r="D40" s="5">
        <v>484831.32990000001</v>
      </c>
      <c r="E40" s="5">
        <v>443301.03279999999</v>
      </c>
      <c r="F40" s="5">
        <v>0.86370000000000002</v>
      </c>
      <c r="G40" s="5"/>
      <c r="H40" s="5">
        <f t="shared" si="0"/>
        <v>0.86370000000000002</v>
      </c>
      <c r="I40" s="5">
        <v>485049.05780000001</v>
      </c>
      <c r="J40" s="5">
        <v>443216.08</v>
      </c>
      <c r="K40" s="5">
        <f t="shared" si="5"/>
        <v>233.71</v>
      </c>
      <c r="L40" s="5">
        <v>0.86370000000000002</v>
      </c>
      <c r="M40" s="5"/>
    </row>
    <row r="41" spans="1:16">
      <c r="A41" s="5">
        <v>43</v>
      </c>
      <c r="B41" s="5" t="s">
        <v>40</v>
      </c>
      <c r="C41" s="6" t="s">
        <v>1</v>
      </c>
      <c r="D41" s="5">
        <v>484826.50209999998</v>
      </c>
      <c r="E41" s="5">
        <v>443307.83990000002</v>
      </c>
      <c r="F41" s="5">
        <v>1.1956</v>
      </c>
      <c r="G41" s="5"/>
      <c r="H41" s="5">
        <f t="shared" si="0"/>
        <v>1.1956</v>
      </c>
      <c r="I41" s="5">
        <v>485049.05780000001</v>
      </c>
      <c r="J41" s="5">
        <v>443216.08</v>
      </c>
      <c r="K41" s="5">
        <f t="shared" si="5"/>
        <v>240.73</v>
      </c>
      <c r="L41" s="5">
        <v>1.1956</v>
      </c>
      <c r="M41" s="5"/>
    </row>
    <row r="42" spans="1:16">
      <c r="A42" s="5">
        <v>44</v>
      </c>
      <c r="B42" s="5" t="s">
        <v>41</v>
      </c>
      <c r="C42" s="6" t="s">
        <v>1</v>
      </c>
      <c r="D42" s="5">
        <v>484826.58539999998</v>
      </c>
      <c r="E42" s="5">
        <v>443308.09730000002</v>
      </c>
      <c r="F42" s="5">
        <v>1.1596</v>
      </c>
      <c r="G42" s="5"/>
      <c r="H42" s="5">
        <f t="shared" si="0"/>
        <v>1.1596</v>
      </c>
      <c r="I42" s="5">
        <v>485049.05780000001</v>
      </c>
      <c r="J42" s="5">
        <v>443216.08</v>
      </c>
      <c r="K42" s="5">
        <f t="shared" si="5"/>
        <v>240.75</v>
      </c>
      <c r="L42" s="5">
        <v>1.1596</v>
      </c>
      <c r="M42" s="5"/>
    </row>
    <row r="43" spans="1:16">
      <c r="A43" s="5">
        <v>45</v>
      </c>
      <c r="B43" s="5" t="s">
        <v>42</v>
      </c>
      <c r="C43" s="6" t="s">
        <v>1</v>
      </c>
      <c r="D43" s="5">
        <v>484820.17719999998</v>
      </c>
      <c r="E43" s="5">
        <v>443315.12099999998</v>
      </c>
      <c r="F43" s="5">
        <v>1.3404</v>
      </c>
      <c r="G43" s="5"/>
      <c r="H43" s="5">
        <f t="shared" si="0"/>
        <v>1.3404</v>
      </c>
      <c r="I43" s="5">
        <v>485049.05780000001</v>
      </c>
      <c r="J43" s="5">
        <v>443216.08</v>
      </c>
      <c r="K43" s="5">
        <f t="shared" si="5"/>
        <v>249.39</v>
      </c>
      <c r="L43" s="5">
        <v>1.3404</v>
      </c>
      <c r="M43" s="5"/>
    </row>
    <row r="44" spans="1:16">
      <c r="A44" s="5">
        <v>46</v>
      </c>
      <c r="B44" s="5" t="s">
        <v>43</v>
      </c>
      <c r="C44" s="6" t="s">
        <v>1</v>
      </c>
      <c r="D44" s="5">
        <v>484811.51089999999</v>
      </c>
      <c r="E44" s="5">
        <v>443321.76919999998</v>
      </c>
      <c r="F44" s="5">
        <v>1.4862</v>
      </c>
      <c r="G44" s="5"/>
      <c r="H44" s="5">
        <f t="shared" si="0"/>
        <v>1.4862</v>
      </c>
      <c r="I44" s="5">
        <v>485049.05780000001</v>
      </c>
      <c r="J44" s="5">
        <v>443216.08</v>
      </c>
      <c r="K44" s="8">
        <f t="shared" si="5"/>
        <v>260</v>
      </c>
      <c r="L44" s="8">
        <v>1.4862</v>
      </c>
      <c r="M44" s="5"/>
    </row>
    <row r="45" spans="1:16">
      <c r="A45" s="4">
        <v>47</v>
      </c>
      <c r="B45" s="4" t="s">
        <v>44</v>
      </c>
      <c r="C45" s="10" t="s">
        <v>45</v>
      </c>
      <c r="D45" s="4">
        <v>484818.19780000002</v>
      </c>
      <c r="E45" s="4">
        <v>443370.82689999999</v>
      </c>
      <c r="F45" s="4">
        <v>1.2456</v>
      </c>
      <c r="G45" s="4"/>
      <c r="H45" s="4">
        <f t="shared" si="0"/>
        <v>1.2456</v>
      </c>
      <c r="I45" s="4">
        <v>485064.2904</v>
      </c>
      <c r="J45" s="4">
        <v>443269.64620000002</v>
      </c>
      <c r="K45" s="11">
        <f>ROUND(SQRT((D45-$I45)^2+(E45-$J45)^2),2)</f>
        <v>266.08</v>
      </c>
      <c r="L45" s="11">
        <v>1.2456</v>
      </c>
      <c r="M45" s="4"/>
    </row>
    <row r="46" spans="1:16">
      <c r="A46" s="4">
        <v>48</v>
      </c>
      <c r="B46" s="4" t="s">
        <v>46</v>
      </c>
      <c r="C46" s="10" t="s">
        <v>45</v>
      </c>
      <c r="D46" s="4">
        <v>484820.45370000001</v>
      </c>
      <c r="E46" s="4">
        <v>443370.24440000003</v>
      </c>
      <c r="F46" s="4">
        <v>0.93059999999999998</v>
      </c>
      <c r="G46" s="4"/>
      <c r="H46" s="4">
        <f t="shared" si="0"/>
        <v>0.93059999999999998</v>
      </c>
      <c r="I46" s="4">
        <v>485064.2904</v>
      </c>
      <c r="J46" s="4">
        <v>443269.64620000002</v>
      </c>
      <c r="K46" s="11">
        <f t="shared" ref="K46:K58" si="6">ROUND(SQRT((D46-$I46)^2+(E46-$J46)^2),2)</f>
        <v>263.77</v>
      </c>
      <c r="L46" s="11">
        <v>0.93059999999999998</v>
      </c>
      <c r="M46" s="4"/>
    </row>
    <row r="47" spans="1:16">
      <c r="A47" s="4">
        <v>49</v>
      </c>
      <c r="B47" s="4" t="s">
        <v>47</v>
      </c>
      <c r="C47" s="10" t="s">
        <v>45</v>
      </c>
      <c r="D47" s="4">
        <v>484826.28029999998</v>
      </c>
      <c r="E47" s="4">
        <v>443370.02549999999</v>
      </c>
      <c r="F47" s="4">
        <v>0.4637</v>
      </c>
      <c r="G47" s="4"/>
      <c r="H47" s="4">
        <f t="shared" si="0"/>
        <v>0.4637</v>
      </c>
      <c r="I47" s="4">
        <v>485064.2904</v>
      </c>
      <c r="J47" s="4">
        <v>443269.64620000002</v>
      </c>
      <c r="K47" s="11">
        <f t="shared" si="6"/>
        <v>258.31</v>
      </c>
      <c r="L47" s="11">
        <v>0.4637</v>
      </c>
      <c r="M47" s="4"/>
    </row>
    <row r="48" spans="1:16">
      <c r="A48" s="4">
        <v>50</v>
      </c>
      <c r="B48" s="4" t="s">
        <v>48</v>
      </c>
      <c r="C48" s="10" t="s">
        <v>45</v>
      </c>
      <c r="D48" s="4">
        <v>484831.80940000003</v>
      </c>
      <c r="E48" s="4">
        <v>443368.15500000003</v>
      </c>
      <c r="F48" s="4">
        <v>0.61780000000000002</v>
      </c>
      <c r="G48" s="4"/>
      <c r="H48" s="4">
        <f t="shared" si="0"/>
        <v>0.61780000000000002</v>
      </c>
      <c r="I48" s="4">
        <v>485064.2904</v>
      </c>
      <c r="J48" s="4">
        <v>443269.64620000002</v>
      </c>
      <c r="K48" s="11">
        <f t="shared" si="6"/>
        <v>252.49</v>
      </c>
      <c r="L48" s="11">
        <v>0.61780000000000002</v>
      </c>
      <c r="M48" s="4"/>
    </row>
    <row r="49" spans="1:13">
      <c r="A49" s="4">
        <v>51</v>
      </c>
      <c r="B49" s="4" t="s">
        <v>49</v>
      </c>
      <c r="C49" s="10" t="s">
        <v>45</v>
      </c>
      <c r="D49" s="4">
        <v>484837.06829999998</v>
      </c>
      <c r="E49" s="4">
        <v>443365.58199999999</v>
      </c>
      <c r="F49" s="4">
        <v>0.81889999999999996</v>
      </c>
      <c r="G49" s="4"/>
      <c r="H49" s="4">
        <f t="shared" si="0"/>
        <v>0.81889999999999996</v>
      </c>
      <c r="I49" s="4">
        <v>485064.2904</v>
      </c>
      <c r="J49" s="4">
        <v>443269.64620000002</v>
      </c>
      <c r="K49" s="11">
        <f t="shared" si="6"/>
        <v>246.64</v>
      </c>
      <c r="L49" s="11">
        <v>0.81889999999999996</v>
      </c>
      <c r="M49" s="4"/>
    </row>
    <row r="50" spans="1:13">
      <c r="A50" s="4">
        <v>52</v>
      </c>
      <c r="B50" s="4" t="s">
        <v>50</v>
      </c>
      <c r="C50" s="10" t="s">
        <v>45</v>
      </c>
      <c r="D50" s="4">
        <v>484842.05099999998</v>
      </c>
      <c r="E50" s="4">
        <v>443362.93329999998</v>
      </c>
      <c r="F50" s="4">
        <v>0.38500000000000001</v>
      </c>
      <c r="G50" s="4"/>
      <c r="H50" s="4">
        <f t="shared" si="0"/>
        <v>0.38500000000000001</v>
      </c>
      <c r="I50" s="4">
        <v>485064.2904</v>
      </c>
      <c r="J50" s="4">
        <v>443269.64620000002</v>
      </c>
      <c r="K50" s="11">
        <f t="shared" si="6"/>
        <v>241.02</v>
      </c>
      <c r="L50" s="11">
        <v>0.38500000000000001</v>
      </c>
      <c r="M50" s="4"/>
    </row>
    <row r="51" spans="1:13">
      <c r="A51" s="4">
        <v>53</v>
      </c>
      <c r="B51" s="4" t="s">
        <v>51</v>
      </c>
      <c r="C51" s="10" t="s">
        <v>45</v>
      </c>
      <c r="D51" s="4">
        <v>484843.19520000002</v>
      </c>
      <c r="E51" s="4">
        <v>443362.50060000003</v>
      </c>
      <c r="F51" s="4">
        <v>0.41599999999999998</v>
      </c>
      <c r="G51" s="4"/>
      <c r="H51" s="4">
        <f t="shared" si="0"/>
        <v>0.41599999999999998</v>
      </c>
      <c r="I51" s="4">
        <v>485064.2904</v>
      </c>
      <c r="J51" s="4">
        <v>443269.64620000002</v>
      </c>
      <c r="K51" s="11">
        <f t="shared" si="6"/>
        <v>239.8</v>
      </c>
      <c r="L51" s="11">
        <v>0.41599999999999998</v>
      </c>
      <c r="M51" s="4"/>
    </row>
    <row r="52" spans="1:13">
      <c r="A52" s="4">
        <v>54</v>
      </c>
      <c r="B52" s="4" t="s">
        <v>52</v>
      </c>
      <c r="C52" s="10" t="s">
        <v>45</v>
      </c>
      <c r="D52" s="4">
        <v>484845.59259999997</v>
      </c>
      <c r="E52" s="4">
        <v>443360.5551</v>
      </c>
      <c r="F52" s="4">
        <v>-0.12889999999999999</v>
      </c>
      <c r="G52" s="4"/>
      <c r="H52" s="4">
        <f t="shared" si="0"/>
        <v>-0.12889999999999999</v>
      </c>
      <c r="I52" s="4">
        <v>485064.2904</v>
      </c>
      <c r="J52" s="4">
        <v>443269.64620000002</v>
      </c>
      <c r="K52" s="11">
        <f t="shared" si="6"/>
        <v>236.84</v>
      </c>
      <c r="L52" s="11">
        <v>-0.12889999999999999</v>
      </c>
      <c r="M52" s="4"/>
    </row>
    <row r="53" spans="1:13">
      <c r="A53" s="4">
        <v>55</v>
      </c>
      <c r="B53" s="4" t="s">
        <v>53</v>
      </c>
      <c r="C53" s="10" t="s">
        <v>45</v>
      </c>
      <c r="D53" s="4">
        <v>484847.6727</v>
      </c>
      <c r="E53" s="4">
        <v>443359.16210000002</v>
      </c>
      <c r="F53" s="4">
        <v>-0.41289999999999999</v>
      </c>
      <c r="G53" s="4"/>
      <c r="H53" s="4">
        <f t="shared" si="0"/>
        <v>-0.41289999999999999</v>
      </c>
      <c r="I53" s="4">
        <v>485064.2904</v>
      </c>
      <c r="J53" s="4">
        <v>443269.64620000002</v>
      </c>
      <c r="K53" s="11">
        <f t="shared" si="6"/>
        <v>234.38</v>
      </c>
      <c r="L53" s="11">
        <v>-0.41289999999999999</v>
      </c>
      <c r="M53" s="4"/>
    </row>
    <row r="54" spans="1:13">
      <c r="A54" s="4">
        <v>56</v>
      </c>
      <c r="B54" s="4" t="s">
        <v>54</v>
      </c>
      <c r="C54" s="10" t="s">
        <v>45</v>
      </c>
      <c r="D54" s="4">
        <v>484850.94650000002</v>
      </c>
      <c r="E54" s="4">
        <v>443355.69439999998</v>
      </c>
      <c r="F54" s="4">
        <v>-0.83379999999999999</v>
      </c>
      <c r="G54" s="4"/>
      <c r="H54" s="4">
        <f t="shared" si="0"/>
        <v>-0.83379999999999999</v>
      </c>
      <c r="I54" s="4">
        <v>485064.2904</v>
      </c>
      <c r="J54" s="4">
        <v>443269.64620000002</v>
      </c>
      <c r="K54" s="11">
        <f t="shared" si="6"/>
        <v>230.04</v>
      </c>
      <c r="L54" s="11">
        <v>-0.83379999999999999</v>
      </c>
      <c r="M54" s="4"/>
    </row>
    <row r="55" spans="1:13">
      <c r="A55" s="4">
        <v>57</v>
      </c>
      <c r="B55" s="4" t="s">
        <v>55</v>
      </c>
      <c r="C55" s="10" t="s">
        <v>45</v>
      </c>
      <c r="D55" s="4">
        <v>484855.9987</v>
      </c>
      <c r="E55" s="4">
        <v>443358.23879999999</v>
      </c>
      <c r="F55" s="4">
        <v>2.7300000000000001E-2</v>
      </c>
      <c r="G55" s="4">
        <v>1.27</v>
      </c>
      <c r="H55" s="4">
        <f t="shared" si="0"/>
        <v>-1.2426999999999999</v>
      </c>
      <c r="I55" s="4">
        <v>485064.2904</v>
      </c>
      <c r="J55" s="4">
        <v>443269.64620000002</v>
      </c>
      <c r="K55" s="11">
        <f t="shared" si="6"/>
        <v>226.35</v>
      </c>
      <c r="L55" s="11">
        <v>-1.2426999999999999</v>
      </c>
      <c r="M55" s="4">
        <v>2.7300000000000001E-2</v>
      </c>
    </row>
    <row r="56" spans="1:13">
      <c r="A56" s="4">
        <v>58</v>
      </c>
      <c r="B56" s="4" t="s">
        <v>56</v>
      </c>
      <c r="C56" s="10" t="s">
        <v>45</v>
      </c>
      <c r="D56" s="4">
        <v>484858.00699999998</v>
      </c>
      <c r="E56" s="4">
        <v>443359.35230000003</v>
      </c>
      <c r="F56" s="4">
        <v>3.0300000000000001E-2</v>
      </c>
      <c r="G56" s="4">
        <v>1.98</v>
      </c>
      <c r="H56" s="4">
        <f t="shared" si="0"/>
        <v>-1.9497</v>
      </c>
      <c r="I56" s="4">
        <v>485064.2904</v>
      </c>
      <c r="J56" s="4">
        <v>443269.64620000002</v>
      </c>
      <c r="K56" s="11">
        <f t="shared" si="6"/>
        <v>224.94</v>
      </c>
      <c r="L56" s="11">
        <v>-1.9497</v>
      </c>
      <c r="M56" s="4">
        <v>2.7300000000000001E-2</v>
      </c>
    </row>
    <row r="57" spans="1:13">
      <c r="A57" s="4">
        <v>59</v>
      </c>
      <c r="B57" s="4" t="s">
        <v>57</v>
      </c>
      <c r="C57" s="10" t="s">
        <v>45</v>
      </c>
      <c r="D57" s="4">
        <v>484864.8395</v>
      </c>
      <c r="E57" s="4">
        <v>443361.3504</v>
      </c>
      <c r="F57" s="4">
        <v>5.3400000000000003E-2</v>
      </c>
      <c r="G57" s="4">
        <v>2.27</v>
      </c>
      <c r="H57" s="4">
        <f t="shared" si="0"/>
        <v>-2.2166000000000001</v>
      </c>
      <c r="I57" s="4">
        <v>485064.2904</v>
      </c>
      <c r="J57" s="4">
        <v>443269.64620000002</v>
      </c>
      <c r="K57" s="11">
        <f t="shared" si="6"/>
        <v>219.52</v>
      </c>
      <c r="L57" s="11">
        <v>-2.2166000000000001</v>
      </c>
      <c r="M57" s="4">
        <v>2.7300000000000001E-2</v>
      </c>
    </row>
    <row r="58" spans="1:13">
      <c r="A58" s="4">
        <v>60</v>
      </c>
      <c r="B58" s="4" t="s">
        <v>58</v>
      </c>
      <c r="C58" s="10" t="s">
        <v>45</v>
      </c>
      <c r="D58" s="4">
        <v>484882.62579999998</v>
      </c>
      <c r="E58" s="4">
        <v>443358.6911</v>
      </c>
      <c r="F58" s="4">
        <v>3.1600000000000003E-2</v>
      </c>
      <c r="G58" s="4">
        <v>3.12</v>
      </c>
      <c r="H58" s="4">
        <f t="shared" si="0"/>
        <v>-3.0884</v>
      </c>
      <c r="I58" s="4">
        <v>485064.2904</v>
      </c>
      <c r="J58" s="4">
        <v>443269.64620000002</v>
      </c>
      <c r="K58" s="11">
        <f t="shared" si="6"/>
        <v>202.31</v>
      </c>
      <c r="L58" s="11">
        <v>-3.0884</v>
      </c>
      <c r="M58" s="4">
        <v>2.7300000000000001E-2</v>
      </c>
    </row>
    <row r="59" spans="1:13">
      <c r="A59" s="4">
        <v>61</v>
      </c>
      <c r="B59" s="4" t="s">
        <v>59</v>
      </c>
      <c r="C59" s="10" t="s">
        <v>45</v>
      </c>
      <c r="D59" s="4">
        <v>484887.87170000002</v>
      </c>
      <c r="E59" s="4">
        <v>443356.75280000002</v>
      </c>
      <c r="F59" s="4">
        <v>4.87E-2</v>
      </c>
      <c r="G59" s="4">
        <v>3.4</v>
      </c>
      <c r="H59" s="4">
        <f t="shared" si="0"/>
        <v>-3.3512999999999997</v>
      </c>
      <c r="I59" s="4">
        <v>485064.2904</v>
      </c>
      <c r="J59" s="4">
        <v>443269.64620000002</v>
      </c>
      <c r="K59" s="11">
        <f>ROUND(SQRT((D59-$I59)^2+(E59-$J59)^2),2)</f>
        <v>196.75</v>
      </c>
      <c r="L59" s="11">
        <v>-3.3512999999999997</v>
      </c>
      <c r="M59" s="4">
        <v>2.7300000000000001E-2</v>
      </c>
    </row>
    <row r="60" spans="1:13">
      <c r="A60" s="4">
        <v>62</v>
      </c>
      <c r="B60" s="4" t="s">
        <v>60</v>
      </c>
      <c r="C60" s="10" t="s">
        <v>45</v>
      </c>
      <c r="D60" s="4">
        <v>484896.01179999998</v>
      </c>
      <c r="E60" s="4">
        <v>443353.05680000002</v>
      </c>
      <c r="F60" s="4">
        <v>3.39E-2</v>
      </c>
      <c r="G60" s="4">
        <v>3.59</v>
      </c>
      <c r="H60" s="4">
        <f t="shared" si="0"/>
        <v>-3.5560999999999998</v>
      </c>
      <c r="I60" s="4">
        <v>485064.2904</v>
      </c>
      <c r="J60" s="4">
        <v>443269.64620000002</v>
      </c>
      <c r="K60" s="11">
        <f t="shared" ref="K60:K70" si="7">ROUND(SQRT((D60-$I60)^2+(E60-$J60)^2),2)</f>
        <v>187.82</v>
      </c>
      <c r="L60" s="11">
        <v>-3.5560999999999998</v>
      </c>
      <c r="M60" s="4">
        <v>2.7300000000000001E-2</v>
      </c>
    </row>
    <row r="61" spans="1:13">
      <c r="A61" s="4">
        <v>63</v>
      </c>
      <c r="B61" s="4" t="s">
        <v>61</v>
      </c>
      <c r="C61" s="10" t="s">
        <v>45</v>
      </c>
      <c r="D61" s="4">
        <v>484901.45049999998</v>
      </c>
      <c r="E61" s="4">
        <v>443349.73820000002</v>
      </c>
      <c r="F61" s="4">
        <v>3.3000000000000002E-2</v>
      </c>
      <c r="G61" s="4">
        <v>3.74</v>
      </c>
      <c r="H61" s="4">
        <f t="shared" si="0"/>
        <v>-3.7070000000000003</v>
      </c>
      <c r="I61" s="4">
        <v>485064.2904</v>
      </c>
      <c r="J61" s="4">
        <v>443269.64620000002</v>
      </c>
      <c r="K61" s="11">
        <f t="shared" si="7"/>
        <v>181.47</v>
      </c>
      <c r="L61" s="11">
        <v>-3.7070000000000003</v>
      </c>
      <c r="M61" s="4">
        <v>2.7300000000000001E-2</v>
      </c>
    </row>
    <row r="62" spans="1:13">
      <c r="A62" s="4">
        <v>64</v>
      </c>
      <c r="B62" s="4" t="s">
        <v>62</v>
      </c>
      <c r="C62" s="10" t="s">
        <v>45</v>
      </c>
      <c r="D62" s="4">
        <v>484907.97690000001</v>
      </c>
      <c r="E62" s="4">
        <v>443344.53090000001</v>
      </c>
      <c r="F62" s="4">
        <v>2.3199999999999998E-2</v>
      </c>
      <c r="G62" s="4">
        <v>3.88</v>
      </c>
      <c r="H62" s="3">
        <f t="shared" si="0"/>
        <v>-3.8567999999999998</v>
      </c>
      <c r="I62" s="4">
        <v>485064.2904</v>
      </c>
      <c r="J62" s="4">
        <v>443269.64620000002</v>
      </c>
      <c r="K62" s="11">
        <f t="shared" si="7"/>
        <v>173.33</v>
      </c>
      <c r="L62" s="11">
        <v>-3.8567999999999998</v>
      </c>
      <c r="M62" s="4">
        <v>2.7300000000000001E-2</v>
      </c>
    </row>
    <row r="63" spans="1:13">
      <c r="A63" s="4">
        <v>65</v>
      </c>
      <c r="B63" s="4" t="s">
        <v>63</v>
      </c>
      <c r="C63" s="10" t="s">
        <v>45</v>
      </c>
      <c r="D63" s="4">
        <v>484914.08909999998</v>
      </c>
      <c r="E63" s="4">
        <v>443338.14370000002</v>
      </c>
      <c r="F63" s="4">
        <v>3.7400000000000003E-2</v>
      </c>
      <c r="G63" s="4">
        <v>3.75</v>
      </c>
      <c r="H63" s="4">
        <f t="shared" si="0"/>
        <v>-3.7126000000000001</v>
      </c>
      <c r="I63" s="4">
        <v>485064.2904</v>
      </c>
      <c r="J63" s="4">
        <v>443269.64620000002</v>
      </c>
      <c r="K63" s="11">
        <f t="shared" si="7"/>
        <v>165.08</v>
      </c>
      <c r="L63" s="11">
        <v>-3.7126000000000001</v>
      </c>
      <c r="M63" s="4">
        <v>2.7300000000000001E-2</v>
      </c>
    </row>
    <row r="64" spans="1:13">
      <c r="A64" s="4">
        <v>66</v>
      </c>
      <c r="B64" s="4" t="s">
        <v>64</v>
      </c>
      <c r="C64" s="10" t="s">
        <v>45</v>
      </c>
      <c r="D64" s="4">
        <v>484916.45529999997</v>
      </c>
      <c r="E64" s="4">
        <v>443335.3394</v>
      </c>
      <c r="F64" s="4">
        <v>3.44E-2</v>
      </c>
      <c r="G64" s="4">
        <v>3.62</v>
      </c>
      <c r="H64" s="4">
        <f t="shared" si="0"/>
        <v>-3.5855999999999999</v>
      </c>
      <c r="I64" s="4">
        <v>485064.2904</v>
      </c>
      <c r="J64" s="4">
        <v>443269.64620000002</v>
      </c>
      <c r="K64" s="11">
        <f t="shared" si="7"/>
        <v>161.77000000000001</v>
      </c>
      <c r="L64" s="11">
        <v>-3.5855999999999999</v>
      </c>
      <c r="M64" s="4">
        <v>2.7300000000000001E-2</v>
      </c>
    </row>
    <row r="65" spans="1:13">
      <c r="A65" s="4">
        <v>67</v>
      </c>
      <c r="B65" s="4" t="s">
        <v>65</v>
      </c>
      <c r="C65" s="10" t="s">
        <v>45</v>
      </c>
      <c r="D65" s="4">
        <v>484925.64240000001</v>
      </c>
      <c r="E65" s="4">
        <v>443323.29180000001</v>
      </c>
      <c r="F65" s="4">
        <v>1.67E-2</v>
      </c>
      <c r="G65" s="4">
        <v>3.45</v>
      </c>
      <c r="H65" s="4">
        <f t="shared" si="0"/>
        <v>-3.4333</v>
      </c>
      <c r="I65" s="4">
        <v>485064.2904</v>
      </c>
      <c r="J65" s="4">
        <v>443269.64620000002</v>
      </c>
      <c r="K65" s="11">
        <f t="shared" si="7"/>
        <v>148.66</v>
      </c>
      <c r="L65" s="11">
        <v>-3.4333</v>
      </c>
      <c r="M65" s="4">
        <v>2.7300000000000001E-2</v>
      </c>
    </row>
    <row r="66" spans="1:13">
      <c r="A66" s="4">
        <v>68</v>
      </c>
      <c r="B66" s="4" t="s">
        <v>66</v>
      </c>
      <c r="C66" s="10" t="s">
        <v>45</v>
      </c>
      <c r="D66" s="4">
        <v>484929.18849999999</v>
      </c>
      <c r="E66" s="4">
        <v>443318.64020000002</v>
      </c>
      <c r="F66" s="4">
        <v>-2.3099999999999999E-2</v>
      </c>
      <c r="G66" s="4">
        <v>3.44</v>
      </c>
      <c r="H66" s="4">
        <f t="shared" ref="H66:H129" si="8">F66-G66</f>
        <v>-3.4630999999999998</v>
      </c>
      <c r="I66" s="4">
        <v>485064.2904</v>
      </c>
      <c r="J66" s="4">
        <v>443269.64620000002</v>
      </c>
      <c r="K66" s="11">
        <f t="shared" si="7"/>
        <v>143.71</v>
      </c>
      <c r="L66" s="11">
        <v>-3.4630999999999998</v>
      </c>
      <c r="M66" s="4">
        <v>2.7300000000000001E-2</v>
      </c>
    </row>
    <row r="67" spans="1:13">
      <c r="A67" s="4">
        <v>69</v>
      </c>
      <c r="B67" s="4" t="s">
        <v>67</v>
      </c>
      <c r="C67" s="10" t="s">
        <v>45</v>
      </c>
      <c r="D67" s="4">
        <v>484939.00229999999</v>
      </c>
      <c r="E67" s="4">
        <v>443307.31880000001</v>
      </c>
      <c r="F67" s="4">
        <v>3.4200000000000001E-2</v>
      </c>
      <c r="G67" s="4">
        <v>3.36</v>
      </c>
      <c r="H67" s="4">
        <f t="shared" si="8"/>
        <v>-3.3258000000000001</v>
      </c>
      <c r="I67" s="4">
        <v>485064.2904</v>
      </c>
      <c r="J67" s="4">
        <v>443269.64620000002</v>
      </c>
      <c r="K67" s="11">
        <f t="shared" si="7"/>
        <v>130.83000000000001</v>
      </c>
      <c r="L67" s="11">
        <v>-3.3258000000000001</v>
      </c>
      <c r="M67" s="4">
        <v>2.7300000000000001E-2</v>
      </c>
    </row>
    <row r="68" spans="1:13">
      <c r="A68" s="4">
        <v>70</v>
      </c>
      <c r="B68" s="4" t="s">
        <v>68</v>
      </c>
      <c r="C68" s="10" t="s">
        <v>45</v>
      </c>
      <c r="D68" s="4">
        <v>484941.6789</v>
      </c>
      <c r="E68" s="4">
        <v>443304.83120000002</v>
      </c>
      <c r="F68" s="4">
        <v>4.02E-2</v>
      </c>
      <c r="G68" s="4">
        <v>3.26</v>
      </c>
      <c r="H68" s="4">
        <f t="shared" si="8"/>
        <v>-3.2197999999999998</v>
      </c>
      <c r="I68" s="4">
        <v>485064.2904</v>
      </c>
      <c r="J68" s="4">
        <v>443269.64620000002</v>
      </c>
      <c r="K68" s="11">
        <f t="shared" si="7"/>
        <v>127.56</v>
      </c>
      <c r="L68" s="11">
        <v>-3.2197999999999998</v>
      </c>
      <c r="M68" s="4">
        <v>2.7300000000000001E-2</v>
      </c>
    </row>
    <row r="69" spans="1:13">
      <c r="A69" s="4">
        <v>71</v>
      </c>
      <c r="B69" s="4" t="s">
        <v>69</v>
      </c>
      <c r="C69" s="10" t="s">
        <v>45</v>
      </c>
      <c r="D69" s="4">
        <v>484950.34299999999</v>
      </c>
      <c r="E69" s="4">
        <v>443298.19540000003</v>
      </c>
      <c r="F69" s="4">
        <v>8.14E-2</v>
      </c>
      <c r="G69" s="4">
        <v>3.1</v>
      </c>
      <c r="H69" s="4">
        <f t="shared" si="8"/>
        <v>-3.0186000000000002</v>
      </c>
      <c r="I69" s="4">
        <v>485064.2904</v>
      </c>
      <c r="J69" s="4">
        <v>443269.64620000002</v>
      </c>
      <c r="K69" s="11">
        <f t="shared" si="7"/>
        <v>117.47</v>
      </c>
      <c r="L69" s="11">
        <v>-3.0186000000000002</v>
      </c>
      <c r="M69" s="4">
        <v>2.7300000000000001E-2</v>
      </c>
    </row>
    <row r="70" spans="1:13">
      <c r="A70" s="4">
        <v>72</v>
      </c>
      <c r="B70" s="4" t="s">
        <v>70</v>
      </c>
      <c r="C70" s="10" t="s">
        <v>45</v>
      </c>
      <c r="D70" s="4">
        <v>484961.21970000002</v>
      </c>
      <c r="E70" s="4">
        <v>443293.25400000002</v>
      </c>
      <c r="F70" s="4">
        <v>8.2699999999999996E-2</v>
      </c>
      <c r="G70" s="4">
        <v>2.82</v>
      </c>
      <c r="H70" s="4">
        <f t="shared" si="8"/>
        <v>-2.7372999999999998</v>
      </c>
      <c r="I70" s="4">
        <v>485064.2904</v>
      </c>
      <c r="J70" s="4">
        <v>443269.64620000002</v>
      </c>
      <c r="K70" s="11">
        <f t="shared" si="7"/>
        <v>105.74</v>
      </c>
      <c r="L70" s="11">
        <v>-2.7372999999999998</v>
      </c>
      <c r="M70" s="4">
        <v>2.7300000000000001E-2</v>
      </c>
    </row>
    <row r="71" spans="1:13">
      <c r="A71" s="4">
        <v>73</v>
      </c>
      <c r="B71" s="4" t="s">
        <v>71</v>
      </c>
      <c r="C71" s="10" t="s">
        <v>45</v>
      </c>
      <c r="D71" s="4">
        <v>484969.26650000003</v>
      </c>
      <c r="E71" s="4">
        <v>443291.73359999998</v>
      </c>
      <c r="F71" s="4">
        <v>4.6800000000000001E-2</v>
      </c>
      <c r="G71" s="4">
        <v>2.25</v>
      </c>
      <c r="H71" s="4">
        <f t="shared" si="8"/>
        <v>-2.2031999999999998</v>
      </c>
      <c r="I71" s="4">
        <v>485064.2904</v>
      </c>
      <c r="J71" s="4">
        <v>443269.64620000002</v>
      </c>
      <c r="K71" s="11">
        <f>ROUND(SQRT((D71-$I71)^2+(E71-$J71)^2),2)</f>
        <v>97.56</v>
      </c>
      <c r="L71" s="11">
        <v>-2.2031999999999998</v>
      </c>
      <c r="M71" s="4">
        <v>2.7300000000000001E-2</v>
      </c>
    </row>
    <row r="72" spans="1:13">
      <c r="A72" s="4">
        <v>74</v>
      </c>
      <c r="B72" s="4" t="s">
        <v>72</v>
      </c>
      <c r="C72" s="10" t="s">
        <v>45</v>
      </c>
      <c r="D72" s="4">
        <v>484977.42080000002</v>
      </c>
      <c r="E72" s="4">
        <v>443291.6519</v>
      </c>
      <c r="F72" s="4">
        <v>4.3900000000000002E-2</v>
      </c>
      <c r="G72" s="4">
        <v>2.48</v>
      </c>
      <c r="H72" s="4">
        <f t="shared" si="8"/>
        <v>-2.4361000000000002</v>
      </c>
      <c r="I72" s="4">
        <v>485064.2904</v>
      </c>
      <c r="J72" s="4">
        <v>443269.64620000002</v>
      </c>
      <c r="K72" s="11">
        <f t="shared" ref="K72:K77" si="9">ROUND(SQRT((D72-$I72)^2+(E72-$J72)^2),2)</f>
        <v>89.61</v>
      </c>
      <c r="L72" s="11">
        <v>-2.4361000000000002</v>
      </c>
      <c r="M72" s="4">
        <v>2.7300000000000001E-2</v>
      </c>
    </row>
    <row r="73" spans="1:13">
      <c r="A73" s="4">
        <v>75</v>
      </c>
      <c r="B73" s="4" t="s">
        <v>73</v>
      </c>
      <c r="C73" s="10" t="s">
        <v>45</v>
      </c>
      <c r="D73" s="4">
        <v>484987.10259999998</v>
      </c>
      <c r="E73" s="4">
        <v>443293.06579999998</v>
      </c>
      <c r="F73" s="4">
        <v>3.1E-2</v>
      </c>
      <c r="G73" s="4">
        <v>2.33</v>
      </c>
      <c r="H73" s="4">
        <f t="shared" si="8"/>
        <v>-2.2989999999999999</v>
      </c>
      <c r="I73" s="4">
        <v>485064.2904</v>
      </c>
      <c r="J73" s="4">
        <v>443269.64620000002</v>
      </c>
      <c r="K73" s="11">
        <f t="shared" si="9"/>
        <v>80.66</v>
      </c>
      <c r="L73" s="11">
        <v>-2.2989999999999999</v>
      </c>
      <c r="M73" s="4">
        <v>2.7300000000000001E-2</v>
      </c>
    </row>
    <row r="74" spans="1:13">
      <c r="A74" s="4">
        <v>76</v>
      </c>
      <c r="B74" s="4" t="s">
        <v>74</v>
      </c>
      <c r="C74" s="10" t="s">
        <v>45</v>
      </c>
      <c r="D74" s="4">
        <v>484993.10479999997</v>
      </c>
      <c r="E74" s="4">
        <v>443294.4179</v>
      </c>
      <c r="F74" s="4">
        <v>2.7099999999999999E-2</v>
      </c>
      <c r="G74" s="4">
        <v>2.12</v>
      </c>
      <c r="H74" s="4">
        <f t="shared" si="8"/>
        <v>-2.0929000000000002</v>
      </c>
      <c r="I74" s="4">
        <v>485064.2904</v>
      </c>
      <c r="J74" s="4">
        <v>443269.64620000002</v>
      </c>
      <c r="K74" s="11">
        <f t="shared" si="9"/>
        <v>75.37</v>
      </c>
      <c r="L74" s="11">
        <v>-2.0929000000000002</v>
      </c>
      <c r="M74" s="4">
        <v>2.7300000000000001E-2</v>
      </c>
    </row>
    <row r="75" spans="1:13">
      <c r="A75" s="4">
        <v>77</v>
      </c>
      <c r="B75" s="4" t="s">
        <v>75</v>
      </c>
      <c r="C75" s="10" t="s">
        <v>45</v>
      </c>
      <c r="D75" s="4">
        <v>484999.94099999999</v>
      </c>
      <c r="E75" s="4">
        <v>443296.28269999998</v>
      </c>
      <c r="F75" s="4">
        <v>5.0200000000000002E-2</v>
      </c>
      <c r="G75" s="4">
        <v>1.7</v>
      </c>
      <c r="H75" s="4">
        <f t="shared" si="8"/>
        <v>-1.6497999999999999</v>
      </c>
      <c r="I75" s="4">
        <v>485064.2904</v>
      </c>
      <c r="J75" s="4">
        <v>443269.64620000002</v>
      </c>
      <c r="K75" s="11">
        <f t="shared" si="9"/>
        <v>69.64</v>
      </c>
      <c r="L75" s="11">
        <v>-1.6497999999999999</v>
      </c>
      <c r="M75" s="4">
        <v>2.7300000000000001E-2</v>
      </c>
    </row>
    <row r="76" spans="1:13">
      <c r="A76" s="4">
        <v>78</v>
      </c>
      <c r="B76" s="4" t="s">
        <v>76</v>
      </c>
      <c r="C76" s="10" t="s">
        <v>45</v>
      </c>
      <c r="D76" s="4">
        <v>485002.54580000002</v>
      </c>
      <c r="E76" s="4">
        <v>443297.00550000003</v>
      </c>
      <c r="F76" s="4">
        <v>5.1200000000000002E-2</v>
      </c>
      <c r="G76" s="4">
        <v>1.65</v>
      </c>
      <c r="H76" s="4">
        <f t="shared" si="8"/>
        <v>-1.5988</v>
      </c>
      <c r="I76" s="4">
        <v>485064.2904</v>
      </c>
      <c r="J76" s="4">
        <v>443269.64620000002</v>
      </c>
      <c r="K76" s="11">
        <f t="shared" si="9"/>
        <v>67.53</v>
      </c>
      <c r="L76" s="11">
        <v>-1.5988</v>
      </c>
      <c r="M76" s="4">
        <v>2.7300000000000001E-2</v>
      </c>
    </row>
    <row r="77" spans="1:13">
      <c r="A77" s="4">
        <v>79</v>
      </c>
      <c r="B77" s="4" t="s">
        <v>77</v>
      </c>
      <c r="C77" s="10" t="s">
        <v>45</v>
      </c>
      <c r="D77" s="4">
        <v>485008.78759999998</v>
      </c>
      <c r="E77" s="4">
        <v>443298.66460000002</v>
      </c>
      <c r="F77" s="4">
        <v>2.53E-2</v>
      </c>
      <c r="G77" s="4">
        <v>1.56</v>
      </c>
      <c r="H77" s="4">
        <f t="shared" si="8"/>
        <v>-1.5347</v>
      </c>
      <c r="I77" s="4">
        <v>485064.2904</v>
      </c>
      <c r="J77" s="4">
        <v>443269.64620000002</v>
      </c>
      <c r="K77" s="11">
        <f t="shared" si="9"/>
        <v>62.63</v>
      </c>
      <c r="L77" s="11">
        <v>-1.5347</v>
      </c>
      <c r="M77" s="4">
        <v>2.7300000000000001E-2</v>
      </c>
    </row>
    <row r="78" spans="1:13">
      <c r="A78" s="4">
        <v>80</v>
      </c>
      <c r="B78" s="4" t="s">
        <v>78</v>
      </c>
      <c r="C78" s="10" t="s">
        <v>45</v>
      </c>
      <c r="D78" s="4">
        <v>485013.5098</v>
      </c>
      <c r="E78" s="4">
        <v>443299.72659999999</v>
      </c>
      <c r="F78" s="4">
        <v>3.5299999999999998E-2</v>
      </c>
      <c r="G78" s="4">
        <v>1.54</v>
      </c>
      <c r="H78" s="4">
        <f>F78-G78</f>
        <v>-1.5047000000000001</v>
      </c>
      <c r="I78" s="4">
        <v>485064.2904</v>
      </c>
      <c r="J78" s="4">
        <v>443269.64620000002</v>
      </c>
      <c r="K78" s="11">
        <f t="shared" ref="K78:K87" si="10">ROUND(SQRT((D78-$I78)^2+(E78-$J78)^2),2)</f>
        <v>59.02</v>
      </c>
      <c r="L78" s="11">
        <v>-1.5047000000000001</v>
      </c>
      <c r="M78" s="4">
        <v>2.7300000000000001E-2</v>
      </c>
    </row>
    <row r="79" spans="1:13">
      <c r="A79" s="4">
        <v>81</v>
      </c>
      <c r="B79" s="4" t="s">
        <v>79</v>
      </c>
      <c r="C79" s="10" t="s">
        <v>45</v>
      </c>
      <c r="D79" s="4">
        <v>485027.77750000003</v>
      </c>
      <c r="E79" s="4">
        <v>443301.0367</v>
      </c>
      <c r="F79" s="4">
        <v>-0.88949999999999996</v>
      </c>
      <c r="G79" s="4"/>
      <c r="H79" s="4">
        <f t="shared" si="8"/>
        <v>-0.88949999999999996</v>
      </c>
      <c r="I79" s="4">
        <v>485064.2904</v>
      </c>
      <c r="J79" s="4">
        <v>443269.64620000002</v>
      </c>
      <c r="K79" s="11">
        <f t="shared" si="10"/>
        <v>48.15</v>
      </c>
      <c r="L79" s="11">
        <v>-0.88949999999999996</v>
      </c>
      <c r="M79" s="4"/>
    </row>
    <row r="80" spans="1:13">
      <c r="A80" s="4">
        <v>82</v>
      </c>
      <c r="B80" s="4" t="s">
        <v>80</v>
      </c>
      <c r="C80" s="10" t="s">
        <v>45</v>
      </c>
      <c r="D80" s="4">
        <v>485030.59240000002</v>
      </c>
      <c r="E80" s="4">
        <v>443300.73210000002</v>
      </c>
      <c r="F80" s="4">
        <v>-0.1045</v>
      </c>
      <c r="G80" s="4"/>
      <c r="H80" s="4">
        <f t="shared" si="8"/>
        <v>-0.1045</v>
      </c>
      <c r="I80" s="4">
        <v>485064.2904</v>
      </c>
      <c r="J80" s="4">
        <v>443269.64620000002</v>
      </c>
      <c r="K80" s="11">
        <f t="shared" si="10"/>
        <v>45.85</v>
      </c>
      <c r="L80" s="11">
        <v>-0.1045</v>
      </c>
      <c r="M80" s="4"/>
    </row>
    <row r="81" spans="1:13">
      <c r="A81" s="4">
        <v>83</v>
      </c>
      <c r="B81" s="4" t="s">
        <v>81</v>
      </c>
      <c r="C81" s="10" t="s">
        <v>45</v>
      </c>
      <c r="D81" s="4">
        <v>485036.77519999997</v>
      </c>
      <c r="E81" s="4">
        <v>443298.01939999999</v>
      </c>
      <c r="F81" s="4">
        <v>-4.2299999999999997E-2</v>
      </c>
      <c r="G81" s="4"/>
      <c r="H81" s="4">
        <f t="shared" si="8"/>
        <v>-4.2299999999999997E-2</v>
      </c>
      <c r="I81" s="4">
        <v>485064.2904</v>
      </c>
      <c r="J81" s="4">
        <v>443269.64620000002</v>
      </c>
      <c r="K81" s="11">
        <f t="shared" si="10"/>
        <v>39.520000000000003</v>
      </c>
      <c r="L81" s="11">
        <v>-4.2299999999999997E-2</v>
      </c>
      <c r="M81" s="4"/>
    </row>
    <row r="82" spans="1:13">
      <c r="A82" s="4">
        <v>84</v>
      </c>
      <c r="B82" s="4" t="s">
        <v>82</v>
      </c>
      <c r="C82" s="10" t="s">
        <v>45</v>
      </c>
      <c r="D82" s="4">
        <v>485043.40549999999</v>
      </c>
      <c r="E82" s="4">
        <v>443293.69559999998</v>
      </c>
      <c r="F82" s="4">
        <v>0.36780000000000002</v>
      </c>
      <c r="G82" s="4"/>
      <c r="H82" s="4">
        <f t="shared" si="8"/>
        <v>0.36780000000000002</v>
      </c>
      <c r="I82" s="4">
        <v>485064.2904</v>
      </c>
      <c r="J82" s="4">
        <v>443269.64620000002</v>
      </c>
      <c r="K82" s="11">
        <f t="shared" si="10"/>
        <v>31.85</v>
      </c>
      <c r="L82" s="11">
        <v>0.36780000000000002</v>
      </c>
      <c r="M82" s="4"/>
    </row>
    <row r="83" spans="1:13">
      <c r="A83" s="4">
        <v>85</v>
      </c>
      <c r="B83" s="4" t="s">
        <v>83</v>
      </c>
      <c r="C83" s="10" t="s">
        <v>45</v>
      </c>
      <c r="D83" s="4">
        <v>485046.04239999998</v>
      </c>
      <c r="E83" s="4">
        <v>443287.72489999997</v>
      </c>
      <c r="F83" s="4">
        <v>0.7429</v>
      </c>
      <c r="G83" s="4"/>
      <c r="H83" s="4">
        <f t="shared" si="8"/>
        <v>0.7429</v>
      </c>
      <c r="I83" s="4">
        <v>485064.2904</v>
      </c>
      <c r="J83" s="4">
        <v>443269.64620000002</v>
      </c>
      <c r="K83" s="11">
        <f t="shared" si="10"/>
        <v>25.69</v>
      </c>
      <c r="L83" s="11">
        <v>0.7429</v>
      </c>
      <c r="M83" s="4"/>
    </row>
    <row r="84" spans="1:13">
      <c r="A84" s="4">
        <v>86</v>
      </c>
      <c r="B84" s="4" t="s">
        <v>84</v>
      </c>
      <c r="C84" s="10" t="s">
        <v>45</v>
      </c>
      <c r="D84" s="4">
        <v>485050.26630000002</v>
      </c>
      <c r="E84" s="4">
        <v>443283.3371</v>
      </c>
      <c r="F84" s="4">
        <v>1.0810999999999999</v>
      </c>
      <c r="G84" s="4"/>
      <c r="H84" s="4">
        <f t="shared" si="8"/>
        <v>1.0810999999999999</v>
      </c>
      <c r="I84" s="4">
        <v>485064.2904</v>
      </c>
      <c r="J84" s="4">
        <v>443269.64620000002</v>
      </c>
      <c r="K84" s="11">
        <f t="shared" si="10"/>
        <v>19.600000000000001</v>
      </c>
      <c r="L84" s="11">
        <v>1.0810999999999999</v>
      </c>
      <c r="M84" s="4"/>
    </row>
    <row r="85" spans="1:13">
      <c r="A85" s="4">
        <v>87</v>
      </c>
      <c r="B85" s="4" t="s">
        <v>85</v>
      </c>
      <c r="C85" s="10" t="s">
        <v>45</v>
      </c>
      <c r="D85" s="4">
        <v>485057.99810000003</v>
      </c>
      <c r="E85" s="4">
        <v>443275.51699999999</v>
      </c>
      <c r="F85" s="4">
        <v>1.6423000000000001</v>
      </c>
      <c r="G85" s="4"/>
      <c r="H85" s="4">
        <f t="shared" si="8"/>
        <v>1.6423000000000001</v>
      </c>
      <c r="I85" s="4">
        <v>485064.2904</v>
      </c>
      <c r="J85" s="4">
        <v>443269.64620000002</v>
      </c>
      <c r="K85" s="11">
        <f t="shared" si="10"/>
        <v>8.61</v>
      </c>
      <c r="L85" s="11">
        <v>1.6423000000000001</v>
      </c>
      <c r="M85" s="4"/>
    </row>
    <row r="86" spans="1:13">
      <c r="A86" s="4">
        <v>88</v>
      </c>
      <c r="B86" s="4" t="s">
        <v>86</v>
      </c>
      <c r="C86" s="10" t="s">
        <v>45</v>
      </c>
      <c r="D86" s="4">
        <v>485064.2904</v>
      </c>
      <c r="E86" s="4">
        <v>443269.64620000002</v>
      </c>
      <c r="F86" s="4">
        <v>1.5873999999999999</v>
      </c>
      <c r="G86" s="4"/>
      <c r="H86" s="4">
        <f t="shared" si="8"/>
        <v>1.5873999999999999</v>
      </c>
      <c r="I86" s="4">
        <v>485064.2904</v>
      </c>
      <c r="J86" s="4">
        <v>443269.64620000002</v>
      </c>
      <c r="K86" s="11">
        <f t="shared" si="10"/>
        <v>0</v>
      </c>
      <c r="L86" s="11">
        <v>1.5873999999999999</v>
      </c>
      <c r="M86" s="4"/>
    </row>
    <row r="87" spans="1:13">
      <c r="A87" s="12">
        <v>89</v>
      </c>
      <c r="B87" s="12" t="s">
        <v>87</v>
      </c>
      <c r="C87" s="13" t="s">
        <v>88</v>
      </c>
      <c r="D87" s="12">
        <v>485083.85009999998</v>
      </c>
      <c r="E87" s="12">
        <v>443309.8554</v>
      </c>
      <c r="F87" s="12">
        <v>1.2452000000000001</v>
      </c>
      <c r="G87" s="12"/>
      <c r="H87" s="12">
        <f t="shared" si="8"/>
        <v>1.2452000000000001</v>
      </c>
      <c r="I87" s="12">
        <v>485083.85009999998</v>
      </c>
      <c r="J87" s="12">
        <v>443309.8554</v>
      </c>
      <c r="K87" s="14">
        <f t="shared" si="10"/>
        <v>0</v>
      </c>
      <c r="L87" s="14">
        <v>1.2452000000000001</v>
      </c>
      <c r="M87" s="16"/>
    </row>
    <row r="88" spans="1:13">
      <c r="A88" s="12">
        <v>90</v>
      </c>
      <c r="B88" s="12" t="s">
        <v>89</v>
      </c>
      <c r="C88" s="13" t="s">
        <v>88</v>
      </c>
      <c r="D88" s="12">
        <v>485077.07750000001</v>
      </c>
      <c r="E88" s="12">
        <v>443314.74770000001</v>
      </c>
      <c r="F88" s="12">
        <v>1.631</v>
      </c>
      <c r="G88" s="12"/>
      <c r="H88" s="12">
        <f t="shared" si="8"/>
        <v>1.631</v>
      </c>
      <c r="I88" s="12">
        <v>485083.85009999998</v>
      </c>
      <c r="J88" s="12">
        <v>443309.8554</v>
      </c>
      <c r="K88" s="14">
        <f t="shared" ref="K88:K134" si="11">ROUND(SQRT((D88-$I88)^2+(E88-$J88)^2),2)</f>
        <v>8.35</v>
      </c>
      <c r="L88" s="14">
        <v>1.631</v>
      </c>
      <c r="M88" s="16"/>
    </row>
    <row r="89" spans="1:13">
      <c r="A89" s="12">
        <v>91</v>
      </c>
      <c r="B89" s="12" t="s">
        <v>90</v>
      </c>
      <c r="C89" s="13" t="s">
        <v>88</v>
      </c>
      <c r="D89" s="12">
        <v>485063.20520000003</v>
      </c>
      <c r="E89" s="12">
        <v>443321.22269999998</v>
      </c>
      <c r="F89" s="12">
        <v>1.4387000000000001</v>
      </c>
      <c r="G89" s="12"/>
      <c r="H89" s="12">
        <f t="shared" si="8"/>
        <v>1.4387000000000001</v>
      </c>
      <c r="I89" s="12">
        <v>485083.85009999998</v>
      </c>
      <c r="J89" s="12">
        <v>443309.8554</v>
      </c>
      <c r="K89" s="14">
        <f t="shared" si="11"/>
        <v>23.57</v>
      </c>
      <c r="L89" s="14">
        <v>1.4387000000000001</v>
      </c>
      <c r="M89" s="16"/>
    </row>
    <row r="90" spans="1:13">
      <c r="A90" s="12">
        <v>92</v>
      </c>
      <c r="B90" s="12" t="s">
        <v>91</v>
      </c>
      <c r="C90" s="13" t="s">
        <v>88</v>
      </c>
      <c r="D90" s="12">
        <v>485052.03759999998</v>
      </c>
      <c r="E90" s="12">
        <v>443322.70899999997</v>
      </c>
      <c r="F90" s="12">
        <v>0.87849999999999995</v>
      </c>
      <c r="G90" s="12"/>
      <c r="H90" s="12">
        <f t="shared" si="8"/>
        <v>0.87849999999999995</v>
      </c>
      <c r="I90" s="12">
        <v>485083.85009999998</v>
      </c>
      <c r="J90" s="12">
        <v>443309.8554</v>
      </c>
      <c r="K90" s="14">
        <f t="shared" si="11"/>
        <v>34.31</v>
      </c>
      <c r="L90" s="14">
        <v>0.87849999999999995</v>
      </c>
      <c r="M90" s="16"/>
    </row>
    <row r="91" spans="1:13">
      <c r="A91" s="12">
        <v>93</v>
      </c>
      <c r="B91" s="12" t="s">
        <v>92</v>
      </c>
      <c r="C91" s="13" t="s">
        <v>88</v>
      </c>
      <c r="D91" s="12">
        <v>485045.47399999999</v>
      </c>
      <c r="E91" s="12">
        <v>443324.61820000003</v>
      </c>
      <c r="F91" s="12">
        <v>0.4914</v>
      </c>
      <c r="G91" s="12"/>
      <c r="H91" s="12">
        <f t="shared" si="8"/>
        <v>0.4914</v>
      </c>
      <c r="I91" s="12">
        <v>485083.85009999998</v>
      </c>
      <c r="J91" s="12">
        <v>443309.8554</v>
      </c>
      <c r="K91" s="14">
        <f t="shared" si="11"/>
        <v>41.12</v>
      </c>
      <c r="L91" s="14">
        <v>0.4914</v>
      </c>
      <c r="M91" s="16"/>
    </row>
    <row r="92" spans="1:13">
      <c r="A92" s="12">
        <v>94</v>
      </c>
      <c r="B92" s="12" t="s">
        <v>93</v>
      </c>
      <c r="C92" s="13" t="s">
        <v>88</v>
      </c>
      <c r="D92" s="12">
        <v>485041.4498</v>
      </c>
      <c r="E92" s="12">
        <v>443326.6421</v>
      </c>
      <c r="F92" s="12">
        <v>0.1113</v>
      </c>
      <c r="G92" s="12"/>
      <c r="H92" s="12">
        <f t="shared" si="8"/>
        <v>0.1113</v>
      </c>
      <c r="I92" s="12">
        <v>485083.85009999998</v>
      </c>
      <c r="J92" s="12">
        <v>443309.8554</v>
      </c>
      <c r="K92" s="14">
        <f t="shared" si="11"/>
        <v>45.6</v>
      </c>
      <c r="L92" s="14">
        <v>0.1113</v>
      </c>
      <c r="M92" s="16"/>
    </row>
    <row r="93" spans="1:13">
      <c r="A93" s="12">
        <v>95</v>
      </c>
      <c r="B93" s="12" t="s">
        <v>94</v>
      </c>
      <c r="C93" s="13" t="s">
        <v>88</v>
      </c>
      <c r="D93" s="12">
        <v>485039.1214</v>
      </c>
      <c r="E93" s="12">
        <v>443328.29239999998</v>
      </c>
      <c r="F93" s="12">
        <v>-9.4700000000000006E-2</v>
      </c>
      <c r="G93" s="12"/>
      <c r="H93" s="12">
        <f t="shared" si="8"/>
        <v>-9.4700000000000006E-2</v>
      </c>
      <c r="I93" s="12">
        <v>485083.85009999998</v>
      </c>
      <c r="J93" s="12">
        <v>443309.8554</v>
      </c>
      <c r="K93" s="14">
        <f t="shared" si="11"/>
        <v>48.38</v>
      </c>
      <c r="L93" s="14">
        <v>-9.4700000000000006E-2</v>
      </c>
      <c r="M93" s="16"/>
    </row>
    <row r="94" spans="1:13">
      <c r="A94" s="12">
        <v>96</v>
      </c>
      <c r="B94" s="12" t="s">
        <v>95</v>
      </c>
      <c r="C94" s="13" t="s">
        <v>88</v>
      </c>
      <c r="D94" s="12">
        <v>485036.95179999998</v>
      </c>
      <c r="E94" s="12">
        <v>443327.66580000002</v>
      </c>
      <c r="F94" s="12">
        <v>-0.40179999999999999</v>
      </c>
      <c r="G94" s="12"/>
      <c r="H94" s="12">
        <f t="shared" si="8"/>
        <v>-0.40179999999999999</v>
      </c>
      <c r="I94" s="12">
        <v>485083.85009999998</v>
      </c>
      <c r="J94" s="12">
        <v>443309.8554</v>
      </c>
      <c r="K94" s="14">
        <f t="shared" si="11"/>
        <v>50.17</v>
      </c>
      <c r="L94" s="14">
        <v>-0.40179999999999999</v>
      </c>
      <c r="M94" s="16"/>
    </row>
    <row r="95" spans="1:13">
      <c r="A95" s="12">
        <v>97</v>
      </c>
      <c r="B95" s="12" t="s">
        <v>96</v>
      </c>
      <c r="C95" s="13" t="s">
        <v>88</v>
      </c>
      <c r="D95" s="12">
        <v>485034.59139999998</v>
      </c>
      <c r="E95" s="12">
        <v>443328.41600000003</v>
      </c>
      <c r="F95" s="12">
        <v>-0.51180000000000003</v>
      </c>
      <c r="G95" s="12"/>
      <c r="H95" s="12">
        <f t="shared" si="8"/>
        <v>-0.51180000000000003</v>
      </c>
      <c r="I95" s="12">
        <v>485083.85009999998</v>
      </c>
      <c r="J95" s="12">
        <v>443309.8554</v>
      </c>
      <c r="K95" s="14">
        <f t="shared" si="11"/>
        <v>52.64</v>
      </c>
      <c r="L95" s="14">
        <v>-0.51180000000000003</v>
      </c>
      <c r="M95" s="16"/>
    </row>
    <row r="96" spans="1:13">
      <c r="A96" s="12">
        <v>98</v>
      </c>
      <c r="B96" s="12" t="s">
        <v>97</v>
      </c>
      <c r="C96" s="13" t="s">
        <v>88</v>
      </c>
      <c r="D96" s="12">
        <v>485031.62829999998</v>
      </c>
      <c r="E96" s="12">
        <v>443329.11320000002</v>
      </c>
      <c r="F96" s="12">
        <v>-0.78979999999999995</v>
      </c>
      <c r="G96" s="12"/>
      <c r="H96" s="12">
        <f t="shared" si="8"/>
        <v>-0.78979999999999995</v>
      </c>
      <c r="I96" s="12">
        <v>485083.85009999998</v>
      </c>
      <c r="J96" s="12">
        <v>443309.8554</v>
      </c>
      <c r="K96" s="14">
        <f t="shared" si="11"/>
        <v>55.66</v>
      </c>
      <c r="L96" s="14">
        <v>-0.78979999999999995</v>
      </c>
      <c r="M96" s="16"/>
    </row>
    <row r="97" spans="1:13">
      <c r="A97" s="12">
        <v>99</v>
      </c>
      <c r="B97" s="12" t="s">
        <v>98</v>
      </c>
      <c r="C97" s="13" t="s">
        <v>88</v>
      </c>
      <c r="D97" s="12">
        <v>485025.05940000003</v>
      </c>
      <c r="E97" s="12">
        <v>443329.24609999999</v>
      </c>
      <c r="F97" s="12">
        <v>6.8099999999999994E-2</v>
      </c>
      <c r="G97" s="12">
        <v>1.25</v>
      </c>
      <c r="H97" s="12">
        <f t="shared" si="8"/>
        <v>-1.1819</v>
      </c>
      <c r="I97" s="12">
        <v>485083.85009999998</v>
      </c>
      <c r="J97" s="12">
        <v>443309.8554</v>
      </c>
      <c r="K97" s="14">
        <f t="shared" si="11"/>
        <v>61.91</v>
      </c>
      <c r="L97" s="14">
        <v>-1.1819</v>
      </c>
      <c r="M97" s="16">
        <v>6.8099999999999994E-2</v>
      </c>
    </row>
    <row r="98" spans="1:13">
      <c r="A98" s="12">
        <v>100</v>
      </c>
      <c r="B98" s="12" t="s">
        <v>99</v>
      </c>
      <c r="C98" s="13" t="s">
        <v>88</v>
      </c>
      <c r="D98" s="12">
        <v>485019.80930000002</v>
      </c>
      <c r="E98" s="12">
        <v>443332.89049999998</v>
      </c>
      <c r="F98" s="12">
        <v>4.2900000000000001E-2</v>
      </c>
      <c r="G98" s="12">
        <v>1.5</v>
      </c>
      <c r="H98" s="12">
        <f t="shared" si="8"/>
        <v>-1.4571000000000001</v>
      </c>
      <c r="I98" s="12">
        <v>485083.85009999998</v>
      </c>
      <c r="J98" s="12">
        <v>443309.8554</v>
      </c>
      <c r="K98" s="14">
        <f t="shared" si="11"/>
        <v>68.06</v>
      </c>
      <c r="L98" s="14">
        <v>-1.4571000000000001</v>
      </c>
      <c r="M98" s="16">
        <v>6.8099999999999994E-2</v>
      </c>
    </row>
    <row r="99" spans="1:13">
      <c r="A99" s="12">
        <v>101</v>
      </c>
      <c r="B99" s="12" t="s">
        <v>100</v>
      </c>
      <c r="C99" s="13" t="s">
        <v>88</v>
      </c>
      <c r="D99" s="12">
        <v>485018.29210000002</v>
      </c>
      <c r="E99" s="12">
        <v>443334.10639999999</v>
      </c>
      <c r="F99" s="12">
        <v>4.0899999999999999E-2</v>
      </c>
      <c r="G99" s="12">
        <v>1.68</v>
      </c>
      <c r="H99" s="12">
        <f t="shared" si="8"/>
        <v>-1.6391</v>
      </c>
      <c r="I99" s="12">
        <v>485083.85009999998</v>
      </c>
      <c r="J99" s="12">
        <v>443309.8554</v>
      </c>
      <c r="K99" s="14">
        <f t="shared" si="11"/>
        <v>69.900000000000006</v>
      </c>
      <c r="L99" s="14">
        <v>-1.6391</v>
      </c>
      <c r="M99" s="16">
        <v>6.8099999999999994E-2</v>
      </c>
    </row>
    <row r="100" spans="1:13">
      <c r="A100" s="12">
        <v>102</v>
      </c>
      <c r="B100" s="12" t="s">
        <v>101</v>
      </c>
      <c r="C100" s="13" t="s">
        <v>88</v>
      </c>
      <c r="D100" s="12">
        <v>485015.83720000001</v>
      </c>
      <c r="E100" s="12">
        <v>443336.27039999998</v>
      </c>
      <c r="F100" s="12">
        <v>3.1800000000000002E-2</v>
      </c>
      <c r="G100" s="12">
        <v>1.85</v>
      </c>
      <c r="H100" s="12">
        <f t="shared" si="8"/>
        <v>-1.8182</v>
      </c>
      <c r="I100" s="12">
        <v>485083.85009999998</v>
      </c>
      <c r="J100" s="12">
        <v>443309.8554</v>
      </c>
      <c r="K100" s="14">
        <f t="shared" si="11"/>
        <v>72.959999999999994</v>
      </c>
      <c r="L100" s="14">
        <v>-1.8182</v>
      </c>
      <c r="M100" s="16">
        <v>6.8099999999999994E-2</v>
      </c>
    </row>
    <row r="101" spans="1:13">
      <c r="A101" s="12">
        <v>103</v>
      </c>
      <c r="B101" s="12" t="s">
        <v>102</v>
      </c>
      <c r="C101" s="13" t="s">
        <v>88</v>
      </c>
      <c r="D101" s="12">
        <v>485013.2366</v>
      </c>
      <c r="E101" s="12">
        <v>443338.79440000001</v>
      </c>
      <c r="F101" s="12">
        <v>3.8800000000000001E-2</v>
      </c>
      <c r="G101" s="12">
        <v>1.65</v>
      </c>
      <c r="H101" s="12">
        <f t="shared" si="8"/>
        <v>-1.6112</v>
      </c>
      <c r="I101" s="12">
        <v>485083.85009999998</v>
      </c>
      <c r="J101" s="12">
        <v>443309.8554</v>
      </c>
      <c r="K101" s="14">
        <f t="shared" si="11"/>
        <v>76.31</v>
      </c>
      <c r="L101" s="14">
        <v>-1.6112</v>
      </c>
      <c r="M101" s="16">
        <v>6.8099999999999994E-2</v>
      </c>
    </row>
    <row r="102" spans="1:13">
      <c r="A102" s="12">
        <v>104</v>
      </c>
      <c r="B102" s="12" t="s">
        <v>103</v>
      </c>
      <c r="C102" s="13" t="s">
        <v>88</v>
      </c>
      <c r="D102" s="12">
        <v>485008.8922</v>
      </c>
      <c r="E102" s="12">
        <v>443343.68930000003</v>
      </c>
      <c r="F102" s="12">
        <v>4.1599999999999998E-2</v>
      </c>
      <c r="G102" s="12">
        <v>2.2400000000000002</v>
      </c>
      <c r="H102" s="12">
        <f t="shared" si="8"/>
        <v>-2.1984000000000004</v>
      </c>
      <c r="I102" s="12">
        <v>485083.85009999998</v>
      </c>
      <c r="J102" s="12">
        <v>443309.8554</v>
      </c>
      <c r="K102" s="14">
        <f t="shared" si="11"/>
        <v>82.24</v>
      </c>
      <c r="L102" s="14">
        <v>-2.1984000000000004</v>
      </c>
      <c r="M102" s="16">
        <v>6.8099999999999994E-2</v>
      </c>
    </row>
    <row r="103" spans="1:13">
      <c r="A103" s="12">
        <v>105</v>
      </c>
      <c r="B103" s="12" t="s">
        <v>104</v>
      </c>
      <c r="C103" s="13" t="s">
        <v>88</v>
      </c>
      <c r="D103" s="12">
        <v>485004.15350000001</v>
      </c>
      <c r="E103" s="12">
        <v>443349.10129999998</v>
      </c>
      <c r="F103" s="12">
        <v>2.75E-2</v>
      </c>
      <c r="G103" s="12">
        <v>2.35</v>
      </c>
      <c r="H103" s="12">
        <f t="shared" si="8"/>
        <v>-2.3225000000000002</v>
      </c>
      <c r="I103" s="12">
        <v>485083.85009999998</v>
      </c>
      <c r="J103" s="12">
        <v>443309.8554</v>
      </c>
      <c r="K103" s="14">
        <f t="shared" si="11"/>
        <v>88.84</v>
      </c>
      <c r="L103" s="14">
        <v>-2.3225000000000002</v>
      </c>
      <c r="M103" s="16">
        <v>6.8099999999999994E-2</v>
      </c>
    </row>
    <row r="104" spans="1:13">
      <c r="A104" s="12">
        <v>106</v>
      </c>
      <c r="B104" s="12" t="s">
        <v>105</v>
      </c>
      <c r="C104" s="13" t="s">
        <v>88</v>
      </c>
      <c r="D104" s="12">
        <v>484998.36099999998</v>
      </c>
      <c r="E104" s="12">
        <v>443355.72509999998</v>
      </c>
      <c r="F104" s="12">
        <v>3.5299999999999998E-2</v>
      </c>
      <c r="G104" s="12">
        <v>2.4900000000000002</v>
      </c>
      <c r="H104" s="12">
        <f t="shared" si="8"/>
        <v>-2.4547000000000003</v>
      </c>
      <c r="I104" s="12">
        <v>485083.85009999998</v>
      </c>
      <c r="J104" s="12">
        <v>443309.8554</v>
      </c>
      <c r="K104" s="14">
        <f t="shared" si="11"/>
        <v>97.02</v>
      </c>
      <c r="L104" s="14">
        <v>-2.4547000000000003</v>
      </c>
      <c r="M104" s="16">
        <v>6.8099999999999994E-2</v>
      </c>
    </row>
    <row r="105" spans="1:13">
      <c r="A105" s="12">
        <v>107</v>
      </c>
      <c r="B105" s="12" t="s">
        <v>106</v>
      </c>
      <c r="C105" s="13" t="s">
        <v>88</v>
      </c>
      <c r="D105" s="12">
        <v>484996.47100000002</v>
      </c>
      <c r="E105" s="12">
        <v>443357.91519999999</v>
      </c>
      <c r="F105" s="12">
        <v>3.6299999999999999E-2</v>
      </c>
      <c r="G105" s="12">
        <v>2.41</v>
      </c>
      <c r="H105" s="12">
        <f t="shared" si="8"/>
        <v>-2.3737000000000004</v>
      </c>
      <c r="I105" s="12">
        <v>485083.85009999998</v>
      </c>
      <c r="J105" s="12">
        <v>443309.8554</v>
      </c>
      <c r="K105" s="14">
        <f t="shared" si="11"/>
        <v>99.72</v>
      </c>
      <c r="L105" s="14">
        <v>-2.3737000000000004</v>
      </c>
      <c r="M105" s="16">
        <v>6.8099999999999994E-2</v>
      </c>
    </row>
    <row r="106" spans="1:13">
      <c r="A106" s="12">
        <v>108</v>
      </c>
      <c r="B106" s="12" t="s">
        <v>107</v>
      </c>
      <c r="C106" s="13" t="s">
        <v>88</v>
      </c>
      <c r="D106" s="12">
        <v>484989.84779999999</v>
      </c>
      <c r="E106" s="12">
        <v>443365.54550000001</v>
      </c>
      <c r="F106" s="12">
        <v>-1.29E-2</v>
      </c>
      <c r="G106" s="12">
        <v>2.5499999999999998</v>
      </c>
      <c r="H106" s="12">
        <f t="shared" si="8"/>
        <v>-2.5629</v>
      </c>
      <c r="I106" s="12">
        <v>485083.85009999998</v>
      </c>
      <c r="J106" s="12">
        <v>443309.8554</v>
      </c>
      <c r="K106" s="14">
        <f t="shared" si="11"/>
        <v>109.26</v>
      </c>
      <c r="L106" s="14">
        <v>-2.5629</v>
      </c>
      <c r="M106" s="16">
        <v>6.8099999999999994E-2</v>
      </c>
    </row>
    <row r="107" spans="1:13">
      <c r="A107" s="12">
        <v>109</v>
      </c>
      <c r="B107" s="12" t="s">
        <v>108</v>
      </c>
      <c r="C107" s="13" t="s">
        <v>88</v>
      </c>
      <c r="D107" s="12">
        <v>484986.21679999999</v>
      </c>
      <c r="E107" s="12">
        <v>443369.83130000002</v>
      </c>
      <c r="F107" s="12">
        <v>-1.5100000000000001E-2</v>
      </c>
      <c r="G107" s="12">
        <v>2.67</v>
      </c>
      <c r="H107" s="12">
        <f t="shared" si="8"/>
        <v>-2.6850999999999998</v>
      </c>
      <c r="I107" s="12">
        <v>485083.85009999998</v>
      </c>
      <c r="J107" s="12">
        <v>443309.8554</v>
      </c>
      <c r="K107" s="14">
        <f t="shared" si="11"/>
        <v>114.58</v>
      </c>
      <c r="L107" s="14">
        <v>-2.6850999999999998</v>
      </c>
      <c r="M107" s="16">
        <v>6.8099999999999994E-2</v>
      </c>
    </row>
    <row r="108" spans="1:13">
      <c r="A108" s="12">
        <v>110</v>
      </c>
      <c r="B108" s="12" t="s">
        <v>109</v>
      </c>
      <c r="C108" s="13" t="s">
        <v>88</v>
      </c>
      <c r="D108" s="12">
        <v>484981.2941</v>
      </c>
      <c r="E108" s="12">
        <v>443374.45539999998</v>
      </c>
      <c r="F108" s="12">
        <v>-6.1999999999999998E-3</v>
      </c>
      <c r="G108" s="12">
        <v>2.76</v>
      </c>
      <c r="H108" s="12">
        <f t="shared" si="8"/>
        <v>-2.7662</v>
      </c>
      <c r="I108" s="12">
        <v>485083.85009999998</v>
      </c>
      <c r="J108" s="12">
        <v>443309.8554</v>
      </c>
      <c r="K108" s="14">
        <f t="shared" si="11"/>
        <v>121.21</v>
      </c>
      <c r="L108" s="14">
        <v>-2.7662</v>
      </c>
      <c r="M108" s="16">
        <v>6.8099999999999994E-2</v>
      </c>
    </row>
    <row r="109" spans="1:13">
      <c r="A109" s="12">
        <v>111</v>
      </c>
      <c r="B109" s="12" t="s">
        <v>110</v>
      </c>
      <c r="C109" s="13" t="s">
        <v>88</v>
      </c>
      <c r="D109" s="12">
        <v>484976.64620000002</v>
      </c>
      <c r="E109" s="12">
        <v>443377.60470000003</v>
      </c>
      <c r="F109" s="12">
        <v>4.7000000000000002E-3</v>
      </c>
      <c r="G109" s="12">
        <v>2.88</v>
      </c>
      <c r="H109" s="12">
        <f t="shared" si="8"/>
        <v>-2.8752999999999997</v>
      </c>
      <c r="I109" s="12">
        <v>485083.85009999998</v>
      </c>
      <c r="J109" s="12">
        <v>443309.8554</v>
      </c>
      <c r="K109" s="14">
        <f t="shared" si="11"/>
        <v>126.82</v>
      </c>
      <c r="L109" s="14">
        <v>-2.8752999999999997</v>
      </c>
      <c r="M109" s="16">
        <v>6.8099999999999994E-2</v>
      </c>
    </row>
    <row r="110" spans="1:13">
      <c r="A110" s="12">
        <v>112</v>
      </c>
      <c r="B110" s="12" t="s">
        <v>111</v>
      </c>
      <c r="C110" s="13" t="s">
        <v>88</v>
      </c>
      <c r="D110" s="12">
        <v>484970.0098</v>
      </c>
      <c r="E110" s="12">
        <v>443380.75199999998</v>
      </c>
      <c r="F110" s="12">
        <v>4.5999999999999999E-3</v>
      </c>
      <c r="G110" s="12">
        <v>2.99</v>
      </c>
      <c r="H110" s="12">
        <f t="shared" si="8"/>
        <v>-2.9854000000000003</v>
      </c>
      <c r="I110" s="12">
        <v>485083.85009999998</v>
      </c>
      <c r="J110" s="12">
        <v>443309.8554</v>
      </c>
      <c r="K110" s="14">
        <f t="shared" si="11"/>
        <v>134.11000000000001</v>
      </c>
      <c r="L110" s="14">
        <v>-2.9854000000000003</v>
      </c>
      <c r="M110" s="16">
        <v>6.8099999999999994E-2</v>
      </c>
    </row>
    <row r="111" spans="1:13">
      <c r="A111" s="12">
        <v>113</v>
      </c>
      <c r="B111" s="12" t="s">
        <v>112</v>
      </c>
      <c r="C111" s="13" t="s">
        <v>88</v>
      </c>
      <c r="D111" s="12">
        <v>484964.01069999998</v>
      </c>
      <c r="E111" s="12">
        <v>443382.44990000001</v>
      </c>
      <c r="F111" s="12">
        <v>6.4999999999999997E-3</v>
      </c>
      <c r="G111" s="12">
        <v>3.1</v>
      </c>
      <c r="H111" s="12">
        <f t="shared" si="8"/>
        <v>-3.0935000000000001</v>
      </c>
      <c r="I111" s="12">
        <v>485083.85009999998</v>
      </c>
      <c r="J111" s="12">
        <v>443309.8554</v>
      </c>
      <c r="K111" s="14">
        <f t="shared" si="11"/>
        <v>140.11000000000001</v>
      </c>
      <c r="L111" s="14">
        <v>-3.0935000000000001</v>
      </c>
      <c r="M111" s="16">
        <v>6.8099999999999994E-2</v>
      </c>
    </row>
    <row r="112" spans="1:13">
      <c r="A112" s="12">
        <v>114</v>
      </c>
      <c r="B112" s="12" t="s">
        <v>113</v>
      </c>
      <c r="C112" s="13" t="s">
        <v>88</v>
      </c>
      <c r="D112" s="12">
        <v>484954.49939999997</v>
      </c>
      <c r="E112" s="12">
        <v>443383.96029999998</v>
      </c>
      <c r="F112" s="12">
        <v>1.03E-2</v>
      </c>
      <c r="G112" s="12">
        <v>3.21</v>
      </c>
      <c r="H112" s="12">
        <f t="shared" si="8"/>
        <v>-3.1997</v>
      </c>
      <c r="I112" s="12">
        <v>485083.85009999998</v>
      </c>
      <c r="J112" s="12">
        <v>443309.8554</v>
      </c>
      <c r="K112" s="14">
        <f t="shared" si="11"/>
        <v>149.07</v>
      </c>
      <c r="L112" s="14">
        <v>-3.1997</v>
      </c>
      <c r="M112" s="16">
        <v>6.8099999999999994E-2</v>
      </c>
    </row>
    <row r="113" spans="1:13">
      <c r="A113" s="12">
        <v>115</v>
      </c>
      <c r="B113" s="12" t="s">
        <v>114</v>
      </c>
      <c r="C113" s="13" t="s">
        <v>88</v>
      </c>
      <c r="D113" s="12">
        <v>484951.22450000001</v>
      </c>
      <c r="E113" s="12">
        <v>443384.1446</v>
      </c>
      <c r="F113" s="12">
        <v>1.5299999999999999E-2</v>
      </c>
      <c r="G113" s="12">
        <v>3.32</v>
      </c>
      <c r="H113" s="12">
        <f t="shared" si="8"/>
        <v>-3.3047</v>
      </c>
      <c r="I113" s="12">
        <v>485083.85009999998</v>
      </c>
      <c r="J113" s="12">
        <v>443309.8554</v>
      </c>
      <c r="K113" s="14">
        <f t="shared" si="11"/>
        <v>152.01</v>
      </c>
      <c r="L113" s="14">
        <v>-3.3047</v>
      </c>
      <c r="M113" s="16">
        <v>6.8099999999999994E-2</v>
      </c>
    </row>
    <row r="114" spans="1:13">
      <c r="A114" s="12">
        <v>116</v>
      </c>
      <c r="B114" s="12" t="s">
        <v>115</v>
      </c>
      <c r="C114" s="13" t="s">
        <v>88</v>
      </c>
      <c r="D114" s="12">
        <v>484944.49770000001</v>
      </c>
      <c r="E114" s="12">
        <v>443383.98729999998</v>
      </c>
      <c r="F114" s="12">
        <v>7.1999999999999998E-3</v>
      </c>
      <c r="G114" s="12">
        <v>3.43</v>
      </c>
      <c r="H114" s="12">
        <f t="shared" si="8"/>
        <v>-3.4228000000000001</v>
      </c>
      <c r="I114" s="12">
        <v>485083.85009999998</v>
      </c>
      <c r="J114" s="12">
        <v>443309.8554</v>
      </c>
      <c r="K114" s="14">
        <f t="shared" si="11"/>
        <v>157.84</v>
      </c>
      <c r="L114" s="14">
        <v>-3.4228000000000001</v>
      </c>
      <c r="M114" s="16">
        <v>6.8099999999999994E-2</v>
      </c>
    </row>
    <row r="115" spans="1:13">
      <c r="A115" s="12">
        <v>117</v>
      </c>
      <c r="B115" s="12" t="s">
        <v>116</v>
      </c>
      <c r="C115" s="13" t="s">
        <v>88</v>
      </c>
      <c r="D115" s="12">
        <v>484936.00050000002</v>
      </c>
      <c r="E115" s="12">
        <v>443382.98739999998</v>
      </c>
      <c r="F115" s="12">
        <v>1.5100000000000001E-2</v>
      </c>
      <c r="G115" s="12">
        <v>3.54</v>
      </c>
      <c r="H115" s="12">
        <f t="shared" si="8"/>
        <v>-3.5249000000000001</v>
      </c>
      <c r="I115" s="12">
        <v>485083.85009999998</v>
      </c>
      <c r="J115" s="12">
        <v>443309.8554</v>
      </c>
      <c r="K115" s="14">
        <f t="shared" si="11"/>
        <v>164.95</v>
      </c>
      <c r="L115" s="14">
        <v>-3.5249000000000001</v>
      </c>
      <c r="M115" s="16">
        <v>6.8099999999999994E-2</v>
      </c>
    </row>
    <row r="116" spans="1:13">
      <c r="A116" s="12">
        <v>118</v>
      </c>
      <c r="B116" s="12" t="s">
        <v>117</v>
      </c>
      <c r="C116" s="13" t="s">
        <v>88</v>
      </c>
      <c r="D116" s="12">
        <v>484927.33720000001</v>
      </c>
      <c r="E116" s="12">
        <v>443381.26270000002</v>
      </c>
      <c r="F116" s="12">
        <v>8.9999999999999993E-3</v>
      </c>
      <c r="G116" s="12">
        <v>3.62</v>
      </c>
      <c r="H116" s="12">
        <f t="shared" si="8"/>
        <v>-3.6110000000000002</v>
      </c>
      <c r="I116" s="12">
        <v>485083.85009999998</v>
      </c>
      <c r="J116" s="12">
        <v>443309.8554</v>
      </c>
      <c r="K116" s="14">
        <f t="shared" si="11"/>
        <v>172.03</v>
      </c>
      <c r="L116" s="14">
        <v>-3.6110000000000002</v>
      </c>
      <c r="M116" s="16">
        <v>6.8099999999999994E-2</v>
      </c>
    </row>
    <row r="117" spans="1:13">
      <c r="A117" s="12">
        <v>119</v>
      </c>
      <c r="B117" s="12" t="s">
        <v>118</v>
      </c>
      <c r="C117" s="13" t="s">
        <v>88</v>
      </c>
      <c r="D117" s="12">
        <v>484918.65340000001</v>
      </c>
      <c r="E117" s="12">
        <v>443378.90590000001</v>
      </c>
      <c r="F117" s="12">
        <v>1.29E-2</v>
      </c>
      <c r="G117" s="12">
        <v>3.98</v>
      </c>
      <c r="H117" s="12">
        <f t="shared" si="8"/>
        <v>-3.9670999999999998</v>
      </c>
      <c r="I117" s="12">
        <v>485083.85009999998</v>
      </c>
      <c r="J117" s="12">
        <v>443309.8554</v>
      </c>
      <c r="K117" s="14">
        <f t="shared" si="11"/>
        <v>179.05</v>
      </c>
      <c r="L117" s="14">
        <v>-3.9670999999999998</v>
      </c>
      <c r="M117" s="16">
        <v>6.8099999999999994E-2</v>
      </c>
    </row>
    <row r="118" spans="1:13">
      <c r="A118" s="12">
        <v>120</v>
      </c>
      <c r="B118" s="12" t="s">
        <v>119</v>
      </c>
      <c r="C118" s="13" t="s">
        <v>88</v>
      </c>
      <c r="D118" s="12">
        <v>484913.39179999998</v>
      </c>
      <c r="E118" s="12">
        <v>443377.32520000002</v>
      </c>
      <c r="F118" s="12">
        <v>8.0000000000000004E-4</v>
      </c>
      <c r="G118" s="12">
        <v>3.79</v>
      </c>
      <c r="H118" s="12">
        <f t="shared" si="8"/>
        <v>-3.7892000000000001</v>
      </c>
      <c r="I118" s="12">
        <v>485083.85009999998</v>
      </c>
      <c r="J118" s="12">
        <v>443309.8554</v>
      </c>
      <c r="K118" s="14">
        <f t="shared" si="11"/>
        <v>183.33</v>
      </c>
      <c r="L118" s="14">
        <v>-3.7892000000000001</v>
      </c>
      <c r="M118" s="16">
        <v>6.8099999999999994E-2</v>
      </c>
    </row>
    <row r="119" spans="1:13">
      <c r="A119" s="12">
        <v>121</v>
      </c>
      <c r="B119" s="12" t="s">
        <v>120</v>
      </c>
      <c r="C119" s="13" t="s">
        <v>88</v>
      </c>
      <c r="D119" s="12">
        <v>484901.06630000001</v>
      </c>
      <c r="E119" s="12">
        <v>443374.78989999997</v>
      </c>
      <c r="F119" s="12">
        <v>2.6700000000000002E-2</v>
      </c>
      <c r="G119" s="12">
        <v>3.65</v>
      </c>
      <c r="H119" s="12">
        <f t="shared" si="8"/>
        <v>-3.6233</v>
      </c>
      <c r="I119" s="12">
        <v>485083.85009999998</v>
      </c>
      <c r="J119" s="12">
        <v>443309.8554</v>
      </c>
      <c r="K119" s="14">
        <f t="shared" si="11"/>
        <v>193.98</v>
      </c>
      <c r="L119" s="14">
        <v>-3.6233</v>
      </c>
      <c r="M119" s="16">
        <v>6.8099999999999994E-2</v>
      </c>
    </row>
    <row r="120" spans="1:13">
      <c r="A120" s="12">
        <v>122</v>
      </c>
      <c r="B120" s="12" t="s">
        <v>121</v>
      </c>
      <c r="C120" s="13" t="s">
        <v>88</v>
      </c>
      <c r="D120" s="12">
        <v>484894.3285</v>
      </c>
      <c r="E120" s="12">
        <v>443374.55459999997</v>
      </c>
      <c r="F120" s="12">
        <v>2.46E-2</v>
      </c>
      <c r="G120" s="12">
        <v>3.45</v>
      </c>
      <c r="H120" s="12">
        <f t="shared" si="8"/>
        <v>-3.4254000000000002</v>
      </c>
      <c r="I120" s="12">
        <v>485083.85009999998</v>
      </c>
      <c r="J120" s="12">
        <v>443309.8554</v>
      </c>
      <c r="K120" s="14">
        <f t="shared" si="11"/>
        <v>200.26</v>
      </c>
      <c r="L120" s="14">
        <v>-3.4254000000000002</v>
      </c>
      <c r="M120" s="16">
        <v>6.8099999999999994E-2</v>
      </c>
    </row>
    <row r="121" spans="1:13">
      <c r="A121" s="12">
        <v>123</v>
      </c>
      <c r="B121" s="12" t="s">
        <v>122</v>
      </c>
      <c r="C121" s="13" t="s">
        <v>88</v>
      </c>
      <c r="D121" s="12">
        <v>484886.62599999999</v>
      </c>
      <c r="E121" s="12">
        <v>443375.62849999999</v>
      </c>
      <c r="F121" s="12">
        <v>-1.35E-2</v>
      </c>
      <c r="G121" s="12">
        <v>3.15</v>
      </c>
      <c r="H121" s="12">
        <f t="shared" si="8"/>
        <v>-3.1635</v>
      </c>
      <c r="I121" s="12">
        <v>485083.85009999998</v>
      </c>
      <c r="J121" s="12">
        <v>443309.8554</v>
      </c>
      <c r="K121" s="14">
        <f t="shared" si="11"/>
        <v>207.9</v>
      </c>
      <c r="L121" s="14">
        <v>-3.1635</v>
      </c>
      <c r="M121" s="16">
        <v>6.8099999999999994E-2</v>
      </c>
    </row>
    <row r="122" spans="1:13">
      <c r="A122" s="12">
        <v>124</v>
      </c>
      <c r="B122" s="12" t="s">
        <v>123</v>
      </c>
      <c r="C122" s="13" t="s">
        <v>88</v>
      </c>
      <c r="D122" s="12">
        <v>484881.33360000001</v>
      </c>
      <c r="E122" s="12">
        <v>443377.75400000002</v>
      </c>
      <c r="F122" s="12">
        <v>1.4E-3</v>
      </c>
      <c r="G122" s="12">
        <v>3.01</v>
      </c>
      <c r="H122" s="12">
        <f t="shared" si="8"/>
        <v>-3.0085999999999999</v>
      </c>
      <c r="I122" s="12">
        <v>485083.85009999998</v>
      </c>
      <c r="J122" s="12">
        <v>443309.8554</v>
      </c>
      <c r="K122" s="14">
        <f t="shared" si="11"/>
        <v>213.6</v>
      </c>
      <c r="L122" s="14">
        <v>-3.0085999999999999</v>
      </c>
      <c r="M122" s="16">
        <v>6.8099999999999994E-2</v>
      </c>
    </row>
    <row r="123" spans="1:13">
      <c r="A123" s="12">
        <v>125</v>
      </c>
      <c r="B123" s="12" t="s">
        <v>124</v>
      </c>
      <c r="C123" s="13" t="s">
        <v>88</v>
      </c>
      <c r="D123" s="12">
        <v>484876.0061</v>
      </c>
      <c r="E123" s="12">
        <v>443381.62599999999</v>
      </c>
      <c r="F123" s="12">
        <v>-8.0000000000000004E-4</v>
      </c>
      <c r="G123" s="12">
        <v>2.78</v>
      </c>
      <c r="H123" s="12">
        <f t="shared" si="8"/>
        <v>-2.7807999999999997</v>
      </c>
      <c r="I123" s="12">
        <v>485083.85009999998</v>
      </c>
      <c r="J123" s="12">
        <v>443309.8554</v>
      </c>
      <c r="K123" s="14">
        <f t="shared" si="11"/>
        <v>219.89</v>
      </c>
      <c r="L123" s="14">
        <v>-2.7807999999999997</v>
      </c>
      <c r="M123" s="16">
        <v>6.8099999999999994E-2</v>
      </c>
    </row>
    <row r="124" spans="1:13">
      <c r="A124" s="12">
        <v>126</v>
      </c>
      <c r="B124" s="12" t="s">
        <v>125</v>
      </c>
      <c r="C124" s="13" t="s">
        <v>88</v>
      </c>
      <c r="D124" s="12">
        <v>484872.58189999999</v>
      </c>
      <c r="E124" s="12">
        <v>443386.63410000002</v>
      </c>
      <c r="F124" s="12">
        <v>-4.8999999999999998E-3</v>
      </c>
      <c r="G124" s="12">
        <v>2.6</v>
      </c>
      <c r="H124" s="12">
        <f t="shared" si="8"/>
        <v>-2.6049000000000002</v>
      </c>
      <c r="I124" s="12">
        <v>485083.85009999998</v>
      </c>
      <c r="J124" s="12">
        <v>443309.8554</v>
      </c>
      <c r="K124" s="14">
        <f t="shared" si="11"/>
        <v>224.79</v>
      </c>
      <c r="L124" s="14">
        <v>-2.6049000000000002</v>
      </c>
      <c r="M124" s="16">
        <v>6.8099999999999994E-2</v>
      </c>
    </row>
    <row r="125" spans="1:13">
      <c r="A125" s="12">
        <v>127</v>
      </c>
      <c r="B125" s="12" t="s">
        <v>126</v>
      </c>
      <c r="C125" s="13" t="s">
        <v>88</v>
      </c>
      <c r="D125" s="12">
        <v>484871.24099999998</v>
      </c>
      <c r="E125" s="12">
        <v>443390.02059999999</v>
      </c>
      <c r="F125" s="12">
        <v>-1.7000000000000001E-2</v>
      </c>
      <c r="G125" s="12">
        <v>2.42</v>
      </c>
      <c r="H125" s="12">
        <f t="shared" si="8"/>
        <v>-2.4369999999999998</v>
      </c>
      <c r="I125" s="12">
        <v>485083.85009999998</v>
      </c>
      <c r="J125" s="12">
        <v>443309.8554</v>
      </c>
      <c r="K125" s="14">
        <f t="shared" si="11"/>
        <v>227.22</v>
      </c>
      <c r="L125" s="14">
        <v>-2.4369999999999998</v>
      </c>
      <c r="M125" s="16">
        <v>6.8099999999999994E-2</v>
      </c>
    </row>
    <row r="126" spans="1:13">
      <c r="A126" s="12">
        <v>128</v>
      </c>
      <c r="B126" s="12" t="s">
        <v>127</v>
      </c>
      <c r="C126" s="13" t="s">
        <v>88</v>
      </c>
      <c r="D126" s="12">
        <v>484869.68890000001</v>
      </c>
      <c r="E126" s="12">
        <v>443400.09639999998</v>
      </c>
      <c r="F126" s="12">
        <v>-1.1000000000000001E-3</v>
      </c>
      <c r="G126" s="12">
        <v>2.1</v>
      </c>
      <c r="H126" s="12">
        <f t="shared" si="8"/>
        <v>-2.1011000000000002</v>
      </c>
      <c r="I126" s="12">
        <v>485083.85009999998</v>
      </c>
      <c r="J126" s="12">
        <v>443309.8554</v>
      </c>
      <c r="K126" s="14">
        <f t="shared" si="11"/>
        <v>232.4</v>
      </c>
      <c r="L126" s="14">
        <v>-2.1011000000000002</v>
      </c>
      <c r="M126" s="16">
        <v>6.8099999999999994E-2</v>
      </c>
    </row>
    <row r="127" spans="1:13">
      <c r="A127" s="12">
        <v>129</v>
      </c>
      <c r="B127" s="12" t="s">
        <v>128</v>
      </c>
      <c r="C127" s="13" t="s">
        <v>88</v>
      </c>
      <c r="D127" s="12">
        <v>484869.24770000001</v>
      </c>
      <c r="E127" s="12">
        <v>443405.48609999998</v>
      </c>
      <c r="F127" s="12">
        <v>-3.2000000000000002E-3</v>
      </c>
      <c r="G127" s="12">
        <v>1.95</v>
      </c>
      <c r="H127" s="12">
        <f t="shared" si="8"/>
        <v>-1.9532</v>
      </c>
      <c r="I127" s="12">
        <v>485083.85009999998</v>
      </c>
      <c r="J127" s="12">
        <v>443309.8554</v>
      </c>
      <c r="K127" s="14">
        <f t="shared" si="11"/>
        <v>234.95</v>
      </c>
      <c r="L127" s="14">
        <v>-1.9532</v>
      </c>
      <c r="M127" s="16">
        <v>6.8099999999999994E-2</v>
      </c>
    </row>
    <row r="128" spans="1:13">
      <c r="A128" s="12">
        <v>130</v>
      </c>
      <c r="B128" s="12" t="s">
        <v>129</v>
      </c>
      <c r="C128" s="13" t="s">
        <v>88</v>
      </c>
      <c r="D128" s="12">
        <v>484869.39569999999</v>
      </c>
      <c r="E128" s="12">
        <v>443416.57900000003</v>
      </c>
      <c r="F128" s="12">
        <v>-3.3999999999999998E-3</v>
      </c>
      <c r="G128" s="12">
        <v>1.75</v>
      </c>
      <c r="H128" s="12">
        <f t="shared" si="8"/>
        <v>-1.7534000000000001</v>
      </c>
      <c r="I128" s="12">
        <v>485083.85009999998</v>
      </c>
      <c r="J128" s="12">
        <v>443309.8554</v>
      </c>
      <c r="K128" s="14">
        <f t="shared" si="11"/>
        <v>239.54</v>
      </c>
      <c r="L128" s="14">
        <v>-1.7534000000000001</v>
      </c>
      <c r="M128" s="16">
        <v>6.8099999999999994E-2</v>
      </c>
    </row>
    <row r="129" spans="1:13">
      <c r="A129" s="12">
        <v>131</v>
      </c>
      <c r="B129" s="12" t="s">
        <v>130</v>
      </c>
      <c r="C129" s="13" t="s">
        <v>88</v>
      </c>
      <c r="D129" s="12">
        <v>484866.6569</v>
      </c>
      <c r="E129" s="12">
        <v>443433.22639999999</v>
      </c>
      <c r="F129" s="12">
        <v>-1.2336</v>
      </c>
      <c r="G129" s="12"/>
      <c r="H129" s="12">
        <f t="shared" si="8"/>
        <v>-1.2336</v>
      </c>
      <c r="I129" s="12">
        <v>485083.85009999998</v>
      </c>
      <c r="J129" s="12">
        <v>443309.8554</v>
      </c>
      <c r="K129" s="14">
        <f t="shared" si="11"/>
        <v>249.79</v>
      </c>
      <c r="L129" s="14">
        <v>-1.2336</v>
      </c>
      <c r="M129" s="16"/>
    </row>
    <row r="130" spans="1:13">
      <c r="A130" s="12">
        <v>132</v>
      </c>
      <c r="B130" s="12" t="s">
        <v>131</v>
      </c>
      <c r="C130" s="13" t="s">
        <v>88</v>
      </c>
      <c r="D130" s="12">
        <v>484862.70890000003</v>
      </c>
      <c r="E130" s="12">
        <v>443433.45400000003</v>
      </c>
      <c r="F130" s="12">
        <v>-0.54769999999999996</v>
      </c>
      <c r="G130" s="12"/>
      <c r="H130" s="12">
        <f t="shared" ref="H130:H193" si="12">F130-G130</f>
        <v>-0.54769999999999996</v>
      </c>
      <c r="I130" s="12">
        <v>485083.85009999998</v>
      </c>
      <c r="J130" s="12">
        <v>443309.8554</v>
      </c>
      <c r="K130" s="14">
        <f t="shared" si="11"/>
        <v>253.34</v>
      </c>
      <c r="L130" s="14">
        <v>-0.54769999999999996</v>
      </c>
      <c r="M130" s="16"/>
    </row>
    <row r="131" spans="1:13">
      <c r="A131" s="12">
        <v>133</v>
      </c>
      <c r="B131" s="12" t="s">
        <v>132</v>
      </c>
      <c r="C131" s="13" t="s">
        <v>88</v>
      </c>
      <c r="D131" s="12">
        <v>484857.6667</v>
      </c>
      <c r="E131" s="12">
        <v>443433.52130000002</v>
      </c>
      <c r="F131" s="12">
        <v>0.2172</v>
      </c>
      <c r="G131" s="12"/>
      <c r="H131" s="12">
        <f t="shared" si="12"/>
        <v>0.2172</v>
      </c>
      <c r="I131" s="12">
        <v>485083.85009999998</v>
      </c>
      <c r="J131" s="12">
        <v>443309.8554</v>
      </c>
      <c r="K131" s="14">
        <f t="shared" si="11"/>
        <v>257.77999999999997</v>
      </c>
      <c r="L131" s="14">
        <v>0.2172</v>
      </c>
      <c r="M131" s="16"/>
    </row>
    <row r="132" spans="1:13">
      <c r="A132" s="12">
        <v>134</v>
      </c>
      <c r="B132" s="12" t="s">
        <v>133</v>
      </c>
      <c r="C132" s="13" t="s">
        <v>88</v>
      </c>
      <c r="D132" s="12">
        <v>484850.22029999999</v>
      </c>
      <c r="E132" s="12">
        <v>443432.9327</v>
      </c>
      <c r="F132" s="12">
        <v>1.0510999999999999</v>
      </c>
      <c r="G132" s="12"/>
      <c r="H132" s="12">
        <f t="shared" si="12"/>
        <v>1.0510999999999999</v>
      </c>
      <c r="I132" s="12">
        <v>485083.85009999998</v>
      </c>
      <c r="J132" s="12">
        <v>443309.8554</v>
      </c>
      <c r="K132" s="14">
        <f t="shared" si="11"/>
        <v>264.07</v>
      </c>
      <c r="L132" s="14">
        <v>1.0510999999999999</v>
      </c>
      <c r="M132" s="16"/>
    </row>
    <row r="133" spans="1:13">
      <c r="A133" s="12">
        <v>135</v>
      </c>
      <c r="B133" s="12" t="s">
        <v>134</v>
      </c>
      <c r="C133" s="13" t="s">
        <v>88</v>
      </c>
      <c r="D133" s="12">
        <v>484841.70939999999</v>
      </c>
      <c r="E133" s="12">
        <v>443432.89419999998</v>
      </c>
      <c r="F133" s="12">
        <v>1.35</v>
      </c>
      <c r="G133" s="12"/>
      <c r="H133" s="12">
        <f t="shared" si="12"/>
        <v>1.35</v>
      </c>
      <c r="I133" s="12">
        <v>485083.85009999998</v>
      </c>
      <c r="J133" s="12">
        <v>443309.8554</v>
      </c>
      <c r="K133" s="14">
        <f t="shared" si="11"/>
        <v>271.61</v>
      </c>
      <c r="L133" s="14">
        <v>1.35</v>
      </c>
      <c r="M133" s="16"/>
    </row>
    <row r="134" spans="1:13">
      <c r="A134" s="12">
        <v>136</v>
      </c>
      <c r="B134" s="12" t="s">
        <v>135</v>
      </c>
      <c r="C134" s="13" t="s">
        <v>88</v>
      </c>
      <c r="D134" s="12">
        <v>484836.3124</v>
      </c>
      <c r="E134" s="12">
        <v>443432.66979999997</v>
      </c>
      <c r="F134" s="12">
        <v>1.4370000000000001</v>
      </c>
      <c r="G134" s="12"/>
      <c r="H134" s="12">
        <f t="shared" si="12"/>
        <v>1.4370000000000001</v>
      </c>
      <c r="I134" s="12">
        <v>485083.85009999998</v>
      </c>
      <c r="J134" s="12">
        <v>443309.8554</v>
      </c>
      <c r="K134" s="14">
        <f t="shared" si="11"/>
        <v>276.33</v>
      </c>
      <c r="L134" s="14">
        <v>1.4370000000000001</v>
      </c>
      <c r="M134" s="16"/>
    </row>
    <row r="135" spans="1:13">
      <c r="A135" s="4">
        <v>137</v>
      </c>
      <c r="B135" s="4" t="s">
        <v>136</v>
      </c>
      <c r="C135" s="10" t="s">
        <v>137</v>
      </c>
      <c r="D135" s="4">
        <v>484846.25329999998</v>
      </c>
      <c r="E135" s="4">
        <v>443471.85340000002</v>
      </c>
      <c r="F135" s="4">
        <v>1.5945</v>
      </c>
      <c r="G135" s="4"/>
      <c r="H135" s="4">
        <f t="shared" si="12"/>
        <v>1.5945</v>
      </c>
      <c r="I135" s="4">
        <v>485084.93489999999</v>
      </c>
      <c r="J135" s="4">
        <v>443362.3198</v>
      </c>
      <c r="K135" s="15">
        <f>ROUND(SQRT((D135-$I135)^2+(E135-$J135)^2),2)</f>
        <v>262.61</v>
      </c>
      <c r="L135" s="15">
        <v>1.5945</v>
      </c>
      <c r="M135" s="23"/>
    </row>
    <row r="136" spans="1:13">
      <c r="A136" s="4">
        <v>138</v>
      </c>
      <c r="B136" s="4" t="s">
        <v>138</v>
      </c>
      <c r="C136" s="10" t="s">
        <v>137</v>
      </c>
      <c r="D136" s="4">
        <v>484851.68949999998</v>
      </c>
      <c r="E136" s="4">
        <v>443470.5698</v>
      </c>
      <c r="F136" s="4">
        <v>1.5045999999999999</v>
      </c>
      <c r="G136" s="4"/>
      <c r="H136" s="4">
        <f t="shared" si="12"/>
        <v>1.5045999999999999</v>
      </c>
      <c r="I136" s="4">
        <v>485084.93489999999</v>
      </c>
      <c r="J136" s="4">
        <v>443362.3198</v>
      </c>
      <c r="K136" s="15">
        <f>ROUND(SQRT((D136-$I136)^2+(E136-$J136)^2),2)</f>
        <v>257.14</v>
      </c>
      <c r="L136" s="15">
        <v>1.5045999999999999</v>
      </c>
      <c r="M136" s="23"/>
    </row>
    <row r="137" spans="1:13">
      <c r="A137" s="4">
        <v>139</v>
      </c>
      <c r="B137" s="4" t="s">
        <v>139</v>
      </c>
      <c r="C137" s="10" t="s">
        <v>137</v>
      </c>
      <c r="D137" s="4">
        <v>484858.08309999999</v>
      </c>
      <c r="E137" s="4">
        <v>443468.86570000002</v>
      </c>
      <c r="F137" s="4">
        <v>1.3358000000000001</v>
      </c>
      <c r="G137" s="4"/>
      <c r="H137" s="4">
        <f t="shared" si="12"/>
        <v>1.3358000000000001</v>
      </c>
      <c r="I137" s="4">
        <v>485084.93489999999</v>
      </c>
      <c r="J137" s="4">
        <v>443362.3198</v>
      </c>
      <c r="K137" s="15">
        <f t="shared" ref="K137:K142" si="13">ROUND(SQRT((D137-$I137)^2+(E137-$J137)^2),2)</f>
        <v>250.63</v>
      </c>
      <c r="L137" s="15">
        <v>1.3358000000000001</v>
      </c>
      <c r="M137" s="23"/>
    </row>
    <row r="138" spans="1:13">
      <c r="A138" s="4">
        <v>140</v>
      </c>
      <c r="B138" s="4" t="s">
        <v>140</v>
      </c>
      <c r="C138" s="10" t="s">
        <v>137</v>
      </c>
      <c r="D138" s="4">
        <v>484862.55560000002</v>
      </c>
      <c r="E138" s="4">
        <v>443465.37959999999</v>
      </c>
      <c r="F138" s="4">
        <v>0.96789999999999998</v>
      </c>
      <c r="G138" s="4"/>
      <c r="H138" s="4">
        <f t="shared" si="12"/>
        <v>0.96789999999999998</v>
      </c>
      <c r="I138" s="4">
        <v>485084.93489999999</v>
      </c>
      <c r="J138" s="4">
        <v>443362.3198</v>
      </c>
      <c r="K138" s="15">
        <f t="shared" si="13"/>
        <v>245.1</v>
      </c>
      <c r="L138" s="15">
        <v>0.96789999999999998</v>
      </c>
      <c r="M138" s="23"/>
    </row>
    <row r="139" spans="1:13">
      <c r="A139" s="4">
        <v>141</v>
      </c>
      <c r="B139" s="4" t="s">
        <v>141</v>
      </c>
      <c r="C139" s="10" t="s">
        <v>137</v>
      </c>
      <c r="D139" s="4">
        <v>484866.2954</v>
      </c>
      <c r="E139" s="4">
        <v>443461.71059999999</v>
      </c>
      <c r="F139" s="4">
        <v>0.191</v>
      </c>
      <c r="G139" s="4"/>
      <c r="H139" s="4">
        <f t="shared" si="12"/>
        <v>0.191</v>
      </c>
      <c r="I139" s="4">
        <v>485084.93489999999</v>
      </c>
      <c r="J139" s="4">
        <v>443362.3198</v>
      </c>
      <c r="K139" s="15">
        <f t="shared" si="13"/>
        <v>240.17</v>
      </c>
      <c r="L139" s="15">
        <v>0.191</v>
      </c>
      <c r="M139" s="23"/>
    </row>
    <row r="140" spans="1:13">
      <c r="A140" s="4">
        <v>142</v>
      </c>
      <c r="B140" s="4" t="s">
        <v>142</v>
      </c>
      <c r="C140" s="10" t="s">
        <v>137</v>
      </c>
      <c r="D140" s="4">
        <v>484868.16460000002</v>
      </c>
      <c r="E140" s="4">
        <v>443460.79810000001</v>
      </c>
      <c r="F140" s="4">
        <v>-5.3999999999999999E-2</v>
      </c>
      <c r="G140" s="4"/>
      <c r="H140" s="4">
        <f t="shared" si="12"/>
        <v>-5.3999999999999999E-2</v>
      </c>
      <c r="I140" s="4">
        <v>485084.93489999999</v>
      </c>
      <c r="J140" s="4">
        <v>443362.3198</v>
      </c>
      <c r="K140" s="15">
        <f t="shared" si="13"/>
        <v>238.09</v>
      </c>
      <c r="L140" s="15">
        <v>-5.3999999999999999E-2</v>
      </c>
      <c r="M140" s="23"/>
    </row>
    <row r="141" spans="1:13">
      <c r="A141" s="4">
        <v>143</v>
      </c>
      <c r="B141" s="4" t="s">
        <v>143</v>
      </c>
      <c r="C141" s="10" t="s">
        <v>137</v>
      </c>
      <c r="D141" s="4">
        <v>484869.53499999997</v>
      </c>
      <c r="E141" s="4">
        <v>443459.9657</v>
      </c>
      <c r="F141" s="4">
        <v>-0.3</v>
      </c>
      <c r="G141" s="4"/>
      <c r="H141" s="4">
        <f t="shared" si="12"/>
        <v>-0.3</v>
      </c>
      <c r="I141" s="4">
        <v>485084.93489999999</v>
      </c>
      <c r="J141" s="4">
        <v>443362.3198</v>
      </c>
      <c r="K141" s="15">
        <f t="shared" si="13"/>
        <v>236.5</v>
      </c>
      <c r="L141" s="15">
        <v>-0.3</v>
      </c>
      <c r="M141" s="23"/>
    </row>
    <row r="142" spans="1:13">
      <c r="A142" s="4">
        <v>144</v>
      </c>
      <c r="B142" s="4" t="s">
        <v>144</v>
      </c>
      <c r="C142" s="10" t="s">
        <v>137</v>
      </c>
      <c r="D142" s="4">
        <v>484871.89250000002</v>
      </c>
      <c r="E142" s="4">
        <v>443458.87540000002</v>
      </c>
      <c r="F142" s="4">
        <v>-0.83089999999999997</v>
      </c>
      <c r="G142" s="4"/>
      <c r="H142" s="4">
        <f t="shared" si="12"/>
        <v>-0.83089999999999997</v>
      </c>
      <c r="I142" s="4">
        <v>485084.93489999999</v>
      </c>
      <c r="J142" s="4">
        <v>443362.3198</v>
      </c>
      <c r="K142" s="15">
        <f t="shared" si="13"/>
        <v>233.9</v>
      </c>
      <c r="L142" s="15">
        <v>-0.83089999999999997</v>
      </c>
      <c r="M142" s="23"/>
    </row>
    <row r="143" spans="1:13">
      <c r="A143" s="4">
        <v>145</v>
      </c>
      <c r="B143" s="4" t="s">
        <v>145</v>
      </c>
      <c r="C143" s="10" t="s">
        <v>137</v>
      </c>
      <c r="D143" s="4">
        <v>484874.14159999997</v>
      </c>
      <c r="E143" s="4">
        <v>443456.89990000002</v>
      </c>
      <c r="F143" s="4">
        <v>-1.2667999999999999</v>
      </c>
      <c r="G143" s="4"/>
      <c r="H143" s="4">
        <f t="shared" si="12"/>
        <v>-1.2667999999999999</v>
      </c>
      <c r="I143" s="4">
        <v>485084.93489999999</v>
      </c>
      <c r="J143" s="4">
        <v>443362.3198</v>
      </c>
      <c r="K143" s="15">
        <f>ROUND(SQRT((D143-$I143)^2+(E143-$J143)^2),2)</f>
        <v>231.04</v>
      </c>
      <c r="L143" s="15">
        <v>-1.2667999999999999</v>
      </c>
      <c r="M143" s="23"/>
    </row>
    <row r="144" spans="1:13">
      <c r="A144" s="4">
        <v>146</v>
      </c>
      <c r="B144" s="4" t="s">
        <v>146</v>
      </c>
      <c r="C144" s="10" t="s">
        <v>137</v>
      </c>
      <c r="D144" s="4">
        <v>484878.1654</v>
      </c>
      <c r="E144" s="4">
        <v>443456.72249999997</v>
      </c>
      <c r="F144" s="4">
        <v>1.1999999999999999E-3</v>
      </c>
      <c r="G144" s="4">
        <v>1.7</v>
      </c>
      <c r="H144" s="4">
        <f t="shared" si="12"/>
        <v>-1.6987999999999999</v>
      </c>
      <c r="I144" s="4">
        <v>485084.93489999999</v>
      </c>
      <c r="J144" s="4">
        <v>443362.3198</v>
      </c>
      <c r="K144" s="15">
        <f>ROUND(SQRT((D144-$I144)^2+(E144-$J144)^2),2)</f>
        <v>227.3</v>
      </c>
      <c r="L144" s="15">
        <v>-1.6987999999999999</v>
      </c>
      <c r="M144" s="4">
        <v>1.1999999999999999E-3</v>
      </c>
    </row>
    <row r="145" spans="1:13">
      <c r="A145" s="4">
        <v>147</v>
      </c>
      <c r="B145" s="4" t="s">
        <v>147</v>
      </c>
      <c r="C145" s="10" t="s">
        <v>137</v>
      </c>
      <c r="D145" s="4">
        <v>484880.19170000002</v>
      </c>
      <c r="E145" s="4">
        <v>443456.41480000003</v>
      </c>
      <c r="F145" s="4">
        <v>-7.0800000000000002E-2</v>
      </c>
      <c r="G145" s="4">
        <v>1.89</v>
      </c>
      <c r="H145" s="4">
        <f t="shared" si="12"/>
        <v>-1.9607999999999999</v>
      </c>
      <c r="I145" s="4">
        <v>485084.93489999999</v>
      </c>
      <c r="J145" s="4">
        <v>443362.3198</v>
      </c>
      <c r="K145" s="15">
        <f t="shared" ref="K145:K150" si="14">ROUND(SQRT((D145-$I145)^2+(E145-$J145)^2),2)</f>
        <v>225.33</v>
      </c>
      <c r="L145" s="15">
        <v>-1.9607999999999999</v>
      </c>
      <c r="M145" s="4">
        <v>1.1999999999999999E-3</v>
      </c>
    </row>
    <row r="146" spans="1:13">
      <c r="A146" s="4">
        <v>148</v>
      </c>
      <c r="B146" s="4" t="s">
        <v>148</v>
      </c>
      <c r="C146" s="10" t="s">
        <v>137</v>
      </c>
      <c r="D146" s="4">
        <v>484882.41149999999</v>
      </c>
      <c r="E146" s="4">
        <v>443455.81520000001</v>
      </c>
      <c r="F146" s="4">
        <v>-7.17E-2</v>
      </c>
      <c r="G146" s="4">
        <v>2.29</v>
      </c>
      <c r="H146" s="4">
        <f t="shared" si="12"/>
        <v>-2.3616999999999999</v>
      </c>
      <c r="I146" s="4">
        <v>485084.93489999999</v>
      </c>
      <c r="J146" s="4">
        <v>443362.3198</v>
      </c>
      <c r="K146" s="15">
        <f t="shared" si="14"/>
        <v>223.06</v>
      </c>
      <c r="L146" s="15">
        <v>-2.3616999999999999</v>
      </c>
      <c r="M146" s="4">
        <v>1.1999999999999999E-3</v>
      </c>
    </row>
    <row r="147" spans="1:13">
      <c r="A147" s="4">
        <v>149</v>
      </c>
      <c r="B147" s="4" t="s">
        <v>149</v>
      </c>
      <c r="C147" s="10" t="s">
        <v>137</v>
      </c>
      <c r="D147" s="4">
        <v>484887.7977</v>
      </c>
      <c r="E147" s="4">
        <v>443453.75890000002</v>
      </c>
      <c r="F147" s="4">
        <v>-8.1600000000000006E-2</v>
      </c>
      <c r="G147" s="4">
        <v>2.82</v>
      </c>
      <c r="H147" s="4">
        <f t="shared" si="12"/>
        <v>-2.9015999999999997</v>
      </c>
      <c r="I147" s="4">
        <v>485084.93489999999</v>
      </c>
      <c r="J147" s="4">
        <v>443362.3198</v>
      </c>
      <c r="K147" s="15">
        <f t="shared" si="14"/>
        <v>217.31</v>
      </c>
      <c r="L147" s="15">
        <v>-2.9015999999999997</v>
      </c>
      <c r="M147" s="4">
        <v>1.1999999999999999E-3</v>
      </c>
    </row>
    <row r="148" spans="1:13">
      <c r="A148" s="4">
        <v>150</v>
      </c>
      <c r="B148" s="4" t="s">
        <v>150</v>
      </c>
      <c r="C148" s="10" t="s">
        <v>137</v>
      </c>
      <c r="D148" s="4">
        <v>484891.91690000001</v>
      </c>
      <c r="E148" s="4">
        <v>443451.3431</v>
      </c>
      <c r="F148" s="4">
        <v>-0.10050000000000001</v>
      </c>
      <c r="G148" s="4">
        <v>3.15</v>
      </c>
      <c r="H148" s="4">
        <f t="shared" si="12"/>
        <v>-3.2504999999999997</v>
      </c>
      <c r="I148" s="4">
        <v>485084.93489999999</v>
      </c>
      <c r="J148" s="4">
        <v>443362.3198</v>
      </c>
      <c r="K148" s="15">
        <f t="shared" si="14"/>
        <v>212.56</v>
      </c>
      <c r="L148" s="15">
        <v>-3.2504999999999997</v>
      </c>
      <c r="M148" s="4">
        <v>1.1999999999999999E-3</v>
      </c>
    </row>
    <row r="149" spans="1:13">
      <c r="A149" s="4">
        <v>151</v>
      </c>
      <c r="B149" s="4" t="s">
        <v>151</v>
      </c>
      <c r="C149" s="10" t="s">
        <v>137</v>
      </c>
      <c r="D149" s="4">
        <v>484898.3222</v>
      </c>
      <c r="E149" s="4">
        <v>443445.87050000002</v>
      </c>
      <c r="F149" s="4">
        <v>-9.64E-2</v>
      </c>
      <c r="G149" s="4">
        <v>3.57</v>
      </c>
      <c r="H149" s="4">
        <f t="shared" si="12"/>
        <v>-3.6663999999999999</v>
      </c>
      <c r="I149" s="4">
        <v>485084.93489999999</v>
      </c>
      <c r="J149" s="4">
        <v>443362.3198</v>
      </c>
      <c r="K149" s="15">
        <f t="shared" si="14"/>
        <v>204.46</v>
      </c>
      <c r="L149" s="15">
        <v>-3.6663999999999999</v>
      </c>
      <c r="M149" s="4">
        <v>1.1999999999999999E-3</v>
      </c>
    </row>
    <row r="150" spans="1:13">
      <c r="A150" s="4">
        <v>152</v>
      </c>
      <c r="B150" s="4" t="s">
        <v>152</v>
      </c>
      <c r="C150" s="10" t="s">
        <v>137</v>
      </c>
      <c r="D150" s="4">
        <v>484904.88400000002</v>
      </c>
      <c r="E150" s="4">
        <v>443438.42810000002</v>
      </c>
      <c r="F150" s="4">
        <v>-8.0199999999999994E-2</v>
      </c>
      <c r="G150" s="4">
        <v>3.81</v>
      </c>
      <c r="H150" s="4">
        <f t="shared" si="12"/>
        <v>-3.8902000000000001</v>
      </c>
      <c r="I150" s="4">
        <v>485084.93489999999</v>
      </c>
      <c r="J150" s="4">
        <v>443362.3198</v>
      </c>
      <c r="K150" s="15">
        <f t="shared" si="14"/>
        <v>195.48</v>
      </c>
      <c r="L150" s="15">
        <v>-3.8902000000000001</v>
      </c>
      <c r="M150" s="4">
        <v>1.1999999999999999E-3</v>
      </c>
    </row>
    <row r="151" spans="1:13">
      <c r="A151" s="4">
        <v>153</v>
      </c>
      <c r="B151" s="4" t="s">
        <v>153</v>
      </c>
      <c r="C151" s="10" t="s">
        <v>137</v>
      </c>
      <c r="D151" s="4">
        <v>484911.70069999999</v>
      </c>
      <c r="E151" s="4">
        <v>443429.61099999998</v>
      </c>
      <c r="F151" s="4">
        <v>-7.3899999999999993E-2</v>
      </c>
      <c r="G151" s="4">
        <v>3.95</v>
      </c>
      <c r="H151" s="4">
        <f t="shared" si="12"/>
        <v>-4.0239000000000003</v>
      </c>
      <c r="I151" s="4">
        <v>485084.93489999999</v>
      </c>
      <c r="J151" s="4">
        <v>443362.3198</v>
      </c>
      <c r="K151" s="15">
        <f t="shared" ref="K151:K157" si="15">ROUND(SQRT((D151-$I151)^2+(E151-$J151)^2),2)</f>
        <v>185.84</v>
      </c>
      <c r="L151" s="15">
        <v>-4.0239000000000003</v>
      </c>
      <c r="M151" s="4">
        <v>1.1999999999999999E-3</v>
      </c>
    </row>
    <row r="152" spans="1:13">
      <c r="A152" s="4">
        <v>154</v>
      </c>
      <c r="B152" s="4" t="s">
        <v>154</v>
      </c>
      <c r="C152" s="10" t="s">
        <v>137</v>
      </c>
      <c r="D152" s="4">
        <v>484917.6851</v>
      </c>
      <c r="E152" s="4">
        <v>443422.12180000002</v>
      </c>
      <c r="F152" s="4">
        <v>-6.9699999999999998E-2</v>
      </c>
      <c r="G152" s="4">
        <v>4.05</v>
      </c>
      <c r="H152" s="4">
        <f t="shared" si="12"/>
        <v>-4.1196999999999999</v>
      </c>
      <c r="I152" s="4">
        <v>485084.93489999999</v>
      </c>
      <c r="J152" s="4">
        <v>443362.3198</v>
      </c>
      <c r="K152" s="15">
        <f t="shared" si="15"/>
        <v>177.62</v>
      </c>
      <c r="L152" s="15">
        <v>-4.1196999999999999</v>
      </c>
      <c r="M152" s="4">
        <v>1.1999999999999999E-3</v>
      </c>
    </row>
    <row r="153" spans="1:13">
      <c r="A153" s="4">
        <v>155</v>
      </c>
      <c r="B153" s="4" t="s">
        <v>155</v>
      </c>
      <c r="C153" s="10" t="s">
        <v>137</v>
      </c>
      <c r="D153" s="4">
        <v>484925.8627</v>
      </c>
      <c r="E153" s="4">
        <v>443414.98859999998</v>
      </c>
      <c r="F153" s="4">
        <v>-3.4500000000000003E-2</v>
      </c>
      <c r="G153" s="4">
        <v>3.98</v>
      </c>
      <c r="H153" s="4">
        <f t="shared" si="12"/>
        <v>-4.0145</v>
      </c>
      <c r="I153" s="4">
        <v>485084.93489999999</v>
      </c>
      <c r="J153" s="4">
        <v>443362.3198</v>
      </c>
      <c r="K153" s="15">
        <f t="shared" si="15"/>
        <v>167.56</v>
      </c>
      <c r="L153" s="15">
        <v>-4.0145</v>
      </c>
      <c r="M153" s="4">
        <v>1.1999999999999999E-3</v>
      </c>
    </row>
    <row r="154" spans="1:13">
      <c r="A154" s="4">
        <v>156</v>
      </c>
      <c r="B154" s="4" t="s">
        <v>156</v>
      </c>
      <c r="C154" s="10" t="s">
        <v>137</v>
      </c>
      <c r="D154" s="4">
        <v>484930.37479999999</v>
      </c>
      <c r="E154" s="4">
        <v>443412.14250000002</v>
      </c>
      <c r="F154" s="4">
        <v>-5.8400000000000001E-2</v>
      </c>
      <c r="G154" s="4">
        <v>3.78</v>
      </c>
      <c r="H154" s="4">
        <f t="shared" si="12"/>
        <v>-3.8383999999999996</v>
      </c>
      <c r="I154" s="4">
        <v>485084.93489999999</v>
      </c>
      <c r="J154" s="4">
        <v>443362.3198</v>
      </c>
      <c r="K154" s="15">
        <f t="shared" si="15"/>
        <v>162.38999999999999</v>
      </c>
      <c r="L154" s="15">
        <v>-3.8383999999999996</v>
      </c>
      <c r="M154" s="4">
        <v>1.1999999999999999E-3</v>
      </c>
    </row>
    <row r="155" spans="1:13">
      <c r="A155" s="4">
        <v>157</v>
      </c>
      <c r="B155" s="4" t="s">
        <v>157</v>
      </c>
      <c r="C155" s="10" t="s">
        <v>137</v>
      </c>
      <c r="D155" s="4">
        <v>484935.13439999998</v>
      </c>
      <c r="E155" s="4">
        <v>443409.79570000002</v>
      </c>
      <c r="F155" s="4">
        <v>-4.7300000000000002E-2</v>
      </c>
      <c r="G155" s="4">
        <v>3.5</v>
      </c>
      <c r="H155" s="4">
        <f t="shared" si="12"/>
        <v>-3.5472999999999999</v>
      </c>
      <c r="I155" s="4">
        <v>485084.93489999999</v>
      </c>
      <c r="J155" s="4">
        <v>443362.3198</v>
      </c>
      <c r="K155" s="15">
        <f t="shared" si="15"/>
        <v>157.13999999999999</v>
      </c>
      <c r="L155" s="15">
        <v>-3.5472999999999999</v>
      </c>
      <c r="M155" s="4">
        <v>1.1999999999999999E-3</v>
      </c>
    </row>
    <row r="156" spans="1:13">
      <c r="A156" s="4">
        <v>158</v>
      </c>
      <c r="B156" s="4" t="s">
        <v>158</v>
      </c>
      <c r="C156" s="10" t="s">
        <v>137</v>
      </c>
      <c r="D156" s="4">
        <v>484948.92180000001</v>
      </c>
      <c r="E156" s="4">
        <v>443406.4768</v>
      </c>
      <c r="F156" s="4">
        <v>-5.3100000000000001E-2</v>
      </c>
      <c r="G156" s="4">
        <v>3.28</v>
      </c>
      <c r="H156" s="4">
        <f t="shared" si="12"/>
        <v>-3.3331</v>
      </c>
      <c r="I156" s="4">
        <v>485084.93489999999</v>
      </c>
      <c r="J156" s="4">
        <v>443362.3198</v>
      </c>
      <c r="K156" s="15">
        <f t="shared" si="15"/>
        <v>143</v>
      </c>
      <c r="L156" s="15">
        <v>-3.3331</v>
      </c>
      <c r="M156" s="4">
        <v>1.1999999999999999E-3</v>
      </c>
    </row>
    <row r="157" spans="1:13">
      <c r="A157" s="4">
        <v>159</v>
      </c>
      <c r="B157" s="4" t="s">
        <v>159</v>
      </c>
      <c r="C157" s="10" t="s">
        <v>137</v>
      </c>
      <c r="D157" s="4">
        <v>484956.2304</v>
      </c>
      <c r="E157" s="4">
        <v>443406.18560000003</v>
      </c>
      <c r="F157" s="4">
        <v>-3.9E-2</v>
      </c>
      <c r="G157" s="4">
        <v>3.15</v>
      </c>
      <c r="H157" s="4">
        <f t="shared" si="12"/>
        <v>-3.1890000000000001</v>
      </c>
      <c r="I157" s="4">
        <v>485084.93489999999</v>
      </c>
      <c r="J157" s="4">
        <v>443362.3198</v>
      </c>
      <c r="K157" s="15">
        <f t="shared" si="15"/>
        <v>135.97</v>
      </c>
      <c r="L157" s="15">
        <v>-3.1890000000000001</v>
      </c>
      <c r="M157" s="4">
        <v>1.1999999999999999E-3</v>
      </c>
    </row>
    <row r="158" spans="1:13">
      <c r="A158" s="4">
        <v>160</v>
      </c>
      <c r="B158" s="4" t="s">
        <v>160</v>
      </c>
      <c r="C158" s="10" t="s">
        <v>137</v>
      </c>
      <c r="D158" s="4">
        <v>484969.0564</v>
      </c>
      <c r="E158" s="4">
        <v>443407.36369999999</v>
      </c>
      <c r="F158" s="4">
        <v>-4.0800000000000003E-2</v>
      </c>
      <c r="G158" s="4">
        <v>2.95</v>
      </c>
      <c r="H158" s="4">
        <f t="shared" si="12"/>
        <v>-2.9908000000000001</v>
      </c>
      <c r="I158" s="4">
        <v>485084.93489999999</v>
      </c>
      <c r="J158" s="4">
        <v>443362.3198</v>
      </c>
      <c r="K158" s="15">
        <f t="shared" ref="K158:K163" si="16">ROUND(SQRT((D158-$I158)^2+(E158-$J158)^2),2)</f>
        <v>124.33</v>
      </c>
      <c r="L158" s="15">
        <v>-2.9908000000000001</v>
      </c>
      <c r="M158" s="4">
        <v>1.1999999999999999E-3</v>
      </c>
    </row>
    <row r="159" spans="1:13">
      <c r="A159" s="4">
        <v>161</v>
      </c>
      <c r="B159" s="4" t="s">
        <v>161</v>
      </c>
      <c r="C159" s="10" t="s">
        <v>137</v>
      </c>
      <c r="D159" s="4">
        <v>484976.30310000002</v>
      </c>
      <c r="E159" s="4">
        <v>443408.7548</v>
      </c>
      <c r="F159" s="4">
        <v>-4.6699999999999998E-2</v>
      </c>
      <c r="G159" s="4">
        <v>2.81</v>
      </c>
      <c r="H159" s="4">
        <f t="shared" si="12"/>
        <v>-2.8567</v>
      </c>
      <c r="I159" s="4">
        <v>485084.93489999999</v>
      </c>
      <c r="J159" s="4">
        <v>443362.3198</v>
      </c>
      <c r="K159" s="15">
        <f t="shared" si="16"/>
        <v>118.14</v>
      </c>
      <c r="L159" s="15">
        <v>-2.8567</v>
      </c>
      <c r="M159" s="4">
        <v>1.1999999999999999E-3</v>
      </c>
    </row>
    <row r="160" spans="1:13">
      <c r="A160" s="4">
        <v>162</v>
      </c>
      <c r="B160" s="4" t="s">
        <v>162</v>
      </c>
      <c r="C160" s="10" t="s">
        <v>137</v>
      </c>
      <c r="D160" s="4">
        <v>484986.9719</v>
      </c>
      <c r="E160" s="4">
        <v>443411.64760000003</v>
      </c>
      <c r="F160" s="4">
        <v>-5.7599999999999998E-2</v>
      </c>
      <c r="G160" s="4">
        <v>2.65</v>
      </c>
      <c r="H160" s="4">
        <f t="shared" si="12"/>
        <v>-2.7075999999999998</v>
      </c>
      <c r="I160" s="4">
        <v>485084.93489999999</v>
      </c>
      <c r="J160" s="4">
        <v>443362.3198</v>
      </c>
      <c r="K160" s="15">
        <f t="shared" si="16"/>
        <v>109.68</v>
      </c>
      <c r="L160" s="15">
        <v>-2.7075999999999998</v>
      </c>
      <c r="M160" s="4">
        <v>1.1999999999999999E-3</v>
      </c>
    </row>
    <row r="161" spans="1:13">
      <c r="A161" s="4">
        <v>163</v>
      </c>
      <c r="B161" s="4" t="s">
        <v>163</v>
      </c>
      <c r="C161" s="10" t="s">
        <v>137</v>
      </c>
      <c r="D161" s="4">
        <v>484992.25339999999</v>
      </c>
      <c r="E161" s="4">
        <v>443413.1153</v>
      </c>
      <c r="F161" s="4">
        <v>-5.3600000000000002E-2</v>
      </c>
      <c r="G161" s="4">
        <v>2.4500000000000002</v>
      </c>
      <c r="H161" s="4">
        <f t="shared" si="12"/>
        <v>-2.5036</v>
      </c>
      <c r="I161" s="4">
        <v>485084.93489999999</v>
      </c>
      <c r="J161" s="4">
        <v>443362.3198</v>
      </c>
      <c r="K161" s="15">
        <f t="shared" si="16"/>
        <v>105.69</v>
      </c>
      <c r="L161" s="15">
        <v>-2.5036</v>
      </c>
      <c r="M161" s="4">
        <v>1.1999999999999999E-3</v>
      </c>
    </row>
    <row r="162" spans="1:13">
      <c r="A162" s="4">
        <v>164</v>
      </c>
      <c r="B162" s="4" t="s">
        <v>164</v>
      </c>
      <c r="C162" s="10" t="s">
        <v>137</v>
      </c>
      <c r="D162" s="4">
        <v>484999.2156</v>
      </c>
      <c r="E162" s="4">
        <v>443414.61259999999</v>
      </c>
      <c r="F162" s="4">
        <v>-5.5500000000000001E-2</v>
      </c>
      <c r="G162" s="4">
        <v>2.2799999999999998</v>
      </c>
      <c r="H162" s="4">
        <f t="shared" si="12"/>
        <v>-2.3354999999999997</v>
      </c>
      <c r="I162" s="4">
        <v>485084.93489999999</v>
      </c>
      <c r="J162" s="4">
        <v>443362.3198</v>
      </c>
      <c r="K162" s="15">
        <f t="shared" si="16"/>
        <v>100.41</v>
      </c>
      <c r="L162" s="15">
        <v>-2.3354999999999997</v>
      </c>
      <c r="M162" s="4">
        <v>1.1999999999999999E-3</v>
      </c>
    </row>
    <row r="163" spans="1:13">
      <c r="A163" s="4">
        <v>165</v>
      </c>
      <c r="B163" s="4" t="s">
        <v>165</v>
      </c>
      <c r="C163" s="10" t="s">
        <v>137</v>
      </c>
      <c r="D163" s="4">
        <v>485005.77919999999</v>
      </c>
      <c r="E163" s="4">
        <v>443415.0722</v>
      </c>
      <c r="F163" s="4">
        <v>-5.8400000000000001E-2</v>
      </c>
      <c r="G163" s="4">
        <v>2.14</v>
      </c>
      <c r="H163" s="4">
        <f t="shared" si="12"/>
        <v>-2.1983999999999999</v>
      </c>
      <c r="I163" s="4">
        <v>485084.93489999999</v>
      </c>
      <c r="J163" s="4">
        <v>443362.3198</v>
      </c>
      <c r="K163" s="15">
        <f t="shared" si="16"/>
        <v>95.12</v>
      </c>
      <c r="L163" s="15">
        <v>-2.1983999999999999</v>
      </c>
      <c r="M163" s="4">
        <v>1.1999999999999999E-3</v>
      </c>
    </row>
    <row r="164" spans="1:13">
      <c r="A164" s="4">
        <v>166</v>
      </c>
      <c r="B164" s="4" t="s">
        <v>166</v>
      </c>
      <c r="C164" s="10" t="s">
        <v>137</v>
      </c>
      <c r="D164" s="4">
        <v>485014.08529999998</v>
      </c>
      <c r="E164" s="4">
        <v>443413.79450000002</v>
      </c>
      <c r="F164" s="4">
        <v>-5.6300000000000003E-2</v>
      </c>
      <c r="G164" s="4">
        <v>1.92</v>
      </c>
      <c r="H164" s="4">
        <f t="shared" si="12"/>
        <v>-1.9762999999999999</v>
      </c>
      <c r="I164" s="4">
        <v>485084.93489999999</v>
      </c>
      <c r="J164" s="4">
        <v>443362.3198</v>
      </c>
      <c r="K164" s="15">
        <f t="shared" ref="K164:K180" si="17">ROUND(SQRT((D164-$I164)^2+(E164-$J164)^2),2)</f>
        <v>87.57</v>
      </c>
      <c r="L164" s="15">
        <v>-1.9762999999999999</v>
      </c>
      <c r="M164" s="4">
        <v>1.1999999999999999E-3</v>
      </c>
    </row>
    <row r="165" spans="1:13">
      <c r="A165" s="4">
        <v>167</v>
      </c>
      <c r="B165" s="4" t="s">
        <v>167</v>
      </c>
      <c r="C165" s="10" t="s">
        <v>137</v>
      </c>
      <c r="D165" s="4">
        <v>485020.87400000001</v>
      </c>
      <c r="E165" s="4">
        <v>443410.8468</v>
      </c>
      <c r="F165" s="4">
        <v>-4.9099999999999998E-2</v>
      </c>
      <c r="G165" s="4">
        <v>1.75</v>
      </c>
      <c r="H165" s="4">
        <f t="shared" si="12"/>
        <v>-1.7990999999999999</v>
      </c>
      <c r="I165" s="4">
        <v>485084.93489999999</v>
      </c>
      <c r="J165" s="4">
        <v>443362.3198</v>
      </c>
      <c r="K165" s="15">
        <f t="shared" si="17"/>
        <v>80.37</v>
      </c>
      <c r="L165" s="15">
        <v>-1.7990999999999999</v>
      </c>
      <c r="M165" s="4">
        <v>1.1999999999999999E-3</v>
      </c>
    </row>
    <row r="166" spans="1:13">
      <c r="A166" s="4">
        <v>168</v>
      </c>
      <c r="B166" s="4" t="s">
        <v>168</v>
      </c>
      <c r="C166" s="10" t="s">
        <v>137</v>
      </c>
      <c r="D166" s="4">
        <v>485026.20209999999</v>
      </c>
      <c r="E166" s="4">
        <v>443406.95939999999</v>
      </c>
      <c r="F166" s="4">
        <v>-6.7000000000000004E-2</v>
      </c>
      <c r="G166" s="4">
        <v>1.4</v>
      </c>
      <c r="H166" s="4">
        <f t="shared" si="12"/>
        <v>-1.4669999999999999</v>
      </c>
      <c r="I166" s="4">
        <v>485084.93489999999</v>
      </c>
      <c r="J166" s="4">
        <v>443362.3198</v>
      </c>
      <c r="K166" s="15">
        <f t="shared" si="17"/>
        <v>73.77</v>
      </c>
      <c r="L166" s="15">
        <v>-1.4669999999999999</v>
      </c>
      <c r="M166" s="4">
        <v>1.1999999999999999E-3</v>
      </c>
    </row>
    <row r="167" spans="1:13">
      <c r="A167" s="4">
        <v>169</v>
      </c>
      <c r="B167" s="4" t="s">
        <v>169</v>
      </c>
      <c r="C167" s="10" t="s">
        <v>137</v>
      </c>
      <c r="D167" s="4">
        <v>485028.4742</v>
      </c>
      <c r="E167" s="4">
        <v>443404.80530000001</v>
      </c>
      <c r="F167" s="4">
        <v>-4.19E-2</v>
      </c>
      <c r="G167" s="4">
        <v>1.2</v>
      </c>
      <c r="H167" s="4">
        <f t="shared" si="12"/>
        <v>-1.2419</v>
      </c>
      <c r="I167" s="4">
        <v>485084.93489999999</v>
      </c>
      <c r="J167" s="4">
        <v>443362.3198</v>
      </c>
      <c r="K167" s="15">
        <f t="shared" si="17"/>
        <v>70.66</v>
      </c>
      <c r="L167" s="15">
        <v>-1.2419</v>
      </c>
      <c r="M167" s="4">
        <v>1.1999999999999999E-3</v>
      </c>
    </row>
    <row r="168" spans="1:13">
      <c r="A168" s="4">
        <v>170</v>
      </c>
      <c r="B168" s="4" t="s">
        <v>170</v>
      </c>
      <c r="C168" s="10" t="s">
        <v>137</v>
      </c>
      <c r="D168" s="4">
        <v>485031.19280000002</v>
      </c>
      <c r="E168" s="4">
        <v>443401.69559999998</v>
      </c>
      <c r="F168" s="4">
        <v>-5.5899999999999998E-2</v>
      </c>
      <c r="G168" s="4">
        <v>0.88</v>
      </c>
      <c r="H168" s="4">
        <f t="shared" si="12"/>
        <v>-0.93589999999999995</v>
      </c>
      <c r="I168" s="4">
        <v>485084.93489999999</v>
      </c>
      <c r="J168" s="4">
        <v>443362.3198</v>
      </c>
      <c r="K168" s="15">
        <f t="shared" si="17"/>
        <v>66.62</v>
      </c>
      <c r="L168" s="15">
        <v>-0.93589999999999995</v>
      </c>
      <c r="M168" s="4">
        <v>1.1999999999999999E-3</v>
      </c>
    </row>
    <row r="169" spans="1:13">
      <c r="A169" s="4">
        <v>171</v>
      </c>
      <c r="B169" s="4" t="s">
        <v>171</v>
      </c>
      <c r="C169" s="10" t="s">
        <v>137</v>
      </c>
      <c r="D169" s="4">
        <v>485032.98499999999</v>
      </c>
      <c r="E169" s="4">
        <v>443399.48590000003</v>
      </c>
      <c r="F169" s="4">
        <v>-4.48E-2</v>
      </c>
      <c r="G169" s="4">
        <v>0.66</v>
      </c>
      <c r="H169" s="4">
        <f t="shared" si="12"/>
        <v>-0.70479999999999998</v>
      </c>
      <c r="I169" s="4">
        <v>485084.93489999999</v>
      </c>
      <c r="J169" s="4">
        <v>443362.3198</v>
      </c>
      <c r="K169" s="15">
        <f t="shared" si="17"/>
        <v>63.88</v>
      </c>
      <c r="L169" s="15">
        <v>-0.70479999999999998</v>
      </c>
      <c r="M169" s="4">
        <v>1.1999999999999999E-3</v>
      </c>
    </row>
    <row r="170" spans="1:13">
      <c r="A170" s="4">
        <v>172</v>
      </c>
      <c r="B170" s="4" t="s">
        <v>172</v>
      </c>
      <c r="C170" s="10" t="s">
        <v>137</v>
      </c>
      <c r="D170" s="4">
        <v>485035.70750000002</v>
      </c>
      <c r="E170" s="4">
        <v>443396.78419999999</v>
      </c>
      <c r="F170" s="4">
        <v>-5.7700000000000001E-2</v>
      </c>
      <c r="G170" s="4">
        <v>0.56000000000000005</v>
      </c>
      <c r="H170" s="4">
        <f t="shared" si="12"/>
        <v>-0.61770000000000003</v>
      </c>
      <c r="I170" s="4">
        <v>485084.93489999999</v>
      </c>
      <c r="J170" s="4">
        <v>443362.3198</v>
      </c>
      <c r="K170" s="15">
        <f t="shared" si="17"/>
        <v>60.09</v>
      </c>
      <c r="L170" s="15">
        <v>-0.61770000000000003</v>
      </c>
      <c r="M170" s="4">
        <v>1.1999999999999999E-3</v>
      </c>
    </row>
    <row r="171" spans="1:13">
      <c r="A171" s="4">
        <v>173</v>
      </c>
      <c r="B171" s="4" t="s">
        <v>173</v>
      </c>
      <c r="C171" s="10" t="s">
        <v>137</v>
      </c>
      <c r="D171" s="4">
        <v>485039.04590000003</v>
      </c>
      <c r="E171" s="4">
        <v>443393.43800000002</v>
      </c>
      <c r="F171" s="4">
        <v>0.13039999999999999</v>
      </c>
      <c r="G171" s="4"/>
      <c r="H171" s="4">
        <f t="shared" si="12"/>
        <v>0.13039999999999999</v>
      </c>
      <c r="I171" s="4">
        <v>485084.93489999999</v>
      </c>
      <c r="J171" s="4">
        <v>443362.3198</v>
      </c>
      <c r="K171" s="15">
        <f t="shared" si="17"/>
        <v>55.44</v>
      </c>
      <c r="L171" s="15">
        <v>0.13039999999999999</v>
      </c>
      <c r="M171" s="23"/>
    </row>
    <row r="172" spans="1:13">
      <c r="A172" s="4">
        <v>174</v>
      </c>
      <c r="B172" s="4" t="s">
        <v>174</v>
      </c>
      <c r="C172" s="10" t="s">
        <v>137</v>
      </c>
      <c r="D172" s="4">
        <v>485044.88669999997</v>
      </c>
      <c r="E172" s="4">
        <v>443390.13669999997</v>
      </c>
      <c r="F172" s="4">
        <v>1.35E-2</v>
      </c>
      <c r="G172" s="4"/>
      <c r="H172" s="4">
        <f t="shared" si="12"/>
        <v>1.35E-2</v>
      </c>
      <c r="I172" s="4">
        <v>485084.93489999999</v>
      </c>
      <c r="J172" s="4">
        <v>443362.3198</v>
      </c>
      <c r="K172" s="15">
        <f t="shared" si="17"/>
        <v>48.76</v>
      </c>
      <c r="L172" s="15">
        <v>1.35E-2</v>
      </c>
      <c r="M172" s="23"/>
    </row>
    <row r="173" spans="1:13">
      <c r="A173" s="4">
        <v>175</v>
      </c>
      <c r="B173" s="4" t="s">
        <v>175</v>
      </c>
      <c r="C173" s="10" t="s">
        <v>137</v>
      </c>
      <c r="D173" s="4">
        <v>485046.49290000001</v>
      </c>
      <c r="E173" s="4">
        <v>443389.16269999999</v>
      </c>
      <c r="F173" s="4">
        <v>0.14349999999999999</v>
      </c>
      <c r="G173" s="4"/>
      <c r="H173" s="4">
        <f t="shared" si="12"/>
        <v>0.14349999999999999</v>
      </c>
      <c r="I173" s="4">
        <v>485084.93489999999</v>
      </c>
      <c r="J173" s="4">
        <v>443362.3198</v>
      </c>
      <c r="K173" s="15">
        <f t="shared" si="17"/>
        <v>46.89</v>
      </c>
      <c r="L173" s="15">
        <v>0.14349999999999999</v>
      </c>
      <c r="M173" s="23"/>
    </row>
    <row r="174" spans="1:13">
      <c r="A174" s="4">
        <v>176</v>
      </c>
      <c r="B174" s="4" t="s">
        <v>176</v>
      </c>
      <c r="C174" s="10" t="s">
        <v>137</v>
      </c>
      <c r="D174" s="4">
        <v>485055.37579999998</v>
      </c>
      <c r="E174" s="4">
        <v>443384.25260000001</v>
      </c>
      <c r="F174" s="4">
        <v>0.5867</v>
      </c>
      <c r="G174" s="4"/>
      <c r="H174" s="4">
        <f t="shared" si="12"/>
        <v>0.5867</v>
      </c>
      <c r="I174" s="4">
        <v>485084.93489999999</v>
      </c>
      <c r="J174" s="4">
        <v>443362.3198</v>
      </c>
      <c r="K174" s="15">
        <f t="shared" si="17"/>
        <v>36.81</v>
      </c>
      <c r="L174" s="15">
        <v>0.5867</v>
      </c>
      <c r="M174" s="23"/>
    </row>
    <row r="175" spans="1:13">
      <c r="A175" s="4">
        <v>177</v>
      </c>
      <c r="B175" s="4" t="s">
        <v>177</v>
      </c>
      <c r="C175" s="10" t="s">
        <v>137</v>
      </c>
      <c r="D175" s="4">
        <v>485058.72460000002</v>
      </c>
      <c r="E175" s="4">
        <v>443380.30989999999</v>
      </c>
      <c r="F175" s="4">
        <v>0.83979999999999999</v>
      </c>
      <c r="G175" s="4"/>
      <c r="H175" s="4">
        <f t="shared" si="12"/>
        <v>0.83979999999999999</v>
      </c>
      <c r="I175" s="4">
        <v>485084.93489999999</v>
      </c>
      <c r="J175" s="4">
        <v>443362.3198</v>
      </c>
      <c r="K175" s="15">
        <f t="shared" si="17"/>
        <v>31.79</v>
      </c>
      <c r="L175" s="15">
        <v>0.83979999999999999</v>
      </c>
      <c r="M175" s="23"/>
    </row>
    <row r="176" spans="1:13">
      <c r="A176" s="4">
        <v>178</v>
      </c>
      <c r="B176" s="4" t="s">
        <v>178</v>
      </c>
      <c r="C176" s="10" t="s">
        <v>137</v>
      </c>
      <c r="D176" s="4">
        <v>485065.97700000001</v>
      </c>
      <c r="E176" s="4">
        <v>443375.0943</v>
      </c>
      <c r="F176" s="4">
        <v>0.995</v>
      </c>
      <c r="G176" s="4"/>
      <c r="H176" s="4">
        <f t="shared" si="12"/>
        <v>0.995</v>
      </c>
      <c r="I176" s="4">
        <v>485084.93489999999</v>
      </c>
      <c r="J176" s="4">
        <v>443362.3198</v>
      </c>
      <c r="K176" s="15">
        <f t="shared" si="17"/>
        <v>22.86</v>
      </c>
      <c r="L176" s="15">
        <v>0.995</v>
      </c>
      <c r="M176" s="23"/>
    </row>
    <row r="177" spans="1:13">
      <c r="A177" s="4">
        <v>179</v>
      </c>
      <c r="B177" s="4" t="s">
        <v>179</v>
      </c>
      <c r="C177" s="10" t="s">
        <v>137</v>
      </c>
      <c r="D177" s="4">
        <v>485070.804</v>
      </c>
      <c r="E177" s="4">
        <v>443371.50339999999</v>
      </c>
      <c r="F177" s="4">
        <v>1.3070999999999999</v>
      </c>
      <c r="G177" s="4"/>
      <c r="H177" s="4">
        <f t="shared" si="12"/>
        <v>1.3070999999999999</v>
      </c>
      <c r="I177" s="4">
        <v>485084.93489999999</v>
      </c>
      <c r="J177" s="4">
        <v>443362.3198</v>
      </c>
      <c r="K177" s="15">
        <f t="shared" si="17"/>
        <v>16.850000000000001</v>
      </c>
      <c r="L177" s="15">
        <v>1.3070999999999999</v>
      </c>
      <c r="M177" s="23"/>
    </row>
    <row r="178" spans="1:13">
      <c r="A178" s="4">
        <v>180</v>
      </c>
      <c r="B178" s="4" t="s">
        <v>180</v>
      </c>
      <c r="C178" s="10" t="s">
        <v>137</v>
      </c>
      <c r="D178" s="4">
        <v>485080.18160000001</v>
      </c>
      <c r="E178" s="4">
        <v>443365.73489999998</v>
      </c>
      <c r="F178" s="4">
        <v>1.6193</v>
      </c>
      <c r="G178" s="4"/>
      <c r="H178" s="4">
        <f t="shared" si="12"/>
        <v>1.6193</v>
      </c>
      <c r="I178" s="4">
        <v>485084.93489999999</v>
      </c>
      <c r="J178" s="4">
        <v>443362.3198</v>
      </c>
      <c r="K178" s="15">
        <f t="shared" si="17"/>
        <v>5.85</v>
      </c>
      <c r="L178" s="15">
        <v>1.6193</v>
      </c>
      <c r="M178" s="23"/>
    </row>
    <row r="179" spans="1:13">
      <c r="A179" s="4">
        <v>181</v>
      </c>
      <c r="B179" s="4" t="s">
        <v>181</v>
      </c>
      <c r="C179" s="10" t="s">
        <v>137</v>
      </c>
      <c r="D179" s="4">
        <v>485084.93489999999</v>
      </c>
      <c r="E179" s="4">
        <v>443362.3198</v>
      </c>
      <c r="F179" s="4">
        <v>1.7504</v>
      </c>
      <c r="G179" s="4"/>
      <c r="H179" s="4">
        <f t="shared" si="12"/>
        <v>1.7504</v>
      </c>
      <c r="I179" s="4">
        <v>485084.93489999999</v>
      </c>
      <c r="J179" s="4">
        <v>443362.3198</v>
      </c>
      <c r="K179" s="15">
        <f t="shared" si="17"/>
        <v>0</v>
      </c>
      <c r="L179" s="15">
        <v>1.7504</v>
      </c>
      <c r="M179" s="23"/>
    </row>
    <row r="180" spans="1:13">
      <c r="A180" s="20">
        <v>182</v>
      </c>
      <c r="B180" s="20" t="s">
        <v>182</v>
      </c>
      <c r="C180" s="21" t="s">
        <v>183</v>
      </c>
      <c r="D180" s="20">
        <v>485100.58799999999</v>
      </c>
      <c r="E180" s="20">
        <v>443414.5528</v>
      </c>
      <c r="F180" s="20">
        <v>1.6649</v>
      </c>
      <c r="G180" s="20"/>
      <c r="H180" s="20">
        <f t="shared" si="12"/>
        <v>1.6649</v>
      </c>
      <c r="I180" s="20">
        <v>485100.58799999999</v>
      </c>
      <c r="J180" s="20">
        <v>443414.5528</v>
      </c>
      <c r="K180" s="22">
        <f t="shared" si="17"/>
        <v>0</v>
      </c>
      <c r="L180" s="22">
        <v>1.6649</v>
      </c>
      <c r="M180" s="20"/>
    </row>
    <row r="181" spans="1:13">
      <c r="A181" s="20">
        <v>183</v>
      </c>
      <c r="B181" s="20" t="s">
        <v>184</v>
      </c>
      <c r="C181" s="21" t="s">
        <v>183</v>
      </c>
      <c r="D181" s="20">
        <v>485095.96610000002</v>
      </c>
      <c r="E181" s="20">
        <v>443416.50959999999</v>
      </c>
      <c r="F181" s="20">
        <v>1.4878</v>
      </c>
      <c r="G181" s="20"/>
      <c r="H181" s="20">
        <f t="shared" si="12"/>
        <v>1.4878</v>
      </c>
      <c r="I181" s="20">
        <v>485100.58799999999</v>
      </c>
      <c r="J181" s="20">
        <v>443414.5528</v>
      </c>
      <c r="K181" s="22">
        <f t="shared" ref="K181:K191" si="18">ROUND(SQRT((D181-$I181)^2+(E181-$J181)^2),2)</f>
        <v>5.0199999999999996</v>
      </c>
      <c r="L181" s="22">
        <v>1.4878</v>
      </c>
      <c r="M181" s="20"/>
    </row>
    <row r="182" spans="1:13">
      <c r="A182" s="20">
        <v>184</v>
      </c>
      <c r="B182" s="20" t="s">
        <v>185</v>
      </c>
      <c r="C182" s="21" t="s">
        <v>183</v>
      </c>
      <c r="D182" s="20">
        <v>485090.70809999999</v>
      </c>
      <c r="E182" s="20">
        <v>443418.60029999999</v>
      </c>
      <c r="F182" s="20">
        <v>1.1787000000000001</v>
      </c>
      <c r="G182" s="20"/>
      <c r="H182" s="20">
        <f t="shared" si="12"/>
        <v>1.1787000000000001</v>
      </c>
      <c r="I182" s="20">
        <v>485100.58799999999</v>
      </c>
      <c r="J182" s="20">
        <v>443414.5528</v>
      </c>
      <c r="K182" s="22">
        <f t="shared" si="18"/>
        <v>10.68</v>
      </c>
      <c r="L182" s="22">
        <v>1.1787000000000001</v>
      </c>
      <c r="M182" s="20"/>
    </row>
    <row r="183" spans="1:13">
      <c r="A183" s="20">
        <v>185</v>
      </c>
      <c r="B183" s="20" t="s">
        <v>186</v>
      </c>
      <c r="C183" s="21" t="s">
        <v>183</v>
      </c>
      <c r="D183" s="20">
        <v>485085.36709999997</v>
      </c>
      <c r="E183" s="20">
        <v>443420.56900000002</v>
      </c>
      <c r="F183" s="20">
        <v>1.4316</v>
      </c>
      <c r="G183" s="20"/>
      <c r="H183" s="20">
        <f t="shared" si="12"/>
        <v>1.4316</v>
      </c>
      <c r="I183" s="20">
        <v>485100.58799999999</v>
      </c>
      <c r="J183" s="20">
        <v>443414.5528</v>
      </c>
      <c r="K183" s="22">
        <f t="shared" si="18"/>
        <v>16.37</v>
      </c>
      <c r="L183" s="22">
        <v>1.4316</v>
      </c>
      <c r="M183" s="20"/>
    </row>
    <row r="184" spans="1:13">
      <c r="A184" s="20">
        <v>186</v>
      </c>
      <c r="B184" s="20" t="s">
        <v>187</v>
      </c>
      <c r="C184" s="21" t="s">
        <v>183</v>
      </c>
      <c r="D184" s="20">
        <v>485077.73580000002</v>
      </c>
      <c r="E184" s="20">
        <v>443424.18479999999</v>
      </c>
      <c r="F184" s="20">
        <v>1.1884999999999999</v>
      </c>
      <c r="G184" s="20"/>
      <c r="H184" s="20">
        <f t="shared" si="12"/>
        <v>1.1884999999999999</v>
      </c>
      <c r="I184" s="20">
        <v>485100.58799999999</v>
      </c>
      <c r="J184" s="20">
        <v>443414.5528</v>
      </c>
      <c r="K184" s="22">
        <f t="shared" si="18"/>
        <v>24.8</v>
      </c>
      <c r="L184" s="22">
        <v>1.1884999999999999</v>
      </c>
      <c r="M184" s="20"/>
    </row>
    <row r="185" spans="1:13">
      <c r="A185" s="20">
        <v>187</v>
      </c>
      <c r="B185" s="20" t="s">
        <v>188</v>
      </c>
      <c r="C185" s="21" t="s">
        <v>183</v>
      </c>
      <c r="D185" s="20">
        <v>485072.28629999998</v>
      </c>
      <c r="E185" s="20">
        <v>443429.03470000002</v>
      </c>
      <c r="F185" s="20">
        <v>0.95830000000000004</v>
      </c>
      <c r="G185" s="20"/>
      <c r="H185" s="20">
        <f t="shared" si="12"/>
        <v>0.95830000000000004</v>
      </c>
      <c r="I185" s="20">
        <v>485100.58799999999</v>
      </c>
      <c r="J185" s="20">
        <v>443414.5528</v>
      </c>
      <c r="K185" s="22">
        <f t="shared" si="18"/>
        <v>31.79</v>
      </c>
      <c r="L185" s="22">
        <v>0.95830000000000004</v>
      </c>
      <c r="M185" s="20"/>
    </row>
    <row r="186" spans="1:13">
      <c r="A186" s="20">
        <v>188</v>
      </c>
      <c r="B186" s="20" t="s">
        <v>189</v>
      </c>
      <c r="C186" s="21" t="s">
        <v>183</v>
      </c>
      <c r="D186" s="20">
        <v>485067.0673</v>
      </c>
      <c r="E186" s="20">
        <v>443429.73320000002</v>
      </c>
      <c r="F186" s="20">
        <v>0.74619999999999997</v>
      </c>
      <c r="G186" s="20"/>
      <c r="H186" s="20">
        <f t="shared" si="12"/>
        <v>0.74619999999999997</v>
      </c>
      <c r="I186" s="20">
        <v>485100.58799999999</v>
      </c>
      <c r="J186" s="20">
        <v>443414.5528</v>
      </c>
      <c r="K186" s="22">
        <f t="shared" si="18"/>
        <v>36.799999999999997</v>
      </c>
      <c r="L186" s="22">
        <v>0.74619999999999997</v>
      </c>
      <c r="M186" s="20"/>
    </row>
    <row r="187" spans="1:13">
      <c r="A187" s="20">
        <v>189</v>
      </c>
      <c r="B187" s="20" t="s">
        <v>190</v>
      </c>
      <c r="C187" s="21" t="s">
        <v>183</v>
      </c>
      <c r="D187" s="20">
        <v>485059.55479999998</v>
      </c>
      <c r="E187" s="20">
        <v>443431.03810000001</v>
      </c>
      <c r="F187" s="20">
        <v>0.26910000000000001</v>
      </c>
      <c r="G187" s="20"/>
      <c r="H187" s="20">
        <f t="shared" si="12"/>
        <v>0.26910000000000001</v>
      </c>
      <c r="I187" s="20">
        <v>485100.58799999999</v>
      </c>
      <c r="J187" s="20">
        <v>443414.5528</v>
      </c>
      <c r="K187" s="22">
        <f t="shared" si="18"/>
        <v>44.22</v>
      </c>
      <c r="L187" s="22">
        <v>0.26910000000000001</v>
      </c>
      <c r="M187" s="20"/>
    </row>
    <row r="188" spans="1:13">
      <c r="A188" s="20">
        <v>190</v>
      </c>
      <c r="B188" s="20" t="s">
        <v>191</v>
      </c>
      <c r="C188" s="21" t="s">
        <v>183</v>
      </c>
      <c r="D188" s="20">
        <v>485056.22519999999</v>
      </c>
      <c r="E188" s="20">
        <v>443432.15820000001</v>
      </c>
      <c r="F188" s="20">
        <v>-2.69E-2</v>
      </c>
      <c r="G188" s="20"/>
      <c r="H188" s="20">
        <f t="shared" si="12"/>
        <v>-2.69E-2</v>
      </c>
      <c r="I188" s="20">
        <v>485100.58799999999</v>
      </c>
      <c r="J188" s="20">
        <v>443414.5528</v>
      </c>
      <c r="K188" s="22">
        <f t="shared" si="18"/>
        <v>47.73</v>
      </c>
      <c r="L188" s="22">
        <v>-2.69E-2</v>
      </c>
      <c r="M188" s="20"/>
    </row>
    <row r="189" spans="1:13">
      <c r="A189" s="20">
        <v>191</v>
      </c>
      <c r="B189" s="20" t="s">
        <v>192</v>
      </c>
      <c r="C189" s="21" t="s">
        <v>183</v>
      </c>
      <c r="D189" s="20">
        <v>485054.06520000001</v>
      </c>
      <c r="E189" s="20">
        <v>443433.3517</v>
      </c>
      <c r="F189" s="20">
        <v>-0.25700000000000001</v>
      </c>
      <c r="G189" s="20"/>
      <c r="H189" s="20">
        <f t="shared" si="12"/>
        <v>-0.25700000000000001</v>
      </c>
      <c r="I189" s="20">
        <v>485100.58799999999</v>
      </c>
      <c r="J189" s="20">
        <v>443414.5528</v>
      </c>
      <c r="K189" s="22">
        <f t="shared" si="18"/>
        <v>50.18</v>
      </c>
      <c r="L189" s="22">
        <v>-0.25700000000000001</v>
      </c>
      <c r="M189" s="20"/>
    </row>
    <row r="190" spans="1:13">
      <c r="A190" s="20">
        <v>192</v>
      </c>
      <c r="B190" s="20" t="s">
        <v>193</v>
      </c>
      <c r="C190" s="21" t="s">
        <v>183</v>
      </c>
      <c r="D190" s="20">
        <v>485051.40470000001</v>
      </c>
      <c r="E190" s="20">
        <v>443433.29369999998</v>
      </c>
      <c r="F190" s="20">
        <v>-0.432</v>
      </c>
      <c r="G190" s="20"/>
      <c r="H190" s="20">
        <f t="shared" si="12"/>
        <v>-0.432</v>
      </c>
      <c r="I190" s="20">
        <v>485100.58799999999</v>
      </c>
      <c r="J190" s="20">
        <v>443414.5528</v>
      </c>
      <c r="K190" s="22">
        <f t="shared" si="18"/>
        <v>52.63</v>
      </c>
      <c r="L190" s="22">
        <v>-0.432</v>
      </c>
      <c r="M190" s="20"/>
    </row>
    <row r="191" spans="1:13">
      <c r="A191" s="20">
        <v>193</v>
      </c>
      <c r="B191" s="20" t="s">
        <v>194</v>
      </c>
      <c r="C191" s="21" t="s">
        <v>183</v>
      </c>
      <c r="D191" s="20">
        <v>485049.31410000002</v>
      </c>
      <c r="E191" s="20">
        <v>443435.12420000002</v>
      </c>
      <c r="F191" s="20">
        <v>-0.60609999999999997</v>
      </c>
      <c r="G191" s="20"/>
      <c r="H191" s="20">
        <f t="shared" si="12"/>
        <v>-0.60609999999999997</v>
      </c>
      <c r="I191" s="20">
        <v>485100.58799999999</v>
      </c>
      <c r="J191" s="20">
        <v>443414.5528</v>
      </c>
      <c r="K191" s="22">
        <f t="shared" si="18"/>
        <v>55.25</v>
      </c>
      <c r="L191" s="22">
        <v>-0.60609999999999997</v>
      </c>
      <c r="M191" s="20"/>
    </row>
    <row r="192" spans="1:13">
      <c r="A192" s="20">
        <v>194</v>
      </c>
      <c r="B192" s="20" t="s">
        <v>195</v>
      </c>
      <c r="C192" s="21" t="s">
        <v>183</v>
      </c>
      <c r="D192" s="20">
        <v>485046.08140000002</v>
      </c>
      <c r="E192" s="20">
        <v>443438.2</v>
      </c>
      <c r="F192" s="20">
        <v>-0.80920000000000003</v>
      </c>
      <c r="G192" s="20"/>
      <c r="H192" s="20">
        <f t="shared" si="12"/>
        <v>-0.80920000000000003</v>
      </c>
      <c r="I192" s="20">
        <v>485100.58799999999</v>
      </c>
      <c r="J192" s="20">
        <v>443414.5528</v>
      </c>
      <c r="K192" s="22">
        <f t="shared" ref="K192:K233" si="19">ROUND(SQRT((D192-$I192)^2+(E192-$J192)^2),2)</f>
        <v>59.42</v>
      </c>
      <c r="L192" s="22">
        <v>-0.80920000000000003</v>
      </c>
      <c r="M192" s="20"/>
    </row>
    <row r="193" spans="1:13">
      <c r="A193" s="20">
        <v>195</v>
      </c>
      <c r="B193" s="20" t="s">
        <v>196</v>
      </c>
      <c r="C193" s="21" t="s">
        <v>183</v>
      </c>
      <c r="D193" s="20">
        <v>485043.3835</v>
      </c>
      <c r="E193" s="20">
        <v>443440.0895</v>
      </c>
      <c r="F193" s="20">
        <v>-1.1601999999999999</v>
      </c>
      <c r="G193" s="20"/>
      <c r="H193" s="20">
        <f t="shared" si="12"/>
        <v>-1.1601999999999999</v>
      </c>
      <c r="I193" s="20">
        <v>485100.58799999999</v>
      </c>
      <c r="J193" s="20">
        <v>443414.5528</v>
      </c>
      <c r="K193" s="22">
        <f t="shared" si="19"/>
        <v>62.65</v>
      </c>
      <c r="L193" s="22">
        <v>-1.1601999999999999</v>
      </c>
      <c r="M193" s="20"/>
    </row>
    <row r="194" spans="1:13">
      <c r="A194" s="20">
        <v>196</v>
      </c>
      <c r="B194" s="20" t="s">
        <v>197</v>
      </c>
      <c r="C194" s="21" t="s">
        <v>183</v>
      </c>
      <c r="D194" s="20">
        <v>485042.73550000001</v>
      </c>
      <c r="E194" s="20">
        <v>443442.28820000001</v>
      </c>
      <c r="F194" s="20">
        <v>-0.17730000000000001</v>
      </c>
      <c r="G194" s="20">
        <v>0.6</v>
      </c>
      <c r="H194" s="20">
        <f t="shared" ref="H194:H257" si="20">F194-G194</f>
        <v>-0.77729999999999999</v>
      </c>
      <c r="I194" s="20">
        <v>485100.58799999999</v>
      </c>
      <c r="J194" s="20">
        <v>443414.5528</v>
      </c>
      <c r="K194" s="22">
        <f t="shared" si="19"/>
        <v>64.16</v>
      </c>
      <c r="L194" s="22">
        <v>-0.77729999999999999</v>
      </c>
      <c r="M194" s="20">
        <v>-0.17730000000000001</v>
      </c>
    </row>
    <row r="195" spans="1:13">
      <c r="A195" s="20">
        <v>197</v>
      </c>
      <c r="B195" s="20" t="s">
        <v>198</v>
      </c>
      <c r="C195" s="21" t="s">
        <v>183</v>
      </c>
      <c r="D195" s="20">
        <v>485041.44760000001</v>
      </c>
      <c r="E195" s="20">
        <v>443444.08480000001</v>
      </c>
      <c r="F195" s="20">
        <v>-0.1633</v>
      </c>
      <c r="G195" s="20">
        <v>0.66</v>
      </c>
      <c r="H195" s="20">
        <f t="shared" si="20"/>
        <v>-0.82330000000000003</v>
      </c>
      <c r="I195" s="20">
        <v>485100.58799999999</v>
      </c>
      <c r="J195" s="20">
        <v>443414.5528</v>
      </c>
      <c r="K195" s="22">
        <f t="shared" si="19"/>
        <v>66.099999999999994</v>
      </c>
      <c r="L195" s="22">
        <v>-0.82330000000000003</v>
      </c>
      <c r="M195" s="20">
        <v>-0.17730000000000001</v>
      </c>
    </row>
    <row r="196" spans="1:13">
      <c r="A196" s="20">
        <v>198</v>
      </c>
      <c r="B196" s="20" t="s">
        <v>199</v>
      </c>
      <c r="C196" s="21" t="s">
        <v>183</v>
      </c>
      <c r="D196" s="20">
        <v>485040.2291</v>
      </c>
      <c r="E196" s="20">
        <v>443445.94449999998</v>
      </c>
      <c r="F196" s="20">
        <v>-0.18140000000000001</v>
      </c>
      <c r="G196" s="20">
        <v>0.76</v>
      </c>
      <c r="H196" s="20">
        <f t="shared" si="20"/>
        <v>-0.94140000000000001</v>
      </c>
      <c r="I196" s="20">
        <v>485100.58799999999</v>
      </c>
      <c r="J196" s="20">
        <v>443414.5528</v>
      </c>
      <c r="K196" s="22">
        <f t="shared" si="19"/>
        <v>68.03</v>
      </c>
      <c r="L196" s="22">
        <v>-0.94140000000000001</v>
      </c>
      <c r="M196" s="20">
        <v>-0.17730000000000001</v>
      </c>
    </row>
    <row r="197" spans="1:13">
      <c r="A197" s="20">
        <v>199</v>
      </c>
      <c r="B197" s="20" t="s">
        <v>200</v>
      </c>
      <c r="C197" s="21" t="s">
        <v>183</v>
      </c>
      <c r="D197" s="20">
        <v>485038.49939999997</v>
      </c>
      <c r="E197" s="20">
        <v>443446.9069</v>
      </c>
      <c r="F197" s="20">
        <v>-0.1724</v>
      </c>
      <c r="G197" s="20">
        <v>0.74</v>
      </c>
      <c r="H197" s="20">
        <f t="shared" si="20"/>
        <v>-0.91239999999999999</v>
      </c>
      <c r="I197" s="20">
        <v>485100.58799999999</v>
      </c>
      <c r="J197" s="20">
        <v>443414.5528</v>
      </c>
      <c r="K197" s="22">
        <f t="shared" si="19"/>
        <v>70.010000000000005</v>
      </c>
      <c r="L197" s="22">
        <v>-0.91239999999999999</v>
      </c>
      <c r="M197" s="20">
        <v>-0.17730000000000001</v>
      </c>
    </row>
    <row r="198" spans="1:13">
      <c r="A198" s="20">
        <v>200</v>
      </c>
      <c r="B198" s="20" t="s">
        <v>201</v>
      </c>
      <c r="C198" s="21" t="s">
        <v>183</v>
      </c>
      <c r="D198" s="20">
        <v>485035.06589999999</v>
      </c>
      <c r="E198" s="20">
        <v>443447.56229999999</v>
      </c>
      <c r="F198" s="20">
        <v>-0.16750000000000001</v>
      </c>
      <c r="G198" s="20">
        <v>1.1000000000000001</v>
      </c>
      <c r="H198" s="20">
        <f t="shared" si="20"/>
        <v>-1.2675000000000001</v>
      </c>
      <c r="I198" s="20">
        <v>485100.58799999999</v>
      </c>
      <c r="J198" s="20">
        <v>443414.5528</v>
      </c>
      <c r="K198" s="22">
        <f t="shared" si="19"/>
        <v>73.37</v>
      </c>
      <c r="L198" s="22">
        <v>-1.2675000000000001</v>
      </c>
      <c r="M198" s="20">
        <v>-0.17730000000000001</v>
      </c>
    </row>
    <row r="199" spans="1:13">
      <c r="A199" s="20">
        <v>201</v>
      </c>
      <c r="B199" s="20" t="s">
        <v>202</v>
      </c>
      <c r="C199" s="21" t="s">
        <v>183</v>
      </c>
      <c r="D199" s="20">
        <v>485032.21519999998</v>
      </c>
      <c r="E199" s="20">
        <v>443447.62719999999</v>
      </c>
      <c r="F199" s="20">
        <v>-0.14349999999999999</v>
      </c>
      <c r="G199" s="20">
        <v>1.27</v>
      </c>
      <c r="H199" s="20">
        <f t="shared" si="20"/>
        <v>-1.4135</v>
      </c>
      <c r="I199" s="20">
        <v>485100.58799999999</v>
      </c>
      <c r="J199" s="20">
        <v>443414.5528</v>
      </c>
      <c r="K199" s="22">
        <f t="shared" si="19"/>
        <v>75.95</v>
      </c>
      <c r="L199" s="22">
        <v>-1.4135</v>
      </c>
      <c r="M199" s="20">
        <v>-0.17730000000000001</v>
      </c>
    </row>
    <row r="200" spans="1:13">
      <c r="A200" s="20">
        <v>202</v>
      </c>
      <c r="B200" s="20" t="s">
        <v>203</v>
      </c>
      <c r="C200" s="21" t="s">
        <v>183</v>
      </c>
      <c r="D200" s="20">
        <v>485028.75679999997</v>
      </c>
      <c r="E200" s="20">
        <v>443447.39140000002</v>
      </c>
      <c r="F200" s="20">
        <v>-0.17649999999999999</v>
      </c>
      <c r="G200" s="20">
        <v>1.56</v>
      </c>
      <c r="H200" s="20">
        <f t="shared" si="20"/>
        <v>-1.7364999999999999</v>
      </c>
      <c r="I200" s="20">
        <v>485100.58799999999</v>
      </c>
      <c r="J200" s="20">
        <v>443414.5528</v>
      </c>
      <c r="K200" s="22">
        <f t="shared" si="19"/>
        <v>78.98</v>
      </c>
      <c r="L200" s="22">
        <v>-1.7364999999999999</v>
      </c>
      <c r="M200" s="20">
        <v>-0.17730000000000001</v>
      </c>
    </row>
    <row r="201" spans="1:13">
      <c r="A201" s="20">
        <v>203</v>
      </c>
      <c r="B201" s="20" t="s">
        <v>204</v>
      </c>
      <c r="C201" s="21" t="s">
        <v>183</v>
      </c>
      <c r="D201" s="20">
        <v>485023.70199999999</v>
      </c>
      <c r="E201" s="20">
        <v>443446.79350000003</v>
      </c>
      <c r="F201" s="20">
        <v>-0.1656</v>
      </c>
      <c r="G201" s="20">
        <v>1.69</v>
      </c>
      <c r="H201" s="20">
        <f t="shared" si="20"/>
        <v>-1.8555999999999999</v>
      </c>
      <c r="I201" s="20">
        <v>485100.58799999999</v>
      </c>
      <c r="J201" s="20">
        <v>443414.5528</v>
      </c>
      <c r="K201" s="22">
        <f t="shared" si="19"/>
        <v>83.37</v>
      </c>
      <c r="L201" s="22">
        <v>-1.8555999999999999</v>
      </c>
      <c r="M201" s="20">
        <v>-0.17730000000000001</v>
      </c>
    </row>
    <row r="202" spans="1:13">
      <c r="A202" s="20">
        <v>204</v>
      </c>
      <c r="B202" s="20" t="s">
        <v>205</v>
      </c>
      <c r="C202" s="21" t="s">
        <v>183</v>
      </c>
      <c r="D202" s="20">
        <v>485019.13170000003</v>
      </c>
      <c r="E202" s="20">
        <v>443446.23009999999</v>
      </c>
      <c r="F202" s="20">
        <v>-0.16669999999999999</v>
      </c>
      <c r="G202" s="20">
        <v>1.84</v>
      </c>
      <c r="H202" s="20">
        <f t="shared" si="20"/>
        <v>-2.0066999999999999</v>
      </c>
      <c r="I202" s="20">
        <v>485100.58799999999</v>
      </c>
      <c r="J202" s="20">
        <v>443414.5528</v>
      </c>
      <c r="K202" s="22">
        <f t="shared" si="19"/>
        <v>87.4</v>
      </c>
      <c r="L202" s="22">
        <v>-2.0066999999999999</v>
      </c>
      <c r="M202" s="20">
        <v>-0.17730000000000001</v>
      </c>
    </row>
    <row r="203" spans="1:13">
      <c r="A203" s="20">
        <v>205</v>
      </c>
      <c r="B203" s="20" t="s">
        <v>206</v>
      </c>
      <c r="C203" s="21" t="s">
        <v>183</v>
      </c>
      <c r="D203" s="20">
        <v>485015.54810000001</v>
      </c>
      <c r="E203" s="20">
        <v>443445.89079999999</v>
      </c>
      <c r="F203" s="20">
        <v>-0.15570000000000001</v>
      </c>
      <c r="G203" s="20">
        <v>1.99</v>
      </c>
      <c r="H203" s="20">
        <f t="shared" si="20"/>
        <v>-2.1457000000000002</v>
      </c>
      <c r="I203" s="20">
        <v>485100.58799999999</v>
      </c>
      <c r="J203" s="20">
        <v>443414.5528</v>
      </c>
      <c r="K203" s="22">
        <f t="shared" si="19"/>
        <v>90.63</v>
      </c>
      <c r="L203" s="22">
        <v>-2.1457000000000002</v>
      </c>
      <c r="M203" s="20">
        <v>-0.17730000000000001</v>
      </c>
    </row>
    <row r="204" spans="1:13">
      <c r="A204" s="20">
        <v>206</v>
      </c>
      <c r="B204" s="20" t="s">
        <v>207</v>
      </c>
      <c r="C204" s="21" t="s">
        <v>183</v>
      </c>
      <c r="D204" s="20">
        <v>485009.26390000002</v>
      </c>
      <c r="E204" s="20">
        <v>443445.39319999999</v>
      </c>
      <c r="F204" s="20">
        <v>-0.17979999999999999</v>
      </c>
      <c r="G204" s="20">
        <v>2.15</v>
      </c>
      <c r="H204" s="20">
        <f t="shared" si="20"/>
        <v>-2.3298000000000001</v>
      </c>
      <c r="I204" s="20">
        <v>485100.58799999999</v>
      </c>
      <c r="J204" s="20">
        <v>443414.5528</v>
      </c>
      <c r="K204" s="22">
        <f t="shared" si="19"/>
        <v>96.39</v>
      </c>
      <c r="L204" s="22">
        <v>-2.3298000000000001</v>
      </c>
      <c r="M204" s="20">
        <v>-0.17730000000000001</v>
      </c>
    </row>
    <row r="205" spans="1:13">
      <c r="A205" s="20">
        <v>207</v>
      </c>
      <c r="B205" s="20" t="s">
        <v>208</v>
      </c>
      <c r="C205" s="21" t="s">
        <v>183</v>
      </c>
      <c r="D205" s="20">
        <v>484999.97340000002</v>
      </c>
      <c r="E205" s="20">
        <v>443445.03960000002</v>
      </c>
      <c r="F205" s="20">
        <v>-0.18190000000000001</v>
      </c>
      <c r="G205" s="20">
        <v>2.31</v>
      </c>
      <c r="H205" s="20">
        <f t="shared" si="20"/>
        <v>-2.4919000000000002</v>
      </c>
      <c r="I205" s="20">
        <v>485100.58799999999</v>
      </c>
      <c r="J205" s="20">
        <v>443414.5528</v>
      </c>
      <c r="K205" s="22">
        <f t="shared" si="19"/>
        <v>105.13</v>
      </c>
      <c r="L205" s="22">
        <v>-2.4919000000000002</v>
      </c>
      <c r="M205" s="20">
        <v>-0.17730000000000001</v>
      </c>
    </row>
    <row r="206" spans="1:13">
      <c r="A206" s="20">
        <v>208</v>
      </c>
      <c r="B206" s="20" t="s">
        <v>209</v>
      </c>
      <c r="C206" s="21" t="s">
        <v>183</v>
      </c>
      <c r="D206" s="20">
        <v>484995.8211</v>
      </c>
      <c r="E206" s="20">
        <v>443445.01449999999</v>
      </c>
      <c r="F206" s="20">
        <v>-0.192</v>
      </c>
      <c r="G206" s="20">
        <v>2.42</v>
      </c>
      <c r="H206" s="20">
        <f t="shared" si="20"/>
        <v>-2.6120000000000001</v>
      </c>
      <c r="I206" s="20">
        <v>485100.58799999999</v>
      </c>
      <c r="J206" s="20">
        <v>443414.5528</v>
      </c>
      <c r="K206" s="22">
        <f t="shared" si="19"/>
        <v>109.11</v>
      </c>
      <c r="L206" s="22">
        <v>-2.6120000000000001</v>
      </c>
      <c r="M206" s="20">
        <v>-0.17730000000000001</v>
      </c>
    </row>
    <row r="207" spans="1:13">
      <c r="A207" s="20">
        <v>209</v>
      </c>
      <c r="B207" s="20" t="s">
        <v>210</v>
      </c>
      <c r="C207" s="21" t="s">
        <v>183</v>
      </c>
      <c r="D207" s="20">
        <v>484988.79930000001</v>
      </c>
      <c r="E207" s="20">
        <v>443445.17420000001</v>
      </c>
      <c r="F207" s="20">
        <v>-0.15210000000000001</v>
      </c>
      <c r="G207" s="20">
        <v>2.6</v>
      </c>
      <c r="H207" s="20">
        <f t="shared" si="20"/>
        <v>-2.7521</v>
      </c>
      <c r="I207" s="20">
        <v>485100.58799999999</v>
      </c>
      <c r="J207" s="20">
        <v>443414.5528</v>
      </c>
      <c r="K207" s="22">
        <f t="shared" si="19"/>
        <v>115.91</v>
      </c>
      <c r="L207" s="22">
        <v>-2.7521</v>
      </c>
      <c r="M207" s="20">
        <v>-0.17730000000000001</v>
      </c>
    </row>
    <row r="208" spans="1:13">
      <c r="A208" s="20">
        <v>210</v>
      </c>
      <c r="B208" s="20" t="s">
        <v>211</v>
      </c>
      <c r="C208" s="21" t="s">
        <v>183</v>
      </c>
      <c r="D208" s="20">
        <v>484984.45250000001</v>
      </c>
      <c r="E208" s="20">
        <v>443445.3835</v>
      </c>
      <c r="F208" s="20">
        <v>-0.14910000000000001</v>
      </c>
      <c r="G208" s="20">
        <v>2.68</v>
      </c>
      <c r="H208" s="20">
        <f t="shared" si="20"/>
        <v>-2.8291000000000004</v>
      </c>
      <c r="I208" s="20">
        <v>485100.58799999999</v>
      </c>
      <c r="J208" s="20">
        <v>443414.5528</v>
      </c>
      <c r="K208" s="22">
        <f t="shared" si="19"/>
        <v>120.16</v>
      </c>
      <c r="L208" s="22">
        <v>-2.8291000000000004</v>
      </c>
      <c r="M208" s="20">
        <v>-0.17730000000000001</v>
      </c>
    </row>
    <row r="209" spans="1:13">
      <c r="A209" s="20">
        <v>211</v>
      </c>
      <c r="B209" s="20" t="s">
        <v>212</v>
      </c>
      <c r="C209" s="21" t="s">
        <v>183</v>
      </c>
      <c r="D209" s="20">
        <v>484977.20679999999</v>
      </c>
      <c r="E209" s="20">
        <v>443446.35190000001</v>
      </c>
      <c r="F209" s="20">
        <v>-0.1903</v>
      </c>
      <c r="G209" s="20">
        <v>2.75</v>
      </c>
      <c r="H209" s="20">
        <f t="shared" si="20"/>
        <v>-2.9403000000000001</v>
      </c>
      <c r="I209" s="20">
        <v>485100.58799999999</v>
      </c>
      <c r="J209" s="20">
        <v>443414.5528</v>
      </c>
      <c r="K209" s="22">
        <f t="shared" si="19"/>
        <v>127.41</v>
      </c>
      <c r="L209" s="22">
        <v>-2.9403000000000001</v>
      </c>
      <c r="M209" s="20">
        <v>-0.17730000000000001</v>
      </c>
    </row>
    <row r="210" spans="1:13">
      <c r="A210" s="20">
        <v>212</v>
      </c>
      <c r="B210" s="20" t="s">
        <v>213</v>
      </c>
      <c r="C210" s="21" t="s">
        <v>183</v>
      </c>
      <c r="D210" s="20">
        <v>484971.46240000002</v>
      </c>
      <c r="E210" s="20">
        <v>443447.63870000001</v>
      </c>
      <c r="F210" s="20">
        <v>-0.1613</v>
      </c>
      <c r="G210" s="20">
        <v>2.92</v>
      </c>
      <c r="H210" s="20">
        <f t="shared" si="20"/>
        <v>-3.0812999999999997</v>
      </c>
      <c r="I210" s="20">
        <v>485100.58799999999</v>
      </c>
      <c r="J210" s="20">
        <v>443414.5528</v>
      </c>
      <c r="K210" s="22">
        <f t="shared" si="19"/>
        <v>133.30000000000001</v>
      </c>
      <c r="L210" s="22">
        <v>-3.0812999999999997</v>
      </c>
      <c r="M210" s="20">
        <v>-0.17730000000000001</v>
      </c>
    </row>
    <row r="211" spans="1:13">
      <c r="A211" s="20">
        <v>213</v>
      </c>
      <c r="B211" s="20" t="s">
        <v>214</v>
      </c>
      <c r="C211" s="21" t="s">
        <v>183</v>
      </c>
      <c r="D211" s="20">
        <v>484965.89939999999</v>
      </c>
      <c r="E211" s="20">
        <v>443449.315</v>
      </c>
      <c r="F211" s="20">
        <v>-0.16850000000000001</v>
      </c>
      <c r="G211" s="20">
        <v>3.02</v>
      </c>
      <c r="H211" s="20">
        <f t="shared" si="20"/>
        <v>-3.1884999999999999</v>
      </c>
      <c r="I211" s="20">
        <v>485100.58799999999</v>
      </c>
      <c r="J211" s="20">
        <v>443414.5528</v>
      </c>
      <c r="K211" s="22">
        <f t="shared" si="19"/>
        <v>139.1</v>
      </c>
      <c r="L211" s="22">
        <v>-3.1884999999999999</v>
      </c>
      <c r="M211" s="20">
        <v>-0.17730000000000001</v>
      </c>
    </row>
    <row r="212" spans="1:13">
      <c r="A212" s="20">
        <v>214</v>
      </c>
      <c r="B212" s="20" t="s">
        <v>215</v>
      </c>
      <c r="C212" s="21" t="s">
        <v>183</v>
      </c>
      <c r="D212" s="20">
        <v>484960.58919999999</v>
      </c>
      <c r="E212" s="20">
        <v>443451.40010000003</v>
      </c>
      <c r="F212" s="20">
        <v>-0.15459999999999999</v>
      </c>
      <c r="G212" s="20">
        <v>3.2</v>
      </c>
      <c r="H212" s="20">
        <f t="shared" si="20"/>
        <v>-3.3546</v>
      </c>
      <c r="I212" s="20">
        <v>485100.58799999999</v>
      </c>
      <c r="J212" s="20">
        <v>443414.5528</v>
      </c>
      <c r="K212" s="22">
        <f t="shared" si="19"/>
        <v>144.77000000000001</v>
      </c>
      <c r="L212" s="22">
        <v>-3.3546</v>
      </c>
      <c r="M212" s="20">
        <v>-0.17730000000000001</v>
      </c>
    </row>
    <row r="213" spans="1:13">
      <c r="A213" s="20">
        <v>215</v>
      </c>
      <c r="B213" s="20" t="s">
        <v>216</v>
      </c>
      <c r="C213" s="21" t="s">
        <v>183</v>
      </c>
      <c r="D213" s="20">
        <v>484954.3003</v>
      </c>
      <c r="E213" s="20">
        <v>443454.49770000001</v>
      </c>
      <c r="F213" s="20">
        <v>-0.16470000000000001</v>
      </c>
      <c r="G213" s="20">
        <v>3.5</v>
      </c>
      <c r="H213" s="20">
        <f t="shared" si="20"/>
        <v>-3.6646999999999998</v>
      </c>
      <c r="I213" s="20">
        <v>485100.58799999999</v>
      </c>
      <c r="J213" s="20">
        <v>443414.5528</v>
      </c>
      <c r="K213" s="22">
        <f t="shared" si="19"/>
        <v>151.63999999999999</v>
      </c>
      <c r="L213" s="22">
        <v>-3.6646999999999998</v>
      </c>
      <c r="M213" s="20">
        <v>-0.17730000000000001</v>
      </c>
    </row>
    <row r="214" spans="1:13">
      <c r="A214" s="20">
        <v>216</v>
      </c>
      <c r="B214" s="20" t="s">
        <v>217</v>
      </c>
      <c r="C214" s="21" t="s">
        <v>183</v>
      </c>
      <c r="D214" s="20">
        <v>484950.78499999997</v>
      </c>
      <c r="E214" s="20">
        <v>443456.67499999999</v>
      </c>
      <c r="F214" s="20">
        <v>-0.1668</v>
      </c>
      <c r="G214" s="20">
        <v>3.95</v>
      </c>
      <c r="H214" s="20">
        <f t="shared" si="20"/>
        <v>-4.1168000000000005</v>
      </c>
      <c r="I214" s="20">
        <v>485100.58799999999</v>
      </c>
      <c r="J214" s="20">
        <v>443414.5528</v>
      </c>
      <c r="K214" s="22">
        <f t="shared" si="19"/>
        <v>155.61000000000001</v>
      </c>
      <c r="L214" s="22">
        <v>-4.1168000000000005</v>
      </c>
      <c r="M214" s="20">
        <v>-0.17730000000000001</v>
      </c>
    </row>
    <row r="215" spans="1:13">
      <c r="A215" s="20">
        <v>217</v>
      </c>
      <c r="B215" s="20" t="s">
        <v>218</v>
      </c>
      <c r="C215" s="21" t="s">
        <v>183</v>
      </c>
      <c r="D215" s="20">
        <v>484942.41009999998</v>
      </c>
      <c r="E215" s="20">
        <v>443463.56679999997</v>
      </c>
      <c r="F215" s="20">
        <v>-0.16400000000000001</v>
      </c>
      <c r="G215" s="20">
        <v>4.29</v>
      </c>
      <c r="H215" s="20">
        <f t="shared" si="20"/>
        <v>-4.4539999999999997</v>
      </c>
      <c r="I215" s="20">
        <v>485100.58799999999</v>
      </c>
      <c r="J215" s="20">
        <v>443414.5528</v>
      </c>
      <c r="K215" s="22">
        <f t="shared" si="19"/>
        <v>165.6</v>
      </c>
      <c r="L215" s="22">
        <v>-4.4539999999999997</v>
      </c>
      <c r="M215" s="20">
        <v>-0.17730000000000001</v>
      </c>
    </row>
    <row r="216" spans="1:13">
      <c r="A216" s="20">
        <v>218</v>
      </c>
      <c r="B216" s="20" t="s">
        <v>219</v>
      </c>
      <c r="C216" s="21" t="s">
        <v>183</v>
      </c>
      <c r="D216" s="20">
        <v>484935.11009999999</v>
      </c>
      <c r="E216" s="20">
        <v>443471.8173</v>
      </c>
      <c r="F216" s="20">
        <v>-0.1762</v>
      </c>
      <c r="G216" s="20">
        <v>4.5</v>
      </c>
      <c r="H216" s="20">
        <f t="shared" si="20"/>
        <v>-4.6761999999999997</v>
      </c>
      <c r="I216" s="20">
        <v>485100.58799999999</v>
      </c>
      <c r="J216" s="20">
        <v>443414.5528</v>
      </c>
      <c r="K216" s="22">
        <f t="shared" si="19"/>
        <v>175.11</v>
      </c>
      <c r="L216" s="22">
        <v>-4.6761999999999997</v>
      </c>
      <c r="M216" s="20">
        <v>-0.17730000000000001</v>
      </c>
    </row>
    <row r="217" spans="1:13">
      <c r="A217" s="20">
        <v>219</v>
      </c>
      <c r="B217" s="20" t="s">
        <v>220</v>
      </c>
      <c r="C217" s="21" t="s">
        <v>183</v>
      </c>
      <c r="D217" s="20">
        <v>484932.58789999998</v>
      </c>
      <c r="E217" s="20">
        <v>443475.0968</v>
      </c>
      <c r="F217" s="20">
        <v>-0.1943</v>
      </c>
      <c r="G217" s="20">
        <v>4.43</v>
      </c>
      <c r="H217" s="20">
        <f t="shared" si="20"/>
        <v>-4.6242999999999999</v>
      </c>
      <c r="I217" s="20">
        <v>485100.58799999999</v>
      </c>
      <c r="J217" s="20">
        <v>443414.5528</v>
      </c>
      <c r="K217" s="22">
        <f t="shared" si="19"/>
        <v>178.58</v>
      </c>
      <c r="L217" s="22">
        <v>-4.6242999999999999</v>
      </c>
      <c r="M217" s="20">
        <v>-0.17730000000000001</v>
      </c>
    </row>
    <row r="218" spans="1:13">
      <c r="A218" s="20">
        <v>220</v>
      </c>
      <c r="B218" s="20" t="s">
        <v>221</v>
      </c>
      <c r="C218" s="21" t="s">
        <v>183</v>
      </c>
      <c r="D218" s="20">
        <v>484928.41590000002</v>
      </c>
      <c r="E218" s="20">
        <v>443480.28820000001</v>
      </c>
      <c r="F218" s="20">
        <v>-0.18340000000000001</v>
      </c>
      <c r="G218" s="20">
        <v>4.4000000000000004</v>
      </c>
      <c r="H218" s="20">
        <f t="shared" si="20"/>
        <v>-4.5834000000000001</v>
      </c>
      <c r="I218" s="20">
        <v>485100.58799999999</v>
      </c>
      <c r="J218" s="20">
        <v>443414.5528</v>
      </c>
      <c r="K218" s="22">
        <f t="shared" si="19"/>
        <v>184.29</v>
      </c>
      <c r="L218" s="22">
        <v>-4.5834000000000001</v>
      </c>
      <c r="M218" s="20">
        <v>-0.17730000000000001</v>
      </c>
    </row>
    <row r="219" spans="1:13">
      <c r="A219" s="20">
        <v>221</v>
      </c>
      <c r="B219" s="20" t="s">
        <v>222</v>
      </c>
      <c r="C219" s="21" t="s">
        <v>183</v>
      </c>
      <c r="D219" s="20">
        <v>484924.37449999998</v>
      </c>
      <c r="E219" s="20">
        <v>443485.16690000001</v>
      </c>
      <c r="F219" s="20">
        <v>-0.16750000000000001</v>
      </c>
      <c r="G219" s="20">
        <v>4.25</v>
      </c>
      <c r="H219" s="20">
        <f t="shared" si="20"/>
        <v>-4.4175000000000004</v>
      </c>
      <c r="I219" s="20">
        <v>485100.58799999999</v>
      </c>
      <c r="J219" s="20">
        <v>443414.5528</v>
      </c>
      <c r="K219" s="22">
        <f t="shared" si="19"/>
        <v>189.84</v>
      </c>
      <c r="L219" s="22">
        <v>-4.4175000000000004</v>
      </c>
      <c r="M219" s="20">
        <v>-0.17730000000000001</v>
      </c>
    </row>
    <row r="220" spans="1:13">
      <c r="A220" s="20">
        <v>222</v>
      </c>
      <c r="B220" s="20" t="s">
        <v>223</v>
      </c>
      <c r="C220" s="21" t="s">
        <v>183</v>
      </c>
      <c r="D220" s="20">
        <v>484921.31339999998</v>
      </c>
      <c r="E220" s="20">
        <v>443489.02620000002</v>
      </c>
      <c r="F220" s="20">
        <v>-0.1716</v>
      </c>
      <c r="G220" s="20">
        <v>4.0999999999999996</v>
      </c>
      <c r="H220" s="20">
        <f t="shared" si="20"/>
        <v>-4.2715999999999994</v>
      </c>
      <c r="I220" s="20">
        <v>485100.58799999999</v>
      </c>
      <c r="J220" s="20">
        <v>443414.5528</v>
      </c>
      <c r="K220" s="22">
        <f t="shared" si="19"/>
        <v>194.13</v>
      </c>
      <c r="L220" s="22">
        <v>-4.2715999999999994</v>
      </c>
      <c r="M220" s="20">
        <v>-0.17730000000000001</v>
      </c>
    </row>
    <row r="221" spans="1:13">
      <c r="A221" s="20">
        <v>223</v>
      </c>
      <c r="B221" s="20" t="s">
        <v>224</v>
      </c>
      <c r="C221" s="21" t="s">
        <v>183</v>
      </c>
      <c r="D221" s="20">
        <v>484916.80550000002</v>
      </c>
      <c r="E221" s="20">
        <v>443494.61589999998</v>
      </c>
      <c r="F221" s="20">
        <v>-0.1618</v>
      </c>
      <c r="G221" s="20">
        <v>3.74</v>
      </c>
      <c r="H221" s="20">
        <f t="shared" si="20"/>
        <v>-3.9018000000000002</v>
      </c>
      <c r="I221" s="20">
        <v>485100.58799999999</v>
      </c>
      <c r="J221" s="20">
        <v>443414.5528</v>
      </c>
      <c r="K221" s="22">
        <f t="shared" si="19"/>
        <v>200.46</v>
      </c>
      <c r="L221" s="22">
        <v>-3.9018000000000002</v>
      </c>
      <c r="M221" s="20">
        <v>-0.17730000000000001</v>
      </c>
    </row>
    <row r="222" spans="1:13">
      <c r="A222" s="20">
        <v>224</v>
      </c>
      <c r="B222" s="20" t="s">
        <v>225</v>
      </c>
      <c r="C222" s="21" t="s">
        <v>183</v>
      </c>
      <c r="D222" s="20">
        <v>484912.56819999998</v>
      </c>
      <c r="E222" s="20">
        <v>443500.00429999997</v>
      </c>
      <c r="F222" s="20">
        <v>-0.16789999999999999</v>
      </c>
      <c r="G222" s="20">
        <v>3.36</v>
      </c>
      <c r="H222" s="20">
        <f t="shared" si="20"/>
        <v>-3.5278999999999998</v>
      </c>
      <c r="I222" s="20">
        <v>485100.58799999999</v>
      </c>
      <c r="J222" s="20">
        <v>443414.5528</v>
      </c>
      <c r="K222" s="22">
        <f t="shared" si="19"/>
        <v>206.53</v>
      </c>
      <c r="L222" s="22">
        <v>-3.5278999999999998</v>
      </c>
      <c r="M222" s="20">
        <v>-0.17730000000000001</v>
      </c>
    </row>
    <row r="223" spans="1:13">
      <c r="A223" s="20">
        <v>225</v>
      </c>
      <c r="B223" s="20" t="s">
        <v>226</v>
      </c>
      <c r="C223" s="21" t="s">
        <v>183</v>
      </c>
      <c r="D223" s="20">
        <v>484909.90899999999</v>
      </c>
      <c r="E223" s="20">
        <v>443503.48200000002</v>
      </c>
      <c r="F223" s="20">
        <v>-0.16400000000000001</v>
      </c>
      <c r="G223" s="20">
        <v>2.93</v>
      </c>
      <c r="H223" s="20">
        <f t="shared" si="20"/>
        <v>-3.0940000000000003</v>
      </c>
      <c r="I223" s="20">
        <v>485100.58799999999</v>
      </c>
      <c r="J223" s="20">
        <v>443414.5528</v>
      </c>
      <c r="K223" s="22">
        <f t="shared" si="19"/>
        <v>210.4</v>
      </c>
      <c r="L223" s="22">
        <v>-3.0940000000000003</v>
      </c>
      <c r="M223" s="20">
        <v>-0.17730000000000001</v>
      </c>
    </row>
    <row r="224" spans="1:13">
      <c r="A224" s="20">
        <v>226</v>
      </c>
      <c r="B224" s="20" t="s">
        <v>227</v>
      </c>
      <c r="C224" s="21" t="s">
        <v>183</v>
      </c>
      <c r="D224" s="20">
        <v>484906.6704</v>
      </c>
      <c r="E224" s="20">
        <v>443507.59120000002</v>
      </c>
      <c r="F224" s="20">
        <v>-0.1651</v>
      </c>
      <c r="G224" s="20">
        <v>1.28</v>
      </c>
      <c r="H224" s="20">
        <f t="shared" si="20"/>
        <v>-1.4451000000000001</v>
      </c>
      <c r="I224" s="20">
        <v>485100.58799999999</v>
      </c>
      <c r="J224" s="20">
        <v>443414.5528</v>
      </c>
      <c r="K224" s="22">
        <f t="shared" si="19"/>
        <v>215.08</v>
      </c>
      <c r="L224" s="22">
        <v>-1.4451000000000001</v>
      </c>
      <c r="M224" s="20">
        <v>-0.17730000000000001</v>
      </c>
    </row>
    <row r="225" spans="1:13">
      <c r="A225" s="20">
        <v>227</v>
      </c>
      <c r="B225" s="20" t="s">
        <v>228</v>
      </c>
      <c r="C225" s="21" t="s">
        <v>183</v>
      </c>
      <c r="D225" s="20">
        <v>484900.56390000001</v>
      </c>
      <c r="E225" s="20">
        <v>443515.2108</v>
      </c>
      <c r="F225" s="20">
        <v>-0.17829999999999999</v>
      </c>
      <c r="G225" s="20">
        <v>1.1499999999999999</v>
      </c>
      <c r="H225" s="20">
        <f t="shared" si="20"/>
        <v>-1.3282999999999998</v>
      </c>
      <c r="I225" s="20">
        <v>485100.58799999999</v>
      </c>
      <c r="J225" s="20">
        <v>443414.5528</v>
      </c>
      <c r="K225" s="22">
        <f t="shared" si="19"/>
        <v>223.92</v>
      </c>
      <c r="L225" s="22">
        <v>-1.3282999999999998</v>
      </c>
      <c r="M225" s="20">
        <v>-0.17730000000000001</v>
      </c>
    </row>
    <row r="226" spans="1:13">
      <c r="A226" s="20">
        <v>228</v>
      </c>
      <c r="B226" s="20" t="s">
        <v>229</v>
      </c>
      <c r="C226" s="21" t="s">
        <v>183</v>
      </c>
      <c r="D226" s="20">
        <v>484899.07620000001</v>
      </c>
      <c r="E226" s="20">
        <v>443516.74089999998</v>
      </c>
      <c r="F226" s="20">
        <v>-0.18029999999999999</v>
      </c>
      <c r="G226" s="20">
        <v>0.88</v>
      </c>
      <c r="H226" s="20">
        <f t="shared" si="20"/>
        <v>-1.0603</v>
      </c>
      <c r="I226" s="20">
        <v>485100.58799999999</v>
      </c>
      <c r="J226" s="20">
        <v>443414.5528</v>
      </c>
      <c r="K226" s="22">
        <f t="shared" si="19"/>
        <v>225.94</v>
      </c>
      <c r="L226" s="22">
        <v>-1.0603</v>
      </c>
      <c r="M226" s="20">
        <v>-0.17730000000000001</v>
      </c>
    </row>
    <row r="227" spans="1:13">
      <c r="A227" s="20">
        <v>229</v>
      </c>
      <c r="B227" s="20" t="s">
        <v>230</v>
      </c>
      <c r="C227" s="21" t="s">
        <v>183</v>
      </c>
      <c r="D227" s="20">
        <v>484896.25089999998</v>
      </c>
      <c r="E227" s="20">
        <v>443519.4057</v>
      </c>
      <c r="F227" s="20">
        <v>-0.1704</v>
      </c>
      <c r="G227" s="20">
        <v>0.74</v>
      </c>
      <c r="H227" s="20">
        <f t="shared" si="20"/>
        <v>-0.91039999999999999</v>
      </c>
      <c r="I227" s="20">
        <v>485100.58799999999</v>
      </c>
      <c r="J227" s="20">
        <v>443414.5528</v>
      </c>
      <c r="K227" s="22">
        <f t="shared" si="19"/>
        <v>229.67</v>
      </c>
      <c r="L227" s="22">
        <v>-0.91039999999999999</v>
      </c>
      <c r="M227" s="20">
        <v>-0.17730000000000001</v>
      </c>
    </row>
    <row r="228" spans="1:13">
      <c r="A228" s="20">
        <v>230</v>
      </c>
      <c r="B228" s="20" t="s">
        <v>231</v>
      </c>
      <c r="C228" s="21" t="s">
        <v>183</v>
      </c>
      <c r="D228" s="20">
        <v>484893.74430000002</v>
      </c>
      <c r="E228" s="20">
        <v>443521.82380000001</v>
      </c>
      <c r="F228" s="20">
        <v>-0.3735</v>
      </c>
      <c r="G228" s="20"/>
      <c r="H228" s="20">
        <f t="shared" si="20"/>
        <v>-0.3735</v>
      </c>
      <c r="I228" s="20">
        <v>485100.58799999999</v>
      </c>
      <c r="J228" s="20">
        <v>443414.5528</v>
      </c>
      <c r="K228" s="22">
        <f t="shared" si="19"/>
        <v>233.01</v>
      </c>
      <c r="L228" s="22">
        <v>-0.3735</v>
      </c>
      <c r="M228" s="20"/>
    </row>
    <row r="229" spans="1:13">
      <c r="A229" s="20">
        <v>231</v>
      </c>
      <c r="B229" s="20" t="s">
        <v>232</v>
      </c>
      <c r="C229" s="21" t="s">
        <v>183</v>
      </c>
      <c r="D229" s="20">
        <v>484890.9338</v>
      </c>
      <c r="E229" s="20">
        <v>443524.40279999998</v>
      </c>
      <c r="F229" s="20">
        <v>5.3400000000000003E-2</v>
      </c>
      <c r="G229" s="20"/>
      <c r="H229" s="20">
        <f t="shared" si="20"/>
        <v>5.3400000000000003E-2</v>
      </c>
      <c r="I229" s="20">
        <v>485100.58799999999</v>
      </c>
      <c r="J229" s="20">
        <v>443414.5528</v>
      </c>
      <c r="K229" s="22">
        <f t="shared" si="19"/>
        <v>236.69</v>
      </c>
      <c r="L229" s="22">
        <v>5.3400000000000003E-2</v>
      </c>
      <c r="M229" s="20"/>
    </row>
    <row r="230" spans="1:13">
      <c r="A230" s="20">
        <v>232</v>
      </c>
      <c r="B230" s="20" t="s">
        <v>233</v>
      </c>
      <c r="C230" s="21" t="s">
        <v>183</v>
      </c>
      <c r="D230" s="20">
        <v>484885.2438</v>
      </c>
      <c r="E230" s="20">
        <v>443527.18030000001</v>
      </c>
      <c r="F230" s="20">
        <v>0.76429999999999998</v>
      </c>
      <c r="G230" s="20"/>
      <c r="H230" s="20">
        <f t="shared" si="20"/>
        <v>0.76429999999999998</v>
      </c>
      <c r="I230" s="20">
        <v>485100.58799999999</v>
      </c>
      <c r="J230" s="20">
        <v>443414.5528</v>
      </c>
      <c r="K230" s="22">
        <f t="shared" si="19"/>
        <v>243.02</v>
      </c>
      <c r="L230" s="22">
        <v>0.76429999999999998</v>
      </c>
      <c r="M230" s="20"/>
    </row>
    <row r="231" spans="1:13">
      <c r="A231" s="20">
        <v>233</v>
      </c>
      <c r="B231" s="20" t="s">
        <v>234</v>
      </c>
      <c r="C231" s="21" t="s">
        <v>183</v>
      </c>
      <c r="D231" s="20">
        <v>484878.8847</v>
      </c>
      <c r="E231" s="20">
        <v>443529.32380000001</v>
      </c>
      <c r="F231" s="20">
        <v>1.0382</v>
      </c>
      <c r="G231" s="20"/>
      <c r="H231" s="20">
        <f t="shared" si="20"/>
        <v>1.0382</v>
      </c>
      <c r="I231" s="20">
        <v>485100.58799999999</v>
      </c>
      <c r="J231" s="20">
        <v>443414.5528</v>
      </c>
      <c r="K231" s="22">
        <f t="shared" si="19"/>
        <v>249.65</v>
      </c>
      <c r="L231" s="22">
        <v>1.0382</v>
      </c>
      <c r="M231" s="20"/>
    </row>
    <row r="232" spans="1:13">
      <c r="A232" s="20">
        <v>234</v>
      </c>
      <c r="B232" s="20" t="s">
        <v>235</v>
      </c>
      <c r="C232" s="21" t="s">
        <v>183</v>
      </c>
      <c r="D232" s="20">
        <v>484868.42989999999</v>
      </c>
      <c r="E232" s="20">
        <v>443535.17129999999</v>
      </c>
      <c r="F232" s="20">
        <v>1.2629999999999999</v>
      </c>
      <c r="G232" s="20"/>
      <c r="H232" s="20">
        <f t="shared" si="20"/>
        <v>1.2629999999999999</v>
      </c>
      <c r="I232" s="20">
        <v>485100.58799999999</v>
      </c>
      <c r="J232" s="20">
        <v>443414.5528</v>
      </c>
      <c r="K232" s="22">
        <f t="shared" si="19"/>
        <v>261.62</v>
      </c>
      <c r="L232" s="22">
        <v>1.2629999999999999</v>
      </c>
      <c r="M232" s="20"/>
    </row>
    <row r="233" spans="1:13">
      <c r="A233" s="20">
        <v>235</v>
      </c>
      <c r="B233" s="20" t="s">
        <v>236</v>
      </c>
      <c r="C233" s="21" t="s">
        <v>183</v>
      </c>
      <c r="D233" s="20">
        <v>484857.21590000001</v>
      </c>
      <c r="E233" s="20">
        <v>443538.49339999998</v>
      </c>
      <c r="F233" s="20">
        <v>1.8268</v>
      </c>
      <c r="G233" s="20"/>
      <c r="H233" s="20">
        <f t="shared" si="20"/>
        <v>1.8268</v>
      </c>
      <c r="I233" s="20">
        <v>485100.58799999999</v>
      </c>
      <c r="J233" s="20">
        <v>443414.5528</v>
      </c>
      <c r="K233" s="22">
        <f t="shared" si="19"/>
        <v>273.11</v>
      </c>
      <c r="L233" s="22">
        <v>1.8268</v>
      </c>
      <c r="M233" s="20"/>
    </row>
    <row r="234" spans="1:13">
      <c r="A234" s="4">
        <v>236</v>
      </c>
      <c r="B234" s="4" t="s">
        <v>237</v>
      </c>
      <c r="C234" s="10" t="s">
        <v>238</v>
      </c>
      <c r="D234" s="4">
        <v>484881.31349999999</v>
      </c>
      <c r="E234" s="4">
        <v>443563.33889999997</v>
      </c>
      <c r="F234" s="4">
        <v>1.7998000000000001</v>
      </c>
      <c r="G234" s="4"/>
      <c r="H234" s="4">
        <f t="shared" si="20"/>
        <v>1.7998000000000001</v>
      </c>
      <c r="I234" s="4">
        <v>485119.65539999999</v>
      </c>
      <c r="J234" s="4">
        <v>443459.2083</v>
      </c>
      <c r="K234" s="15">
        <f t="shared" ref="K234:K280" si="21">ROUND(SQRT((D234-$I234)^2+(E234-$J234)^2),2)</f>
        <v>260.10000000000002</v>
      </c>
      <c r="L234" s="15">
        <v>1.7998000000000001</v>
      </c>
      <c r="M234" s="4"/>
    </row>
    <row r="235" spans="1:13">
      <c r="A235" s="4">
        <v>237</v>
      </c>
      <c r="B235" s="4" t="s">
        <v>239</v>
      </c>
      <c r="C235" s="10" t="s">
        <v>238</v>
      </c>
      <c r="D235" s="4">
        <v>484887.103</v>
      </c>
      <c r="E235" s="4">
        <v>443558.8504</v>
      </c>
      <c r="F235" s="4">
        <v>1.6949000000000001</v>
      </c>
      <c r="G235" s="4"/>
      <c r="H235" s="4">
        <f t="shared" si="20"/>
        <v>1.6949000000000001</v>
      </c>
      <c r="I235" s="4">
        <v>485119.65539999999</v>
      </c>
      <c r="J235" s="4">
        <v>443459.2083</v>
      </c>
      <c r="K235" s="15">
        <f t="shared" si="21"/>
        <v>253</v>
      </c>
      <c r="L235" s="15">
        <v>1.6949000000000001</v>
      </c>
      <c r="M235" s="4"/>
    </row>
    <row r="236" spans="1:13">
      <c r="A236" s="4">
        <v>238</v>
      </c>
      <c r="B236" s="4" t="s">
        <v>240</v>
      </c>
      <c r="C236" s="10" t="s">
        <v>238</v>
      </c>
      <c r="D236" s="4">
        <v>484894.80009999999</v>
      </c>
      <c r="E236" s="4">
        <v>443555.49249999999</v>
      </c>
      <c r="F236" s="4">
        <v>1.1241000000000001</v>
      </c>
      <c r="G236" s="4"/>
      <c r="H236" s="4">
        <f t="shared" si="20"/>
        <v>1.1241000000000001</v>
      </c>
      <c r="I236" s="4">
        <v>485119.65539999999</v>
      </c>
      <c r="J236" s="4">
        <v>443459.2083</v>
      </c>
      <c r="K236" s="15">
        <f t="shared" si="21"/>
        <v>244.6</v>
      </c>
      <c r="L236" s="15">
        <v>1.1241000000000001</v>
      </c>
      <c r="M236" s="4"/>
    </row>
    <row r="237" spans="1:13">
      <c r="A237" s="4">
        <v>239</v>
      </c>
      <c r="B237" s="4" t="s">
        <v>241</v>
      </c>
      <c r="C237" s="10" t="s">
        <v>238</v>
      </c>
      <c r="D237" s="4">
        <v>484900.0895</v>
      </c>
      <c r="E237" s="4">
        <v>443555.91509999998</v>
      </c>
      <c r="F237" s="4">
        <v>0.47610000000000002</v>
      </c>
      <c r="G237" s="4"/>
      <c r="H237" s="4">
        <f t="shared" si="20"/>
        <v>0.47610000000000002</v>
      </c>
      <c r="I237" s="4">
        <v>485119.65539999999</v>
      </c>
      <c r="J237" s="4">
        <v>443459.2083</v>
      </c>
      <c r="K237" s="15">
        <f t="shared" si="21"/>
        <v>239.92</v>
      </c>
      <c r="L237" s="15">
        <v>0.47610000000000002</v>
      </c>
      <c r="M237" s="4"/>
    </row>
    <row r="238" spans="1:13">
      <c r="A238" s="4">
        <v>240</v>
      </c>
      <c r="B238" s="4" t="s">
        <v>242</v>
      </c>
      <c r="C238" s="10" t="s">
        <v>238</v>
      </c>
      <c r="D238" s="4">
        <v>484902.24949999998</v>
      </c>
      <c r="E238" s="4">
        <v>443555.36420000001</v>
      </c>
      <c r="F238" s="4">
        <v>-9.4799999999999995E-2</v>
      </c>
      <c r="G238" s="4"/>
      <c r="H238" s="4">
        <f t="shared" si="20"/>
        <v>-9.4799999999999995E-2</v>
      </c>
      <c r="I238" s="4">
        <v>485119.65539999999</v>
      </c>
      <c r="J238" s="4">
        <v>443459.2083</v>
      </c>
      <c r="K238" s="15">
        <f t="shared" si="21"/>
        <v>237.72</v>
      </c>
      <c r="L238" s="15">
        <v>-9.4799999999999995E-2</v>
      </c>
      <c r="M238" s="4"/>
    </row>
    <row r="239" spans="1:13">
      <c r="A239" s="4">
        <v>241</v>
      </c>
      <c r="B239" s="4" t="s">
        <v>243</v>
      </c>
      <c r="C239" s="10" t="s">
        <v>238</v>
      </c>
      <c r="D239" s="4">
        <v>484903.26679999998</v>
      </c>
      <c r="E239" s="4">
        <v>443554.53710000002</v>
      </c>
      <c r="F239" s="4">
        <v>-0.39079999999999998</v>
      </c>
      <c r="G239" s="4"/>
      <c r="H239" s="4">
        <f t="shared" si="20"/>
        <v>-0.39079999999999998</v>
      </c>
      <c r="I239" s="4">
        <v>485119.65539999999</v>
      </c>
      <c r="J239" s="4">
        <v>443459.2083</v>
      </c>
      <c r="K239" s="15">
        <f t="shared" si="21"/>
        <v>236.46</v>
      </c>
      <c r="L239" s="15">
        <v>-0.39079999999999998</v>
      </c>
      <c r="M239" s="4"/>
    </row>
    <row r="240" spans="1:13">
      <c r="A240" s="4">
        <v>242</v>
      </c>
      <c r="B240" s="4" t="s">
        <v>244</v>
      </c>
      <c r="C240" s="10" t="s">
        <v>238</v>
      </c>
      <c r="D240" s="4">
        <v>484903.05310000002</v>
      </c>
      <c r="E240" s="4">
        <v>443552.51439999999</v>
      </c>
      <c r="F240" s="4">
        <v>-0.48380000000000001</v>
      </c>
      <c r="G240" s="4"/>
      <c r="H240" s="4">
        <f t="shared" si="20"/>
        <v>-0.48380000000000001</v>
      </c>
      <c r="I240" s="4">
        <v>485119.65539999999</v>
      </c>
      <c r="J240" s="4">
        <v>443459.2083</v>
      </c>
      <c r="K240" s="15">
        <f t="shared" si="21"/>
        <v>235.84</v>
      </c>
      <c r="L240" s="15">
        <v>-0.48380000000000001</v>
      </c>
      <c r="M240" s="4"/>
    </row>
    <row r="241" spans="1:13" ht="12" customHeight="1">
      <c r="A241" s="4">
        <v>243</v>
      </c>
      <c r="B241" s="4" t="s">
        <v>245</v>
      </c>
      <c r="C241" s="10" t="s">
        <v>238</v>
      </c>
      <c r="D241" s="4">
        <v>484906.7512</v>
      </c>
      <c r="E241" s="4">
        <v>443552.5428</v>
      </c>
      <c r="F241" s="4">
        <v>-1.3107</v>
      </c>
      <c r="G241" s="4"/>
      <c r="H241" s="4">
        <f t="shared" si="20"/>
        <v>-1.3107</v>
      </c>
      <c r="I241" s="4">
        <v>485119.65539999999</v>
      </c>
      <c r="J241" s="4">
        <v>443459.2083</v>
      </c>
      <c r="K241" s="15">
        <f t="shared" si="21"/>
        <v>232.46</v>
      </c>
      <c r="L241" s="15">
        <v>-1.3107</v>
      </c>
      <c r="M241" s="4"/>
    </row>
    <row r="242" spans="1:13">
      <c r="A242" s="4">
        <v>244</v>
      </c>
      <c r="B242" s="4" t="s">
        <v>246</v>
      </c>
      <c r="C242" s="10" t="s">
        <v>238</v>
      </c>
      <c r="D242" s="4">
        <v>484907.12680000003</v>
      </c>
      <c r="E242" s="4">
        <v>443550.17570000002</v>
      </c>
      <c r="F242" s="4">
        <v>-0.20069999999999999</v>
      </c>
      <c r="G242" s="4">
        <v>1.1599999999999999</v>
      </c>
      <c r="H242" s="4">
        <f t="shared" si="20"/>
        <v>-1.3607</v>
      </c>
      <c r="I242" s="4">
        <v>485119.65539999999</v>
      </c>
      <c r="J242" s="4">
        <v>443459.2083</v>
      </c>
      <c r="K242" s="15">
        <f t="shared" si="21"/>
        <v>231.18</v>
      </c>
      <c r="L242" s="15">
        <v>-1.3607</v>
      </c>
      <c r="M242" s="4">
        <v>-0.20069999999999999</v>
      </c>
    </row>
    <row r="243" spans="1:13">
      <c r="A243" s="4">
        <v>245</v>
      </c>
      <c r="B243" s="4" t="s">
        <v>247</v>
      </c>
      <c r="C243" s="10" t="s">
        <v>238</v>
      </c>
      <c r="D243" s="4">
        <v>484908.7107</v>
      </c>
      <c r="E243" s="4">
        <v>443550.39380000002</v>
      </c>
      <c r="F243" s="4">
        <v>-0.21970000000000001</v>
      </c>
      <c r="G243" s="4">
        <v>1.28</v>
      </c>
      <c r="H243" s="4">
        <f t="shared" si="20"/>
        <v>-1.4997</v>
      </c>
      <c r="I243" s="4">
        <v>485119.65539999999</v>
      </c>
      <c r="J243" s="4">
        <v>443459.2083</v>
      </c>
      <c r="K243" s="15">
        <f t="shared" si="21"/>
        <v>229.81</v>
      </c>
      <c r="L243" s="15">
        <v>-1.4997</v>
      </c>
      <c r="M243" s="4">
        <v>-0.20069999999999999</v>
      </c>
    </row>
    <row r="244" spans="1:13">
      <c r="A244" s="4">
        <v>246</v>
      </c>
      <c r="B244" s="4" t="s">
        <v>248</v>
      </c>
      <c r="C244" s="10" t="s">
        <v>238</v>
      </c>
      <c r="D244" s="4">
        <v>484910.0662</v>
      </c>
      <c r="E244" s="4">
        <v>443550.71409999998</v>
      </c>
      <c r="F244" s="4">
        <v>-0.22070000000000001</v>
      </c>
      <c r="G244" s="4">
        <v>1.28</v>
      </c>
      <c r="H244" s="4">
        <f t="shared" si="20"/>
        <v>-1.5007000000000001</v>
      </c>
      <c r="I244" s="4">
        <v>485119.65539999999</v>
      </c>
      <c r="J244" s="4">
        <v>443459.2083</v>
      </c>
      <c r="K244" s="15">
        <f t="shared" si="21"/>
        <v>228.69</v>
      </c>
      <c r="L244" s="15">
        <v>-1.5007000000000001</v>
      </c>
      <c r="M244" s="4">
        <v>-0.20069999999999999</v>
      </c>
    </row>
    <row r="245" spans="1:13">
      <c r="A245" s="4">
        <v>247</v>
      </c>
      <c r="B245" s="4" t="s">
        <v>249</v>
      </c>
      <c r="C245" s="10" t="s">
        <v>238</v>
      </c>
      <c r="D245" s="4">
        <v>484912.35920000001</v>
      </c>
      <c r="E245" s="4">
        <v>443551.09899999999</v>
      </c>
      <c r="F245" s="4">
        <v>-0.24260000000000001</v>
      </c>
      <c r="G245" s="4">
        <v>2.42</v>
      </c>
      <c r="H245" s="4">
        <f t="shared" si="20"/>
        <v>-2.6625999999999999</v>
      </c>
      <c r="I245" s="4">
        <v>485119.65539999999</v>
      </c>
      <c r="J245" s="4">
        <v>443459.2083</v>
      </c>
      <c r="K245" s="15">
        <f t="shared" si="21"/>
        <v>226.75</v>
      </c>
      <c r="L245" s="15">
        <v>-2.6625999999999999</v>
      </c>
      <c r="M245" s="4">
        <v>-0.20069999999999999</v>
      </c>
    </row>
    <row r="246" spans="1:13">
      <c r="A246" s="4">
        <v>248</v>
      </c>
      <c r="B246" s="4" t="s">
        <v>250</v>
      </c>
      <c r="C246" s="10" t="s">
        <v>238</v>
      </c>
      <c r="D246" s="4">
        <v>484915.45760000002</v>
      </c>
      <c r="E246" s="4">
        <v>443551.1004</v>
      </c>
      <c r="F246" s="4">
        <v>-0.24160000000000001</v>
      </c>
      <c r="G246" s="4">
        <v>3.05</v>
      </c>
      <c r="H246" s="4">
        <f t="shared" si="20"/>
        <v>-3.2915999999999999</v>
      </c>
      <c r="I246" s="4">
        <v>485119.65539999999</v>
      </c>
      <c r="J246" s="4">
        <v>443459.2083</v>
      </c>
      <c r="K246" s="15">
        <f t="shared" si="21"/>
        <v>223.92</v>
      </c>
      <c r="L246" s="15">
        <v>-3.2915999999999999</v>
      </c>
      <c r="M246" s="4">
        <v>-0.20069999999999999</v>
      </c>
    </row>
    <row r="247" spans="1:13">
      <c r="A247" s="4">
        <v>249</v>
      </c>
      <c r="B247" s="4" t="s">
        <v>251</v>
      </c>
      <c r="C247" s="10" t="s">
        <v>238</v>
      </c>
      <c r="D247" s="4">
        <v>484919.39480000001</v>
      </c>
      <c r="E247" s="4">
        <v>443549.58909999998</v>
      </c>
      <c r="F247" s="4">
        <v>-0.2455</v>
      </c>
      <c r="G247" s="4">
        <v>3.9</v>
      </c>
      <c r="H247" s="4">
        <f t="shared" si="20"/>
        <v>-4.1455000000000002</v>
      </c>
      <c r="I247" s="4">
        <v>485119.65539999999</v>
      </c>
      <c r="J247" s="4">
        <v>443459.2083</v>
      </c>
      <c r="K247" s="15">
        <f t="shared" si="21"/>
        <v>219.71</v>
      </c>
      <c r="L247" s="15">
        <v>-4.1455000000000002</v>
      </c>
      <c r="M247" s="4">
        <v>-0.20069999999999999</v>
      </c>
    </row>
    <row r="248" spans="1:13">
      <c r="A248" s="4">
        <v>250</v>
      </c>
      <c r="B248" s="4" t="s">
        <v>252</v>
      </c>
      <c r="C248" s="10" t="s">
        <v>238</v>
      </c>
      <c r="D248" s="4">
        <v>484924.57270000002</v>
      </c>
      <c r="E248" s="4">
        <v>443546.8933</v>
      </c>
      <c r="F248" s="4">
        <v>-0.25340000000000001</v>
      </c>
      <c r="G248" s="4">
        <v>4.5</v>
      </c>
      <c r="H248" s="4">
        <f t="shared" si="20"/>
        <v>-4.7534000000000001</v>
      </c>
      <c r="I248" s="4">
        <v>485119.65539999999</v>
      </c>
      <c r="J248" s="4">
        <v>443459.2083</v>
      </c>
      <c r="K248" s="15">
        <f t="shared" si="21"/>
        <v>213.88</v>
      </c>
      <c r="L248" s="15">
        <v>-4.7534000000000001</v>
      </c>
      <c r="M248" s="4">
        <v>-0.20069999999999999</v>
      </c>
    </row>
    <row r="249" spans="1:13">
      <c r="A249" s="4">
        <v>251</v>
      </c>
      <c r="B249" s="4" t="s">
        <v>253</v>
      </c>
      <c r="C249" s="10" t="s">
        <v>238</v>
      </c>
      <c r="D249" s="4">
        <v>484928.3763</v>
      </c>
      <c r="E249" s="4">
        <v>443545.04149999999</v>
      </c>
      <c r="F249" s="4">
        <v>-0.24929999999999999</v>
      </c>
      <c r="G249" s="4">
        <v>4.87</v>
      </c>
      <c r="H249" s="4">
        <f t="shared" si="20"/>
        <v>-5.1193</v>
      </c>
      <c r="I249" s="4">
        <v>485119.65539999999</v>
      </c>
      <c r="J249" s="4">
        <v>443459.2083</v>
      </c>
      <c r="K249" s="15">
        <f t="shared" si="21"/>
        <v>209.65</v>
      </c>
      <c r="L249" s="15">
        <v>-5.1193</v>
      </c>
      <c r="M249" s="4">
        <v>-0.20069999999999999</v>
      </c>
    </row>
    <row r="250" spans="1:13">
      <c r="A250" s="4">
        <v>252</v>
      </c>
      <c r="B250" s="4" t="s">
        <v>254</v>
      </c>
      <c r="C250" s="10" t="s">
        <v>238</v>
      </c>
      <c r="D250" s="4">
        <v>484935.06439999997</v>
      </c>
      <c r="E250" s="4">
        <v>443541.84529999999</v>
      </c>
      <c r="F250" s="4">
        <v>-0.2112</v>
      </c>
      <c r="G250" s="4">
        <v>5</v>
      </c>
      <c r="H250" s="4">
        <f t="shared" si="20"/>
        <v>-5.2111999999999998</v>
      </c>
      <c r="I250" s="4">
        <v>485119.65539999999</v>
      </c>
      <c r="J250" s="4">
        <v>443459.2083</v>
      </c>
      <c r="K250" s="15">
        <f t="shared" si="21"/>
        <v>202.24</v>
      </c>
      <c r="L250" s="15">
        <v>-5.2111999999999998</v>
      </c>
      <c r="M250" s="4">
        <v>-0.20069999999999999</v>
      </c>
    </row>
    <row r="251" spans="1:13">
      <c r="A251" s="4">
        <v>253</v>
      </c>
      <c r="B251" s="4" t="s">
        <v>255</v>
      </c>
      <c r="C251" s="10" t="s">
        <v>238</v>
      </c>
      <c r="D251" s="4">
        <v>484940.95159999997</v>
      </c>
      <c r="E251" s="4">
        <v>443538.63630000001</v>
      </c>
      <c r="F251" s="4">
        <v>-0.19209999999999999</v>
      </c>
      <c r="G251" s="4">
        <v>5.18</v>
      </c>
      <c r="H251" s="4">
        <f t="shared" si="20"/>
        <v>-5.3720999999999997</v>
      </c>
      <c r="I251" s="4">
        <v>485119.65539999999</v>
      </c>
      <c r="J251" s="4">
        <v>443459.2083</v>
      </c>
      <c r="K251" s="15">
        <f t="shared" si="21"/>
        <v>195.56</v>
      </c>
      <c r="L251" s="15">
        <v>-5.3720999999999997</v>
      </c>
      <c r="M251" s="4">
        <v>-0.20069999999999999</v>
      </c>
    </row>
    <row r="252" spans="1:13">
      <c r="A252" s="4">
        <v>254</v>
      </c>
      <c r="B252" s="4" t="s">
        <v>256</v>
      </c>
      <c r="C252" s="10" t="s">
        <v>238</v>
      </c>
      <c r="D252" s="4">
        <v>484945.92550000001</v>
      </c>
      <c r="E252" s="4">
        <v>443535.83159999998</v>
      </c>
      <c r="F252" s="4">
        <v>-0.19089999999999999</v>
      </c>
      <c r="G252" s="4">
        <v>4.38</v>
      </c>
      <c r="H252" s="4">
        <f t="shared" si="20"/>
        <v>-4.5709</v>
      </c>
      <c r="I252" s="4">
        <v>485119.65539999999</v>
      </c>
      <c r="J252" s="4">
        <v>443459.2083</v>
      </c>
      <c r="K252" s="15">
        <f t="shared" si="21"/>
        <v>189.88</v>
      </c>
      <c r="L252" s="15">
        <v>-4.5709</v>
      </c>
      <c r="M252" s="4">
        <v>-0.20069999999999999</v>
      </c>
    </row>
    <row r="253" spans="1:13">
      <c r="A253" s="4">
        <v>255</v>
      </c>
      <c r="B253" s="4" t="s">
        <v>257</v>
      </c>
      <c r="C253" s="10" t="s">
        <v>238</v>
      </c>
      <c r="D253" s="4">
        <v>484955.05420000001</v>
      </c>
      <c r="E253" s="4">
        <v>443530.5416</v>
      </c>
      <c r="F253" s="4">
        <v>-0.20069999999999999</v>
      </c>
      <c r="G253" s="4">
        <v>4.0199999999999996</v>
      </c>
      <c r="H253" s="4">
        <f t="shared" si="20"/>
        <v>-4.2206999999999999</v>
      </c>
      <c r="I253" s="4">
        <v>485119.65539999999</v>
      </c>
      <c r="J253" s="4">
        <v>443459.2083</v>
      </c>
      <c r="K253" s="15">
        <f t="shared" si="21"/>
        <v>179.39</v>
      </c>
      <c r="L253" s="15">
        <v>-4.2206999999999999</v>
      </c>
      <c r="M253" s="4">
        <v>-0.20069999999999999</v>
      </c>
    </row>
    <row r="254" spans="1:13">
      <c r="A254" s="4">
        <v>256</v>
      </c>
      <c r="B254" s="4" t="s">
        <v>258</v>
      </c>
      <c r="C254" s="10" t="s">
        <v>238</v>
      </c>
      <c r="D254" s="4">
        <v>484963.23109999998</v>
      </c>
      <c r="E254" s="4">
        <v>443526.11099999998</v>
      </c>
      <c r="F254" s="4">
        <v>-0.18360000000000001</v>
      </c>
      <c r="G254" s="4">
        <v>3.55</v>
      </c>
      <c r="H254" s="4">
        <f t="shared" si="20"/>
        <v>-3.7336</v>
      </c>
      <c r="I254" s="4">
        <v>485119.65539999999</v>
      </c>
      <c r="J254" s="4">
        <v>443459.2083</v>
      </c>
      <c r="K254" s="15">
        <f t="shared" si="21"/>
        <v>170.13</v>
      </c>
      <c r="L254" s="15">
        <v>-3.7336</v>
      </c>
      <c r="M254" s="4">
        <v>-0.20069999999999999</v>
      </c>
    </row>
    <row r="255" spans="1:13">
      <c r="A255" s="4">
        <v>257</v>
      </c>
      <c r="B255" s="4" t="s">
        <v>259</v>
      </c>
      <c r="C255" s="10" t="s">
        <v>238</v>
      </c>
      <c r="D255" s="4">
        <v>484970.21370000002</v>
      </c>
      <c r="E255" s="4">
        <v>443522.35379999998</v>
      </c>
      <c r="F255" s="4">
        <v>-0.19539999999999999</v>
      </c>
      <c r="G255" s="4">
        <v>3.16</v>
      </c>
      <c r="H255" s="4">
        <f t="shared" si="20"/>
        <v>-3.3553999999999999</v>
      </c>
      <c r="I255" s="4">
        <v>485119.65539999999</v>
      </c>
      <c r="J255" s="4">
        <v>443459.2083</v>
      </c>
      <c r="K255" s="15">
        <f t="shared" si="21"/>
        <v>162.22999999999999</v>
      </c>
      <c r="L255" s="15">
        <v>-3.3553999999999999</v>
      </c>
      <c r="M255" s="4">
        <v>-0.20069999999999999</v>
      </c>
    </row>
    <row r="256" spans="1:13">
      <c r="A256" s="4">
        <v>258</v>
      </c>
      <c r="B256" s="4" t="s">
        <v>260</v>
      </c>
      <c r="C256" s="10" t="s">
        <v>238</v>
      </c>
      <c r="D256" s="4">
        <v>484975.9645</v>
      </c>
      <c r="E256" s="4">
        <v>443519.47090000001</v>
      </c>
      <c r="F256" s="4">
        <v>-0.1983</v>
      </c>
      <c r="G256" s="4">
        <v>2.95</v>
      </c>
      <c r="H256" s="4">
        <f t="shared" si="20"/>
        <v>-3.1483000000000003</v>
      </c>
      <c r="I256" s="4">
        <v>485119.65539999999</v>
      </c>
      <c r="J256" s="4">
        <v>443459.2083</v>
      </c>
      <c r="K256" s="15">
        <f t="shared" si="21"/>
        <v>155.82</v>
      </c>
      <c r="L256" s="15">
        <v>-3.1483000000000003</v>
      </c>
      <c r="M256" s="4">
        <v>-0.20069999999999999</v>
      </c>
    </row>
    <row r="257" spans="1:13">
      <c r="A257" s="4">
        <v>259</v>
      </c>
      <c r="B257" s="4" t="s">
        <v>261</v>
      </c>
      <c r="C257" s="10" t="s">
        <v>238</v>
      </c>
      <c r="D257" s="4">
        <v>484983.24180000002</v>
      </c>
      <c r="E257" s="4">
        <v>443515.88559999998</v>
      </c>
      <c r="F257" s="4">
        <v>-0.18909999999999999</v>
      </c>
      <c r="G257" s="4">
        <v>2.74</v>
      </c>
      <c r="H257" s="4">
        <f t="shared" si="20"/>
        <v>-2.9291</v>
      </c>
      <c r="I257" s="4">
        <v>485119.65539999999</v>
      </c>
      <c r="J257" s="4">
        <v>443459.2083</v>
      </c>
      <c r="K257" s="15">
        <f t="shared" si="21"/>
        <v>147.72</v>
      </c>
      <c r="L257" s="15">
        <v>-2.9291</v>
      </c>
      <c r="M257" s="4">
        <v>-0.20069999999999999</v>
      </c>
    </row>
    <row r="258" spans="1:13">
      <c r="A258" s="4">
        <v>260</v>
      </c>
      <c r="B258" s="4" t="s">
        <v>262</v>
      </c>
      <c r="C258" s="10" t="s">
        <v>238</v>
      </c>
      <c r="D258" s="4">
        <v>484990.6115</v>
      </c>
      <c r="E258" s="4">
        <v>443512.57900000003</v>
      </c>
      <c r="F258" s="4">
        <v>-0.19500000000000001</v>
      </c>
      <c r="G258" s="4">
        <v>2.46</v>
      </c>
      <c r="H258" s="4">
        <f t="shared" ref="H258:H321" si="22">F258-G258</f>
        <v>-2.6549999999999998</v>
      </c>
      <c r="I258" s="4">
        <v>485119.65539999999</v>
      </c>
      <c r="J258" s="4">
        <v>443459.2083</v>
      </c>
      <c r="K258" s="15">
        <f t="shared" si="21"/>
        <v>139.65</v>
      </c>
      <c r="L258" s="15">
        <v>-2.6549999999999998</v>
      </c>
      <c r="M258" s="4">
        <v>-0.20069999999999999</v>
      </c>
    </row>
    <row r="259" spans="1:13">
      <c r="A259" s="4">
        <v>261</v>
      </c>
      <c r="B259" s="4" t="s">
        <v>263</v>
      </c>
      <c r="C259" s="10" t="s">
        <v>238</v>
      </c>
      <c r="D259" s="4">
        <v>484998.09080000001</v>
      </c>
      <c r="E259" s="4">
        <v>443509.61829999997</v>
      </c>
      <c r="F259" s="4">
        <v>-0.19980000000000001</v>
      </c>
      <c r="G259" s="4">
        <v>2.2000000000000002</v>
      </c>
      <c r="H259" s="4">
        <f t="shared" si="22"/>
        <v>-2.3998000000000004</v>
      </c>
      <c r="I259" s="4">
        <v>485119.65539999999</v>
      </c>
      <c r="J259" s="4">
        <v>443459.2083</v>
      </c>
      <c r="K259" s="15">
        <f t="shared" si="21"/>
        <v>131.6</v>
      </c>
      <c r="L259" s="15">
        <v>-2.3998000000000004</v>
      </c>
      <c r="M259" s="4">
        <v>-0.20069999999999999</v>
      </c>
    </row>
    <row r="260" spans="1:13">
      <c r="A260" s="4">
        <v>262</v>
      </c>
      <c r="B260" s="4" t="s">
        <v>264</v>
      </c>
      <c r="C260" s="10" t="s">
        <v>238</v>
      </c>
      <c r="D260" s="4">
        <v>485005.57919999998</v>
      </c>
      <c r="E260" s="4">
        <v>443506.9448</v>
      </c>
      <c r="F260" s="4">
        <v>-0.19270000000000001</v>
      </c>
      <c r="G260" s="4">
        <v>2.0499999999999998</v>
      </c>
      <c r="H260" s="4">
        <f t="shared" si="22"/>
        <v>-2.2426999999999997</v>
      </c>
      <c r="I260" s="4">
        <v>485119.65539999999</v>
      </c>
      <c r="J260" s="4">
        <v>443459.2083</v>
      </c>
      <c r="K260" s="15">
        <f t="shared" si="21"/>
        <v>123.66</v>
      </c>
      <c r="L260" s="15">
        <v>-2.2426999999999997</v>
      </c>
      <c r="M260" s="4">
        <v>-0.20069999999999999</v>
      </c>
    </row>
    <row r="261" spans="1:13">
      <c r="A261" s="4">
        <v>263</v>
      </c>
      <c r="B261" s="4" t="s">
        <v>265</v>
      </c>
      <c r="C261" s="10" t="s">
        <v>238</v>
      </c>
      <c r="D261" s="4">
        <v>485012.64370000002</v>
      </c>
      <c r="E261" s="4">
        <v>443504.76809999999</v>
      </c>
      <c r="F261" s="4">
        <v>-0.1986</v>
      </c>
      <c r="G261" s="4">
        <v>1.9</v>
      </c>
      <c r="H261" s="4">
        <f t="shared" si="22"/>
        <v>-2.0985999999999998</v>
      </c>
      <c r="I261" s="4">
        <v>485119.65539999999</v>
      </c>
      <c r="J261" s="4">
        <v>443459.2083</v>
      </c>
      <c r="K261" s="15">
        <f t="shared" si="21"/>
        <v>116.31</v>
      </c>
      <c r="L261" s="15">
        <v>-2.0985999999999998</v>
      </c>
      <c r="M261" s="4">
        <v>-0.20069999999999999</v>
      </c>
    </row>
    <row r="262" spans="1:13">
      <c r="A262" s="4">
        <v>264</v>
      </c>
      <c r="B262" s="4" t="s">
        <v>266</v>
      </c>
      <c r="C262" s="10" t="s">
        <v>238</v>
      </c>
      <c r="D262" s="4">
        <v>485017.91129999998</v>
      </c>
      <c r="E262" s="4">
        <v>443503.33130000002</v>
      </c>
      <c r="F262" s="4">
        <v>-0.20449999999999999</v>
      </c>
      <c r="G262" s="4">
        <v>1.74</v>
      </c>
      <c r="H262" s="4">
        <f t="shared" si="22"/>
        <v>-1.9444999999999999</v>
      </c>
      <c r="I262" s="4">
        <v>485119.65539999999</v>
      </c>
      <c r="J262" s="4">
        <v>443459.2083</v>
      </c>
      <c r="K262" s="15">
        <f t="shared" si="21"/>
        <v>110.9</v>
      </c>
      <c r="L262" s="15">
        <v>-1.9444999999999999</v>
      </c>
      <c r="M262" s="4">
        <v>-0.20069999999999999</v>
      </c>
    </row>
    <row r="263" spans="1:13">
      <c r="A263" s="4">
        <v>265</v>
      </c>
      <c r="B263" s="4" t="s">
        <v>267</v>
      </c>
      <c r="C263" s="10" t="s">
        <v>238</v>
      </c>
      <c r="D263" s="4">
        <v>485024.06929999997</v>
      </c>
      <c r="E263" s="4">
        <v>443501.77370000002</v>
      </c>
      <c r="F263" s="4">
        <v>-0.20039999999999999</v>
      </c>
      <c r="G263" s="4">
        <v>1.5</v>
      </c>
      <c r="H263" s="4">
        <f t="shared" si="22"/>
        <v>-1.7003999999999999</v>
      </c>
      <c r="I263" s="4">
        <v>485119.65539999999</v>
      </c>
      <c r="J263" s="4">
        <v>443459.2083</v>
      </c>
      <c r="K263" s="15">
        <f t="shared" si="21"/>
        <v>104.64</v>
      </c>
      <c r="L263" s="15">
        <v>-1.7003999999999999</v>
      </c>
      <c r="M263" s="4">
        <v>-0.20069999999999999</v>
      </c>
    </row>
    <row r="264" spans="1:13">
      <c r="A264" s="4">
        <v>266</v>
      </c>
      <c r="B264" s="4" t="s">
        <v>268</v>
      </c>
      <c r="C264" s="10" t="s">
        <v>238</v>
      </c>
      <c r="D264" s="4">
        <v>485029.91930000001</v>
      </c>
      <c r="E264" s="4">
        <v>443500.29509999999</v>
      </c>
      <c r="F264" s="4">
        <v>-0.21029999999999999</v>
      </c>
      <c r="G264" s="4">
        <v>1.27</v>
      </c>
      <c r="H264" s="4">
        <f t="shared" si="22"/>
        <v>-1.4802999999999999</v>
      </c>
      <c r="I264" s="4">
        <v>485119.65539999999</v>
      </c>
      <c r="J264" s="4">
        <v>443459.2083</v>
      </c>
      <c r="K264" s="15">
        <f t="shared" si="21"/>
        <v>98.69</v>
      </c>
      <c r="L264" s="15">
        <v>-1.4802999999999999</v>
      </c>
      <c r="M264" s="4">
        <v>-0.20069999999999999</v>
      </c>
    </row>
    <row r="265" spans="1:13">
      <c r="A265" s="4">
        <v>267</v>
      </c>
      <c r="B265" s="4" t="s">
        <v>269</v>
      </c>
      <c r="C265" s="10" t="s">
        <v>238</v>
      </c>
      <c r="D265" s="4">
        <v>485035.42619999999</v>
      </c>
      <c r="E265" s="4">
        <v>443498.72509999998</v>
      </c>
      <c r="F265" s="4">
        <v>-0.18920000000000001</v>
      </c>
      <c r="G265" s="4">
        <v>1.02</v>
      </c>
      <c r="H265" s="4">
        <f t="shared" si="22"/>
        <v>-1.2092000000000001</v>
      </c>
      <c r="I265" s="4">
        <v>485119.65539999999</v>
      </c>
      <c r="J265" s="4">
        <v>443459.2083</v>
      </c>
      <c r="K265" s="15">
        <f t="shared" si="21"/>
        <v>93.04</v>
      </c>
      <c r="L265" s="15">
        <v>-1.2092000000000001</v>
      </c>
      <c r="M265" s="4">
        <v>-0.20069999999999999</v>
      </c>
    </row>
    <row r="266" spans="1:13">
      <c r="A266" s="4">
        <v>268</v>
      </c>
      <c r="B266" s="4" t="s">
        <v>270</v>
      </c>
      <c r="C266" s="10" t="s">
        <v>238</v>
      </c>
      <c r="D266" s="4">
        <v>485039.71130000002</v>
      </c>
      <c r="E266" s="4">
        <v>443497.52850000001</v>
      </c>
      <c r="F266" s="4">
        <v>-0.2041</v>
      </c>
      <c r="G266" s="4">
        <v>0.7</v>
      </c>
      <c r="H266" s="4">
        <f t="shared" si="22"/>
        <v>-0.9040999999999999</v>
      </c>
      <c r="I266" s="4">
        <v>485119.65539999999</v>
      </c>
      <c r="J266" s="4">
        <v>443459.2083</v>
      </c>
      <c r="K266" s="15">
        <f t="shared" si="21"/>
        <v>88.65</v>
      </c>
      <c r="L266" s="15">
        <v>-0.9040999999999999</v>
      </c>
      <c r="M266" s="4">
        <v>-0.20069999999999999</v>
      </c>
    </row>
    <row r="267" spans="1:13">
      <c r="A267" s="4">
        <v>269</v>
      </c>
      <c r="B267" s="4" t="s">
        <v>271</v>
      </c>
      <c r="C267" s="10" t="s">
        <v>238</v>
      </c>
      <c r="D267" s="4">
        <v>485044.8737</v>
      </c>
      <c r="E267" s="4">
        <v>443496.12099999998</v>
      </c>
      <c r="F267" s="4">
        <v>-0.215</v>
      </c>
      <c r="G267" s="4">
        <v>0.68</v>
      </c>
      <c r="H267" s="4">
        <f t="shared" si="22"/>
        <v>-0.89500000000000002</v>
      </c>
      <c r="I267" s="4">
        <v>485119.65539999999</v>
      </c>
      <c r="J267" s="4">
        <v>443459.2083</v>
      </c>
      <c r="K267" s="15">
        <f t="shared" si="21"/>
        <v>83.4</v>
      </c>
      <c r="L267" s="15">
        <v>-0.89500000000000002</v>
      </c>
      <c r="M267" s="24">
        <v>-0.20069999999999999</v>
      </c>
    </row>
    <row r="268" spans="1:13">
      <c r="A268" s="4">
        <v>270</v>
      </c>
      <c r="B268" s="4" t="s">
        <v>272</v>
      </c>
      <c r="C268" s="10" t="s">
        <v>238</v>
      </c>
      <c r="D268" s="4">
        <v>485053.67109999998</v>
      </c>
      <c r="E268" s="4">
        <v>443494.49900000001</v>
      </c>
      <c r="F268" s="4">
        <v>-0.92179999999999995</v>
      </c>
      <c r="G268" s="4"/>
      <c r="H268" s="4">
        <f t="shared" si="22"/>
        <v>-0.92179999999999995</v>
      </c>
      <c r="I268" s="4">
        <v>485119.65539999999</v>
      </c>
      <c r="J268" s="4">
        <v>443459.2083</v>
      </c>
      <c r="K268" s="15">
        <f t="shared" si="21"/>
        <v>74.83</v>
      </c>
      <c r="L268" s="15">
        <v>-0.92179999999999995</v>
      </c>
      <c r="M268" s="4"/>
    </row>
    <row r="269" spans="1:13">
      <c r="A269" s="4">
        <v>271</v>
      </c>
      <c r="B269" s="4" t="s">
        <v>273</v>
      </c>
      <c r="C269" s="10" t="s">
        <v>238</v>
      </c>
      <c r="D269" s="4">
        <v>485058.11060000001</v>
      </c>
      <c r="E269" s="4">
        <v>443493.30670000002</v>
      </c>
      <c r="F269" s="4">
        <v>-0.63580000000000003</v>
      </c>
      <c r="G269" s="4"/>
      <c r="H269" s="4">
        <f t="shared" si="22"/>
        <v>-0.63580000000000003</v>
      </c>
      <c r="I269" s="4">
        <v>485119.65539999999</v>
      </c>
      <c r="J269" s="4">
        <v>443459.2083</v>
      </c>
      <c r="K269" s="15">
        <f t="shared" si="21"/>
        <v>70.36</v>
      </c>
      <c r="L269" s="15">
        <v>-0.63580000000000003</v>
      </c>
      <c r="M269" s="4"/>
    </row>
    <row r="270" spans="1:13">
      <c r="A270" s="4">
        <v>272</v>
      </c>
      <c r="B270" s="4" t="s">
        <v>274</v>
      </c>
      <c r="C270" s="10" t="s">
        <v>238</v>
      </c>
      <c r="D270" s="4">
        <v>485064.02149999997</v>
      </c>
      <c r="E270" s="4">
        <v>443487.64520000003</v>
      </c>
      <c r="F270" s="4">
        <v>-0.93659999999999999</v>
      </c>
      <c r="G270" s="4"/>
      <c r="H270" s="4">
        <f t="shared" si="22"/>
        <v>-0.93659999999999999</v>
      </c>
      <c r="I270" s="4">
        <v>485119.65539999999</v>
      </c>
      <c r="J270" s="4">
        <v>443459.2083</v>
      </c>
      <c r="K270" s="15">
        <f t="shared" si="21"/>
        <v>62.48</v>
      </c>
      <c r="L270" s="15">
        <v>-0.93659999999999999</v>
      </c>
      <c r="M270" s="4"/>
    </row>
    <row r="271" spans="1:13">
      <c r="A271" s="4">
        <v>273</v>
      </c>
      <c r="B271" s="4" t="s">
        <v>275</v>
      </c>
      <c r="C271" s="10" t="s">
        <v>238</v>
      </c>
      <c r="D271" s="4">
        <v>485068.0294</v>
      </c>
      <c r="E271" s="4">
        <v>443486.81640000001</v>
      </c>
      <c r="F271" s="4">
        <v>-0.2225</v>
      </c>
      <c r="G271" s="4"/>
      <c r="H271" s="4">
        <f t="shared" si="22"/>
        <v>-0.2225</v>
      </c>
      <c r="I271" s="4">
        <v>485119.65539999999</v>
      </c>
      <c r="J271" s="4">
        <v>443459.2083</v>
      </c>
      <c r="K271" s="15">
        <f t="shared" si="21"/>
        <v>58.54</v>
      </c>
      <c r="L271" s="15">
        <v>-0.2225</v>
      </c>
      <c r="M271" s="4"/>
    </row>
    <row r="272" spans="1:13">
      <c r="A272" s="4">
        <v>274</v>
      </c>
      <c r="B272" s="4" t="s">
        <v>276</v>
      </c>
      <c r="C272" s="10" t="s">
        <v>238</v>
      </c>
      <c r="D272" s="4">
        <v>485072.28879999998</v>
      </c>
      <c r="E272" s="4">
        <v>443484.81959999999</v>
      </c>
      <c r="F272" s="4">
        <v>0.14360000000000001</v>
      </c>
      <c r="G272" s="4"/>
      <c r="H272" s="4">
        <f t="shared" si="22"/>
        <v>0.14360000000000001</v>
      </c>
      <c r="I272" s="4">
        <v>485119.65539999999</v>
      </c>
      <c r="J272" s="4">
        <v>443459.2083</v>
      </c>
      <c r="K272" s="15">
        <f t="shared" si="21"/>
        <v>53.85</v>
      </c>
      <c r="L272" s="15">
        <v>0.14360000000000001</v>
      </c>
      <c r="M272" s="4"/>
    </row>
    <row r="273" spans="1:13">
      <c r="A273" s="4">
        <v>275</v>
      </c>
      <c r="B273" s="4" t="s">
        <v>277</v>
      </c>
      <c r="C273" s="10" t="s">
        <v>238</v>
      </c>
      <c r="D273" s="4">
        <v>485076.69589999999</v>
      </c>
      <c r="E273" s="4">
        <v>443481.84989999997</v>
      </c>
      <c r="F273" s="4">
        <v>7.8700000000000006E-2</v>
      </c>
      <c r="G273" s="4"/>
      <c r="H273" s="4">
        <f t="shared" si="22"/>
        <v>7.8700000000000006E-2</v>
      </c>
      <c r="I273" s="4">
        <v>485119.65539999999</v>
      </c>
      <c r="J273" s="4">
        <v>443459.2083</v>
      </c>
      <c r="K273" s="15">
        <f t="shared" si="21"/>
        <v>48.56</v>
      </c>
      <c r="L273" s="15">
        <v>7.8700000000000006E-2</v>
      </c>
      <c r="M273" s="4"/>
    </row>
    <row r="274" spans="1:13">
      <c r="A274" s="4">
        <v>276</v>
      </c>
      <c r="B274" s="4" t="s">
        <v>278</v>
      </c>
      <c r="C274" s="10" t="s">
        <v>238</v>
      </c>
      <c r="D274" s="4">
        <v>485076.66409999999</v>
      </c>
      <c r="E274" s="4">
        <v>443477.03610000003</v>
      </c>
      <c r="F274" s="4">
        <v>0.36870000000000003</v>
      </c>
      <c r="G274" s="4"/>
      <c r="H274" s="4">
        <f t="shared" si="22"/>
        <v>0.36870000000000003</v>
      </c>
      <c r="I274" s="4">
        <v>485119.65539999999</v>
      </c>
      <c r="J274" s="4">
        <v>443459.2083</v>
      </c>
      <c r="K274" s="15">
        <f t="shared" si="21"/>
        <v>46.54</v>
      </c>
      <c r="L274" s="15">
        <v>0.36870000000000003</v>
      </c>
      <c r="M274" s="4"/>
    </row>
    <row r="275" spans="1:13">
      <c r="A275" s="4">
        <v>277</v>
      </c>
      <c r="B275" s="4" t="s">
        <v>279</v>
      </c>
      <c r="C275" s="10" t="s">
        <v>238</v>
      </c>
      <c r="D275" s="4">
        <v>485081.08880000003</v>
      </c>
      <c r="E275" s="4">
        <v>443472.4313</v>
      </c>
      <c r="F275" s="4">
        <v>0.74780000000000002</v>
      </c>
      <c r="G275" s="4"/>
      <c r="H275" s="4">
        <f t="shared" si="22"/>
        <v>0.74780000000000002</v>
      </c>
      <c r="I275" s="4">
        <v>485119.65539999999</v>
      </c>
      <c r="J275" s="4">
        <v>443459.2083</v>
      </c>
      <c r="K275" s="15">
        <f t="shared" si="21"/>
        <v>40.770000000000003</v>
      </c>
      <c r="L275" s="15">
        <v>0.74780000000000002</v>
      </c>
      <c r="M275" s="4"/>
    </row>
    <row r="276" spans="1:13">
      <c r="A276" s="4">
        <v>278</v>
      </c>
      <c r="B276" s="4" t="s">
        <v>280</v>
      </c>
      <c r="C276" s="10" t="s">
        <v>238</v>
      </c>
      <c r="D276" s="4">
        <v>485088.87119999999</v>
      </c>
      <c r="E276" s="4">
        <v>443467.59299999999</v>
      </c>
      <c r="F276" s="4">
        <v>1.01</v>
      </c>
      <c r="G276" s="4"/>
      <c r="H276" s="4">
        <f t="shared" si="22"/>
        <v>1.01</v>
      </c>
      <c r="I276" s="4">
        <v>485119.65539999999</v>
      </c>
      <c r="J276" s="4">
        <v>443459.2083</v>
      </c>
      <c r="K276" s="15">
        <f t="shared" si="21"/>
        <v>31.91</v>
      </c>
      <c r="L276" s="15">
        <v>1.01</v>
      </c>
      <c r="M276" s="4"/>
    </row>
    <row r="277" spans="1:13">
      <c r="A277" s="4">
        <v>279</v>
      </c>
      <c r="B277" s="4" t="s">
        <v>281</v>
      </c>
      <c r="C277" s="10" t="s">
        <v>238</v>
      </c>
      <c r="D277" s="4">
        <v>485097.11989999999</v>
      </c>
      <c r="E277" s="4">
        <v>443463.87609999999</v>
      </c>
      <c r="F277" s="4">
        <v>1.3452</v>
      </c>
      <c r="G277" s="4"/>
      <c r="H277" s="4">
        <f t="shared" si="22"/>
        <v>1.3452</v>
      </c>
      <c r="I277" s="4">
        <v>485119.65539999999</v>
      </c>
      <c r="J277" s="4">
        <v>443459.2083</v>
      </c>
      <c r="K277" s="15">
        <f t="shared" si="21"/>
        <v>23.01</v>
      </c>
      <c r="L277" s="15">
        <v>1.3452</v>
      </c>
      <c r="M277" s="4"/>
    </row>
    <row r="278" spans="1:13">
      <c r="A278" s="4">
        <v>280</v>
      </c>
      <c r="B278" s="4" t="s">
        <v>282</v>
      </c>
      <c r="C278" s="10" t="s">
        <v>238</v>
      </c>
      <c r="D278" s="4">
        <v>485106.47580000001</v>
      </c>
      <c r="E278" s="4">
        <v>443462.09659999999</v>
      </c>
      <c r="F278" s="4">
        <v>1.3303</v>
      </c>
      <c r="G278" s="4"/>
      <c r="H278" s="4">
        <f t="shared" si="22"/>
        <v>1.3303</v>
      </c>
      <c r="I278" s="4">
        <v>485119.65539999999</v>
      </c>
      <c r="J278" s="4">
        <v>443459.2083</v>
      </c>
      <c r="K278" s="15">
        <f t="shared" si="21"/>
        <v>13.49</v>
      </c>
      <c r="L278" s="15">
        <v>1.3303</v>
      </c>
      <c r="M278" s="4"/>
    </row>
    <row r="279" spans="1:13">
      <c r="A279" s="4">
        <v>281</v>
      </c>
      <c r="B279" s="4" t="s">
        <v>283</v>
      </c>
      <c r="C279" s="10" t="s">
        <v>238</v>
      </c>
      <c r="D279" s="4">
        <v>485119.65539999999</v>
      </c>
      <c r="E279" s="4">
        <v>443459.2083</v>
      </c>
      <c r="F279" s="4">
        <v>1.7336</v>
      </c>
      <c r="G279" s="4"/>
      <c r="H279" s="4">
        <f t="shared" si="22"/>
        <v>1.7336</v>
      </c>
      <c r="I279" s="4">
        <v>485119.65539999999</v>
      </c>
      <c r="J279" s="4">
        <v>443459.2083</v>
      </c>
      <c r="K279" s="15">
        <f t="shared" si="21"/>
        <v>0</v>
      </c>
      <c r="L279" s="15">
        <v>1.7336</v>
      </c>
      <c r="M279" s="4"/>
    </row>
    <row r="280" spans="1:13">
      <c r="A280" s="17">
        <v>282</v>
      </c>
      <c r="B280" s="17" t="s">
        <v>284</v>
      </c>
      <c r="C280" s="18" t="s">
        <v>285</v>
      </c>
      <c r="D280" s="17">
        <v>485144.42340000003</v>
      </c>
      <c r="E280" s="17">
        <v>443506.65669999999</v>
      </c>
      <c r="F280" s="17">
        <v>1.8813</v>
      </c>
      <c r="G280" s="17"/>
      <c r="H280" s="17">
        <f t="shared" si="22"/>
        <v>1.8813</v>
      </c>
      <c r="I280" s="17">
        <v>485144.42340000003</v>
      </c>
      <c r="J280" s="17">
        <v>443506.65669999999</v>
      </c>
      <c r="K280" s="19">
        <f t="shared" si="21"/>
        <v>0</v>
      </c>
      <c r="L280" s="19">
        <v>1.8813</v>
      </c>
      <c r="M280" s="17"/>
    </row>
    <row r="281" spans="1:13">
      <c r="A281" s="17">
        <v>283</v>
      </c>
      <c r="B281" s="17" t="s">
        <v>286</v>
      </c>
      <c r="C281" s="18" t="s">
        <v>285</v>
      </c>
      <c r="D281" s="17">
        <v>485137.87599999999</v>
      </c>
      <c r="E281" s="17">
        <v>443511.23700000002</v>
      </c>
      <c r="F281" s="17">
        <v>1.7171000000000001</v>
      </c>
      <c r="G281" s="17"/>
      <c r="H281" s="17">
        <f t="shared" si="22"/>
        <v>1.7171000000000001</v>
      </c>
      <c r="I281" s="17">
        <v>485144.42340000003</v>
      </c>
      <c r="J281" s="17">
        <v>443506.65669999999</v>
      </c>
      <c r="K281" s="19">
        <f t="shared" ref="K281:K296" si="23">ROUND(SQRT((D281-$I281)^2+(E281-$J281)^2),2)</f>
        <v>7.99</v>
      </c>
      <c r="L281" s="19">
        <v>1.7171000000000001</v>
      </c>
      <c r="M281" s="17"/>
    </row>
    <row r="282" spans="1:13">
      <c r="A282" s="17">
        <v>284</v>
      </c>
      <c r="B282" s="17" t="s">
        <v>287</v>
      </c>
      <c r="C282" s="18" t="s">
        <v>285</v>
      </c>
      <c r="D282" s="17">
        <v>485126.11200000002</v>
      </c>
      <c r="E282" s="17">
        <v>443512.71230000001</v>
      </c>
      <c r="F282" s="17">
        <v>1.5068999999999999</v>
      </c>
      <c r="G282" s="17"/>
      <c r="H282" s="17">
        <f t="shared" si="22"/>
        <v>1.5068999999999999</v>
      </c>
      <c r="I282" s="17">
        <v>485144.42340000003</v>
      </c>
      <c r="J282" s="17">
        <v>443506.65669999999</v>
      </c>
      <c r="K282" s="19">
        <f t="shared" si="23"/>
        <v>19.29</v>
      </c>
      <c r="L282" s="19">
        <v>1.5068999999999999</v>
      </c>
      <c r="M282" s="17"/>
    </row>
    <row r="283" spans="1:13">
      <c r="A283" s="17">
        <v>285</v>
      </c>
      <c r="B283" s="17" t="s">
        <v>288</v>
      </c>
      <c r="C283" s="18" t="s">
        <v>285</v>
      </c>
      <c r="D283" s="17">
        <v>485116.86060000001</v>
      </c>
      <c r="E283" s="17">
        <v>443513.7157</v>
      </c>
      <c r="F283" s="17">
        <v>1.3128</v>
      </c>
      <c r="G283" s="17"/>
      <c r="H283" s="17">
        <f t="shared" si="22"/>
        <v>1.3128</v>
      </c>
      <c r="I283" s="17">
        <v>485144.42340000003</v>
      </c>
      <c r="J283" s="17">
        <v>443506.65669999999</v>
      </c>
      <c r="K283" s="19">
        <f t="shared" si="23"/>
        <v>28.45</v>
      </c>
      <c r="L283" s="19">
        <v>1.3128</v>
      </c>
      <c r="M283" s="17"/>
    </row>
    <row r="284" spans="1:13">
      <c r="A284" s="17">
        <v>286</v>
      </c>
      <c r="B284" s="17" t="s">
        <v>289</v>
      </c>
      <c r="C284" s="18" t="s">
        <v>285</v>
      </c>
      <c r="D284" s="17">
        <v>485109.79960000003</v>
      </c>
      <c r="E284" s="17">
        <v>443514.92469999997</v>
      </c>
      <c r="F284" s="17">
        <v>1.1857</v>
      </c>
      <c r="G284" s="17"/>
      <c r="H284" s="17">
        <f t="shared" si="22"/>
        <v>1.1857</v>
      </c>
      <c r="I284" s="17">
        <v>485144.42340000003</v>
      </c>
      <c r="J284" s="17">
        <v>443506.65669999999</v>
      </c>
      <c r="K284" s="19">
        <f t="shared" si="23"/>
        <v>35.6</v>
      </c>
      <c r="L284" s="19">
        <v>1.1857</v>
      </c>
      <c r="M284" s="17"/>
    </row>
    <row r="285" spans="1:13">
      <c r="A285" s="17">
        <v>287</v>
      </c>
      <c r="B285" s="17" t="s">
        <v>290</v>
      </c>
      <c r="C285" s="18" t="s">
        <v>285</v>
      </c>
      <c r="D285" s="17">
        <v>485099.78240000003</v>
      </c>
      <c r="E285" s="17">
        <v>443519.70549999998</v>
      </c>
      <c r="F285" s="17">
        <v>1.0673999999999999</v>
      </c>
      <c r="G285" s="17"/>
      <c r="H285" s="17">
        <f t="shared" si="22"/>
        <v>1.0673999999999999</v>
      </c>
      <c r="I285" s="17">
        <v>485144.42340000003</v>
      </c>
      <c r="J285" s="17">
        <v>443506.65669999999</v>
      </c>
      <c r="K285" s="19">
        <f t="shared" si="23"/>
        <v>46.51</v>
      </c>
      <c r="L285" s="19">
        <v>1.0673999999999999</v>
      </c>
      <c r="M285" s="17"/>
    </row>
    <row r="286" spans="1:13">
      <c r="A286" s="17">
        <v>288</v>
      </c>
      <c r="B286" s="17" t="s">
        <v>291</v>
      </c>
      <c r="C286" s="18" t="s">
        <v>285</v>
      </c>
      <c r="D286" s="17">
        <v>485090.85379999998</v>
      </c>
      <c r="E286" s="17">
        <v>443524.19530000002</v>
      </c>
      <c r="F286" s="17">
        <v>0.59930000000000005</v>
      </c>
      <c r="G286" s="17"/>
      <c r="H286" s="17">
        <f t="shared" si="22"/>
        <v>0.59930000000000005</v>
      </c>
      <c r="I286" s="17">
        <v>485144.42340000003</v>
      </c>
      <c r="J286" s="17">
        <v>443506.65669999999</v>
      </c>
      <c r="K286" s="19">
        <f t="shared" si="23"/>
        <v>56.37</v>
      </c>
      <c r="L286" s="19">
        <v>0.59930000000000005</v>
      </c>
      <c r="M286" s="17"/>
    </row>
    <row r="287" spans="1:13">
      <c r="A287" s="17">
        <v>289</v>
      </c>
      <c r="B287" s="17" t="s">
        <v>292</v>
      </c>
      <c r="C287" s="18" t="s">
        <v>285</v>
      </c>
      <c r="D287" s="17">
        <v>485083.00280000002</v>
      </c>
      <c r="E287" s="17">
        <v>443529.03120000003</v>
      </c>
      <c r="F287" s="17">
        <v>0.23710000000000001</v>
      </c>
      <c r="G287" s="17"/>
      <c r="H287" s="17">
        <f t="shared" si="22"/>
        <v>0.23710000000000001</v>
      </c>
      <c r="I287" s="17">
        <v>485144.42340000003</v>
      </c>
      <c r="J287" s="17">
        <v>443506.65669999999</v>
      </c>
      <c r="K287" s="19">
        <f t="shared" si="23"/>
        <v>65.37</v>
      </c>
      <c r="L287" s="19">
        <v>0.23710000000000001</v>
      </c>
      <c r="M287" s="17"/>
    </row>
    <row r="288" spans="1:13">
      <c r="A288" s="17">
        <v>290</v>
      </c>
      <c r="B288" s="17" t="s">
        <v>293</v>
      </c>
      <c r="C288" s="18" t="s">
        <v>285</v>
      </c>
      <c r="D288" s="17">
        <v>485075.77639999997</v>
      </c>
      <c r="E288" s="17">
        <v>443531.84110000002</v>
      </c>
      <c r="F288" s="17">
        <v>-0.28510000000000002</v>
      </c>
      <c r="G288" s="17"/>
      <c r="H288" s="17">
        <f t="shared" si="22"/>
        <v>-0.28510000000000002</v>
      </c>
      <c r="I288" s="17">
        <v>485144.42340000003</v>
      </c>
      <c r="J288" s="17">
        <v>443506.65669999999</v>
      </c>
      <c r="K288" s="19">
        <f t="shared" si="23"/>
        <v>73.12</v>
      </c>
      <c r="L288" s="19">
        <v>-0.28510000000000002</v>
      </c>
      <c r="M288" s="17"/>
    </row>
    <row r="289" spans="1:13">
      <c r="A289" s="17">
        <v>291</v>
      </c>
      <c r="B289" s="17" t="s">
        <v>294</v>
      </c>
      <c r="C289" s="18" t="s">
        <v>285</v>
      </c>
      <c r="D289" s="17">
        <v>485072.81439999997</v>
      </c>
      <c r="E289" s="17">
        <v>443533.91940000001</v>
      </c>
      <c r="F289" s="17">
        <v>-0.2571</v>
      </c>
      <c r="G289" s="17"/>
      <c r="H289" s="17">
        <f t="shared" si="22"/>
        <v>-0.2571</v>
      </c>
      <c r="I289" s="17">
        <v>485144.42340000003</v>
      </c>
      <c r="J289" s="17">
        <v>443506.65669999999</v>
      </c>
      <c r="K289" s="19">
        <f t="shared" si="23"/>
        <v>76.62</v>
      </c>
      <c r="L289" s="19">
        <v>-0.2571</v>
      </c>
      <c r="M289" s="17"/>
    </row>
    <row r="290" spans="1:13">
      <c r="A290" s="17">
        <v>292</v>
      </c>
      <c r="B290" s="17" t="s">
        <v>295</v>
      </c>
      <c r="C290" s="18" t="s">
        <v>285</v>
      </c>
      <c r="D290" s="17">
        <v>485070.17489999998</v>
      </c>
      <c r="E290" s="17">
        <v>443535.28779999999</v>
      </c>
      <c r="F290" s="17">
        <v>-0.54320000000000002</v>
      </c>
      <c r="G290" s="17"/>
      <c r="H290" s="17">
        <f t="shared" si="22"/>
        <v>-0.54320000000000002</v>
      </c>
      <c r="I290" s="17">
        <v>485144.42340000003</v>
      </c>
      <c r="J290" s="17">
        <v>443506.65669999999</v>
      </c>
      <c r="K290" s="19">
        <f t="shared" si="23"/>
        <v>79.58</v>
      </c>
      <c r="L290" s="19">
        <v>-0.54320000000000002</v>
      </c>
      <c r="M290" s="17"/>
    </row>
    <row r="291" spans="1:13">
      <c r="A291" s="17">
        <v>293</v>
      </c>
      <c r="B291" s="17" t="s">
        <v>296</v>
      </c>
      <c r="C291" s="18" t="s">
        <v>285</v>
      </c>
      <c r="D291" s="17">
        <v>485067.5575</v>
      </c>
      <c r="E291" s="17">
        <v>443535.14880000002</v>
      </c>
      <c r="F291" s="17">
        <v>-0.51219999999999999</v>
      </c>
      <c r="G291" s="17"/>
      <c r="H291" s="17">
        <f t="shared" si="22"/>
        <v>-0.51219999999999999</v>
      </c>
      <c r="I291" s="17">
        <v>485144.42340000003</v>
      </c>
      <c r="J291" s="17">
        <v>443506.65669999999</v>
      </c>
      <c r="K291" s="19">
        <f t="shared" si="23"/>
        <v>81.98</v>
      </c>
      <c r="L291" s="19">
        <v>-0.51219999999999999</v>
      </c>
      <c r="M291" s="17"/>
    </row>
    <row r="292" spans="1:13">
      <c r="A292" s="17">
        <v>294</v>
      </c>
      <c r="B292" s="17" t="s">
        <v>297</v>
      </c>
      <c r="C292" s="18" t="s">
        <v>285</v>
      </c>
      <c r="D292" s="17">
        <v>485064.7536</v>
      </c>
      <c r="E292" s="17">
        <v>443535.45899999997</v>
      </c>
      <c r="F292" s="17">
        <v>-0.68330000000000002</v>
      </c>
      <c r="G292" s="17"/>
      <c r="H292" s="17">
        <f t="shared" si="22"/>
        <v>-0.68330000000000002</v>
      </c>
      <c r="I292" s="17">
        <v>485144.42340000003</v>
      </c>
      <c r="J292" s="17">
        <v>443506.65669999999</v>
      </c>
      <c r="K292" s="19">
        <f t="shared" si="23"/>
        <v>84.72</v>
      </c>
      <c r="L292" s="19">
        <v>-0.68330000000000002</v>
      </c>
      <c r="M292" s="17"/>
    </row>
    <row r="293" spans="1:13">
      <c r="A293" s="17">
        <v>295</v>
      </c>
      <c r="B293" s="17" t="s">
        <v>298</v>
      </c>
      <c r="C293" s="18" t="s">
        <v>285</v>
      </c>
      <c r="D293" s="17">
        <v>485060.8567</v>
      </c>
      <c r="E293" s="17">
        <v>443535.59149999998</v>
      </c>
      <c r="F293" s="17">
        <v>-0.85829999999999995</v>
      </c>
      <c r="G293" s="17"/>
      <c r="H293" s="17">
        <f t="shared" si="22"/>
        <v>-0.85829999999999995</v>
      </c>
      <c r="I293" s="17">
        <v>485144.42340000003</v>
      </c>
      <c r="J293" s="17">
        <v>443506.65669999999</v>
      </c>
      <c r="K293" s="19">
        <f t="shared" si="23"/>
        <v>88.43</v>
      </c>
      <c r="L293" s="19">
        <v>-0.85829999999999995</v>
      </c>
      <c r="M293" s="17"/>
    </row>
    <row r="294" spans="1:13">
      <c r="A294" s="17">
        <v>296</v>
      </c>
      <c r="B294" s="17" t="s">
        <v>299</v>
      </c>
      <c r="C294" s="18" t="s">
        <v>285</v>
      </c>
      <c r="D294" s="17">
        <v>485056.7291</v>
      </c>
      <c r="E294" s="17">
        <v>443535.55969999998</v>
      </c>
      <c r="F294" s="17">
        <v>-1.0154000000000001</v>
      </c>
      <c r="G294" s="17"/>
      <c r="H294" s="17">
        <f t="shared" si="22"/>
        <v>-1.0154000000000001</v>
      </c>
      <c r="I294" s="17">
        <v>485144.42340000003</v>
      </c>
      <c r="J294" s="17">
        <v>443506.65669999999</v>
      </c>
      <c r="K294" s="19">
        <f t="shared" si="23"/>
        <v>92.33</v>
      </c>
      <c r="L294" s="19">
        <v>-1.0154000000000001</v>
      </c>
      <c r="M294" s="17"/>
    </row>
    <row r="295" spans="1:13">
      <c r="A295" s="17">
        <v>297</v>
      </c>
      <c r="B295" s="17" t="s">
        <v>300</v>
      </c>
      <c r="C295" s="18" t="s">
        <v>285</v>
      </c>
      <c r="D295" s="17">
        <v>485045.2917</v>
      </c>
      <c r="E295" s="17">
        <v>443533.17839999998</v>
      </c>
      <c r="F295" s="17">
        <v>-0.2545</v>
      </c>
      <c r="G295" s="17">
        <v>1.2</v>
      </c>
      <c r="H295" s="17">
        <f t="shared" si="22"/>
        <v>-1.4544999999999999</v>
      </c>
      <c r="I295" s="17">
        <v>485144.42340000003</v>
      </c>
      <c r="J295" s="17">
        <v>443506.65669999999</v>
      </c>
      <c r="K295" s="19">
        <f t="shared" si="23"/>
        <v>102.62</v>
      </c>
      <c r="L295" s="19">
        <v>-1.4544999999999999</v>
      </c>
      <c r="M295" s="17">
        <v>-0.2545</v>
      </c>
    </row>
    <row r="296" spans="1:13">
      <c r="A296" s="17">
        <v>298</v>
      </c>
      <c r="B296" s="17" t="s">
        <v>301</v>
      </c>
      <c r="C296" s="18" t="s">
        <v>285</v>
      </c>
      <c r="D296" s="17">
        <v>485044.2157</v>
      </c>
      <c r="E296" s="17">
        <v>443534.12790000002</v>
      </c>
      <c r="F296" s="17">
        <v>-0.25650000000000001</v>
      </c>
      <c r="G296" s="17">
        <v>1.23</v>
      </c>
      <c r="H296" s="17">
        <f t="shared" si="22"/>
        <v>-1.4864999999999999</v>
      </c>
      <c r="I296" s="17">
        <v>485144.42340000003</v>
      </c>
      <c r="J296" s="17">
        <v>443506.65669999999</v>
      </c>
      <c r="K296" s="19">
        <f t="shared" si="23"/>
        <v>103.91</v>
      </c>
      <c r="L296" s="19">
        <v>-1.4864999999999999</v>
      </c>
      <c r="M296" s="17">
        <v>-0.2545</v>
      </c>
    </row>
    <row r="297" spans="1:13">
      <c r="A297" s="17">
        <v>299</v>
      </c>
      <c r="B297" s="17" t="s">
        <v>302</v>
      </c>
      <c r="C297" s="18" t="s">
        <v>285</v>
      </c>
      <c r="D297" s="17">
        <v>485042.0269</v>
      </c>
      <c r="E297" s="17">
        <v>443541.05369999999</v>
      </c>
      <c r="F297" s="17">
        <v>-0.25269999999999998</v>
      </c>
      <c r="G297" s="17">
        <v>1.35</v>
      </c>
      <c r="H297" s="17">
        <f t="shared" si="22"/>
        <v>-1.6027</v>
      </c>
      <c r="I297" s="17">
        <v>485144.42340000003</v>
      </c>
      <c r="J297" s="17">
        <v>443506.65669999999</v>
      </c>
      <c r="K297" s="19">
        <f>ROUND(SQRT((D297-$I297)^2+(E297-$J297)^2),2)</f>
        <v>108.02</v>
      </c>
      <c r="L297" s="19">
        <v>-1.6027</v>
      </c>
      <c r="M297" s="17">
        <v>-0.2545</v>
      </c>
    </row>
    <row r="298" spans="1:13">
      <c r="A298" s="17">
        <v>300</v>
      </c>
      <c r="B298" s="17" t="s">
        <v>303</v>
      </c>
      <c r="C298" s="18" t="s">
        <v>285</v>
      </c>
      <c r="D298" s="17">
        <v>485038.96789999999</v>
      </c>
      <c r="E298" s="17">
        <v>443550.45280000003</v>
      </c>
      <c r="F298" s="17">
        <v>-0.25080000000000002</v>
      </c>
      <c r="G298" s="17">
        <v>1.52</v>
      </c>
      <c r="H298" s="17">
        <f t="shared" si="22"/>
        <v>-1.7707999999999999</v>
      </c>
      <c r="I298" s="17">
        <v>485144.42340000003</v>
      </c>
      <c r="J298" s="17">
        <v>443506.65669999999</v>
      </c>
      <c r="K298" s="19">
        <f t="shared" ref="K298:K304" si="24">ROUND(SQRT((D298-$I298)^2+(E298-$J298)^2),2)</f>
        <v>114.19</v>
      </c>
      <c r="L298" s="19">
        <v>-1.7707999999999999</v>
      </c>
      <c r="M298" s="17">
        <v>-0.2545</v>
      </c>
    </row>
    <row r="299" spans="1:13">
      <c r="A299" s="17">
        <v>301</v>
      </c>
      <c r="B299" s="17" t="s">
        <v>304</v>
      </c>
      <c r="C299" s="18" t="s">
        <v>285</v>
      </c>
      <c r="D299" s="17">
        <v>485035.73349999997</v>
      </c>
      <c r="E299" s="17">
        <v>443557.9461</v>
      </c>
      <c r="F299" s="17">
        <v>-0.26300000000000001</v>
      </c>
      <c r="G299" s="17">
        <v>1.66</v>
      </c>
      <c r="H299" s="17">
        <f t="shared" si="22"/>
        <v>-1.923</v>
      </c>
      <c r="I299" s="17">
        <v>485144.42340000003</v>
      </c>
      <c r="J299" s="17">
        <v>443506.65669999999</v>
      </c>
      <c r="K299" s="19">
        <f t="shared" si="24"/>
        <v>120.18</v>
      </c>
      <c r="L299" s="19">
        <v>-1.923</v>
      </c>
      <c r="M299" s="17">
        <v>-0.2545</v>
      </c>
    </row>
    <row r="300" spans="1:13">
      <c r="A300" s="17">
        <v>302</v>
      </c>
      <c r="B300" s="17" t="s">
        <v>305</v>
      </c>
      <c r="C300" s="18" t="s">
        <v>285</v>
      </c>
      <c r="D300" s="17">
        <v>485034.05790000001</v>
      </c>
      <c r="E300" s="17">
        <v>443560.8174</v>
      </c>
      <c r="F300" s="17">
        <v>-0.253</v>
      </c>
      <c r="G300" s="17">
        <v>2.13</v>
      </c>
      <c r="H300" s="17">
        <f t="shared" si="22"/>
        <v>-2.383</v>
      </c>
      <c r="I300" s="17">
        <v>485144.42340000003</v>
      </c>
      <c r="J300" s="17">
        <v>443506.65669999999</v>
      </c>
      <c r="K300" s="19">
        <f t="shared" si="24"/>
        <v>122.94</v>
      </c>
      <c r="L300" s="19">
        <v>-2.383</v>
      </c>
      <c r="M300" s="17">
        <v>-0.2545</v>
      </c>
    </row>
    <row r="301" spans="1:13">
      <c r="A301" s="17">
        <v>303</v>
      </c>
      <c r="B301" s="17" t="s">
        <v>306</v>
      </c>
      <c r="C301" s="18" t="s">
        <v>285</v>
      </c>
      <c r="D301" s="17">
        <v>485031.01620000001</v>
      </c>
      <c r="E301" s="17">
        <v>443564.90179999999</v>
      </c>
      <c r="F301" s="17">
        <v>-0.25509999999999999</v>
      </c>
      <c r="G301" s="17">
        <v>2.4500000000000002</v>
      </c>
      <c r="H301" s="17">
        <f t="shared" si="22"/>
        <v>-2.7051000000000003</v>
      </c>
      <c r="I301" s="17">
        <v>485144.42340000003</v>
      </c>
      <c r="J301" s="17">
        <v>443506.65669999999</v>
      </c>
      <c r="K301" s="19">
        <f t="shared" si="24"/>
        <v>127.49</v>
      </c>
      <c r="L301" s="19">
        <v>-2.7051000000000003</v>
      </c>
      <c r="M301" s="17">
        <v>-0.2545</v>
      </c>
    </row>
    <row r="302" spans="1:13">
      <c r="A302" s="17">
        <v>304</v>
      </c>
      <c r="B302" s="17" t="s">
        <v>307</v>
      </c>
      <c r="C302" s="18" t="s">
        <v>285</v>
      </c>
      <c r="D302" s="17">
        <v>485023.16710000002</v>
      </c>
      <c r="E302" s="17">
        <v>443571.75910000002</v>
      </c>
      <c r="F302" s="17">
        <v>-0.26240000000000002</v>
      </c>
      <c r="G302" s="17">
        <v>2.7</v>
      </c>
      <c r="H302" s="17">
        <f t="shared" si="22"/>
        <v>-2.9624000000000001</v>
      </c>
      <c r="I302" s="17">
        <v>485144.42340000003</v>
      </c>
      <c r="J302" s="17">
        <v>443506.65669999999</v>
      </c>
      <c r="K302" s="19">
        <f t="shared" si="24"/>
        <v>137.63</v>
      </c>
      <c r="L302" s="19">
        <v>-2.9624000000000001</v>
      </c>
      <c r="M302" s="17">
        <v>-0.2545</v>
      </c>
    </row>
    <row r="303" spans="1:13">
      <c r="A303" s="17">
        <v>305</v>
      </c>
      <c r="B303" s="17" t="s">
        <v>308</v>
      </c>
      <c r="C303" s="18" t="s">
        <v>285</v>
      </c>
      <c r="D303" s="17">
        <v>485013.12160000001</v>
      </c>
      <c r="E303" s="17">
        <v>443576.60810000001</v>
      </c>
      <c r="F303" s="17">
        <v>-0.26960000000000001</v>
      </c>
      <c r="G303" s="17">
        <v>2.95</v>
      </c>
      <c r="H303" s="17">
        <f t="shared" si="22"/>
        <v>-3.2196000000000002</v>
      </c>
      <c r="I303" s="17">
        <v>485144.42340000003</v>
      </c>
      <c r="J303" s="17">
        <v>443506.65669999999</v>
      </c>
      <c r="K303" s="19">
        <f t="shared" si="24"/>
        <v>148.77000000000001</v>
      </c>
      <c r="L303" s="19">
        <v>-3.2196000000000002</v>
      </c>
      <c r="M303" s="17">
        <v>-0.2545</v>
      </c>
    </row>
    <row r="304" spans="1:13">
      <c r="A304" s="17">
        <v>306</v>
      </c>
      <c r="B304" s="17" t="s">
        <v>309</v>
      </c>
      <c r="C304" s="18" t="s">
        <v>285</v>
      </c>
      <c r="D304" s="17">
        <v>485005.0649</v>
      </c>
      <c r="E304" s="17">
        <v>443578.39309999999</v>
      </c>
      <c r="F304" s="17">
        <v>-0.25169999999999998</v>
      </c>
      <c r="G304" s="17">
        <v>3.35</v>
      </c>
      <c r="H304" s="17">
        <f t="shared" si="22"/>
        <v>-3.6017000000000001</v>
      </c>
      <c r="I304" s="17">
        <v>485144.42340000003</v>
      </c>
      <c r="J304" s="17">
        <v>443506.65669999999</v>
      </c>
      <c r="K304" s="19">
        <f t="shared" si="24"/>
        <v>156.74</v>
      </c>
      <c r="L304" s="19">
        <v>-3.6017000000000001</v>
      </c>
      <c r="M304" s="17">
        <v>-0.2545</v>
      </c>
    </row>
    <row r="305" spans="1:13">
      <c r="A305" s="17">
        <v>307</v>
      </c>
      <c r="B305" s="17" t="s">
        <v>310</v>
      </c>
      <c r="C305" s="18" t="s">
        <v>285</v>
      </c>
      <c r="D305" s="17">
        <v>485001.3861</v>
      </c>
      <c r="E305" s="17">
        <v>443578.66840000002</v>
      </c>
      <c r="F305" s="17">
        <v>-0.25280000000000002</v>
      </c>
      <c r="G305" s="17">
        <v>3.66</v>
      </c>
      <c r="H305" s="17">
        <f t="shared" si="22"/>
        <v>-3.9128000000000003</v>
      </c>
      <c r="I305" s="17">
        <v>485144.42340000003</v>
      </c>
      <c r="J305" s="17">
        <v>443506.65669999999</v>
      </c>
      <c r="K305" s="19">
        <f>ROUND(SQRT((D305-$I305)^2+(E305-$J305)^2),2)</f>
        <v>160.13999999999999</v>
      </c>
      <c r="L305" s="19">
        <v>-3.9128000000000003</v>
      </c>
      <c r="M305" s="17">
        <v>-0.2545</v>
      </c>
    </row>
    <row r="306" spans="1:13">
      <c r="A306" s="17">
        <v>308</v>
      </c>
      <c r="B306" s="17" t="s">
        <v>311</v>
      </c>
      <c r="C306" s="18" t="s">
        <v>285</v>
      </c>
      <c r="D306" s="17">
        <v>484995.44709999999</v>
      </c>
      <c r="E306" s="17">
        <v>443578.30609999999</v>
      </c>
      <c r="F306" s="17">
        <v>-0.26879999999999998</v>
      </c>
      <c r="G306" s="17">
        <v>4.07</v>
      </c>
      <c r="H306" s="17">
        <f t="shared" si="22"/>
        <v>-4.3388</v>
      </c>
      <c r="I306" s="17">
        <v>485144.42340000003</v>
      </c>
      <c r="J306" s="17">
        <v>443506.65669999999</v>
      </c>
      <c r="K306" s="19">
        <f t="shared" ref="K306:K311" si="25">ROUND(SQRT((D306-$I306)^2+(E306-$J306)^2),2)</f>
        <v>165.31</v>
      </c>
      <c r="L306" s="19">
        <v>-4.3388</v>
      </c>
      <c r="M306" s="17">
        <v>-0.2545</v>
      </c>
    </row>
    <row r="307" spans="1:13">
      <c r="A307" s="17">
        <v>309</v>
      </c>
      <c r="B307" s="17" t="s">
        <v>312</v>
      </c>
      <c r="C307" s="18" t="s">
        <v>285</v>
      </c>
      <c r="D307" s="17">
        <v>484989.67229999998</v>
      </c>
      <c r="E307" s="17">
        <v>443577.61869999999</v>
      </c>
      <c r="F307" s="17">
        <v>-0.26490000000000002</v>
      </c>
      <c r="G307" s="17">
        <v>4.55</v>
      </c>
      <c r="H307" s="17">
        <f t="shared" si="22"/>
        <v>-4.8148999999999997</v>
      </c>
      <c r="I307" s="17">
        <v>485144.42340000003</v>
      </c>
      <c r="J307" s="17">
        <v>443506.65669999999</v>
      </c>
      <c r="K307" s="19">
        <f t="shared" si="25"/>
        <v>170.25</v>
      </c>
      <c r="L307" s="19">
        <v>-4.8148999999999997</v>
      </c>
      <c r="M307" s="17">
        <v>-0.2545</v>
      </c>
    </row>
    <row r="308" spans="1:13">
      <c r="A308" s="17">
        <v>310</v>
      </c>
      <c r="B308" s="17" t="s">
        <v>313</v>
      </c>
      <c r="C308" s="18" t="s">
        <v>285</v>
      </c>
      <c r="D308" s="17">
        <v>484985.09100000001</v>
      </c>
      <c r="E308" s="17">
        <v>443576.81670000002</v>
      </c>
      <c r="F308" s="17">
        <v>-0.26700000000000002</v>
      </c>
      <c r="G308" s="17">
        <v>4.96</v>
      </c>
      <c r="H308" s="17">
        <f t="shared" si="22"/>
        <v>-5.2270000000000003</v>
      </c>
      <c r="I308" s="17">
        <v>485144.42340000003</v>
      </c>
      <c r="J308" s="17">
        <v>443506.65669999999</v>
      </c>
      <c r="K308" s="19">
        <f t="shared" si="25"/>
        <v>174.1</v>
      </c>
      <c r="L308" s="19">
        <v>-5.2270000000000003</v>
      </c>
      <c r="M308" s="17">
        <v>-0.2545</v>
      </c>
    </row>
    <row r="309" spans="1:13">
      <c r="A309" s="17">
        <v>311</v>
      </c>
      <c r="B309" s="17" t="s">
        <v>314</v>
      </c>
      <c r="C309" s="18" t="s">
        <v>285</v>
      </c>
      <c r="D309" s="17">
        <v>484976.62170000002</v>
      </c>
      <c r="E309" s="17">
        <v>443574.93459999998</v>
      </c>
      <c r="F309" s="17">
        <v>-0.28510000000000002</v>
      </c>
      <c r="G309" s="17">
        <v>5.4</v>
      </c>
      <c r="H309" s="17">
        <f t="shared" si="22"/>
        <v>-5.6851000000000003</v>
      </c>
      <c r="I309" s="17">
        <v>485144.42340000003</v>
      </c>
      <c r="J309" s="17">
        <v>443506.65669999999</v>
      </c>
      <c r="K309" s="19">
        <f t="shared" si="25"/>
        <v>181.16</v>
      </c>
      <c r="L309" s="19">
        <v>-5.6851000000000003</v>
      </c>
      <c r="M309" s="17">
        <v>-0.2545</v>
      </c>
    </row>
    <row r="310" spans="1:13">
      <c r="A310" s="17">
        <v>312</v>
      </c>
      <c r="B310" s="17" t="s">
        <v>315</v>
      </c>
      <c r="C310" s="18" t="s">
        <v>285</v>
      </c>
      <c r="D310" s="17">
        <v>484971.69679999998</v>
      </c>
      <c r="E310" s="17">
        <v>443573.74920000002</v>
      </c>
      <c r="F310" s="17">
        <v>-0.2601</v>
      </c>
      <c r="G310" s="17">
        <v>5.54</v>
      </c>
      <c r="H310" s="17">
        <f t="shared" si="22"/>
        <v>-5.8001000000000005</v>
      </c>
      <c r="I310" s="17">
        <v>485144.42340000003</v>
      </c>
      <c r="J310" s="17">
        <v>443506.65669999999</v>
      </c>
      <c r="K310" s="19">
        <f t="shared" si="25"/>
        <v>185.3</v>
      </c>
      <c r="L310" s="19">
        <v>-5.8001000000000005</v>
      </c>
      <c r="M310" s="17">
        <v>-0.2545</v>
      </c>
    </row>
    <row r="311" spans="1:13">
      <c r="A311" s="17">
        <v>313</v>
      </c>
      <c r="B311" s="17" t="s">
        <v>316</v>
      </c>
      <c r="C311" s="18" t="s">
        <v>285</v>
      </c>
      <c r="D311" s="17">
        <v>484960.66080000001</v>
      </c>
      <c r="E311" s="17">
        <v>443572.02230000001</v>
      </c>
      <c r="F311" s="17">
        <v>-0.26919999999999999</v>
      </c>
      <c r="G311" s="17">
        <v>5.28</v>
      </c>
      <c r="H311" s="17">
        <f t="shared" si="22"/>
        <v>-5.5491999999999999</v>
      </c>
      <c r="I311" s="17">
        <v>485144.42340000003</v>
      </c>
      <c r="J311" s="17">
        <v>443506.65669999999</v>
      </c>
      <c r="K311" s="19">
        <f t="shared" si="25"/>
        <v>195.04</v>
      </c>
      <c r="L311" s="19">
        <v>-5.5491999999999999</v>
      </c>
      <c r="M311" s="17">
        <v>-0.2545</v>
      </c>
    </row>
    <row r="312" spans="1:13">
      <c r="A312" s="17">
        <v>314</v>
      </c>
      <c r="B312" s="17" t="s">
        <v>317</v>
      </c>
      <c r="C312" s="18" t="s">
        <v>285</v>
      </c>
      <c r="D312" s="17">
        <v>484952.9375</v>
      </c>
      <c r="E312" s="17">
        <v>443571.8836</v>
      </c>
      <c r="F312" s="17">
        <v>-0.27629999999999999</v>
      </c>
      <c r="G312" s="17">
        <v>4.9000000000000004</v>
      </c>
      <c r="H312" s="17">
        <f t="shared" si="22"/>
        <v>-5.1763000000000003</v>
      </c>
      <c r="I312" s="17">
        <v>485144.42340000003</v>
      </c>
      <c r="J312" s="17">
        <v>443506.65669999999</v>
      </c>
      <c r="K312" s="19">
        <f t="shared" ref="K312:K324" si="26">ROUND(SQRT((D312-$I312)^2+(E312-$J312)^2),2)</f>
        <v>202.29</v>
      </c>
      <c r="L312" s="19">
        <v>-5.1763000000000003</v>
      </c>
      <c r="M312" s="17">
        <v>-0.2545</v>
      </c>
    </row>
    <row r="313" spans="1:13">
      <c r="A313" s="17">
        <v>315</v>
      </c>
      <c r="B313" s="17" t="s">
        <v>318</v>
      </c>
      <c r="C313" s="18" t="s">
        <v>285</v>
      </c>
      <c r="D313" s="17">
        <v>484943.40090000001</v>
      </c>
      <c r="E313" s="17">
        <v>443573.60230000003</v>
      </c>
      <c r="F313" s="17">
        <v>-0.26850000000000002</v>
      </c>
      <c r="G313" s="17">
        <v>4.62</v>
      </c>
      <c r="H313" s="17">
        <f t="shared" si="22"/>
        <v>-4.8885000000000005</v>
      </c>
      <c r="I313" s="17">
        <v>485144.42340000003</v>
      </c>
      <c r="J313" s="17">
        <v>443506.65669999999</v>
      </c>
      <c r="K313" s="19">
        <f t="shared" si="26"/>
        <v>211.88</v>
      </c>
      <c r="L313" s="19">
        <v>-4.8885000000000005</v>
      </c>
      <c r="M313" s="17">
        <v>-0.2545</v>
      </c>
    </row>
    <row r="314" spans="1:13">
      <c r="A314" s="17">
        <v>316</v>
      </c>
      <c r="B314" s="17" t="s">
        <v>319</v>
      </c>
      <c r="C314" s="18" t="s">
        <v>285</v>
      </c>
      <c r="D314" s="17">
        <v>484939.17869999999</v>
      </c>
      <c r="E314" s="17">
        <v>443574.85440000001</v>
      </c>
      <c r="F314" s="17">
        <v>-0.27860000000000001</v>
      </c>
      <c r="G314" s="17">
        <v>4.4000000000000004</v>
      </c>
      <c r="H314" s="17">
        <f t="shared" si="22"/>
        <v>-4.6786000000000003</v>
      </c>
      <c r="I314" s="17">
        <v>485144.42340000003</v>
      </c>
      <c r="J314" s="17">
        <v>443506.65669999999</v>
      </c>
      <c r="K314" s="19">
        <f t="shared" si="26"/>
        <v>216.28</v>
      </c>
      <c r="L314" s="19">
        <v>-4.6786000000000003</v>
      </c>
      <c r="M314" s="17">
        <v>-0.2545</v>
      </c>
    </row>
    <row r="315" spans="1:13">
      <c r="A315" s="17">
        <v>317</v>
      </c>
      <c r="B315" s="17" t="s">
        <v>320</v>
      </c>
      <c r="C315" s="18" t="s">
        <v>285</v>
      </c>
      <c r="D315" s="17">
        <v>484936.07280000002</v>
      </c>
      <c r="E315" s="17">
        <v>443576.3517</v>
      </c>
      <c r="F315" s="17">
        <v>-0.29360000000000003</v>
      </c>
      <c r="G315" s="17">
        <v>3.95</v>
      </c>
      <c r="H315" s="17">
        <f t="shared" si="22"/>
        <v>-4.2435999999999998</v>
      </c>
      <c r="I315" s="17">
        <v>485144.42340000003</v>
      </c>
      <c r="J315" s="17">
        <v>443506.65669999999</v>
      </c>
      <c r="K315" s="19">
        <f t="shared" si="26"/>
        <v>219.7</v>
      </c>
      <c r="L315" s="19">
        <v>-4.2435999999999998</v>
      </c>
      <c r="M315" s="17">
        <v>-0.2545</v>
      </c>
    </row>
    <row r="316" spans="1:13">
      <c r="A316" s="17">
        <v>318</v>
      </c>
      <c r="B316" s="17" t="s">
        <v>321</v>
      </c>
      <c r="C316" s="18" t="s">
        <v>285</v>
      </c>
      <c r="D316" s="17">
        <v>484934.67170000001</v>
      </c>
      <c r="E316" s="17">
        <v>443577.27230000001</v>
      </c>
      <c r="F316" s="17">
        <v>-0.2767</v>
      </c>
      <c r="G316" s="17">
        <v>3.37</v>
      </c>
      <c r="H316" s="17">
        <f t="shared" si="22"/>
        <v>-3.6467000000000001</v>
      </c>
      <c r="I316" s="17">
        <v>485144.42340000003</v>
      </c>
      <c r="J316" s="17">
        <v>443506.65669999999</v>
      </c>
      <c r="K316" s="19">
        <f t="shared" si="26"/>
        <v>221.32</v>
      </c>
      <c r="L316" s="19">
        <v>-3.6467000000000001</v>
      </c>
      <c r="M316" s="17">
        <v>-0.2545</v>
      </c>
    </row>
    <row r="317" spans="1:13">
      <c r="A317" s="17">
        <v>319</v>
      </c>
      <c r="B317" s="17" t="s">
        <v>322</v>
      </c>
      <c r="C317" s="18" t="s">
        <v>285</v>
      </c>
      <c r="D317" s="17">
        <v>484930.98940000002</v>
      </c>
      <c r="E317" s="17">
        <v>443580.49349999998</v>
      </c>
      <c r="F317" s="17">
        <v>-0.2878</v>
      </c>
      <c r="G317" s="17">
        <v>2.62</v>
      </c>
      <c r="H317" s="17">
        <f t="shared" si="22"/>
        <v>-2.9077999999999999</v>
      </c>
      <c r="I317" s="17">
        <v>485144.42340000003</v>
      </c>
      <c r="J317" s="17">
        <v>443506.65669999999</v>
      </c>
      <c r="K317" s="19">
        <f t="shared" si="26"/>
        <v>225.84</v>
      </c>
      <c r="L317" s="19">
        <v>-2.9077999999999999</v>
      </c>
      <c r="M317" s="17">
        <v>-0.2545</v>
      </c>
    </row>
    <row r="318" spans="1:13">
      <c r="A318" s="17">
        <v>320</v>
      </c>
      <c r="B318" s="17" t="s">
        <v>323</v>
      </c>
      <c r="C318" s="18" t="s">
        <v>285</v>
      </c>
      <c r="D318" s="17">
        <v>484929.03899999999</v>
      </c>
      <c r="E318" s="17">
        <v>443582.70510000002</v>
      </c>
      <c r="F318" s="17">
        <v>-0.27879999999999999</v>
      </c>
      <c r="G318" s="17">
        <v>1.81</v>
      </c>
      <c r="H318" s="17">
        <f t="shared" si="22"/>
        <v>-2.0888</v>
      </c>
      <c r="I318" s="17">
        <v>485144.42340000003</v>
      </c>
      <c r="J318" s="17">
        <v>443506.65669999999</v>
      </c>
      <c r="K318" s="19">
        <f t="shared" si="26"/>
        <v>228.42</v>
      </c>
      <c r="L318" s="19">
        <v>-2.0888</v>
      </c>
      <c r="M318" s="17">
        <v>-0.2545</v>
      </c>
    </row>
    <row r="319" spans="1:13">
      <c r="A319" s="17">
        <v>321</v>
      </c>
      <c r="B319" s="17" t="s">
        <v>324</v>
      </c>
      <c r="C319" s="18" t="s">
        <v>285</v>
      </c>
      <c r="D319" s="17">
        <v>484926.79790000001</v>
      </c>
      <c r="E319" s="17">
        <v>443585.36680000002</v>
      </c>
      <c r="F319" s="17">
        <v>-0.29389999999999999</v>
      </c>
      <c r="G319" s="17">
        <v>1.25</v>
      </c>
      <c r="H319" s="17">
        <f t="shared" si="22"/>
        <v>-1.5439000000000001</v>
      </c>
      <c r="I319" s="17">
        <v>485144.42340000003</v>
      </c>
      <c r="J319" s="17">
        <v>443506.65669999999</v>
      </c>
      <c r="K319" s="19">
        <f t="shared" si="26"/>
        <v>231.42</v>
      </c>
      <c r="L319" s="19">
        <v>-1.5439000000000001</v>
      </c>
      <c r="M319" s="17">
        <v>-0.2545</v>
      </c>
    </row>
    <row r="320" spans="1:13">
      <c r="A320" s="17">
        <v>322</v>
      </c>
      <c r="B320" s="17" t="s">
        <v>325</v>
      </c>
      <c r="C320" s="18" t="s">
        <v>285</v>
      </c>
      <c r="D320" s="17">
        <v>484923.91600000003</v>
      </c>
      <c r="E320" s="17">
        <v>443588.3077</v>
      </c>
      <c r="F320" s="17">
        <v>-0.32800000000000001</v>
      </c>
      <c r="G320" s="17"/>
      <c r="H320" s="17">
        <f t="shared" si="22"/>
        <v>-0.32800000000000001</v>
      </c>
      <c r="I320" s="17">
        <v>485144.42340000003</v>
      </c>
      <c r="J320" s="17">
        <v>443506.65669999999</v>
      </c>
      <c r="K320" s="19">
        <f t="shared" si="26"/>
        <v>235.14</v>
      </c>
      <c r="L320" s="19">
        <v>-0.32800000000000001</v>
      </c>
      <c r="M320" s="17"/>
    </row>
    <row r="321" spans="1:13">
      <c r="A321" s="17">
        <v>323</v>
      </c>
      <c r="B321" s="17" t="s">
        <v>326</v>
      </c>
      <c r="C321" s="18" t="s">
        <v>285</v>
      </c>
      <c r="D321" s="17">
        <v>484921.62359999999</v>
      </c>
      <c r="E321" s="17">
        <v>443590.2928</v>
      </c>
      <c r="F321" s="17">
        <v>-0.49099999999999999</v>
      </c>
      <c r="G321" s="17"/>
      <c r="H321" s="17">
        <f t="shared" si="22"/>
        <v>-0.49099999999999999</v>
      </c>
      <c r="I321" s="17">
        <v>485144.42340000003</v>
      </c>
      <c r="J321" s="17">
        <v>443506.65669999999</v>
      </c>
      <c r="K321" s="19">
        <f t="shared" si="26"/>
        <v>237.98</v>
      </c>
      <c r="L321" s="19">
        <v>-0.49099999999999999</v>
      </c>
      <c r="M321" s="17"/>
    </row>
    <row r="322" spans="1:13">
      <c r="A322" s="17">
        <v>324</v>
      </c>
      <c r="B322" s="17" t="s">
        <v>327</v>
      </c>
      <c r="C322" s="18" t="s">
        <v>285</v>
      </c>
      <c r="D322" s="17">
        <v>484919.74119999999</v>
      </c>
      <c r="E322" s="17">
        <v>443592.46149999998</v>
      </c>
      <c r="F322" s="17">
        <v>-0.26910000000000001</v>
      </c>
      <c r="G322" s="17"/>
      <c r="H322" s="17">
        <f t="shared" ref="H322:H383" si="27">F322-G322</f>
        <v>-0.26910000000000001</v>
      </c>
      <c r="I322" s="17">
        <v>485144.42340000003</v>
      </c>
      <c r="J322" s="17">
        <v>443506.65669999999</v>
      </c>
      <c r="K322" s="19">
        <f t="shared" si="26"/>
        <v>240.51</v>
      </c>
      <c r="L322" s="19">
        <v>-0.26910000000000001</v>
      </c>
      <c r="M322" s="17"/>
    </row>
    <row r="323" spans="1:13">
      <c r="A323" s="17">
        <v>325</v>
      </c>
      <c r="B323" s="17" t="s">
        <v>328</v>
      </c>
      <c r="C323" s="18" t="s">
        <v>285</v>
      </c>
      <c r="D323" s="17">
        <v>484916.69919999997</v>
      </c>
      <c r="E323" s="17">
        <v>443599.38689999998</v>
      </c>
      <c r="F323" s="17">
        <v>0.91979999999999995</v>
      </c>
      <c r="G323" s="17"/>
      <c r="H323" s="17">
        <f t="shared" si="27"/>
        <v>0.91979999999999995</v>
      </c>
      <c r="I323" s="17">
        <v>485144.42340000003</v>
      </c>
      <c r="J323" s="17">
        <v>443506.65669999999</v>
      </c>
      <c r="K323" s="19">
        <f t="shared" si="26"/>
        <v>245.88</v>
      </c>
      <c r="L323" s="19">
        <v>0.91979999999999995</v>
      </c>
      <c r="M323" s="17"/>
    </row>
    <row r="324" spans="1:13">
      <c r="A324" s="17">
        <v>326</v>
      </c>
      <c r="B324" s="17" t="s">
        <v>329</v>
      </c>
      <c r="C324" s="18" t="s">
        <v>285</v>
      </c>
      <c r="D324" s="17">
        <v>484912.57160000002</v>
      </c>
      <c r="E324" s="17">
        <v>443603.90960000001</v>
      </c>
      <c r="F324" s="17">
        <v>1.3875999999999999</v>
      </c>
      <c r="G324" s="17"/>
      <c r="H324" s="17">
        <f t="shared" si="27"/>
        <v>1.3875999999999999</v>
      </c>
      <c r="I324" s="17">
        <v>485144.42340000003</v>
      </c>
      <c r="J324" s="17">
        <v>443506.65669999999</v>
      </c>
      <c r="K324" s="19">
        <f t="shared" si="26"/>
        <v>251.42</v>
      </c>
      <c r="L324" s="19">
        <v>1.3875999999999999</v>
      </c>
      <c r="M324" s="17"/>
    </row>
    <row r="325" spans="1:13">
      <c r="A325" s="17">
        <v>327</v>
      </c>
      <c r="B325" s="17" t="s">
        <v>330</v>
      </c>
      <c r="C325" s="18" t="s">
        <v>285</v>
      </c>
      <c r="D325" s="17">
        <v>484906.7708</v>
      </c>
      <c r="E325" s="17">
        <v>443608.18550000002</v>
      </c>
      <c r="F325" s="17">
        <v>1.8514999999999999</v>
      </c>
      <c r="G325" s="17"/>
      <c r="H325" s="17">
        <f t="shared" si="27"/>
        <v>1.8514999999999999</v>
      </c>
      <c r="I325" s="17">
        <v>485144.42340000003</v>
      </c>
      <c r="J325" s="17">
        <v>443506.65669999999</v>
      </c>
      <c r="K325" s="19">
        <f t="shared" ref="K325:K389" si="28">ROUND(SQRT((D325-$I325)^2+(E325-$J325)^2),2)</f>
        <v>258.43</v>
      </c>
      <c r="L325" s="19">
        <v>1.8514999999999999</v>
      </c>
      <c r="M325" s="17"/>
    </row>
    <row r="326" spans="1:13">
      <c r="A326" s="17">
        <v>328</v>
      </c>
      <c r="B326" s="17" t="s">
        <v>331</v>
      </c>
      <c r="C326" s="18" t="s">
        <v>285</v>
      </c>
      <c r="D326" s="17">
        <v>484900.14360000001</v>
      </c>
      <c r="E326" s="17">
        <v>443613.46659999999</v>
      </c>
      <c r="F326" s="17">
        <v>1.8292999999999999</v>
      </c>
      <c r="G326" s="17"/>
      <c r="H326" s="17">
        <f t="shared" si="27"/>
        <v>1.8292999999999999</v>
      </c>
      <c r="I326" s="17">
        <v>485144.42340000003</v>
      </c>
      <c r="J326" s="17">
        <v>443506.65669999999</v>
      </c>
      <c r="K326" s="19">
        <f t="shared" si="28"/>
        <v>266.61</v>
      </c>
      <c r="L326" s="19">
        <v>1.8292999999999999</v>
      </c>
      <c r="M326" s="17"/>
    </row>
    <row r="327" spans="1:13">
      <c r="A327" s="17">
        <v>329</v>
      </c>
      <c r="B327" s="17" t="s">
        <v>332</v>
      </c>
      <c r="C327" s="18" t="s">
        <v>285</v>
      </c>
      <c r="D327" s="17">
        <v>484898.95990000002</v>
      </c>
      <c r="E327" s="17">
        <v>443615.04680000001</v>
      </c>
      <c r="F327" s="17">
        <v>1.9133</v>
      </c>
      <c r="G327" s="17"/>
      <c r="H327" s="17">
        <f t="shared" si="27"/>
        <v>1.9133</v>
      </c>
      <c r="I327" s="17">
        <v>485144.42340000003</v>
      </c>
      <c r="J327" s="17">
        <v>443506.65669999999</v>
      </c>
      <c r="K327" s="19">
        <f t="shared" si="28"/>
        <v>268.33</v>
      </c>
      <c r="L327" s="19">
        <v>1.9133</v>
      </c>
      <c r="M327" s="17"/>
    </row>
    <row r="328" spans="1:13">
      <c r="A328" s="4">
        <v>330</v>
      </c>
      <c r="B328" s="4" t="s">
        <v>333</v>
      </c>
      <c r="C328" s="10" t="s">
        <v>334</v>
      </c>
      <c r="D328" s="4">
        <v>484948.25069999998</v>
      </c>
      <c r="E328" s="4">
        <v>443699.01150000002</v>
      </c>
      <c r="F328" s="4">
        <v>1.2178</v>
      </c>
      <c r="G328" s="4"/>
      <c r="H328" s="4">
        <f t="shared" si="27"/>
        <v>1.2178</v>
      </c>
      <c r="I328" s="4">
        <v>485203.08409999998</v>
      </c>
      <c r="J328" s="4">
        <v>443583.87900000002</v>
      </c>
      <c r="K328" s="15">
        <f t="shared" si="28"/>
        <v>279.63</v>
      </c>
      <c r="L328" s="15">
        <v>1.2178</v>
      </c>
      <c r="M328" s="4"/>
    </row>
    <row r="329" spans="1:13">
      <c r="A329" s="4">
        <v>331</v>
      </c>
      <c r="B329" s="4" t="s">
        <v>335</v>
      </c>
      <c r="C329" s="10" t="s">
        <v>334</v>
      </c>
      <c r="D329" s="4">
        <v>484955.2879</v>
      </c>
      <c r="E329" s="4">
        <v>443694.33630000002</v>
      </c>
      <c r="F329" s="4">
        <v>1.4159999999999999</v>
      </c>
      <c r="G329" s="4"/>
      <c r="H329" s="4">
        <f t="shared" si="27"/>
        <v>1.4159999999999999</v>
      </c>
      <c r="I329" s="4">
        <v>485203.08409999998</v>
      </c>
      <c r="J329" s="4">
        <v>443583.87900000002</v>
      </c>
      <c r="K329" s="15">
        <f t="shared" si="28"/>
        <v>271.3</v>
      </c>
      <c r="L329" s="15">
        <v>1.4159999999999999</v>
      </c>
      <c r="M329" s="4"/>
    </row>
    <row r="330" spans="1:13">
      <c r="A330" s="4">
        <v>332</v>
      </c>
      <c r="B330" s="4" t="s">
        <v>336</v>
      </c>
      <c r="C330" s="10" t="s">
        <v>334</v>
      </c>
      <c r="D330" s="4">
        <v>484959.76189999998</v>
      </c>
      <c r="E330" s="4">
        <v>443690.55119999999</v>
      </c>
      <c r="F330" s="4">
        <v>1.5181</v>
      </c>
      <c r="G330" s="4"/>
      <c r="H330" s="4">
        <f t="shared" si="27"/>
        <v>1.5181</v>
      </c>
      <c r="I330" s="4">
        <v>485203.08409999998</v>
      </c>
      <c r="J330" s="4">
        <v>443583.87900000002</v>
      </c>
      <c r="K330" s="15">
        <f t="shared" si="28"/>
        <v>265.68</v>
      </c>
      <c r="L330" s="15">
        <v>1.5181</v>
      </c>
      <c r="M330" s="4"/>
    </row>
    <row r="331" spans="1:13">
      <c r="A331" s="4">
        <v>333</v>
      </c>
      <c r="B331" s="4" t="s">
        <v>337</v>
      </c>
      <c r="C331" s="10" t="s">
        <v>334</v>
      </c>
      <c r="D331" s="4">
        <v>484963.95409999997</v>
      </c>
      <c r="E331" s="4">
        <v>443686.71870000003</v>
      </c>
      <c r="F331" s="4">
        <v>0.7722</v>
      </c>
      <c r="G331" s="4"/>
      <c r="H331" s="4">
        <f t="shared" si="27"/>
        <v>0.7722</v>
      </c>
      <c r="I331" s="4">
        <v>485203.08409999998</v>
      </c>
      <c r="J331" s="4">
        <v>443583.87900000002</v>
      </c>
      <c r="K331" s="15">
        <f t="shared" si="28"/>
        <v>260.31</v>
      </c>
      <c r="L331" s="15">
        <v>0.7722</v>
      </c>
      <c r="M331" s="4"/>
    </row>
    <row r="332" spans="1:13">
      <c r="A332" s="4">
        <v>334</v>
      </c>
      <c r="B332" s="4" t="s">
        <v>338</v>
      </c>
      <c r="C332" s="10" t="s">
        <v>334</v>
      </c>
      <c r="D332" s="4">
        <v>484967.69150000002</v>
      </c>
      <c r="E332" s="4">
        <v>443685.80670000002</v>
      </c>
      <c r="F332" s="4">
        <v>-0.26469999999999999</v>
      </c>
      <c r="G332" s="4"/>
      <c r="H332" s="4">
        <f t="shared" si="27"/>
        <v>-0.26469999999999999</v>
      </c>
      <c r="I332" s="4">
        <v>485203.08409999998</v>
      </c>
      <c r="J332" s="4">
        <v>443583.87900000002</v>
      </c>
      <c r="K332" s="15">
        <f t="shared" si="28"/>
        <v>256.51</v>
      </c>
      <c r="L332" s="15">
        <v>-0.26469999999999999</v>
      </c>
      <c r="M332" s="4"/>
    </row>
    <row r="333" spans="1:13">
      <c r="A333" s="4">
        <v>335</v>
      </c>
      <c r="B333" s="4" t="s">
        <v>339</v>
      </c>
      <c r="C333" s="10" t="s">
        <v>334</v>
      </c>
      <c r="D333" s="4">
        <v>484970.23379999999</v>
      </c>
      <c r="E333" s="4">
        <v>443685.21799999999</v>
      </c>
      <c r="F333" s="4">
        <v>-0.87070000000000003</v>
      </c>
      <c r="G333" s="4"/>
      <c r="H333" s="4">
        <f t="shared" si="27"/>
        <v>-0.87070000000000003</v>
      </c>
      <c r="I333" s="4">
        <v>485203.08409999998</v>
      </c>
      <c r="J333" s="4">
        <v>443583.87900000002</v>
      </c>
      <c r="K333" s="15">
        <f t="shared" si="28"/>
        <v>253.95</v>
      </c>
      <c r="L333" s="15">
        <v>-0.87070000000000003</v>
      </c>
      <c r="M333" s="4"/>
    </row>
    <row r="334" spans="1:13">
      <c r="A334" s="4">
        <v>336</v>
      </c>
      <c r="B334" s="4" t="s">
        <v>340</v>
      </c>
      <c r="C334" s="10" t="s">
        <v>334</v>
      </c>
      <c r="D334" s="4">
        <v>484972.2806</v>
      </c>
      <c r="E334" s="4">
        <v>443683.89740000002</v>
      </c>
      <c r="F334" s="4">
        <v>-1.4276</v>
      </c>
      <c r="G334" s="4"/>
      <c r="H334" s="4">
        <f t="shared" si="27"/>
        <v>-1.4276</v>
      </c>
      <c r="I334" s="4">
        <v>485203.08409999998</v>
      </c>
      <c r="J334" s="4">
        <v>443583.87900000002</v>
      </c>
      <c r="K334" s="15">
        <f t="shared" si="28"/>
        <v>251.54</v>
      </c>
      <c r="L334" s="15">
        <v>-1.4276</v>
      </c>
      <c r="M334" s="4"/>
    </row>
    <row r="335" spans="1:13">
      <c r="A335" s="4">
        <v>337</v>
      </c>
      <c r="B335" s="4" t="s">
        <v>341</v>
      </c>
      <c r="C335" s="10" t="s">
        <v>334</v>
      </c>
      <c r="D335" s="4">
        <v>484975.96</v>
      </c>
      <c r="E335" s="4">
        <v>443685.42290000001</v>
      </c>
      <c r="F335" s="4">
        <v>-0.3906</v>
      </c>
      <c r="G335" s="4">
        <v>1.66</v>
      </c>
      <c r="H335" s="4">
        <f t="shared" si="27"/>
        <v>-2.0505999999999998</v>
      </c>
      <c r="I335" s="4">
        <v>485203.08409999998</v>
      </c>
      <c r="J335" s="4">
        <v>443583.87900000002</v>
      </c>
      <c r="K335" s="15">
        <f t="shared" si="28"/>
        <v>248.79</v>
      </c>
      <c r="L335" s="15">
        <v>-2.0505999999999998</v>
      </c>
      <c r="M335" s="4">
        <v>-0.3906</v>
      </c>
    </row>
    <row r="336" spans="1:13">
      <c r="A336" s="4">
        <v>338</v>
      </c>
      <c r="B336" s="4" t="s">
        <v>342</v>
      </c>
      <c r="C336" s="10" t="s">
        <v>334</v>
      </c>
      <c r="D336" s="4">
        <v>484979.02590000001</v>
      </c>
      <c r="E336" s="4">
        <v>443686.09499999997</v>
      </c>
      <c r="F336" s="4">
        <v>-0.3836</v>
      </c>
      <c r="G336" s="4">
        <v>2.15</v>
      </c>
      <c r="H336" s="4">
        <f t="shared" si="27"/>
        <v>-2.5335999999999999</v>
      </c>
      <c r="I336" s="4">
        <v>485203.08409999998</v>
      </c>
      <c r="J336" s="4">
        <v>443583.87900000002</v>
      </c>
      <c r="K336" s="15">
        <f t="shared" si="28"/>
        <v>246.27</v>
      </c>
      <c r="L336" s="15">
        <v>-2.5335999999999999</v>
      </c>
      <c r="M336" s="4">
        <v>-0.3906</v>
      </c>
    </row>
    <row r="337" spans="1:13">
      <c r="A337" s="4">
        <v>339</v>
      </c>
      <c r="B337" s="4" t="s">
        <v>343</v>
      </c>
      <c r="C337" s="10" t="s">
        <v>334</v>
      </c>
      <c r="D337" s="4">
        <v>484979.98389999999</v>
      </c>
      <c r="E337" s="4">
        <v>443686.12349999999</v>
      </c>
      <c r="F337" s="4">
        <v>-0.3896</v>
      </c>
      <c r="G337" s="4">
        <v>2.7</v>
      </c>
      <c r="H337" s="4">
        <f t="shared" si="27"/>
        <v>-3.0896000000000003</v>
      </c>
      <c r="I337" s="4">
        <v>485203.08409999998</v>
      </c>
      <c r="J337" s="4">
        <v>443583.87900000002</v>
      </c>
      <c r="K337" s="15">
        <f t="shared" si="28"/>
        <v>245.41</v>
      </c>
      <c r="L337" s="15">
        <v>-3.0896000000000003</v>
      </c>
      <c r="M337" s="4">
        <v>-0.3906</v>
      </c>
    </row>
    <row r="338" spans="1:13">
      <c r="A338" s="4">
        <v>340</v>
      </c>
      <c r="B338" s="4" t="s">
        <v>344</v>
      </c>
      <c r="C338" s="10" t="s">
        <v>334</v>
      </c>
      <c r="D338" s="4">
        <v>484984.25069999998</v>
      </c>
      <c r="E338" s="4">
        <v>443685.83850000001</v>
      </c>
      <c r="F338" s="4">
        <v>-0.41649999999999998</v>
      </c>
      <c r="G338" s="4">
        <v>3.2</v>
      </c>
      <c r="H338" s="4">
        <f t="shared" si="27"/>
        <v>-3.6165000000000003</v>
      </c>
      <c r="I338" s="4">
        <v>485203.08409999998</v>
      </c>
      <c r="J338" s="4">
        <v>443583.87900000002</v>
      </c>
      <c r="K338" s="15">
        <f t="shared" si="28"/>
        <v>241.42</v>
      </c>
      <c r="L338" s="15">
        <v>-3.6165000000000003</v>
      </c>
      <c r="M338" s="4">
        <v>-0.3906</v>
      </c>
    </row>
    <row r="339" spans="1:13">
      <c r="A339" s="4">
        <v>341</v>
      </c>
      <c r="B339" s="4" t="s">
        <v>345</v>
      </c>
      <c r="C339" s="10" t="s">
        <v>334</v>
      </c>
      <c r="D339" s="4">
        <v>484987.6471</v>
      </c>
      <c r="E339" s="4">
        <v>443684.95860000001</v>
      </c>
      <c r="F339" s="4">
        <v>-0.39539999999999997</v>
      </c>
      <c r="G339" s="4">
        <v>4.05</v>
      </c>
      <c r="H339" s="4">
        <f t="shared" si="27"/>
        <v>-4.4453999999999994</v>
      </c>
      <c r="I339" s="4">
        <v>485203.08409999998</v>
      </c>
      <c r="J339" s="4">
        <v>443583.87900000002</v>
      </c>
      <c r="K339" s="15">
        <f t="shared" si="28"/>
        <v>237.97</v>
      </c>
      <c r="L339" s="15">
        <v>-4.4453999999999994</v>
      </c>
      <c r="M339" s="4">
        <v>-0.3906</v>
      </c>
    </row>
    <row r="340" spans="1:13">
      <c r="A340" s="4">
        <v>342</v>
      </c>
      <c r="B340" s="4" t="s">
        <v>346</v>
      </c>
      <c r="C340" s="10" t="s">
        <v>334</v>
      </c>
      <c r="D340" s="4">
        <v>484988.39569999999</v>
      </c>
      <c r="E340" s="4">
        <v>443684.68449999997</v>
      </c>
      <c r="F340" s="4">
        <v>-0.37840000000000001</v>
      </c>
      <c r="G340" s="4">
        <v>5.3</v>
      </c>
      <c r="H340" s="4">
        <f t="shared" si="27"/>
        <v>-5.6783999999999999</v>
      </c>
      <c r="I340" s="4">
        <v>485203.08409999998</v>
      </c>
      <c r="J340" s="4">
        <v>443583.87900000002</v>
      </c>
      <c r="K340" s="15">
        <f t="shared" si="28"/>
        <v>237.18</v>
      </c>
      <c r="L340" s="15">
        <v>-5.6783999999999999</v>
      </c>
      <c r="M340" s="4">
        <v>-0.3906</v>
      </c>
    </row>
    <row r="341" spans="1:13">
      <c r="A341" s="4">
        <v>343</v>
      </c>
      <c r="B341" s="4" t="s">
        <v>347</v>
      </c>
      <c r="C341" s="10" t="s">
        <v>334</v>
      </c>
      <c r="D341" s="4">
        <v>484993.33960000001</v>
      </c>
      <c r="E341" s="4">
        <v>443682.15049999999</v>
      </c>
      <c r="F341" s="4">
        <v>-0.37730000000000002</v>
      </c>
      <c r="G341" s="4">
        <v>6.2</v>
      </c>
      <c r="H341" s="4">
        <f t="shared" si="27"/>
        <v>-6.5773000000000001</v>
      </c>
      <c r="I341" s="4">
        <v>485203.08409999998</v>
      </c>
      <c r="J341" s="4">
        <v>443583.87900000002</v>
      </c>
      <c r="K341" s="15">
        <f t="shared" si="28"/>
        <v>231.62</v>
      </c>
      <c r="L341" s="15">
        <v>-6.5773000000000001</v>
      </c>
      <c r="M341" s="4">
        <v>-0.3906</v>
      </c>
    </row>
    <row r="342" spans="1:13">
      <c r="A342" s="4">
        <v>344</v>
      </c>
      <c r="B342" s="4" t="s">
        <v>348</v>
      </c>
      <c r="C342" s="10" t="s">
        <v>334</v>
      </c>
      <c r="D342" s="4">
        <v>484997.4816</v>
      </c>
      <c r="E342" s="4">
        <v>443678.65139999997</v>
      </c>
      <c r="F342" s="4">
        <v>-0.38819999999999999</v>
      </c>
      <c r="G342" s="4">
        <v>6.62</v>
      </c>
      <c r="H342" s="4">
        <f t="shared" si="27"/>
        <v>-7.0082000000000004</v>
      </c>
      <c r="I342" s="4">
        <v>485203.08409999998</v>
      </c>
      <c r="J342" s="4">
        <v>443583.87900000002</v>
      </c>
      <c r="K342" s="15">
        <f t="shared" si="28"/>
        <v>226.39</v>
      </c>
      <c r="L342" s="15">
        <v>-7.0082000000000004</v>
      </c>
      <c r="M342" s="4">
        <v>-0.3906</v>
      </c>
    </row>
    <row r="343" spans="1:13">
      <c r="A343" s="4">
        <v>345</v>
      </c>
      <c r="B343" s="4" t="s">
        <v>349</v>
      </c>
      <c r="C343" s="10" t="s">
        <v>334</v>
      </c>
      <c r="D343" s="4">
        <v>485003.42940000002</v>
      </c>
      <c r="E343" s="4">
        <v>443672.14529999997</v>
      </c>
      <c r="F343" s="4">
        <v>-0.38800000000000001</v>
      </c>
      <c r="G343" s="4">
        <v>6.4</v>
      </c>
      <c r="H343" s="4">
        <f t="shared" si="27"/>
        <v>-6.7880000000000003</v>
      </c>
      <c r="I343" s="4">
        <v>485203.08409999998</v>
      </c>
      <c r="J343" s="4">
        <v>443583.87900000002</v>
      </c>
      <c r="K343" s="15">
        <f t="shared" si="28"/>
        <v>218.3</v>
      </c>
      <c r="L343" s="15">
        <v>-6.7880000000000003</v>
      </c>
      <c r="M343" s="4">
        <v>-0.3906</v>
      </c>
    </row>
    <row r="344" spans="1:13">
      <c r="A344" s="4">
        <v>346</v>
      </c>
      <c r="B344" s="4" t="s">
        <v>350</v>
      </c>
      <c r="C344" s="10" t="s">
        <v>334</v>
      </c>
      <c r="D344" s="4">
        <v>485006.01549999998</v>
      </c>
      <c r="E344" s="4">
        <v>443668.72450000001</v>
      </c>
      <c r="F344" s="4">
        <v>-0.38400000000000001</v>
      </c>
      <c r="G344" s="4">
        <v>5.57</v>
      </c>
      <c r="H344" s="4">
        <f t="shared" si="27"/>
        <v>-5.9540000000000006</v>
      </c>
      <c r="I344" s="4">
        <v>485203.08409999998</v>
      </c>
      <c r="J344" s="4">
        <v>443583.87900000002</v>
      </c>
      <c r="K344" s="15">
        <f t="shared" si="28"/>
        <v>214.56</v>
      </c>
      <c r="L344" s="15">
        <v>-5.9540000000000006</v>
      </c>
      <c r="M344" s="4">
        <v>-0.3906</v>
      </c>
    </row>
    <row r="345" spans="1:13">
      <c r="A345" s="4">
        <v>347</v>
      </c>
      <c r="B345" s="4" t="s">
        <v>351</v>
      </c>
      <c r="C345" s="10" t="s">
        <v>334</v>
      </c>
      <c r="D345" s="4">
        <v>485009.49349999998</v>
      </c>
      <c r="E345" s="4">
        <v>443663.72200000001</v>
      </c>
      <c r="F345" s="4">
        <v>-0.39479999999999998</v>
      </c>
      <c r="G345" s="4">
        <v>3.48</v>
      </c>
      <c r="H345" s="4">
        <f t="shared" si="27"/>
        <v>-3.8748</v>
      </c>
      <c r="I345" s="4">
        <v>485203.08409999998</v>
      </c>
      <c r="J345" s="4">
        <v>443583.87900000002</v>
      </c>
      <c r="K345" s="15">
        <f t="shared" si="28"/>
        <v>209.41</v>
      </c>
      <c r="L345" s="15">
        <v>-3.8748</v>
      </c>
      <c r="M345" s="4">
        <v>-0.3906</v>
      </c>
    </row>
    <row r="346" spans="1:13">
      <c r="A346" s="4">
        <v>348</v>
      </c>
      <c r="B346" s="4" t="s">
        <v>352</v>
      </c>
      <c r="C346" s="10" t="s">
        <v>334</v>
      </c>
      <c r="D346" s="4">
        <v>485020.02360000001</v>
      </c>
      <c r="E346" s="4">
        <v>443650.31650000002</v>
      </c>
      <c r="F346" s="4">
        <v>-0.3765</v>
      </c>
      <c r="G346" s="4">
        <v>2.54</v>
      </c>
      <c r="H346" s="4">
        <f t="shared" si="27"/>
        <v>-2.9165000000000001</v>
      </c>
      <c r="I346" s="4">
        <v>485203.08409999998</v>
      </c>
      <c r="J346" s="4">
        <v>443583.87900000002</v>
      </c>
      <c r="K346" s="15">
        <f t="shared" si="28"/>
        <v>194.74</v>
      </c>
      <c r="L346" s="15">
        <v>-2.9165000000000001</v>
      </c>
      <c r="M346" s="4">
        <v>-0.3906</v>
      </c>
    </row>
    <row r="347" spans="1:13">
      <c r="A347" s="4">
        <v>349</v>
      </c>
      <c r="B347" s="4" t="s">
        <v>353</v>
      </c>
      <c r="C347" s="10" t="s">
        <v>334</v>
      </c>
      <c r="D347" s="4">
        <v>485024.13990000001</v>
      </c>
      <c r="E347" s="4">
        <v>443646.17499999999</v>
      </c>
      <c r="F347" s="4">
        <v>-0.3574</v>
      </c>
      <c r="G347" s="4">
        <v>2.06</v>
      </c>
      <c r="H347" s="4">
        <f t="shared" si="27"/>
        <v>-2.4174000000000002</v>
      </c>
      <c r="I347" s="4">
        <v>485203.08409999998</v>
      </c>
      <c r="J347" s="4">
        <v>443583.87900000002</v>
      </c>
      <c r="K347" s="15">
        <f t="shared" si="28"/>
        <v>189.48</v>
      </c>
      <c r="L347" s="15">
        <v>-2.4174000000000002</v>
      </c>
      <c r="M347" s="4">
        <v>-0.3906</v>
      </c>
    </row>
    <row r="348" spans="1:13">
      <c r="A348" s="4">
        <v>350</v>
      </c>
      <c r="B348" s="4" t="s">
        <v>354</v>
      </c>
      <c r="C348" s="10" t="s">
        <v>334</v>
      </c>
      <c r="D348" s="4">
        <v>485031.79300000001</v>
      </c>
      <c r="E348" s="4">
        <v>443640.00559999997</v>
      </c>
      <c r="F348" s="4">
        <v>-0.36820000000000003</v>
      </c>
      <c r="G348" s="4">
        <v>1.65</v>
      </c>
      <c r="H348" s="4">
        <f t="shared" si="27"/>
        <v>-2.0181999999999998</v>
      </c>
      <c r="I348" s="4">
        <v>485203.08409999998</v>
      </c>
      <c r="J348" s="4">
        <v>443583.87900000002</v>
      </c>
      <c r="K348" s="15">
        <f t="shared" si="28"/>
        <v>180.25</v>
      </c>
      <c r="L348" s="15">
        <v>-2.0181999999999998</v>
      </c>
      <c r="M348" s="4">
        <v>-0.3906</v>
      </c>
    </row>
    <row r="349" spans="1:13">
      <c r="A349" s="4">
        <v>351</v>
      </c>
      <c r="B349" s="4" t="s">
        <v>355</v>
      </c>
      <c r="C349" s="10" t="s">
        <v>334</v>
      </c>
      <c r="D349" s="4">
        <v>485037.52020000003</v>
      </c>
      <c r="E349" s="4">
        <v>443636.70799999998</v>
      </c>
      <c r="F349" s="4">
        <v>-0.3851</v>
      </c>
      <c r="G349" s="4">
        <v>1.43</v>
      </c>
      <c r="H349" s="4">
        <f t="shared" si="27"/>
        <v>-1.8150999999999999</v>
      </c>
      <c r="I349" s="4">
        <v>485203.08409999998</v>
      </c>
      <c r="J349" s="4">
        <v>443583.87900000002</v>
      </c>
      <c r="K349" s="15">
        <f t="shared" si="28"/>
        <v>173.79</v>
      </c>
      <c r="L349" s="15">
        <v>-1.8150999999999999</v>
      </c>
      <c r="M349" s="4">
        <v>-0.3906</v>
      </c>
    </row>
    <row r="350" spans="1:13">
      <c r="A350" s="4">
        <v>352</v>
      </c>
      <c r="B350" s="4" t="s">
        <v>356</v>
      </c>
      <c r="C350" s="10" t="s">
        <v>334</v>
      </c>
      <c r="D350" s="4">
        <v>485042.23210000002</v>
      </c>
      <c r="E350" s="4">
        <v>443634.85739999998</v>
      </c>
      <c r="F350" s="4">
        <v>-0.39</v>
      </c>
      <c r="G350" s="4">
        <v>1.1499999999999999</v>
      </c>
      <c r="H350" s="4">
        <f t="shared" si="27"/>
        <v>-1.54</v>
      </c>
      <c r="I350" s="4">
        <v>485203.08409999998</v>
      </c>
      <c r="J350" s="4">
        <v>443583.87900000002</v>
      </c>
      <c r="K350" s="15">
        <f t="shared" si="28"/>
        <v>168.74</v>
      </c>
      <c r="L350" s="15">
        <v>-1.54</v>
      </c>
      <c r="M350" s="4">
        <v>-0.3906</v>
      </c>
    </row>
    <row r="351" spans="1:13">
      <c r="A351" s="4">
        <v>353</v>
      </c>
      <c r="B351" s="4" t="s">
        <v>357</v>
      </c>
      <c r="C351" s="10" t="s">
        <v>334</v>
      </c>
      <c r="D351" s="4">
        <v>485045.80420000001</v>
      </c>
      <c r="E351" s="4">
        <v>443633.96189999999</v>
      </c>
      <c r="F351" s="4">
        <v>-0.38190000000000002</v>
      </c>
      <c r="G351" s="4">
        <v>0.8</v>
      </c>
      <c r="H351" s="4">
        <f t="shared" si="27"/>
        <v>-1.1819000000000002</v>
      </c>
      <c r="I351" s="4">
        <v>485203.08409999998</v>
      </c>
      <c r="J351" s="4">
        <v>443583.87900000002</v>
      </c>
      <c r="K351" s="15">
        <f t="shared" si="28"/>
        <v>165.06</v>
      </c>
      <c r="L351" s="15">
        <v>-1.1819000000000002</v>
      </c>
      <c r="M351" s="4">
        <v>-0.3906</v>
      </c>
    </row>
    <row r="352" spans="1:13">
      <c r="A352" s="4">
        <v>354</v>
      </c>
      <c r="B352" s="4" t="s">
        <v>358</v>
      </c>
      <c r="C352" s="10" t="s">
        <v>334</v>
      </c>
      <c r="D352" s="4">
        <v>485049.48269999999</v>
      </c>
      <c r="E352" s="4">
        <v>443633.39429999999</v>
      </c>
      <c r="F352" s="4">
        <v>-0.37580000000000002</v>
      </c>
      <c r="G352" s="4">
        <v>0.6</v>
      </c>
      <c r="H352" s="4">
        <f t="shared" si="27"/>
        <v>-0.9758</v>
      </c>
      <c r="I352" s="4">
        <v>485203.08409999998</v>
      </c>
      <c r="J352" s="4">
        <v>443583.87900000002</v>
      </c>
      <c r="K352" s="15">
        <f t="shared" si="28"/>
        <v>161.38999999999999</v>
      </c>
      <c r="L352" s="15">
        <v>-0.9758</v>
      </c>
      <c r="M352" s="4">
        <v>-0.3906</v>
      </c>
    </row>
    <row r="353" spans="1:13">
      <c r="A353" s="4">
        <v>355</v>
      </c>
      <c r="B353" s="4" t="s">
        <v>359</v>
      </c>
      <c r="C353" s="10" t="s">
        <v>334</v>
      </c>
      <c r="D353" s="4">
        <v>485054.41759999999</v>
      </c>
      <c r="E353" s="4">
        <v>443632.82530000003</v>
      </c>
      <c r="F353" s="4">
        <v>-0.38979999999999998</v>
      </c>
      <c r="G353" s="4">
        <v>0.54</v>
      </c>
      <c r="H353" s="4">
        <f t="shared" si="27"/>
        <v>-0.92979999999999996</v>
      </c>
      <c r="I353" s="4">
        <v>485203.08409999998</v>
      </c>
      <c r="J353" s="4">
        <v>443583.87900000002</v>
      </c>
      <c r="K353" s="15">
        <f t="shared" si="28"/>
        <v>156.52000000000001</v>
      </c>
      <c r="L353" s="15">
        <v>-0.92979999999999996</v>
      </c>
      <c r="M353" s="4">
        <v>-0.3906</v>
      </c>
    </row>
    <row r="354" spans="1:13">
      <c r="A354" s="4">
        <v>356</v>
      </c>
      <c r="B354" s="4" t="s">
        <v>360</v>
      </c>
      <c r="C354" s="10" t="s">
        <v>334</v>
      </c>
      <c r="D354" s="4">
        <v>485059.16600000003</v>
      </c>
      <c r="E354" s="4">
        <v>443632.23739999998</v>
      </c>
      <c r="F354" s="4">
        <v>-0.39269999999999999</v>
      </c>
      <c r="G354" s="4">
        <v>0.53</v>
      </c>
      <c r="H354" s="4">
        <f t="shared" si="27"/>
        <v>-0.92270000000000008</v>
      </c>
      <c r="I354" s="4">
        <v>485203.08409999998</v>
      </c>
      <c r="J354" s="4">
        <v>443583.87900000002</v>
      </c>
      <c r="K354" s="15">
        <f t="shared" si="28"/>
        <v>151.83000000000001</v>
      </c>
      <c r="L354" s="15">
        <v>-0.92270000000000008</v>
      </c>
      <c r="M354" s="4">
        <v>-0.3906</v>
      </c>
    </row>
    <row r="355" spans="1:13">
      <c r="A355" s="4">
        <v>357</v>
      </c>
      <c r="B355" s="4" t="s">
        <v>361</v>
      </c>
      <c r="C355" s="10" t="s">
        <v>334</v>
      </c>
      <c r="D355" s="4">
        <v>485064.73100000003</v>
      </c>
      <c r="E355" s="4">
        <v>443631.99670000002</v>
      </c>
      <c r="F355" s="4">
        <v>-0.3826</v>
      </c>
      <c r="G355" s="4">
        <v>0.49</v>
      </c>
      <c r="H355" s="4">
        <f t="shared" si="27"/>
        <v>-0.87260000000000004</v>
      </c>
      <c r="I355" s="4">
        <v>485203.08409999998</v>
      </c>
      <c r="J355" s="4">
        <v>443583.87900000002</v>
      </c>
      <c r="K355" s="15">
        <f t="shared" si="28"/>
        <v>146.47999999999999</v>
      </c>
      <c r="L355" s="15">
        <v>-0.87260000000000004</v>
      </c>
      <c r="M355" s="4">
        <v>-0.3906</v>
      </c>
    </row>
    <row r="356" spans="1:13">
      <c r="A356" s="4">
        <v>358</v>
      </c>
      <c r="B356" s="4" t="s">
        <v>362</v>
      </c>
      <c r="C356" s="10" t="s">
        <v>334</v>
      </c>
      <c r="D356" s="4">
        <v>485072.0147</v>
      </c>
      <c r="E356" s="4">
        <v>443632.14659999998</v>
      </c>
      <c r="F356" s="4">
        <v>-0.39150000000000001</v>
      </c>
      <c r="G356" s="4"/>
      <c r="H356" s="4">
        <f t="shared" si="27"/>
        <v>-0.39150000000000001</v>
      </c>
      <c r="I356" s="4">
        <v>485203.08409999998</v>
      </c>
      <c r="J356" s="4">
        <v>443583.87900000002</v>
      </c>
      <c r="K356" s="15">
        <f t="shared" si="28"/>
        <v>139.66999999999999</v>
      </c>
      <c r="L356" s="15">
        <v>-0.39150000000000001</v>
      </c>
      <c r="M356" s="4"/>
    </row>
    <row r="357" spans="1:13">
      <c r="A357" s="4">
        <v>359</v>
      </c>
      <c r="B357" s="4" t="s">
        <v>363</v>
      </c>
      <c r="C357" s="10" t="s">
        <v>334</v>
      </c>
      <c r="D357" s="4">
        <v>485076.87920000002</v>
      </c>
      <c r="E357" s="4">
        <v>443632.79460000002</v>
      </c>
      <c r="F357" s="4">
        <v>-0.40849999999999997</v>
      </c>
      <c r="G357" s="4"/>
      <c r="H357" s="4">
        <f t="shared" si="27"/>
        <v>-0.40849999999999997</v>
      </c>
      <c r="I357" s="4">
        <v>485203.08409999998</v>
      </c>
      <c r="J357" s="4">
        <v>443583.87900000002</v>
      </c>
      <c r="K357" s="15">
        <f t="shared" si="28"/>
        <v>135.35</v>
      </c>
      <c r="L357" s="15">
        <v>-0.40849999999999997</v>
      </c>
      <c r="M357" s="4"/>
    </row>
    <row r="358" spans="1:13">
      <c r="A358" s="4">
        <v>360</v>
      </c>
      <c r="B358" s="4" t="s">
        <v>364</v>
      </c>
      <c r="C358" s="10" t="s">
        <v>334</v>
      </c>
      <c r="D358" s="4">
        <v>485087.33929999999</v>
      </c>
      <c r="E358" s="4">
        <v>443635.37819999998</v>
      </c>
      <c r="F358" s="4">
        <v>-0.96630000000000005</v>
      </c>
      <c r="G358" s="4"/>
      <c r="H358" s="4">
        <f t="shared" si="27"/>
        <v>-0.96630000000000005</v>
      </c>
      <c r="I358" s="4">
        <v>485203.08409999998</v>
      </c>
      <c r="J358" s="4">
        <v>443583.87900000002</v>
      </c>
      <c r="K358" s="15">
        <f t="shared" si="28"/>
        <v>126.68</v>
      </c>
      <c r="L358" s="15">
        <v>-0.96630000000000005</v>
      </c>
      <c r="M358" s="4"/>
    </row>
    <row r="359" spans="1:13">
      <c r="A359" s="4">
        <v>361</v>
      </c>
      <c r="B359" s="4" t="s">
        <v>365</v>
      </c>
      <c r="C359" s="10" t="s">
        <v>334</v>
      </c>
      <c r="D359" s="4">
        <v>485090.30540000001</v>
      </c>
      <c r="E359" s="4">
        <v>443635.94069999998</v>
      </c>
      <c r="F359" s="4">
        <v>-0.77129999999999999</v>
      </c>
      <c r="G359" s="4"/>
      <c r="H359" s="4">
        <f t="shared" si="27"/>
        <v>-0.77129999999999999</v>
      </c>
      <c r="I359" s="4">
        <v>485203.08409999998</v>
      </c>
      <c r="J359" s="4">
        <v>443583.87900000002</v>
      </c>
      <c r="K359" s="15">
        <f t="shared" si="28"/>
        <v>124.22</v>
      </c>
      <c r="L359" s="15">
        <v>-0.77129999999999999</v>
      </c>
      <c r="M359" s="4"/>
    </row>
    <row r="360" spans="1:13">
      <c r="A360" s="4">
        <v>362</v>
      </c>
      <c r="B360" s="4" t="s">
        <v>366</v>
      </c>
      <c r="C360" s="10" t="s">
        <v>334</v>
      </c>
      <c r="D360" s="4">
        <v>485092.56150000001</v>
      </c>
      <c r="E360" s="4">
        <v>443635.49589999998</v>
      </c>
      <c r="F360" s="4">
        <v>-0.31929999999999997</v>
      </c>
      <c r="G360" s="4"/>
      <c r="H360" s="4">
        <f t="shared" si="27"/>
        <v>-0.31929999999999997</v>
      </c>
      <c r="I360" s="4">
        <v>485203.08409999998</v>
      </c>
      <c r="J360" s="4">
        <v>443583.87900000002</v>
      </c>
      <c r="K360" s="15">
        <f t="shared" si="28"/>
        <v>121.98</v>
      </c>
      <c r="L360" s="15">
        <v>-0.31929999999999997</v>
      </c>
      <c r="M360" s="4"/>
    </row>
    <row r="361" spans="1:13">
      <c r="A361" s="4">
        <v>363</v>
      </c>
      <c r="B361" s="4" t="s">
        <v>367</v>
      </c>
      <c r="C361" s="10" t="s">
        <v>334</v>
      </c>
      <c r="D361" s="4">
        <v>485097.37099999998</v>
      </c>
      <c r="E361" s="4">
        <v>443635.25709999999</v>
      </c>
      <c r="F361" s="4">
        <v>-0.6512</v>
      </c>
      <c r="G361" s="4"/>
      <c r="H361" s="4">
        <f t="shared" si="27"/>
        <v>-0.6512</v>
      </c>
      <c r="I361" s="4">
        <v>485203.08409999998</v>
      </c>
      <c r="J361" s="4">
        <v>443583.87900000002</v>
      </c>
      <c r="K361" s="15">
        <f t="shared" si="28"/>
        <v>117.54</v>
      </c>
      <c r="L361" s="15">
        <v>-0.6512</v>
      </c>
      <c r="M361" s="4"/>
    </row>
    <row r="362" spans="1:13">
      <c r="A362" s="4">
        <v>364</v>
      </c>
      <c r="B362" s="4" t="s">
        <v>368</v>
      </c>
      <c r="C362" s="10" t="s">
        <v>334</v>
      </c>
      <c r="D362" s="4">
        <v>485100.16039999999</v>
      </c>
      <c r="E362" s="4">
        <v>443634.20429999998</v>
      </c>
      <c r="F362" s="4">
        <v>-0.52710000000000001</v>
      </c>
      <c r="G362" s="4"/>
      <c r="H362" s="4">
        <f t="shared" si="27"/>
        <v>-0.52710000000000001</v>
      </c>
      <c r="I362" s="4">
        <v>485203.08409999998</v>
      </c>
      <c r="J362" s="4">
        <v>443583.87900000002</v>
      </c>
      <c r="K362" s="15">
        <f t="shared" si="28"/>
        <v>114.57</v>
      </c>
      <c r="L362" s="15">
        <v>-0.52710000000000001</v>
      </c>
      <c r="M362" s="4"/>
    </row>
    <row r="363" spans="1:13">
      <c r="A363" s="4">
        <v>365</v>
      </c>
      <c r="B363" s="4" t="s">
        <v>369</v>
      </c>
      <c r="C363" s="10" t="s">
        <v>334</v>
      </c>
      <c r="D363" s="4">
        <v>485101.61369999999</v>
      </c>
      <c r="E363" s="4">
        <v>443633.10070000001</v>
      </c>
      <c r="F363" s="4">
        <v>-0.46210000000000001</v>
      </c>
      <c r="G363" s="4"/>
      <c r="H363" s="4">
        <f t="shared" si="27"/>
        <v>-0.46210000000000001</v>
      </c>
      <c r="I363" s="4">
        <v>485203.08409999998</v>
      </c>
      <c r="J363" s="4">
        <v>443583.87900000002</v>
      </c>
      <c r="K363" s="15">
        <f t="shared" si="28"/>
        <v>112.78</v>
      </c>
      <c r="L363" s="15">
        <v>-0.46210000000000001</v>
      </c>
      <c r="M363" s="4"/>
    </row>
    <row r="364" spans="1:13">
      <c r="A364" s="4">
        <v>366</v>
      </c>
      <c r="B364" s="4" t="s">
        <v>370</v>
      </c>
      <c r="C364" s="10" t="s">
        <v>334</v>
      </c>
      <c r="D364" s="4">
        <v>485107.11930000002</v>
      </c>
      <c r="E364" s="4">
        <v>443629.3664</v>
      </c>
      <c r="F364" s="4">
        <v>-6.5000000000000002E-2</v>
      </c>
      <c r="G364" s="4"/>
      <c r="H364" s="4">
        <f t="shared" si="27"/>
        <v>-6.5000000000000002E-2</v>
      </c>
      <c r="I364" s="4">
        <v>485203.08409999998</v>
      </c>
      <c r="J364" s="4">
        <v>443583.87900000002</v>
      </c>
      <c r="K364" s="15">
        <f t="shared" si="28"/>
        <v>106.2</v>
      </c>
      <c r="L364" s="15">
        <v>-6.5000000000000002E-2</v>
      </c>
      <c r="M364" s="4"/>
    </row>
    <row r="365" spans="1:13">
      <c r="A365" s="4">
        <v>367</v>
      </c>
      <c r="B365" s="4" t="s">
        <v>371</v>
      </c>
      <c r="C365" s="10" t="s">
        <v>334</v>
      </c>
      <c r="D365" s="4">
        <v>485113.02889999998</v>
      </c>
      <c r="E365" s="4">
        <v>443625.0563</v>
      </c>
      <c r="F365" s="4">
        <v>0.2112</v>
      </c>
      <c r="G365" s="4"/>
      <c r="H365" s="4">
        <f t="shared" si="27"/>
        <v>0.2112</v>
      </c>
      <c r="I365" s="4">
        <v>485203.08409999998</v>
      </c>
      <c r="J365" s="4">
        <v>443583.87900000002</v>
      </c>
      <c r="K365" s="15">
        <f t="shared" si="28"/>
        <v>99.02</v>
      </c>
      <c r="L365" s="15">
        <v>0.2112</v>
      </c>
      <c r="M365" s="4"/>
    </row>
    <row r="366" spans="1:13">
      <c r="A366" s="4">
        <v>368</v>
      </c>
      <c r="B366" s="4" t="s">
        <v>372</v>
      </c>
      <c r="C366" s="10" t="s">
        <v>334</v>
      </c>
      <c r="D366" s="4">
        <v>485117.3738</v>
      </c>
      <c r="E366" s="4">
        <v>443623.15649999998</v>
      </c>
      <c r="F366" s="4">
        <v>0.51929999999999998</v>
      </c>
      <c r="G366" s="4"/>
      <c r="H366" s="4">
        <f t="shared" si="27"/>
        <v>0.51929999999999998</v>
      </c>
      <c r="I366" s="4">
        <v>485203.08409999998</v>
      </c>
      <c r="J366" s="4">
        <v>443583.87900000002</v>
      </c>
      <c r="K366" s="15">
        <f t="shared" si="28"/>
        <v>94.28</v>
      </c>
      <c r="L366" s="15">
        <v>0.51929999999999998</v>
      </c>
      <c r="M366" s="4"/>
    </row>
    <row r="367" spans="1:13">
      <c r="A367" s="4">
        <v>369</v>
      </c>
      <c r="B367" s="4" t="s">
        <v>373</v>
      </c>
      <c r="C367" s="10" t="s">
        <v>334</v>
      </c>
      <c r="D367" s="4">
        <v>485122.522</v>
      </c>
      <c r="E367" s="4">
        <v>443621.45289999997</v>
      </c>
      <c r="F367" s="4">
        <v>0.54530000000000001</v>
      </c>
      <c r="G367" s="4"/>
      <c r="H367" s="4">
        <f t="shared" si="27"/>
        <v>0.54530000000000001</v>
      </c>
      <c r="I367" s="4">
        <v>485203.08409999998</v>
      </c>
      <c r="J367" s="4">
        <v>443583.87900000002</v>
      </c>
      <c r="K367" s="15">
        <f t="shared" si="28"/>
        <v>88.89</v>
      </c>
      <c r="L367" s="15">
        <v>0.54530000000000001</v>
      </c>
      <c r="M367" s="4"/>
    </row>
    <row r="368" spans="1:13">
      <c r="A368" s="4">
        <v>370</v>
      </c>
      <c r="B368" s="4" t="s">
        <v>374</v>
      </c>
      <c r="C368" s="10" t="s">
        <v>334</v>
      </c>
      <c r="D368" s="4">
        <v>485130.79940000002</v>
      </c>
      <c r="E368" s="4">
        <v>443617.91269999999</v>
      </c>
      <c r="F368" s="4">
        <v>0.74350000000000005</v>
      </c>
      <c r="G368" s="4"/>
      <c r="H368" s="4">
        <f t="shared" si="27"/>
        <v>0.74350000000000005</v>
      </c>
      <c r="I368" s="4">
        <v>485203.08409999998</v>
      </c>
      <c r="J368" s="4">
        <v>443583.87900000002</v>
      </c>
      <c r="K368" s="15">
        <f t="shared" si="28"/>
        <v>79.900000000000006</v>
      </c>
      <c r="L368" s="15">
        <v>0.74350000000000005</v>
      </c>
      <c r="M368" s="4"/>
    </row>
    <row r="369" spans="1:13">
      <c r="A369" s="4">
        <v>371</v>
      </c>
      <c r="B369" s="4" t="s">
        <v>375</v>
      </c>
      <c r="C369" s="10" t="s">
        <v>334</v>
      </c>
      <c r="D369" s="4">
        <v>485140.46659999999</v>
      </c>
      <c r="E369" s="4">
        <v>443613.89480000001</v>
      </c>
      <c r="F369" s="4">
        <v>0.94869999999999999</v>
      </c>
      <c r="G369" s="4"/>
      <c r="H369" s="4">
        <f t="shared" si="27"/>
        <v>0.94869999999999999</v>
      </c>
      <c r="I369" s="4">
        <v>485203.08409999998</v>
      </c>
      <c r="J369" s="4">
        <v>443583.87900000002</v>
      </c>
      <c r="K369" s="15">
        <f t="shared" si="28"/>
        <v>69.44</v>
      </c>
      <c r="L369" s="15">
        <v>0.94869999999999999</v>
      </c>
      <c r="M369" s="4"/>
    </row>
    <row r="370" spans="1:13">
      <c r="A370" s="4">
        <v>372</v>
      </c>
      <c r="B370" s="4" t="s">
        <v>376</v>
      </c>
      <c r="C370" s="10" t="s">
        <v>334</v>
      </c>
      <c r="D370" s="4">
        <v>485155.99219999998</v>
      </c>
      <c r="E370" s="4">
        <v>443604.74660000001</v>
      </c>
      <c r="F370" s="4">
        <v>1.2601</v>
      </c>
      <c r="G370" s="4"/>
      <c r="H370" s="4">
        <f t="shared" si="27"/>
        <v>1.2601</v>
      </c>
      <c r="I370" s="4">
        <v>485203.08409999998</v>
      </c>
      <c r="J370" s="4">
        <v>443583.87900000002</v>
      </c>
      <c r="K370" s="15">
        <f t="shared" si="28"/>
        <v>51.51</v>
      </c>
      <c r="L370" s="15">
        <v>1.2601</v>
      </c>
      <c r="M370" s="4"/>
    </row>
    <row r="371" spans="1:13">
      <c r="A371" s="4">
        <v>373</v>
      </c>
      <c r="B371" s="4" t="s">
        <v>377</v>
      </c>
      <c r="C371" s="10" t="s">
        <v>334</v>
      </c>
      <c r="D371" s="4">
        <v>485169.16850000003</v>
      </c>
      <c r="E371" s="4">
        <v>443598.34840000002</v>
      </c>
      <c r="F371" s="4">
        <v>1.3963000000000001</v>
      </c>
      <c r="G371" s="4"/>
      <c r="H371" s="4">
        <f t="shared" si="27"/>
        <v>1.3963000000000001</v>
      </c>
      <c r="I371" s="4">
        <v>485203.08409999998</v>
      </c>
      <c r="J371" s="4">
        <v>443583.87900000002</v>
      </c>
      <c r="K371" s="15">
        <f t="shared" si="28"/>
        <v>36.869999999999997</v>
      </c>
      <c r="L371" s="15">
        <v>1.3963000000000001</v>
      </c>
      <c r="M371" s="4"/>
    </row>
    <row r="372" spans="1:13">
      <c r="A372" s="4">
        <v>374</v>
      </c>
      <c r="B372" s="4" t="s">
        <v>378</v>
      </c>
      <c r="C372" s="10" t="s">
        <v>334</v>
      </c>
      <c r="D372" s="4">
        <v>485179.89350000001</v>
      </c>
      <c r="E372" s="4">
        <v>443593.29830000002</v>
      </c>
      <c r="F372" s="4">
        <v>1.5065</v>
      </c>
      <c r="G372" s="4"/>
      <c r="H372" s="4">
        <f t="shared" si="27"/>
        <v>1.5065</v>
      </c>
      <c r="I372" s="4">
        <v>485203.08409999998</v>
      </c>
      <c r="J372" s="4">
        <v>443583.87900000002</v>
      </c>
      <c r="K372" s="15">
        <f t="shared" si="28"/>
        <v>25.03</v>
      </c>
      <c r="L372" s="15">
        <v>1.5065</v>
      </c>
      <c r="M372" s="4"/>
    </row>
    <row r="373" spans="1:13">
      <c r="A373" s="4">
        <v>375</v>
      </c>
      <c r="B373" s="4" t="s">
        <v>379</v>
      </c>
      <c r="C373" s="10" t="s">
        <v>334</v>
      </c>
      <c r="D373" s="4">
        <v>485193.16830000002</v>
      </c>
      <c r="E373" s="4">
        <v>443587.3898</v>
      </c>
      <c r="F373" s="4">
        <v>1.6898</v>
      </c>
      <c r="G373" s="4"/>
      <c r="H373" s="4">
        <f t="shared" si="27"/>
        <v>1.6898</v>
      </c>
      <c r="I373" s="4">
        <v>485203.08409999998</v>
      </c>
      <c r="J373" s="4">
        <v>443583.87900000002</v>
      </c>
      <c r="K373" s="15">
        <f t="shared" si="28"/>
        <v>10.52</v>
      </c>
      <c r="L373" s="15">
        <v>1.6898</v>
      </c>
      <c r="M373" s="4"/>
    </row>
    <row r="374" spans="1:13">
      <c r="A374" s="4">
        <v>376</v>
      </c>
      <c r="B374" s="4" t="s">
        <v>380</v>
      </c>
      <c r="C374" s="10" t="s">
        <v>334</v>
      </c>
      <c r="D374" s="4">
        <v>485203.08409999998</v>
      </c>
      <c r="E374" s="4">
        <v>443583.87900000002</v>
      </c>
      <c r="F374" s="4">
        <v>1.917</v>
      </c>
      <c r="G374" s="4"/>
      <c r="H374" s="4">
        <f t="shared" si="27"/>
        <v>1.917</v>
      </c>
      <c r="I374" s="4">
        <v>485203.08409999998</v>
      </c>
      <c r="J374" s="4">
        <v>443583.87900000002</v>
      </c>
      <c r="K374" s="15">
        <f t="shared" si="28"/>
        <v>0</v>
      </c>
      <c r="L374" s="15">
        <v>1.917</v>
      </c>
      <c r="M374" s="4"/>
    </row>
    <row r="375" spans="1:13">
      <c r="A375" s="17">
        <v>377</v>
      </c>
      <c r="B375" s="17" t="s">
        <v>381</v>
      </c>
      <c r="C375" s="18" t="s">
        <v>382</v>
      </c>
      <c r="D375" s="17">
        <v>485268.80810000002</v>
      </c>
      <c r="E375" s="17">
        <v>443666.18579999998</v>
      </c>
      <c r="F375" s="17">
        <v>1.6548</v>
      </c>
      <c r="G375" s="17"/>
      <c r="H375" s="17">
        <f t="shared" si="27"/>
        <v>1.6548</v>
      </c>
      <c r="I375" s="17">
        <v>485268.80810000002</v>
      </c>
      <c r="J375" s="17">
        <v>443666.18579999998</v>
      </c>
      <c r="K375" s="19">
        <f t="shared" si="28"/>
        <v>0</v>
      </c>
      <c r="L375" s="19">
        <v>1.6548</v>
      </c>
      <c r="M375" s="17"/>
    </row>
    <row r="376" spans="1:13">
      <c r="A376" s="17">
        <v>378</v>
      </c>
      <c r="B376" s="17" t="s">
        <v>383</v>
      </c>
      <c r="C376" s="18" t="s">
        <v>382</v>
      </c>
      <c r="D376" s="17">
        <v>485256.99160000001</v>
      </c>
      <c r="E376" s="17">
        <v>443675.84029999998</v>
      </c>
      <c r="F376" s="17">
        <v>1.7524999999999999</v>
      </c>
      <c r="G376" s="17"/>
      <c r="H376" s="17">
        <f t="shared" si="27"/>
        <v>1.7524999999999999</v>
      </c>
      <c r="I376" s="17">
        <v>485268.80810000002</v>
      </c>
      <c r="J376" s="17">
        <v>443666.18579999998</v>
      </c>
      <c r="K376" s="19">
        <f t="shared" si="28"/>
        <v>15.26</v>
      </c>
      <c r="L376" s="19">
        <v>1.7524999999999999</v>
      </c>
      <c r="M376" s="17"/>
    </row>
    <row r="377" spans="1:13">
      <c r="A377" s="17">
        <v>379</v>
      </c>
      <c r="B377" s="17" t="s">
        <v>384</v>
      </c>
      <c r="C377" s="18" t="s">
        <v>382</v>
      </c>
      <c r="D377" s="17">
        <v>485248.2329</v>
      </c>
      <c r="E377" s="17">
        <v>443678.14189999999</v>
      </c>
      <c r="F377" s="17">
        <v>1.6733</v>
      </c>
      <c r="G377" s="17"/>
      <c r="H377" s="17">
        <f t="shared" si="27"/>
        <v>1.6733</v>
      </c>
      <c r="I377" s="17">
        <v>485268.80810000002</v>
      </c>
      <c r="J377" s="17">
        <v>443666.18579999998</v>
      </c>
      <c r="K377" s="19">
        <f t="shared" si="28"/>
        <v>23.8</v>
      </c>
      <c r="L377" s="19">
        <v>1.6733</v>
      </c>
      <c r="M377" s="17"/>
    </row>
    <row r="378" spans="1:13">
      <c r="A378" s="17">
        <v>380</v>
      </c>
      <c r="B378" s="17" t="s">
        <v>385</v>
      </c>
      <c r="C378" s="18" t="s">
        <v>382</v>
      </c>
      <c r="D378" s="17">
        <v>485236.37300000002</v>
      </c>
      <c r="E378" s="17">
        <v>443683.81920000003</v>
      </c>
      <c r="F378" s="17">
        <v>1.5561</v>
      </c>
      <c r="G378" s="17"/>
      <c r="H378" s="17">
        <f t="shared" si="27"/>
        <v>1.5561</v>
      </c>
      <c r="I378" s="17">
        <v>485268.80810000002</v>
      </c>
      <c r="J378" s="17">
        <v>443666.18579999998</v>
      </c>
      <c r="K378" s="19">
        <f t="shared" si="28"/>
        <v>36.92</v>
      </c>
      <c r="L378" s="19">
        <v>1.5561</v>
      </c>
      <c r="M378" s="17"/>
    </row>
    <row r="379" spans="1:13">
      <c r="A379" s="17">
        <v>381</v>
      </c>
      <c r="B379" s="17" t="s">
        <v>386</v>
      </c>
      <c r="C379" s="18" t="s">
        <v>382</v>
      </c>
      <c r="D379" s="17">
        <v>485227.55570000003</v>
      </c>
      <c r="E379" s="17">
        <v>443687.4975</v>
      </c>
      <c r="F379" s="17">
        <v>1.4948999999999999</v>
      </c>
      <c r="G379" s="17"/>
      <c r="H379" s="17">
        <f t="shared" si="27"/>
        <v>1.4948999999999999</v>
      </c>
      <c r="I379" s="17">
        <v>485268.80810000002</v>
      </c>
      <c r="J379" s="17">
        <v>443666.18579999998</v>
      </c>
      <c r="K379" s="19">
        <f t="shared" si="28"/>
        <v>46.43</v>
      </c>
      <c r="L379" s="19">
        <v>1.4948999999999999</v>
      </c>
      <c r="M379" s="17"/>
    </row>
    <row r="380" spans="1:13">
      <c r="A380" s="17">
        <v>382</v>
      </c>
      <c r="B380" s="17" t="s">
        <v>387</v>
      </c>
      <c r="C380" s="18" t="s">
        <v>382</v>
      </c>
      <c r="D380" s="17">
        <v>485219.99969999999</v>
      </c>
      <c r="E380" s="17">
        <v>443690.64779999998</v>
      </c>
      <c r="F380" s="17">
        <v>1.3288</v>
      </c>
      <c r="G380" s="17"/>
      <c r="H380" s="17">
        <f t="shared" si="27"/>
        <v>1.3288</v>
      </c>
      <c r="I380" s="17">
        <v>485268.80810000002</v>
      </c>
      <c r="J380" s="17">
        <v>443666.18579999998</v>
      </c>
      <c r="K380" s="19">
        <f t="shared" si="28"/>
        <v>54.6</v>
      </c>
      <c r="L380" s="19">
        <v>1.3288</v>
      </c>
      <c r="M380" s="17"/>
    </row>
    <row r="381" spans="1:13">
      <c r="A381" s="17">
        <v>383</v>
      </c>
      <c r="B381" s="17" t="s">
        <v>388</v>
      </c>
      <c r="C381" s="18" t="s">
        <v>382</v>
      </c>
      <c r="D381" s="17">
        <v>485213.19020000001</v>
      </c>
      <c r="E381" s="17">
        <v>443692.34590000001</v>
      </c>
      <c r="F381" s="17">
        <v>1.2596000000000001</v>
      </c>
      <c r="G381" s="17"/>
      <c r="H381" s="17">
        <f t="shared" si="27"/>
        <v>1.2596000000000001</v>
      </c>
      <c r="I381" s="17">
        <v>485268.80810000002</v>
      </c>
      <c r="J381" s="17">
        <v>443666.18579999998</v>
      </c>
      <c r="K381" s="19">
        <f t="shared" si="28"/>
        <v>61.46</v>
      </c>
      <c r="L381" s="19">
        <v>1.2596000000000001</v>
      </c>
      <c r="M381" s="17"/>
    </row>
    <row r="382" spans="1:13">
      <c r="A382" s="17">
        <v>384</v>
      </c>
      <c r="B382" s="17" t="s">
        <v>389</v>
      </c>
      <c r="C382" s="18" t="s">
        <v>382</v>
      </c>
      <c r="D382" s="17">
        <v>485205.92009999999</v>
      </c>
      <c r="E382" s="17">
        <v>443696.38809999998</v>
      </c>
      <c r="F382" s="17">
        <v>1.1795</v>
      </c>
      <c r="G382" s="17"/>
      <c r="H382" s="17">
        <f t="shared" si="27"/>
        <v>1.1795</v>
      </c>
      <c r="I382" s="17">
        <v>485268.80810000002</v>
      </c>
      <c r="J382" s="17">
        <v>443666.18579999998</v>
      </c>
      <c r="K382" s="19">
        <f t="shared" si="28"/>
        <v>69.760000000000005</v>
      </c>
      <c r="L382" s="19">
        <v>1.1795</v>
      </c>
      <c r="M382" s="17"/>
    </row>
    <row r="383" spans="1:13">
      <c r="A383" s="17">
        <v>385</v>
      </c>
      <c r="B383" s="17" t="s">
        <v>390</v>
      </c>
      <c r="C383" s="18" t="s">
        <v>382</v>
      </c>
      <c r="D383" s="17">
        <v>485198.67099999997</v>
      </c>
      <c r="E383" s="17">
        <v>443699.35749999998</v>
      </c>
      <c r="F383" s="17">
        <v>1.0752999999999999</v>
      </c>
      <c r="G383" s="17"/>
      <c r="H383" s="17">
        <f t="shared" si="27"/>
        <v>1.0752999999999999</v>
      </c>
      <c r="I383" s="17">
        <v>485268.80810000002</v>
      </c>
      <c r="J383" s="17">
        <v>443666.18579999998</v>
      </c>
      <c r="K383" s="19">
        <f t="shared" si="28"/>
        <v>77.59</v>
      </c>
      <c r="L383" s="19">
        <v>1.0752999999999999</v>
      </c>
      <c r="M383" s="17"/>
    </row>
    <row r="384" spans="1:13">
      <c r="A384" s="17">
        <v>386</v>
      </c>
      <c r="B384" s="17" t="s">
        <v>391</v>
      </c>
      <c r="C384" s="18" t="s">
        <v>382</v>
      </c>
      <c r="D384" s="17">
        <v>485189.16879999998</v>
      </c>
      <c r="E384" s="17">
        <v>443699.21669999999</v>
      </c>
      <c r="F384" s="17">
        <v>1.0092000000000001</v>
      </c>
      <c r="G384" s="17"/>
      <c r="H384" s="17">
        <f t="shared" ref="H384:H446" si="29">F384-G384</f>
        <v>1.0092000000000001</v>
      </c>
      <c r="I384" s="17">
        <v>485268.80810000002</v>
      </c>
      <c r="J384" s="17">
        <v>443666.18579999998</v>
      </c>
      <c r="K384" s="19">
        <f t="shared" si="28"/>
        <v>86.22</v>
      </c>
      <c r="L384" s="19">
        <v>1.0092000000000001</v>
      </c>
      <c r="M384" s="17"/>
    </row>
    <row r="385" spans="1:13">
      <c r="A385" s="17">
        <v>387</v>
      </c>
      <c r="B385" s="17" t="s">
        <v>392</v>
      </c>
      <c r="C385" s="18" t="s">
        <v>382</v>
      </c>
      <c r="D385" s="17">
        <v>485177.90779999999</v>
      </c>
      <c r="E385" s="17">
        <v>443702.2378</v>
      </c>
      <c r="F385" s="17">
        <v>0.73499999999999999</v>
      </c>
      <c r="G385" s="17"/>
      <c r="H385" s="17">
        <f t="shared" si="29"/>
        <v>0.73499999999999999</v>
      </c>
      <c r="I385" s="17">
        <v>485268.80810000002</v>
      </c>
      <c r="J385" s="17">
        <v>443666.18579999998</v>
      </c>
      <c r="K385" s="19">
        <f t="shared" si="28"/>
        <v>97.79</v>
      </c>
      <c r="L385" s="19">
        <v>0.73499999999999999</v>
      </c>
      <c r="M385" s="17"/>
    </row>
    <row r="386" spans="1:13">
      <c r="A386" s="17">
        <v>388</v>
      </c>
      <c r="B386" s="17" t="s">
        <v>393</v>
      </c>
      <c r="C386" s="18" t="s">
        <v>382</v>
      </c>
      <c r="D386" s="17">
        <v>485174.54060000001</v>
      </c>
      <c r="E386" s="17">
        <v>443706.46840000001</v>
      </c>
      <c r="F386" s="17">
        <v>0.6079</v>
      </c>
      <c r="G386" s="17"/>
      <c r="H386" s="17">
        <f t="shared" si="29"/>
        <v>0.6079</v>
      </c>
      <c r="I386" s="17">
        <v>485268.80810000002</v>
      </c>
      <c r="J386" s="17">
        <v>443666.18579999998</v>
      </c>
      <c r="K386" s="19">
        <f t="shared" si="28"/>
        <v>102.51</v>
      </c>
      <c r="L386" s="19">
        <v>0.6079</v>
      </c>
      <c r="M386" s="17"/>
    </row>
    <row r="387" spans="1:13">
      <c r="A387" s="17">
        <v>389</v>
      </c>
      <c r="B387" s="17" t="s">
        <v>394</v>
      </c>
      <c r="C387" s="18" t="s">
        <v>382</v>
      </c>
      <c r="D387" s="17">
        <v>485167.94059999997</v>
      </c>
      <c r="E387" s="17">
        <v>443710.86869999999</v>
      </c>
      <c r="F387" s="17">
        <v>0.38869999999999999</v>
      </c>
      <c r="G387" s="17"/>
      <c r="H387" s="17">
        <f t="shared" si="29"/>
        <v>0.38869999999999999</v>
      </c>
      <c r="I387" s="17">
        <v>485268.80810000002</v>
      </c>
      <c r="J387" s="17">
        <v>443666.18579999998</v>
      </c>
      <c r="K387" s="19">
        <f t="shared" si="28"/>
        <v>110.32</v>
      </c>
      <c r="L387" s="19">
        <v>0.38869999999999999</v>
      </c>
      <c r="M387" s="17"/>
    </row>
    <row r="388" spans="1:13">
      <c r="A388" s="17">
        <v>390</v>
      </c>
      <c r="B388" s="17" t="s">
        <v>395</v>
      </c>
      <c r="C388" s="18" t="s">
        <v>382</v>
      </c>
      <c r="D388" s="17">
        <v>485161.8762</v>
      </c>
      <c r="E388" s="17">
        <v>443714.07150000002</v>
      </c>
      <c r="F388" s="17">
        <v>0.29859999999999998</v>
      </c>
      <c r="G388" s="17"/>
      <c r="H388" s="17">
        <f t="shared" si="29"/>
        <v>0.29859999999999998</v>
      </c>
      <c r="I388" s="17">
        <v>485268.80810000002</v>
      </c>
      <c r="J388" s="17">
        <v>443666.18579999998</v>
      </c>
      <c r="K388" s="19">
        <f t="shared" si="28"/>
        <v>117.16</v>
      </c>
      <c r="L388" s="19">
        <v>0.29859999999999998</v>
      </c>
      <c r="M388" s="17"/>
    </row>
    <row r="389" spans="1:13">
      <c r="A389" s="17">
        <v>391</v>
      </c>
      <c r="B389" s="17" t="s">
        <v>396</v>
      </c>
      <c r="C389" s="18" t="s">
        <v>382</v>
      </c>
      <c r="D389" s="17">
        <v>485155.96189999999</v>
      </c>
      <c r="E389" s="17">
        <v>443717.58149999997</v>
      </c>
      <c r="F389" s="17">
        <v>8.7499999999999994E-2</v>
      </c>
      <c r="G389" s="17"/>
      <c r="H389" s="17">
        <f t="shared" si="29"/>
        <v>8.7499999999999994E-2</v>
      </c>
      <c r="I389" s="17">
        <v>485268.80810000002</v>
      </c>
      <c r="J389" s="17">
        <v>443666.18579999998</v>
      </c>
      <c r="K389" s="19">
        <f t="shared" si="28"/>
        <v>124</v>
      </c>
      <c r="L389" s="19">
        <v>8.7499999999999994E-2</v>
      </c>
      <c r="M389" s="17"/>
    </row>
    <row r="390" spans="1:13">
      <c r="A390" s="17">
        <v>392</v>
      </c>
      <c r="B390" s="17" t="s">
        <v>397</v>
      </c>
      <c r="C390" s="18" t="s">
        <v>382</v>
      </c>
      <c r="D390" s="17">
        <v>485148.79190000001</v>
      </c>
      <c r="E390" s="17">
        <v>443720.34519999998</v>
      </c>
      <c r="F390" s="17">
        <v>-0.19670000000000001</v>
      </c>
      <c r="G390" s="17"/>
      <c r="H390" s="17">
        <f t="shared" si="29"/>
        <v>-0.19670000000000001</v>
      </c>
      <c r="I390" s="17">
        <v>485268.80810000002</v>
      </c>
      <c r="J390" s="17">
        <v>443666.18579999998</v>
      </c>
      <c r="K390" s="19">
        <f t="shared" ref="K390:K426" si="30">ROUND(SQRT((D390-$I390)^2+(E390-$J390)^2),2)</f>
        <v>131.66999999999999</v>
      </c>
      <c r="L390" s="19">
        <v>-0.19670000000000001</v>
      </c>
      <c r="M390" s="17"/>
    </row>
    <row r="391" spans="1:13">
      <c r="A391" s="17">
        <v>393</v>
      </c>
      <c r="B391" s="17" t="s">
        <v>398</v>
      </c>
      <c r="C391" s="18" t="s">
        <v>382</v>
      </c>
      <c r="D391" s="17">
        <v>485144.89270000003</v>
      </c>
      <c r="E391" s="17">
        <v>443722.45559999999</v>
      </c>
      <c r="F391" s="17">
        <v>-0.30470000000000003</v>
      </c>
      <c r="G391" s="17"/>
      <c r="H391" s="17">
        <f t="shared" si="29"/>
        <v>-0.30470000000000003</v>
      </c>
      <c r="I391" s="17">
        <v>485268.80810000002</v>
      </c>
      <c r="J391" s="17">
        <v>443666.18579999998</v>
      </c>
      <c r="K391" s="19">
        <f t="shared" si="30"/>
        <v>136.09</v>
      </c>
      <c r="L391" s="19">
        <v>-0.30470000000000003</v>
      </c>
      <c r="M391" s="17"/>
    </row>
    <row r="392" spans="1:13">
      <c r="A392" s="17">
        <v>394</v>
      </c>
      <c r="B392" s="17" t="s">
        <v>399</v>
      </c>
      <c r="C392" s="18" t="s">
        <v>382</v>
      </c>
      <c r="D392" s="17">
        <v>485140.8872</v>
      </c>
      <c r="E392" s="17">
        <v>443725.5025</v>
      </c>
      <c r="F392" s="17">
        <v>-0.52280000000000004</v>
      </c>
      <c r="G392" s="17"/>
      <c r="H392" s="17">
        <f t="shared" si="29"/>
        <v>-0.52280000000000004</v>
      </c>
      <c r="I392" s="17">
        <v>485268.80810000002</v>
      </c>
      <c r="J392" s="17">
        <v>443666.18579999998</v>
      </c>
      <c r="K392" s="19">
        <f t="shared" si="30"/>
        <v>141</v>
      </c>
      <c r="L392" s="19">
        <v>-0.52280000000000004</v>
      </c>
      <c r="M392" s="17"/>
    </row>
    <row r="393" spans="1:13">
      <c r="A393" s="17">
        <v>395</v>
      </c>
      <c r="B393" s="17" t="s">
        <v>400</v>
      </c>
      <c r="C393" s="18" t="s">
        <v>382</v>
      </c>
      <c r="D393" s="17">
        <v>485138.64919999999</v>
      </c>
      <c r="E393" s="17">
        <v>443726.70449999999</v>
      </c>
      <c r="F393" s="17">
        <v>-0.60489999999999999</v>
      </c>
      <c r="G393" s="17"/>
      <c r="H393" s="17">
        <f t="shared" si="29"/>
        <v>-0.60489999999999999</v>
      </c>
      <c r="I393" s="17">
        <v>485268.80810000002</v>
      </c>
      <c r="J393" s="17">
        <v>443666.18579999998</v>
      </c>
      <c r="K393" s="19">
        <f t="shared" si="30"/>
        <v>143.54</v>
      </c>
      <c r="L393" s="19">
        <v>-0.60489999999999999</v>
      </c>
      <c r="M393" s="17"/>
    </row>
    <row r="394" spans="1:13">
      <c r="A394" s="17">
        <v>396</v>
      </c>
      <c r="B394" s="17" t="s">
        <v>401</v>
      </c>
      <c r="C394" s="18" t="s">
        <v>382</v>
      </c>
      <c r="D394" s="17">
        <v>485136.03629999998</v>
      </c>
      <c r="E394" s="17">
        <v>443728.23629999999</v>
      </c>
      <c r="F394" s="17">
        <v>-0.65800000000000003</v>
      </c>
      <c r="G394" s="17"/>
      <c r="H394" s="17">
        <f t="shared" si="29"/>
        <v>-0.65800000000000003</v>
      </c>
      <c r="I394" s="17">
        <v>485268.80810000002</v>
      </c>
      <c r="J394" s="17">
        <v>443666.18579999998</v>
      </c>
      <c r="K394" s="19">
        <f t="shared" si="30"/>
        <v>146.56</v>
      </c>
      <c r="L394" s="19">
        <v>-0.65800000000000003</v>
      </c>
      <c r="M394" s="17"/>
    </row>
    <row r="395" spans="1:13">
      <c r="A395" s="17">
        <v>397</v>
      </c>
      <c r="B395" s="17" t="s">
        <v>402</v>
      </c>
      <c r="C395" s="18" t="s">
        <v>382</v>
      </c>
      <c r="D395" s="17">
        <v>485133.29930000001</v>
      </c>
      <c r="E395" s="17">
        <v>443730.23369999998</v>
      </c>
      <c r="F395" s="17">
        <v>-0.80600000000000005</v>
      </c>
      <c r="G395" s="17"/>
      <c r="H395" s="17">
        <f t="shared" si="29"/>
        <v>-0.80600000000000005</v>
      </c>
      <c r="I395" s="17">
        <v>485268.80810000002</v>
      </c>
      <c r="J395" s="17">
        <v>443666.18579999998</v>
      </c>
      <c r="K395" s="19">
        <f t="shared" si="30"/>
        <v>149.88</v>
      </c>
      <c r="L395" s="19">
        <v>-0.80600000000000005</v>
      </c>
      <c r="M395" s="17"/>
    </row>
    <row r="396" spans="1:13">
      <c r="A396" s="17">
        <v>398</v>
      </c>
      <c r="B396" s="17" t="s">
        <v>403</v>
      </c>
      <c r="C396" s="18" t="s">
        <v>382</v>
      </c>
      <c r="D396" s="17">
        <v>485129.97029999999</v>
      </c>
      <c r="E396" s="17">
        <v>443732.66480000003</v>
      </c>
      <c r="F396" s="17">
        <v>-0.82210000000000005</v>
      </c>
      <c r="G396" s="17"/>
      <c r="H396" s="17">
        <f t="shared" si="29"/>
        <v>-0.82210000000000005</v>
      </c>
      <c r="I396" s="17">
        <v>485268.80810000002</v>
      </c>
      <c r="J396" s="17">
        <v>443666.18579999998</v>
      </c>
      <c r="K396" s="19">
        <f t="shared" si="30"/>
        <v>153.93</v>
      </c>
      <c r="L396" s="19">
        <v>-0.82210000000000005</v>
      </c>
      <c r="M396" s="17"/>
    </row>
    <row r="397" spans="1:13">
      <c r="A397" s="17">
        <v>399</v>
      </c>
      <c r="B397" s="17" t="s">
        <v>404</v>
      </c>
      <c r="C397" s="18" t="s">
        <v>382</v>
      </c>
      <c r="D397" s="17">
        <v>485125.94870000001</v>
      </c>
      <c r="E397" s="17">
        <v>443734.76770000003</v>
      </c>
      <c r="F397" s="17">
        <v>-1.1042000000000001</v>
      </c>
      <c r="G397" s="17"/>
      <c r="H397" s="17">
        <f t="shared" si="29"/>
        <v>-1.1042000000000001</v>
      </c>
      <c r="I397" s="17">
        <v>485268.80810000002</v>
      </c>
      <c r="J397" s="17">
        <v>443666.18579999998</v>
      </c>
      <c r="K397" s="19">
        <f t="shared" si="30"/>
        <v>158.47</v>
      </c>
      <c r="L397" s="19">
        <v>-1.1042000000000001</v>
      </c>
      <c r="M397" s="17"/>
    </row>
    <row r="398" spans="1:13">
      <c r="A398" s="17">
        <v>400</v>
      </c>
      <c r="B398" s="17" t="s">
        <v>405</v>
      </c>
      <c r="C398" s="18" t="s">
        <v>382</v>
      </c>
      <c r="D398" s="17">
        <v>485118.74239999999</v>
      </c>
      <c r="E398" s="17">
        <v>443737.25420000002</v>
      </c>
      <c r="F398" s="17">
        <v>-0.46129999999999999</v>
      </c>
      <c r="G398" s="17">
        <v>0.8</v>
      </c>
      <c r="H398" s="17">
        <f t="shared" si="29"/>
        <v>-1.2613000000000001</v>
      </c>
      <c r="I398" s="17">
        <v>485268.80810000002</v>
      </c>
      <c r="J398" s="17">
        <v>443666.18579999998</v>
      </c>
      <c r="K398" s="19">
        <f t="shared" si="30"/>
        <v>166.04</v>
      </c>
      <c r="L398" s="19">
        <v>-1.2613000000000001</v>
      </c>
      <c r="M398" s="17">
        <v>-0.46129999999999999</v>
      </c>
    </row>
    <row r="399" spans="1:13">
      <c r="A399" s="17">
        <v>401</v>
      </c>
      <c r="B399" s="17" t="s">
        <v>406</v>
      </c>
      <c r="C399" s="18" t="s">
        <v>382</v>
      </c>
      <c r="D399" s="17">
        <v>485116.78269999998</v>
      </c>
      <c r="E399" s="17">
        <v>443737.1802</v>
      </c>
      <c r="F399" s="17">
        <v>-0.4133</v>
      </c>
      <c r="G399" s="17">
        <v>0.85</v>
      </c>
      <c r="H399" s="17">
        <f t="shared" si="29"/>
        <v>-1.2633000000000001</v>
      </c>
      <c r="I399" s="17">
        <v>485268.80810000002</v>
      </c>
      <c r="J399" s="17">
        <v>443666.18579999998</v>
      </c>
      <c r="K399" s="19">
        <f t="shared" si="30"/>
        <v>167.79</v>
      </c>
      <c r="L399" s="19">
        <v>-1.2633000000000001</v>
      </c>
      <c r="M399" s="17">
        <v>-0.46129999999999999</v>
      </c>
    </row>
    <row r="400" spans="1:13">
      <c r="A400" s="17">
        <v>402</v>
      </c>
      <c r="B400" s="17" t="s">
        <v>407</v>
      </c>
      <c r="C400" s="18" t="s">
        <v>382</v>
      </c>
      <c r="D400" s="17">
        <v>485114.48479999998</v>
      </c>
      <c r="E400" s="17">
        <v>443737.73460000003</v>
      </c>
      <c r="F400" s="17">
        <v>-0.43840000000000001</v>
      </c>
      <c r="G400" s="17">
        <v>1.07</v>
      </c>
      <c r="H400" s="17">
        <f t="shared" si="29"/>
        <v>-1.5084</v>
      </c>
      <c r="I400" s="17">
        <v>485268.80810000002</v>
      </c>
      <c r="J400" s="17">
        <v>443666.18579999998</v>
      </c>
      <c r="K400" s="19">
        <f t="shared" si="30"/>
        <v>170.1</v>
      </c>
      <c r="L400" s="19">
        <v>-1.5084</v>
      </c>
      <c r="M400" s="17">
        <v>-0.46129999999999999</v>
      </c>
    </row>
    <row r="401" spans="1:13">
      <c r="A401" s="17">
        <v>403</v>
      </c>
      <c r="B401" s="17" t="s">
        <v>408</v>
      </c>
      <c r="C401" s="18" t="s">
        <v>382</v>
      </c>
      <c r="D401" s="17">
        <v>485110.88660000003</v>
      </c>
      <c r="E401" s="17">
        <v>443741.18079999997</v>
      </c>
      <c r="F401" s="17">
        <v>-0.46550000000000002</v>
      </c>
      <c r="G401" s="17">
        <v>1.5</v>
      </c>
      <c r="H401" s="17">
        <f t="shared" si="29"/>
        <v>-1.9655</v>
      </c>
      <c r="I401" s="17">
        <v>485268.80810000002</v>
      </c>
      <c r="J401" s="17">
        <v>443666.18579999998</v>
      </c>
      <c r="K401" s="19">
        <f t="shared" si="30"/>
        <v>174.82</v>
      </c>
      <c r="L401" s="19">
        <v>-1.9655</v>
      </c>
      <c r="M401" s="17">
        <v>-0.46129999999999999</v>
      </c>
    </row>
    <row r="402" spans="1:13">
      <c r="A402" s="17">
        <v>404</v>
      </c>
      <c r="B402" s="17" t="s">
        <v>409</v>
      </c>
      <c r="C402" s="18" t="s">
        <v>382</v>
      </c>
      <c r="D402" s="17">
        <v>485106.12390000001</v>
      </c>
      <c r="E402" s="17">
        <v>443745.1801</v>
      </c>
      <c r="F402" s="17">
        <v>-0.46160000000000001</v>
      </c>
      <c r="G402" s="17">
        <v>2.35</v>
      </c>
      <c r="H402" s="17">
        <f t="shared" si="29"/>
        <v>-2.8116000000000003</v>
      </c>
      <c r="I402" s="17">
        <v>485268.80810000002</v>
      </c>
      <c r="J402" s="17">
        <v>443666.18579999998</v>
      </c>
      <c r="K402" s="19">
        <f t="shared" si="30"/>
        <v>180.85</v>
      </c>
      <c r="L402" s="19">
        <v>-2.8116000000000003</v>
      </c>
      <c r="M402" s="17">
        <v>-0.46129999999999999</v>
      </c>
    </row>
    <row r="403" spans="1:13">
      <c r="A403" s="17">
        <v>405</v>
      </c>
      <c r="B403" s="17" t="s">
        <v>410</v>
      </c>
      <c r="C403" s="18" t="s">
        <v>382</v>
      </c>
      <c r="D403" s="17">
        <v>485100.5258</v>
      </c>
      <c r="E403" s="17">
        <v>443748.82299999997</v>
      </c>
      <c r="F403" s="17">
        <v>-0.44869999999999999</v>
      </c>
      <c r="G403" s="17">
        <v>3.45</v>
      </c>
      <c r="H403" s="17">
        <f t="shared" si="29"/>
        <v>-3.8987000000000003</v>
      </c>
      <c r="I403" s="17">
        <v>485268.80810000002</v>
      </c>
      <c r="J403" s="17">
        <v>443666.18579999998</v>
      </c>
      <c r="K403" s="19">
        <f t="shared" si="30"/>
        <v>187.48</v>
      </c>
      <c r="L403" s="19">
        <v>-3.8987000000000003</v>
      </c>
      <c r="M403" s="17">
        <v>-0.46129999999999999</v>
      </c>
    </row>
    <row r="404" spans="1:13">
      <c r="A404" s="17">
        <v>406</v>
      </c>
      <c r="B404" s="17" t="s">
        <v>411</v>
      </c>
      <c r="C404" s="18" t="s">
        <v>382</v>
      </c>
      <c r="D404" s="17">
        <v>485095.41499999998</v>
      </c>
      <c r="E404" s="17">
        <v>443751.63160000002</v>
      </c>
      <c r="F404" s="17">
        <v>-0.44590000000000002</v>
      </c>
      <c r="G404" s="17">
        <v>4.51</v>
      </c>
      <c r="H404" s="17">
        <f t="shared" si="29"/>
        <v>-4.9558999999999997</v>
      </c>
      <c r="I404" s="17">
        <v>485268.80810000002</v>
      </c>
      <c r="J404" s="17">
        <v>443666.18579999998</v>
      </c>
      <c r="K404" s="19">
        <f t="shared" si="30"/>
        <v>193.3</v>
      </c>
      <c r="L404" s="19">
        <v>-4.9558999999999997</v>
      </c>
      <c r="M404" s="17">
        <v>-0.46129999999999999</v>
      </c>
    </row>
    <row r="405" spans="1:13">
      <c r="A405" s="17">
        <v>407</v>
      </c>
      <c r="B405" s="17" t="s">
        <v>412</v>
      </c>
      <c r="C405" s="18" t="s">
        <v>382</v>
      </c>
      <c r="D405" s="17">
        <v>485089.81689999998</v>
      </c>
      <c r="E405" s="17">
        <v>443753.53019999998</v>
      </c>
      <c r="F405" s="17">
        <v>-0.44</v>
      </c>
      <c r="G405" s="17">
        <v>5.2</v>
      </c>
      <c r="H405" s="17">
        <f t="shared" si="29"/>
        <v>-5.6400000000000006</v>
      </c>
      <c r="I405" s="17">
        <v>485268.80810000002</v>
      </c>
      <c r="J405" s="17">
        <v>443666.18579999998</v>
      </c>
      <c r="K405" s="19">
        <f t="shared" si="30"/>
        <v>199.17</v>
      </c>
      <c r="L405" s="19">
        <v>-5.6400000000000006</v>
      </c>
      <c r="M405" s="17">
        <v>-0.46129999999999999</v>
      </c>
    </row>
    <row r="406" spans="1:13">
      <c r="A406" s="17">
        <v>408</v>
      </c>
      <c r="B406" s="17" t="s">
        <v>413</v>
      </c>
      <c r="C406" s="18" t="s">
        <v>382</v>
      </c>
      <c r="D406" s="17">
        <v>485086.24900000001</v>
      </c>
      <c r="E406" s="17">
        <v>443754.08270000003</v>
      </c>
      <c r="F406" s="17">
        <v>-0.44900000000000001</v>
      </c>
      <c r="G406" s="17">
        <v>5.6</v>
      </c>
      <c r="H406" s="17">
        <f t="shared" si="29"/>
        <v>-6.0489999999999995</v>
      </c>
      <c r="I406" s="17">
        <v>485268.80810000002</v>
      </c>
      <c r="J406" s="17">
        <v>443666.18579999998</v>
      </c>
      <c r="K406" s="19">
        <f t="shared" si="30"/>
        <v>202.62</v>
      </c>
      <c r="L406" s="19">
        <v>-6.0489999999999995</v>
      </c>
      <c r="M406" s="17">
        <v>-0.46129999999999999</v>
      </c>
    </row>
    <row r="407" spans="1:13">
      <c r="A407" s="17">
        <v>409</v>
      </c>
      <c r="B407" s="17" t="s">
        <v>414</v>
      </c>
      <c r="C407" s="18" t="s">
        <v>382</v>
      </c>
      <c r="D407" s="17">
        <v>485082.505</v>
      </c>
      <c r="E407" s="17">
        <v>443754.31719999999</v>
      </c>
      <c r="F407" s="17">
        <v>-0.4551</v>
      </c>
      <c r="G407" s="17">
        <v>5.95</v>
      </c>
      <c r="H407" s="17">
        <f t="shared" si="29"/>
        <v>-6.4051</v>
      </c>
      <c r="I407" s="17">
        <v>485268.80810000002</v>
      </c>
      <c r="J407" s="17">
        <v>443666.18579999998</v>
      </c>
      <c r="K407" s="19">
        <f t="shared" si="30"/>
        <v>206.1</v>
      </c>
      <c r="L407" s="19">
        <v>-6.4051</v>
      </c>
      <c r="M407" s="17">
        <v>-0.46129999999999999</v>
      </c>
    </row>
    <row r="408" spans="1:13">
      <c r="A408" s="17">
        <v>410</v>
      </c>
      <c r="B408" s="17" t="s">
        <v>415</v>
      </c>
      <c r="C408" s="18" t="s">
        <v>382</v>
      </c>
      <c r="D408" s="17">
        <v>485075.25099999999</v>
      </c>
      <c r="E408" s="17">
        <v>443753.9718</v>
      </c>
      <c r="F408" s="17">
        <v>-0.44519999999999998</v>
      </c>
      <c r="G408" s="17">
        <v>6.25</v>
      </c>
      <c r="H408" s="17">
        <f t="shared" si="29"/>
        <v>-6.6951999999999998</v>
      </c>
      <c r="I408" s="17">
        <v>485268.80810000002</v>
      </c>
      <c r="J408" s="17">
        <v>443666.18579999998</v>
      </c>
      <c r="K408" s="19">
        <f t="shared" si="30"/>
        <v>212.53</v>
      </c>
      <c r="L408" s="19">
        <v>-6.6951999999999998</v>
      </c>
      <c r="M408" s="17">
        <v>-0.46129999999999999</v>
      </c>
    </row>
    <row r="409" spans="1:13">
      <c r="A409" s="17">
        <v>411</v>
      </c>
      <c r="B409" s="17" t="s">
        <v>416</v>
      </c>
      <c r="C409" s="18" t="s">
        <v>382</v>
      </c>
      <c r="D409" s="17">
        <v>485072.8444</v>
      </c>
      <c r="E409" s="17">
        <v>443753.67119999998</v>
      </c>
      <c r="F409" s="17">
        <v>-0.45619999999999999</v>
      </c>
      <c r="G409" s="17">
        <v>6.44</v>
      </c>
      <c r="H409" s="17">
        <f t="shared" si="29"/>
        <v>-6.8962000000000003</v>
      </c>
      <c r="I409" s="17">
        <v>485268.80810000002</v>
      </c>
      <c r="J409" s="17">
        <v>443666.18579999998</v>
      </c>
      <c r="K409" s="19">
        <f t="shared" si="30"/>
        <v>214.61</v>
      </c>
      <c r="L409" s="19">
        <v>-6.8962000000000003</v>
      </c>
      <c r="M409" s="17">
        <v>-0.46129999999999999</v>
      </c>
    </row>
    <row r="410" spans="1:13">
      <c r="A410" s="17">
        <v>412</v>
      </c>
      <c r="B410" s="17" t="s">
        <v>417</v>
      </c>
      <c r="C410" s="18" t="s">
        <v>382</v>
      </c>
      <c r="D410" s="17">
        <v>485065.62390000001</v>
      </c>
      <c r="E410" s="17">
        <v>443752.91899999999</v>
      </c>
      <c r="F410" s="17">
        <v>-0.45129999999999998</v>
      </c>
      <c r="G410" s="17">
        <v>6.65</v>
      </c>
      <c r="H410" s="17">
        <f t="shared" si="29"/>
        <v>-7.1013000000000002</v>
      </c>
      <c r="I410" s="17">
        <v>485268.80810000002</v>
      </c>
      <c r="J410" s="17">
        <v>443666.18579999998</v>
      </c>
      <c r="K410" s="19">
        <f t="shared" si="30"/>
        <v>220.92</v>
      </c>
      <c r="L410" s="19">
        <v>-7.1013000000000002</v>
      </c>
      <c r="M410" s="17">
        <v>-0.46129999999999999</v>
      </c>
    </row>
    <row r="411" spans="1:13">
      <c r="A411" s="17">
        <v>413</v>
      </c>
      <c r="B411" s="17" t="s">
        <v>418</v>
      </c>
      <c r="C411" s="18" t="s">
        <v>382</v>
      </c>
      <c r="D411" s="17">
        <v>485063.283</v>
      </c>
      <c r="E411" s="17">
        <v>443752.76179999998</v>
      </c>
      <c r="F411" s="17">
        <v>-0.45529999999999998</v>
      </c>
      <c r="G411" s="17">
        <v>6.74</v>
      </c>
      <c r="H411" s="17">
        <f t="shared" si="29"/>
        <v>-7.1953000000000005</v>
      </c>
      <c r="I411" s="17">
        <v>485268.80810000002</v>
      </c>
      <c r="J411" s="17">
        <v>443666.18579999998</v>
      </c>
      <c r="K411" s="19">
        <f t="shared" si="30"/>
        <v>223.02</v>
      </c>
      <c r="L411" s="19">
        <v>-7.1953000000000005</v>
      </c>
      <c r="M411" s="17">
        <v>-0.46129999999999999</v>
      </c>
    </row>
    <row r="412" spans="1:13">
      <c r="A412" s="17">
        <v>414</v>
      </c>
      <c r="B412" s="17" t="s">
        <v>419</v>
      </c>
      <c r="C412" s="18" t="s">
        <v>382</v>
      </c>
      <c r="D412" s="17">
        <v>485059.7807</v>
      </c>
      <c r="E412" s="17">
        <v>443752.64140000002</v>
      </c>
      <c r="F412" s="17">
        <v>-0.46139999999999998</v>
      </c>
      <c r="G412" s="17">
        <v>6.69</v>
      </c>
      <c r="H412" s="17">
        <f t="shared" si="29"/>
        <v>-7.1514000000000006</v>
      </c>
      <c r="I412" s="17">
        <v>485268.80810000002</v>
      </c>
      <c r="J412" s="17">
        <v>443666.18579999998</v>
      </c>
      <c r="K412" s="19">
        <f t="shared" si="30"/>
        <v>226.2</v>
      </c>
      <c r="L412" s="19">
        <v>-7.1514000000000006</v>
      </c>
      <c r="M412" s="17">
        <v>-0.46129999999999999</v>
      </c>
    </row>
    <row r="413" spans="1:13">
      <c r="A413" s="17">
        <v>415</v>
      </c>
      <c r="B413" s="17" t="s">
        <v>420</v>
      </c>
      <c r="C413" s="18" t="s">
        <v>382</v>
      </c>
      <c r="D413" s="17">
        <v>485055.22399999999</v>
      </c>
      <c r="E413" s="17">
        <v>443752.76309999998</v>
      </c>
      <c r="F413" s="17">
        <v>-0.46039999999999998</v>
      </c>
      <c r="G413" s="17">
        <v>5.89</v>
      </c>
      <c r="H413" s="17">
        <f t="shared" si="29"/>
        <v>-6.3503999999999996</v>
      </c>
      <c r="I413" s="17">
        <v>485268.80810000002</v>
      </c>
      <c r="J413" s="17">
        <v>443666.18579999998</v>
      </c>
      <c r="K413" s="19">
        <f t="shared" si="30"/>
        <v>230.46</v>
      </c>
      <c r="L413" s="19">
        <v>-6.3503999999999996</v>
      </c>
      <c r="M413" s="17">
        <v>-0.46129999999999999</v>
      </c>
    </row>
    <row r="414" spans="1:13">
      <c r="A414" s="17">
        <v>416</v>
      </c>
      <c r="B414" s="17" t="s">
        <v>421</v>
      </c>
      <c r="C414" s="18" t="s">
        <v>382</v>
      </c>
      <c r="D414" s="17">
        <v>485045.44</v>
      </c>
      <c r="E414" s="17">
        <v>443753.25709999999</v>
      </c>
      <c r="F414" s="17">
        <v>-0.4476</v>
      </c>
      <c r="G414" s="17">
        <v>5.22</v>
      </c>
      <c r="H414" s="17">
        <f t="shared" si="29"/>
        <v>-5.6676000000000002</v>
      </c>
      <c r="I414" s="17">
        <v>485268.80810000002</v>
      </c>
      <c r="J414" s="17">
        <v>443666.18579999998</v>
      </c>
      <c r="K414" s="19">
        <f t="shared" si="30"/>
        <v>239.74</v>
      </c>
      <c r="L414" s="19">
        <v>-5.6676000000000002</v>
      </c>
      <c r="M414" s="17">
        <v>-0.46129999999999999</v>
      </c>
    </row>
    <row r="415" spans="1:13">
      <c r="A415" s="17">
        <v>417</v>
      </c>
      <c r="B415" s="17" t="s">
        <v>422</v>
      </c>
      <c r="C415" s="18" t="s">
        <v>382</v>
      </c>
      <c r="D415" s="17">
        <v>485040.09580000001</v>
      </c>
      <c r="E415" s="17">
        <v>443753.55089999997</v>
      </c>
      <c r="F415" s="17">
        <v>-0.45169999999999999</v>
      </c>
      <c r="G415" s="17">
        <v>4.55</v>
      </c>
      <c r="H415" s="17">
        <f t="shared" si="29"/>
        <v>-5.0016999999999996</v>
      </c>
      <c r="I415" s="17">
        <v>485268.80810000002</v>
      </c>
      <c r="J415" s="17">
        <v>443666.18579999998</v>
      </c>
      <c r="K415" s="19">
        <f t="shared" si="30"/>
        <v>244.83</v>
      </c>
      <c r="L415" s="19">
        <v>-5.0016999999999996</v>
      </c>
      <c r="M415" s="17">
        <v>-0.46129999999999999</v>
      </c>
    </row>
    <row r="416" spans="1:13">
      <c r="A416" s="17">
        <v>418</v>
      </c>
      <c r="B416" s="17" t="s">
        <v>423</v>
      </c>
      <c r="C416" s="18" t="s">
        <v>382</v>
      </c>
      <c r="D416" s="17">
        <v>485036.16749999998</v>
      </c>
      <c r="E416" s="17">
        <v>443753.90639999998</v>
      </c>
      <c r="F416" s="17">
        <v>-0.44769999999999999</v>
      </c>
      <c r="G416" s="17">
        <v>3.41</v>
      </c>
      <c r="H416" s="17">
        <f t="shared" si="29"/>
        <v>-3.8577000000000004</v>
      </c>
      <c r="I416" s="17">
        <v>485268.80810000002</v>
      </c>
      <c r="J416" s="17">
        <v>443666.18579999998</v>
      </c>
      <c r="K416" s="19">
        <f t="shared" si="30"/>
        <v>248.63</v>
      </c>
      <c r="L416" s="19">
        <v>-3.8577000000000004</v>
      </c>
      <c r="M416" s="17">
        <v>-0.46129999999999999</v>
      </c>
    </row>
    <row r="417" spans="1:13">
      <c r="A417" s="17">
        <v>419</v>
      </c>
      <c r="B417" s="17" t="s">
        <v>424</v>
      </c>
      <c r="C417" s="18" t="s">
        <v>382</v>
      </c>
      <c r="D417" s="17">
        <v>485033.54100000003</v>
      </c>
      <c r="E417" s="17">
        <v>443754.2965</v>
      </c>
      <c r="F417" s="17">
        <v>-0.45279999999999998</v>
      </c>
      <c r="G417" s="17">
        <v>2.48</v>
      </c>
      <c r="H417" s="17">
        <f t="shared" si="29"/>
        <v>-2.9327999999999999</v>
      </c>
      <c r="I417" s="17">
        <v>485268.80810000002</v>
      </c>
      <c r="J417" s="17">
        <v>443666.18579999998</v>
      </c>
      <c r="K417" s="19">
        <f t="shared" si="30"/>
        <v>251.23</v>
      </c>
      <c r="L417" s="19">
        <v>-2.9327999999999999</v>
      </c>
      <c r="M417" s="17">
        <v>-0.46129999999999999</v>
      </c>
    </row>
    <row r="418" spans="1:13">
      <c r="A418" s="17">
        <v>420</v>
      </c>
      <c r="B418" s="17" t="s">
        <v>425</v>
      </c>
      <c r="C418" s="18" t="s">
        <v>382</v>
      </c>
      <c r="D418" s="17">
        <v>485031.21039999998</v>
      </c>
      <c r="E418" s="17">
        <v>443754.84419999999</v>
      </c>
      <c r="F418" s="17">
        <v>-0.46779999999999999</v>
      </c>
      <c r="G418" s="17">
        <v>1.85</v>
      </c>
      <c r="H418" s="17">
        <f t="shared" si="29"/>
        <v>-2.3178000000000001</v>
      </c>
      <c r="I418" s="17">
        <v>485268.80810000002</v>
      </c>
      <c r="J418" s="17">
        <v>443666.18579999998</v>
      </c>
      <c r="K418" s="19">
        <f t="shared" si="30"/>
        <v>253.6</v>
      </c>
      <c r="L418" s="19">
        <v>-2.3178000000000001</v>
      </c>
      <c r="M418" s="17">
        <v>-0.46129999999999999</v>
      </c>
    </row>
    <row r="419" spans="1:13">
      <c r="A419" s="17">
        <v>421</v>
      </c>
      <c r="B419" s="17" t="s">
        <v>426</v>
      </c>
      <c r="C419" s="18" t="s">
        <v>382</v>
      </c>
      <c r="D419" s="17">
        <v>485027.89569999999</v>
      </c>
      <c r="E419" s="17">
        <v>443755.98369999998</v>
      </c>
      <c r="F419" s="17">
        <v>-0.45390000000000003</v>
      </c>
      <c r="G419" s="17"/>
      <c r="H419" s="17">
        <f t="shared" si="29"/>
        <v>-0.45390000000000003</v>
      </c>
      <c r="I419" s="17">
        <v>485268.80810000002</v>
      </c>
      <c r="J419" s="17">
        <v>443666.18579999998</v>
      </c>
      <c r="K419" s="19">
        <f t="shared" si="30"/>
        <v>257.10000000000002</v>
      </c>
      <c r="L419" s="19">
        <v>-0.45390000000000003</v>
      </c>
      <c r="M419" s="17"/>
    </row>
    <row r="420" spans="1:13">
      <c r="A420" s="17">
        <v>422</v>
      </c>
      <c r="B420" s="17" t="s">
        <v>427</v>
      </c>
      <c r="C420" s="18" t="s">
        <v>382</v>
      </c>
      <c r="D420" s="17">
        <v>485025.27279999998</v>
      </c>
      <c r="E420" s="17">
        <v>443757.20529999997</v>
      </c>
      <c r="F420" s="17">
        <v>-0.45689999999999997</v>
      </c>
      <c r="G420" s="17"/>
      <c r="H420" s="17">
        <f t="shared" si="29"/>
        <v>-0.45689999999999997</v>
      </c>
      <c r="I420" s="17">
        <v>485268.80810000002</v>
      </c>
      <c r="J420" s="17">
        <v>443666.18579999998</v>
      </c>
      <c r="K420" s="19">
        <f t="shared" si="30"/>
        <v>259.99</v>
      </c>
      <c r="L420" s="19">
        <v>-0.45689999999999997</v>
      </c>
      <c r="M420" s="17"/>
    </row>
    <row r="421" spans="1:13">
      <c r="A421" s="17">
        <v>423</v>
      </c>
      <c r="B421" s="17" t="s">
        <v>428</v>
      </c>
      <c r="C421" s="18" t="s">
        <v>382</v>
      </c>
      <c r="D421" s="17">
        <v>485020.31579999998</v>
      </c>
      <c r="E421" s="17">
        <v>443761.55680000002</v>
      </c>
      <c r="F421" s="17">
        <v>-0.88200000000000001</v>
      </c>
      <c r="G421" s="17"/>
      <c r="H421" s="17">
        <f t="shared" si="29"/>
        <v>-0.88200000000000001</v>
      </c>
      <c r="I421" s="17">
        <v>485268.80810000002</v>
      </c>
      <c r="J421" s="17">
        <v>443666.18579999998</v>
      </c>
      <c r="K421" s="19">
        <f t="shared" si="30"/>
        <v>266.17</v>
      </c>
      <c r="L421" s="19">
        <v>-0.88200000000000001</v>
      </c>
      <c r="M421" s="17"/>
    </row>
    <row r="422" spans="1:13">
      <c r="A422" s="17">
        <v>424</v>
      </c>
      <c r="B422" s="17" t="s">
        <v>429</v>
      </c>
      <c r="C422" s="18" t="s">
        <v>382</v>
      </c>
      <c r="D422" s="17">
        <v>485019.64059999998</v>
      </c>
      <c r="E422" s="17">
        <v>443762.25040000002</v>
      </c>
      <c r="F422" s="17">
        <v>-0.65910000000000002</v>
      </c>
      <c r="G422" s="17"/>
      <c r="H422" s="17">
        <f t="shared" si="29"/>
        <v>-0.65910000000000002</v>
      </c>
      <c r="I422" s="17">
        <v>485268.80810000002</v>
      </c>
      <c r="J422" s="17">
        <v>443666.18579999998</v>
      </c>
      <c r="K422" s="19">
        <f t="shared" si="30"/>
        <v>267.04000000000002</v>
      </c>
      <c r="L422" s="19">
        <v>-0.65910000000000002</v>
      </c>
      <c r="M422" s="17"/>
    </row>
    <row r="423" spans="1:13">
      <c r="A423" s="17">
        <v>425</v>
      </c>
      <c r="B423" s="17" t="s">
        <v>430</v>
      </c>
      <c r="C423" s="18" t="s">
        <v>382</v>
      </c>
      <c r="D423" s="17">
        <v>485016.08630000002</v>
      </c>
      <c r="E423" s="17">
        <v>443767.2047</v>
      </c>
      <c r="F423" s="17">
        <v>0.62580000000000002</v>
      </c>
      <c r="G423" s="17"/>
      <c r="H423" s="17">
        <f t="shared" si="29"/>
        <v>0.62580000000000002</v>
      </c>
      <c r="I423" s="17">
        <v>485268.80810000002</v>
      </c>
      <c r="J423" s="17">
        <v>443666.18579999998</v>
      </c>
      <c r="K423" s="19">
        <f t="shared" si="30"/>
        <v>272.16000000000003</v>
      </c>
      <c r="L423" s="19">
        <v>0.62580000000000002</v>
      </c>
      <c r="M423" s="17"/>
    </row>
    <row r="424" spans="1:13">
      <c r="A424" s="17">
        <v>426</v>
      </c>
      <c r="B424" s="17" t="s">
        <v>431</v>
      </c>
      <c r="C424" s="18" t="s">
        <v>382</v>
      </c>
      <c r="D424" s="17">
        <v>485012.18819999998</v>
      </c>
      <c r="E424" s="17">
        <v>443773.54190000001</v>
      </c>
      <c r="F424" s="17">
        <v>1.4157</v>
      </c>
      <c r="G424" s="17"/>
      <c r="H424" s="17">
        <f t="shared" si="29"/>
        <v>1.4157</v>
      </c>
      <c r="I424" s="17">
        <v>485268.80810000002</v>
      </c>
      <c r="J424" s="17">
        <v>443666.18579999998</v>
      </c>
      <c r="K424" s="19">
        <f t="shared" si="30"/>
        <v>278.17</v>
      </c>
      <c r="L424" s="19">
        <v>1.4157</v>
      </c>
      <c r="M424" s="17"/>
    </row>
    <row r="425" spans="1:13">
      <c r="A425" s="17">
        <v>427</v>
      </c>
      <c r="B425" s="17" t="s">
        <v>432</v>
      </c>
      <c r="C425" s="18" t="s">
        <v>382</v>
      </c>
      <c r="D425" s="17">
        <v>485009.51400000002</v>
      </c>
      <c r="E425" s="17">
        <v>443779.07770000002</v>
      </c>
      <c r="F425" s="17">
        <v>1.4605999999999999</v>
      </c>
      <c r="G425" s="17"/>
      <c r="H425" s="17">
        <f t="shared" si="29"/>
        <v>1.4605999999999999</v>
      </c>
      <c r="I425" s="17">
        <v>485268.80810000002</v>
      </c>
      <c r="J425" s="17">
        <v>443666.18579999998</v>
      </c>
      <c r="K425" s="19">
        <f t="shared" si="30"/>
        <v>282.8</v>
      </c>
      <c r="L425" s="19">
        <v>1.4605999999999999</v>
      </c>
      <c r="M425" s="17"/>
    </row>
    <row r="426" spans="1:13">
      <c r="A426" s="4">
        <v>428</v>
      </c>
      <c r="B426" s="4" t="s">
        <v>433</v>
      </c>
      <c r="C426" s="10" t="s">
        <v>434</v>
      </c>
      <c r="D426" s="4">
        <v>485068.16279999999</v>
      </c>
      <c r="E426" s="4">
        <v>443864.53730000003</v>
      </c>
      <c r="F426" s="4">
        <v>1.4461999999999999</v>
      </c>
      <c r="G426" s="4"/>
      <c r="H426" s="4">
        <f t="shared" si="29"/>
        <v>1.4461999999999999</v>
      </c>
      <c r="I426" s="4">
        <v>485337.45360000001</v>
      </c>
      <c r="J426" s="4">
        <v>443734.69079999998</v>
      </c>
      <c r="K426" s="15">
        <f t="shared" si="30"/>
        <v>298.95999999999998</v>
      </c>
      <c r="L426" s="15">
        <v>1.4461999999999999</v>
      </c>
      <c r="M426" s="4"/>
    </row>
    <row r="427" spans="1:13">
      <c r="A427" s="4">
        <v>429</v>
      </c>
      <c r="B427" s="4" t="s">
        <v>435</v>
      </c>
      <c r="C427" s="10" t="s">
        <v>434</v>
      </c>
      <c r="D427" s="4">
        <v>485077.33769999997</v>
      </c>
      <c r="E427" s="4">
        <v>443855.01059999998</v>
      </c>
      <c r="F427" s="4">
        <v>1.1344000000000001</v>
      </c>
      <c r="G427" s="4"/>
      <c r="H427" s="4">
        <f t="shared" si="29"/>
        <v>1.1344000000000001</v>
      </c>
      <c r="I427" s="4">
        <v>485337.45360000001</v>
      </c>
      <c r="J427" s="4">
        <v>443734.69079999998</v>
      </c>
      <c r="K427" s="15">
        <f t="shared" ref="K427:K471" si="31">ROUND(SQRT((D427-$I427)^2+(E427-$J427)^2),2)</f>
        <v>286.60000000000002</v>
      </c>
      <c r="L427" s="15">
        <v>1.1344000000000001</v>
      </c>
      <c r="M427" s="4"/>
    </row>
    <row r="428" spans="1:13">
      <c r="A428" s="4">
        <v>430</v>
      </c>
      <c r="B428" s="4" t="s">
        <v>436</v>
      </c>
      <c r="C428" s="10" t="s">
        <v>434</v>
      </c>
      <c r="D428" s="4">
        <v>485086.09470000002</v>
      </c>
      <c r="E428" s="4">
        <v>443853.3138</v>
      </c>
      <c r="F428" s="4">
        <v>0.15859999999999999</v>
      </c>
      <c r="G428" s="4"/>
      <c r="H428" s="4">
        <f t="shared" si="29"/>
        <v>0.15859999999999999</v>
      </c>
      <c r="I428" s="4">
        <v>485337.45360000001</v>
      </c>
      <c r="J428" s="4">
        <v>443734.69079999998</v>
      </c>
      <c r="K428" s="15">
        <f t="shared" si="31"/>
        <v>277.94</v>
      </c>
      <c r="L428" s="15">
        <v>0.15859999999999999</v>
      </c>
      <c r="M428" s="4"/>
    </row>
    <row r="429" spans="1:13">
      <c r="A429" s="4">
        <v>431</v>
      </c>
      <c r="B429" s="4" t="s">
        <v>437</v>
      </c>
      <c r="C429" s="10" t="s">
        <v>434</v>
      </c>
      <c r="D429" s="4">
        <v>485089.66690000001</v>
      </c>
      <c r="E429" s="4">
        <v>443852.77179999999</v>
      </c>
      <c r="F429" s="4">
        <v>-0.33929999999999999</v>
      </c>
      <c r="G429" s="4"/>
      <c r="H429" s="4">
        <f t="shared" si="29"/>
        <v>-0.33929999999999999</v>
      </c>
      <c r="I429" s="4">
        <v>485337.45360000001</v>
      </c>
      <c r="J429" s="4">
        <v>443734.69079999998</v>
      </c>
      <c r="K429" s="15">
        <f t="shared" si="31"/>
        <v>274.48</v>
      </c>
      <c r="L429" s="15">
        <v>-0.33929999999999999</v>
      </c>
      <c r="M429" s="4"/>
    </row>
    <row r="430" spans="1:13">
      <c r="A430" s="4">
        <v>432</v>
      </c>
      <c r="B430" s="4" t="s">
        <v>438</v>
      </c>
      <c r="C430" s="10" t="s">
        <v>434</v>
      </c>
      <c r="D430" s="4">
        <v>485090.42869999999</v>
      </c>
      <c r="E430" s="4">
        <v>443850.05180000002</v>
      </c>
      <c r="F430" s="4">
        <v>-0.76129999999999998</v>
      </c>
      <c r="G430" s="4"/>
      <c r="H430" s="4">
        <f t="shared" si="29"/>
        <v>-0.76129999999999998</v>
      </c>
      <c r="I430" s="4">
        <v>485337.45360000001</v>
      </c>
      <c r="J430" s="4">
        <v>443734.69079999998</v>
      </c>
      <c r="K430" s="15">
        <f t="shared" si="31"/>
        <v>272.63</v>
      </c>
      <c r="L430" s="15">
        <v>-0.76129999999999998</v>
      </c>
      <c r="M430" s="4"/>
    </row>
    <row r="431" spans="1:13">
      <c r="A431" s="4">
        <v>433</v>
      </c>
      <c r="B431" s="4" t="s">
        <v>439</v>
      </c>
      <c r="C431" s="10" t="s">
        <v>434</v>
      </c>
      <c r="D431" s="4">
        <v>485093.42810000002</v>
      </c>
      <c r="E431" s="4">
        <v>443849.04399999999</v>
      </c>
      <c r="F431" s="4">
        <v>-1.6072</v>
      </c>
      <c r="G431" s="4"/>
      <c r="H431" s="4">
        <f t="shared" si="29"/>
        <v>-1.6072</v>
      </c>
      <c r="I431" s="4">
        <v>485337.45360000001</v>
      </c>
      <c r="J431" s="4">
        <v>443734.69079999998</v>
      </c>
      <c r="K431" s="15">
        <f t="shared" si="31"/>
        <v>269.49</v>
      </c>
      <c r="L431" s="15">
        <v>-1.6072</v>
      </c>
      <c r="M431" s="4"/>
    </row>
    <row r="432" spans="1:13">
      <c r="A432" s="4">
        <v>434</v>
      </c>
      <c r="B432" s="4" t="s">
        <v>440</v>
      </c>
      <c r="C432" s="10" t="s">
        <v>434</v>
      </c>
      <c r="D432" s="4">
        <v>485095.06310000003</v>
      </c>
      <c r="E432" s="4">
        <v>443847.26449999999</v>
      </c>
      <c r="F432" s="4">
        <v>-0.50419999999999998</v>
      </c>
      <c r="G432" s="4">
        <v>1.6</v>
      </c>
      <c r="H432" s="4">
        <f t="shared" si="29"/>
        <v>-2.1042000000000001</v>
      </c>
      <c r="I432" s="4">
        <v>485337.45360000001</v>
      </c>
      <c r="J432" s="4">
        <v>443734.69079999998</v>
      </c>
      <c r="K432" s="15">
        <f t="shared" si="31"/>
        <v>267.26</v>
      </c>
      <c r="L432" s="15">
        <v>-2.1042000000000001</v>
      </c>
      <c r="M432" s="4">
        <v>-0.50419999999999998</v>
      </c>
    </row>
    <row r="433" spans="1:13">
      <c r="A433" s="4">
        <v>435</v>
      </c>
      <c r="B433" s="4" t="s">
        <v>441</v>
      </c>
      <c r="C433" s="10" t="s">
        <v>434</v>
      </c>
      <c r="D433" s="4">
        <v>485096.83270000003</v>
      </c>
      <c r="E433" s="4">
        <v>443847.17479999998</v>
      </c>
      <c r="F433" s="4">
        <v>-0.51919999999999999</v>
      </c>
      <c r="G433" s="4">
        <v>1.98</v>
      </c>
      <c r="H433" s="4">
        <f t="shared" si="29"/>
        <v>-2.4992000000000001</v>
      </c>
      <c r="I433" s="4">
        <v>485337.45360000001</v>
      </c>
      <c r="J433" s="4">
        <v>443734.69079999998</v>
      </c>
      <c r="K433" s="15">
        <f t="shared" si="31"/>
        <v>265.61</v>
      </c>
      <c r="L433" s="15">
        <v>-2.4992000000000001</v>
      </c>
      <c r="M433" s="4">
        <v>-0.50419999999999998</v>
      </c>
    </row>
    <row r="434" spans="1:13">
      <c r="A434" s="4">
        <v>436</v>
      </c>
      <c r="B434" s="4" t="s">
        <v>442</v>
      </c>
      <c r="C434" s="10" t="s">
        <v>434</v>
      </c>
      <c r="D434" s="4">
        <v>485099.49540000001</v>
      </c>
      <c r="E434" s="4">
        <v>443846.74570000003</v>
      </c>
      <c r="F434" s="4">
        <v>-0.5151</v>
      </c>
      <c r="G434" s="4">
        <v>2.65</v>
      </c>
      <c r="H434" s="4">
        <f t="shared" si="29"/>
        <v>-3.1650999999999998</v>
      </c>
      <c r="I434" s="4">
        <v>485337.45360000001</v>
      </c>
      <c r="J434" s="4">
        <v>443734.69079999998</v>
      </c>
      <c r="K434" s="15">
        <f t="shared" si="31"/>
        <v>263.02</v>
      </c>
      <c r="L434" s="15">
        <v>-3.1650999999999998</v>
      </c>
      <c r="M434" s="4">
        <v>-0.50419999999999998</v>
      </c>
    </row>
    <row r="435" spans="1:13">
      <c r="A435" s="4">
        <v>437</v>
      </c>
      <c r="B435" s="4" t="s">
        <v>443</v>
      </c>
      <c r="C435" s="10" t="s">
        <v>434</v>
      </c>
      <c r="D435" s="4">
        <v>485101.45260000002</v>
      </c>
      <c r="E435" s="4">
        <v>443846.48639999999</v>
      </c>
      <c r="F435" s="4">
        <v>-0.53110000000000002</v>
      </c>
      <c r="G435" s="4">
        <v>2.66</v>
      </c>
      <c r="H435" s="4">
        <f t="shared" si="29"/>
        <v>-3.1911</v>
      </c>
      <c r="I435" s="4">
        <v>485337.45360000001</v>
      </c>
      <c r="J435" s="4">
        <v>443734.69079999998</v>
      </c>
      <c r="K435" s="15">
        <f t="shared" si="31"/>
        <v>261.14</v>
      </c>
      <c r="L435" s="15">
        <v>-3.1911</v>
      </c>
      <c r="M435" s="4">
        <v>-0.50419999999999998</v>
      </c>
    </row>
    <row r="436" spans="1:13">
      <c r="A436" s="4">
        <v>438</v>
      </c>
      <c r="B436" s="4" t="s">
        <v>444</v>
      </c>
      <c r="C436" s="10" t="s">
        <v>434</v>
      </c>
      <c r="D436" s="4">
        <v>485103.70699999999</v>
      </c>
      <c r="E436" s="4">
        <v>443846.15039999998</v>
      </c>
      <c r="F436" s="4">
        <v>-0.54310000000000003</v>
      </c>
      <c r="G436" s="4">
        <v>3.84</v>
      </c>
      <c r="H436" s="4">
        <f t="shared" si="29"/>
        <v>-4.3830999999999998</v>
      </c>
      <c r="I436" s="4">
        <v>485337.45360000001</v>
      </c>
      <c r="J436" s="4">
        <v>443734.69079999998</v>
      </c>
      <c r="K436" s="15">
        <f t="shared" si="31"/>
        <v>258.95999999999998</v>
      </c>
      <c r="L436" s="15">
        <v>-4.3830999999999998</v>
      </c>
      <c r="M436" s="4">
        <v>-0.50419999999999998</v>
      </c>
    </row>
    <row r="437" spans="1:13">
      <c r="A437" s="4">
        <v>439</v>
      </c>
      <c r="B437" s="4" t="s">
        <v>445</v>
      </c>
      <c r="C437" s="10" t="s">
        <v>434</v>
      </c>
      <c r="D437" s="4">
        <v>485105.69919999997</v>
      </c>
      <c r="E437" s="4">
        <v>443845.7144</v>
      </c>
      <c r="F437" s="4">
        <v>-0.55200000000000005</v>
      </c>
      <c r="G437" s="4">
        <v>6</v>
      </c>
      <c r="H437" s="4">
        <f t="shared" si="29"/>
        <v>-6.5519999999999996</v>
      </c>
      <c r="I437" s="4">
        <v>485337.45360000001</v>
      </c>
      <c r="J437" s="4">
        <v>443734.69079999998</v>
      </c>
      <c r="K437" s="15">
        <f t="shared" si="31"/>
        <v>256.98</v>
      </c>
      <c r="L437" s="15">
        <v>-6.5519999999999996</v>
      </c>
      <c r="M437" s="4">
        <v>-0.50419999999999998</v>
      </c>
    </row>
    <row r="438" spans="1:13">
      <c r="A438" s="4">
        <v>440</v>
      </c>
      <c r="B438" s="4" t="s">
        <v>446</v>
      </c>
      <c r="C438" s="10" t="s">
        <v>434</v>
      </c>
      <c r="D438" s="4">
        <v>485112.90860000002</v>
      </c>
      <c r="E438" s="4">
        <v>443843.25280000002</v>
      </c>
      <c r="F438" s="4">
        <v>-0.53690000000000004</v>
      </c>
      <c r="G438" s="4">
        <v>6.2</v>
      </c>
      <c r="H438" s="4">
        <f t="shared" si="29"/>
        <v>-6.7369000000000003</v>
      </c>
      <c r="I438" s="4">
        <v>485337.45360000001</v>
      </c>
      <c r="J438" s="4">
        <v>443734.69079999998</v>
      </c>
      <c r="K438" s="15">
        <f t="shared" si="31"/>
        <v>249.41</v>
      </c>
      <c r="L438" s="15">
        <v>-6.7369000000000003</v>
      </c>
      <c r="M438" s="4">
        <v>-0.50419999999999998</v>
      </c>
    </row>
    <row r="439" spans="1:13">
      <c r="A439" s="4">
        <v>441</v>
      </c>
      <c r="B439" s="4" t="s">
        <v>447</v>
      </c>
      <c r="C439" s="10" t="s">
        <v>434</v>
      </c>
      <c r="D439" s="4">
        <v>485118.0478</v>
      </c>
      <c r="E439" s="4">
        <v>443840.30410000001</v>
      </c>
      <c r="F439" s="4">
        <v>-0.52980000000000005</v>
      </c>
      <c r="G439" s="4">
        <v>6.25</v>
      </c>
      <c r="H439" s="4">
        <f t="shared" si="29"/>
        <v>-6.7797999999999998</v>
      </c>
      <c r="I439" s="4">
        <v>485337.45360000001</v>
      </c>
      <c r="J439" s="4">
        <v>443734.69079999998</v>
      </c>
      <c r="K439" s="15">
        <f t="shared" si="31"/>
        <v>243.5</v>
      </c>
      <c r="L439" s="15">
        <v>-6.7797999999999998</v>
      </c>
      <c r="M439" s="4">
        <v>-0.50419999999999998</v>
      </c>
    </row>
    <row r="440" spans="1:13">
      <c r="A440" s="4">
        <v>442</v>
      </c>
      <c r="B440" s="4" t="s">
        <v>448</v>
      </c>
      <c r="C440" s="10" t="s">
        <v>434</v>
      </c>
      <c r="D440" s="4">
        <v>485122.2046</v>
      </c>
      <c r="E440" s="4">
        <v>443837.3431</v>
      </c>
      <c r="F440" s="4">
        <v>-0.53769999999999996</v>
      </c>
      <c r="G440" s="4">
        <v>6.32</v>
      </c>
      <c r="H440" s="4">
        <f t="shared" si="29"/>
        <v>-6.8577000000000004</v>
      </c>
      <c r="I440" s="4">
        <v>485337.45360000001</v>
      </c>
      <c r="J440" s="4">
        <v>443734.69079999998</v>
      </c>
      <c r="K440" s="15">
        <f t="shared" si="31"/>
        <v>238.47</v>
      </c>
      <c r="L440" s="15">
        <v>-6.8577000000000004</v>
      </c>
      <c r="M440" s="4">
        <v>-0.50419999999999998</v>
      </c>
    </row>
    <row r="441" spans="1:13">
      <c r="A441" s="4">
        <v>443</v>
      </c>
      <c r="B441" s="4" t="s">
        <v>449</v>
      </c>
      <c r="C441" s="10" t="s">
        <v>434</v>
      </c>
      <c r="D441" s="4">
        <v>485128.28200000001</v>
      </c>
      <c r="E441" s="4">
        <v>443831.95130000002</v>
      </c>
      <c r="F441" s="4">
        <v>-0.52649999999999997</v>
      </c>
      <c r="G441" s="4">
        <v>6.35</v>
      </c>
      <c r="H441" s="4">
        <f t="shared" si="29"/>
        <v>-6.8765000000000001</v>
      </c>
      <c r="I441" s="4">
        <v>485337.45360000001</v>
      </c>
      <c r="J441" s="4">
        <v>443734.69079999998</v>
      </c>
      <c r="K441" s="15">
        <f t="shared" si="31"/>
        <v>230.68</v>
      </c>
      <c r="L441" s="15">
        <v>-6.8765000000000001</v>
      </c>
      <c r="M441" s="4">
        <v>-0.50419999999999998</v>
      </c>
    </row>
    <row r="442" spans="1:13">
      <c r="A442" s="4">
        <v>444</v>
      </c>
      <c r="B442" s="4" t="s">
        <v>450</v>
      </c>
      <c r="C442" s="10" t="s">
        <v>434</v>
      </c>
      <c r="D442" s="4">
        <v>485132.77309999999</v>
      </c>
      <c r="E442" s="4">
        <v>443827.92830000003</v>
      </c>
      <c r="F442" s="4">
        <v>-0.5474</v>
      </c>
      <c r="G442" s="4">
        <v>5.66</v>
      </c>
      <c r="H442" s="4">
        <f t="shared" si="29"/>
        <v>-6.2073999999999998</v>
      </c>
      <c r="I442" s="4">
        <v>485337.45360000001</v>
      </c>
      <c r="J442" s="4">
        <v>443734.69079999998</v>
      </c>
      <c r="K442" s="15">
        <f t="shared" si="31"/>
        <v>224.92</v>
      </c>
      <c r="L442" s="15">
        <v>-6.2073999999999998</v>
      </c>
      <c r="M442" s="4">
        <v>-0.50419999999999998</v>
      </c>
    </row>
    <row r="443" spans="1:13">
      <c r="A443" s="4">
        <v>445</v>
      </c>
      <c r="B443" s="4" t="s">
        <v>451</v>
      </c>
      <c r="C443" s="10" t="s">
        <v>434</v>
      </c>
      <c r="D443" s="4">
        <v>485138.65340000001</v>
      </c>
      <c r="E443" s="4">
        <v>443822.82449999999</v>
      </c>
      <c r="F443" s="4">
        <v>-0.56620000000000004</v>
      </c>
      <c r="G443" s="4">
        <v>5.15</v>
      </c>
      <c r="H443" s="4">
        <f t="shared" si="29"/>
        <v>-5.7162000000000006</v>
      </c>
      <c r="I443" s="4">
        <v>485337.45360000001</v>
      </c>
      <c r="J443" s="4">
        <v>443734.69079999998</v>
      </c>
      <c r="K443" s="15">
        <f t="shared" si="31"/>
        <v>217.46</v>
      </c>
      <c r="L443" s="15">
        <v>-5.7162000000000006</v>
      </c>
      <c r="M443" s="4">
        <v>-0.50419999999999998</v>
      </c>
    </row>
    <row r="444" spans="1:13">
      <c r="A444" s="4">
        <v>446</v>
      </c>
      <c r="B444" s="4" t="s">
        <v>452</v>
      </c>
      <c r="C444" s="10" t="s">
        <v>434</v>
      </c>
      <c r="D444" s="4">
        <v>485142.36629999999</v>
      </c>
      <c r="E444" s="4">
        <v>443819.84250000003</v>
      </c>
      <c r="F444" s="4">
        <v>-0.55710000000000004</v>
      </c>
      <c r="G444" s="4">
        <v>4.68</v>
      </c>
      <c r="H444" s="4">
        <f t="shared" si="29"/>
        <v>-5.2370999999999999</v>
      </c>
      <c r="I444" s="4">
        <v>485337.45360000001</v>
      </c>
      <c r="J444" s="4">
        <v>443734.69079999998</v>
      </c>
      <c r="K444" s="15">
        <f t="shared" si="31"/>
        <v>212.86</v>
      </c>
      <c r="L444" s="15">
        <v>-5.2370999999999999</v>
      </c>
      <c r="M444" s="4">
        <v>-0.50419999999999998</v>
      </c>
    </row>
    <row r="445" spans="1:13">
      <c r="A445" s="4">
        <v>447</v>
      </c>
      <c r="B445" s="4" t="s">
        <v>453</v>
      </c>
      <c r="C445" s="10" t="s">
        <v>434</v>
      </c>
      <c r="D445" s="4">
        <v>485147.92499999999</v>
      </c>
      <c r="E445" s="4">
        <v>443816.5258</v>
      </c>
      <c r="F445" s="4">
        <v>-0.55200000000000005</v>
      </c>
      <c r="G445" s="4">
        <v>4.29</v>
      </c>
      <c r="H445" s="4">
        <f t="shared" si="29"/>
        <v>-4.8420000000000005</v>
      </c>
      <c r="I445" s="4">
        <v>485337.45360000001</v>
      </c>
      <c r="J445" s="4">
        <v>443734.69079999998</v>
      </c>
      <c r="K445" s="15">
        <f t="shared" si="31"/>
        <v>206.44</v>
      </c>
      <c r="L445" s="15">
        <v>-4.8420000000000005</v>
      </c>
      <c r="M445" s="4">
        <v>-0.50419999999999998</v>
      </c>
    </row>
    <row r="446" spans="1:13">
      <c r="A446" s="4">
        <v>448</v>
      </c>
      <c r="B446" s="4" t="s">
        <v>454</v>
      </c>
      <c r="C446" s="10" t="s">
        <v>434</v>
      </c>
      <c r="D446" s="4">
        <v>485152.8186</v>
      </c>
      <c r="E446" s="4">
        <v>443814.09220000001</v>
      </c>
      <c r="F446" s="4">
        <v>-0.58689999999999998</v>
      </c>
      <c r="G446" s="4">
        <v>3.56</v>
      </c>
      <c r="H446" s="4">
        <f t="shared" si="29"/>
        <v>-4.1469000000000005</v>
      </c>
      <c r="I446" s="4">
        <v>485337.45360000001</v>
      </c>
      <c r="J446" s="4">
        <v>443734.69079999998</v>
      </c>
      <c r="K446" s="15">
        <f t="shared" si="31"/>
        <v>200.98</v>
      </c>
      <c r="L446" s="15">
        <v>-4.1469000000000005</v>
      </c>
      <c r="M446" s="4">
        <v>-0.50419999999999998</v>
      </c>
    </row>
    <row r="447" spans="1:13">
      <c r="A447" s="4">
        <v>449</v>
      </c>
      <c r="B447" s="4" t="s">
        <v>455</v>
      </c>
      <c r="C447" s="10" t="s">
        <v>434</v>
      </c>
      <c r="D447" s="4">
        <v>485156.86469999998</v>
      </c>
      <c r="E447" s="4">
        <v>443812.63990000001</v>
      </c>
      <c r="F447" s="4">
        <v>-0.58579999999999999</v>
      </c>
      <c r="G447" s="4">
        <v>3.37</v>
      </c>
      <c r="H447" s="4">
        <f t="shared" ref="H447:H509" si="32">F447-G447</f>
        <v>-3.9558</v>
      </c>
      <c r="I447" s="4">
        <v>485337.45360000001</v>
      </c>
      <c r="J447" s="4">
        <v>443734.69079999998</v>
      </c>
      <c r="K447" s="15">
        <f t="shared" si="31"/>
        <v>196.69</v>
      </c>
      <c r="L447" s="15">
        <v>-3.9558</v>
      </c>
      <c r="M447" s="4">
        <v>-0.50419999999999998</v>
      </c>
    </row>
    <row r="448" spans="1:13">
      <c r="A448" s="4">
        <v>450</v>
      </c>
      <c r="B448" s="4" t="s">
        <v>456</v>
      </c>
      <c r="C448" s="10" t="s">
        <v>434</v>
      </c>
      <c r="D448" s="4">
        <v>485162.49729999999</v>
      </c>
      <c r="E448" s="4">
        <v>443811.59340000001</v>
      </c>
      <c r="F448" s="4">
        <v>-0.60070000000000001</v>
      </c>
      <c r="G448" s="4">
        <v>3.01</v>
      </c>
      <c r="H448" s="4">
        <f t="shared" si="32"/>
        <v>-3.6106999999999996</v>
      </c>
      <c r="I448" s="4">
        <v>485337.45360000001</v>
      </c>
      <c r="J448" s="4">
        <v>443734.69079999998</v>
      </c>
      <c r="K448" s="15">
        <f t="shared" si="31"/>
        <v>191.11</v>
      </c>
      <c r="L448" s="15">
        <v>-3.6106999999999996</v>
      </c>
      <c r="M448" s="4">
        <v>-0.50419999999999998</v>
      </c>
    </row>
    <row r="449" spans="1:13">
      <c r="A449" s="4">
        <v>451</v>
      </c>
      <c r="B449" s="4" t="s">
        <v>457</v>
      </c>
      <c r="C449" s="10" t="s">
        <v>434</v>
      </c>
      <c r="D449" s="4">
        <v>485165.89110000001</v>
      </c>
      <c r="E449" s="4">
        <v>443811.33870000002</v>
      </c>
      <c r="F449" s="4">
        <v>-0.59570000000000001</v>
      </c>
      <c r="G449" s="4">
        <v>2.65</v>
      </c>
      <c r="H449" s="4">
        <f t="shared" si="32"/>
        <v>-3.2456999999999998</v>
      </c>
      <c r="I449" s="4">
        <v>485337.45360000001</v>
      </c>
      <c r="J449" s="4">
        <v>443734.69079999998</v>
      </c>
      <c r="K449" s="15">
        <f t="shared" si="31"/>
        <v>187.91</v>
      </c>
      <c r="L449" s="15">
        <v>-3.2456999999999998</v>
      </c>
      <c r="M449" s="4">
        <v>-0.50419999999999998</v>
      </c>
    </row>
    <row r="450" spans="1:13">
      <c r="A450" s="4">
        <v>452</v>
      </c>
      <c r="B450" s="4" t="s">
        <v>458</v>
      </c>
      <c r="C450" s="10" t="s">
        <v>434</v>
      </c>
      <c r="D450" s="4">
        <v>485168.45419999998</v>
      </c>
      <c r="E450" s="4">
        <v>443811.16690000001</v>
      </c>
      <c r="F450" s="4">
        <v>-0.60070000000000001</v>
      </c>
      <c r="G450" s="4">
        <v>2.36</v>
      </c>
      <c r="H450" s="4">
        <f t="shared" si="32"/>
        <v>-2.9607000000000001</v>
      </c>
      <c r="I450" s="4">
        <v>485337.45360000001</v>
      </c>
      <c r="J450" s="4">
        <v>443734.69079999998</v>
      </c>
      <c r="K450" s="15">
        <f t="shared" si="31"/>
        <v>185.5</v>
      </c>
      <c r="L450" s="15">
        <v>-2.9607000000000001</v>
      </c>
      <c r="M450" s="4">
        <v>-0.50419999999999998</v>
      </c>
    </row>
    <row r="451" spans="1:13">
      <c r="A451" s="4">
        <v>453</v>
      </c>
      <c r="B451" s="4" t="s">
        <v>459</v>
      </c>
      <c r="C451" s="10" t="s">
        <v>434</v>
      </c>
      <c r="D451" s="4">
        <v>485172.565</v>
      </c>
      <c r="E451" s="4">
        <v>443810.95240000001</v>
      </c>
      <c r="F451" s="4">
        <v>-0.5766</v>
      </c>
      <c r="G451" s="4">
        <v>1.92</v>
      </c>
      <c r="H451" s="4">
        <f t="shared" si="32"/>
        <v>-2.4965999999999999</v>
      </c>
      <c r="I451" s="4">
        <v>485337.45360000001</v>
      </c>
      <c r="J451" s="4">
        <v>443734.69079999998</v>
      </c>
      <c r="K451" s="15">
        <f t="shared" si="31"/>
        <v>181.67</v>
      </c>
      <c r="L451" s="15">
        <v>-2.4965999999999999</v>
      </c>
      <c r="M451" s="4">
        <v>-0.50419999999999998</v>
      </c>
    </row>
    <row r="452" spans="1:13">
      <c r="A452" s="4">
        <v>454</v>
      </c>
      <c r="B452" s="4" t="s">
        <v>460</v>
      </c>
      <c r="C452" s="10" t="s">
        <v>434</v>
      </c>
      <c r="D452" s="4">
        <v>485175.50309999997</v>
      </c>
      <c r="E452" s="4">
        <v>443810.7182</v>
      </c>
      <c r="F452" s="4">
        <v>-0.58260000000000001</v>
      </c>
      <c r="G452" s="4">
        <v>1.46</v>
      </c>
      <c r="H452" s="4">
        <f t="shared" si="32"/>
        <v>-2.0426000000000002</v>
      </c>
      <c r="I452" s="4">
        <v>485337.45360000001</v>
      </c>
      <c r="J452" s="4">
        <v>443734.69079999998</v>
      </c>
      <c r="K452" s="15">
        <f t="shared" si="31"/>
        <v>178.91</v>
      </c>
      <c r="L452" s="15">
        <v>-2.0426000000000002</v>
      </c>
      <c r="M452" s="4">
        <v>-0.50419999999999998</v>
      </c>
    </row>
    <row r="453" spans="1:13">
      <c r="A453" s="4">
        <v>455</v>
      </c>
      <c r="B453" s="4" t="s">
        <v>461</v>
      </c>
      <c r="C453" s="10" t="s">
        <v>434</v>
      </c>
      <c r="D453" s="4">
        <v>485178.18310000002</v>
      </c>
      <c r="E453" s="4">
        <v>443810.35509999999</v>
      </c>
      <c r="F453" s="4">
        <v>-0.61650000000000005</v>
      </c>
      <c r="G453" s="4">
        <v>1</v>
      </c>
      <c r="H453" s="4">
        <f t="shared" si="32"/>
        <v>-1.6165</v>
      </c>
      <c r="I453" s="4">
        <v>485337.45360000001</v>
      </c>
      <c r="J453" s="4">
        <v>443734.69079999998</v>
      </c>
      <c r="K453" s="15">
        <f t="shared" si="31"/>
        <v>176.33</v>
      </c>
      <c r="L453" s="15">
        <v>-1.6165</v>
      </c>
      <c r="M453" s="4">
        <v>-0.50419999999999998</v>
      </c>
    </row>
    <row r="454" spans="1:13">
      <c r="A454" s="4">
        <v>456</v>
      </c>
      <c r="B454" s="4" t="s">
        <v>462</v>
      </c>
      <c r="C454" s="10" t="s">
        <v>434</v>
      </c>
      <c r="D454" s="4">
        <v>485181.14439999999</v>
      </c>
      <c r="E454" s="4">
        <v>443809.8248</v>
      </c>
      <c r="F454" s="4">
        <v>-0.61250000000000004</v>
      </c>
      <c r="G454" s="4">
        <v>0.9</v>
      </c>
      <c r="H454" s="4">
        <f t="shared" si="32"/>
        <v>-1.5125000000000002</v>
      </c>
      <c r="I454" s="4">
        <v>485337.45360000001</v>
      </c>
      <c r="J454" s="4">
        <v>443734.69079999998</v>
      </c>
      <c r="K454" s="15">
        <f t="shared" si="31"/>
        <v>173.43</v>
      </c>
      <c r="L454" s="15">
        <v>-1.5125000000000002</v>
      </c>
      <c r="M454" s="4">
        <v>-0.50419999999999998</v>
      </c>
    </row>
    <row r="455" spans="1:13">
      <c r="A455" s="4">
        <v>457</v>
      </c>
      <c r="B455" s="4" t="s">
        <v>463</v>
      </c>
      <c r="C455" s="10" t="s">
        <v>434</v>
      </c>
      <c r="D455" s="4">
        <v>485183.39449999999</v>
      </c>
      <c r="E455" s="4">
        <v>443809.26640000002</v>
      </c>
      <c r="F455" s="4">
        <v>-0.61539999999999995</v>
      </c>
      <c r="G455" s="4"/>
      <c r="H455" s="4">
        <f t="shared" si="32"/>
        <v>-0.61539999999999995</v>
      </c>
      <c r="I455" s="4">
        <v>485337.45360000001</v>
      </c>
      <c r="J455" s="4">
        <v>443734.69079999998</v>
      </c>
      <c r="K455" s="15">
        <f t="shared" si="31"/>
        <v>171.16</v>
      </c>
      <c r="L455" s="15">
        <v>-0.61539999999999995</v>
      </c>
      <c r="M455" s="4"/>
    </row>
    <row r="456" spans="1:13">
      <c r="A456" s="4">
        <v>458</v>
      </c>
      <c r="B456" s="4" t="s">
        <v>464</v>
      </c>
      <c r="C456" s="10" t="s">
        <v>434</v>
      </c>
      <c r="D456" s="4">
        <v>485190.47200000001</v>
      </c>
      <c r="E456" s="4">
        <v>443807.69089999999</v>
      </c>
      <c r="F456" s="4">
        <v>-1.0163</v>
      </c>
      <c r="G456" s="4"/>
      <c r="H456" s="4">
        <f t="shared" si="32"/>
        <v>-1.0163</v>
      </c>
      <c r="I456" s="4">
        <v>485337.45360000001</v>
      </c>
      <c r="J456" s="4">
        <v>443734.69079999998</v>
      </c>
      <c r="K456" s="15">
        <f t="shared" si="31"/>
        <v>164.11</v>
      </c>
      <c r="L456" s="15">
        <v>-1.0163</v>
      </c>
      <c r="M456" s="4"/>
    </row>
    <row r="457" spans="1:13">
      <c r="A457" s="4">
        <v>459</v>
      </c>
      <c r="B457" s="4" t="s">
        <v>465</v>
      </c>
      <c r="C457" s="10" t="s">
        <v>434</v>
      </c>
      <c r="D457" s="4">
        <v>485193.14370000002</v>
      </c>
      <c r="E457" s="4">
        <v>443806.33370000002</v>
      </c>
      <c r="F457" s="4">
        <v>-0.76619999999999999</v>
      </c>
      <c r="G457" s="4"/>
      <c r="H457" s="4">
        <f t="shared" si="32"/>
        <v>-0.76619999999999999</v>
      </c>
      <c r="I457" s="4">
        <v>485337.45360000001</v>
      </c>
      <c r="J457" s="4">
        <v>443734.69079999998</v>
      </c>
      <c r="K457" s="15">
        <f t="shared" si="31"/>
        <v>161.12</v>
      </c>
      <c r="L457" s="15">
        <v>-0.76619999999999999</v>
      </c>
      <c r="M457" s="4"/>
    </row>
    <row r="458" spans="1:13">
      <c r="A458" s="4">
        <v>460</v>
      </c>
      <c r="B458" s="4" t="s">
        <v>466</v>
      </c>
      <c r="C458" s="10" t="s">
        <v>434</v>
      </c>
      <c r="D458" s="4">
        <v>485195.00939999998</v>
      </c>
      <c r="E458" s="4">
        <v>443805.23989999999</v>
      </c>
      <c r="F458" s="4">
        <v>-0.69720000000000004</v>
      </c>
      <c r="G458" s="4"/>
      <c r="H458" s="4">
        <f t="shared" si="32"/>
        <v>-0.69720000000000004</v>
      </c>
      <c r="I458" s="4">
        <v>485337.45360000001</v>
      </c>
      <c r="J458" s="4">
        <v>443734.69079999998</v>
      </c>
      <c r="K458" s="15">
        <f t="shared" si="31"/>
        <v>158.96</v>
      </c>
      <c r="L458" s="15">
        <v>-0.69720000000000004</v>
      </c>
      <c r="M458" s="4"/>
    </row>
    <row r="459" spans="1:13">
      <c r="A459" s="4">
        <v>461</v>
      </c>
      <c r="B459" s="4" t="s">
        <v>467</v>
      </c>
      <c r="C459" s="10" t="s">
        <v>434</v>
      </c>
      <c r="D459" s="4">
        <v>485197.95159999997</v>
      </c>
      <c r="E459" s="4">
        <v>443802.15620000003</v>
      </c>
      <c r="F459" s="4">
        <v>-0.40610000000000002</v>
      </c>
      <c r="G459" s="4"/>
      <c r="H459" s="4">
        <f t="shared" si="32"/>
        <v>-0.40610000000000002</v>
      </c>
      <c r="I459" s="4">
        <v>485337.45360000001</v>
      </c>
      <c r="J459" s="4">
        <v>443734.69079999998</v>
      </c>
      <c r="K459" s="15">
        <f t="shared" si="31"/>
        <v>154.96</v>
      </c>
      <c r="L459" s="15">
        <v>-0.40610000000000002</v>
      </c>
      <c r="M459" s="4"/>
    </row>
    <row r="460" spans="1:13">
      <c r="A460" s="4">
        <v>462</v>
      </c>
      <c r="B460" s="4" t="s">
        <v>468</v>
      </c>
      <c r="C460" s="10" t="s">
        <v>434</v>
      </c>
      <c r="D460" s="4">
        <v>485201.03159999999</v>
      </c>
      <c r="E460" s="4">
        <v>443800.46049999999</v>
      </c>
      <c r="F460" s="4">
        <v>-0.27900000000000003</v>
      </c>
      <c r="G460" s="4"/>
      <c r="H460" s="4">
        <f t="shared" si="32"/>
        <v>-0.27900000000000003</v>
      </c>
      <c r="I460" s="4">
        <v>485337.45360000001</v>
      </c>
      <c r="J460" s="4">
        <v>443734.69079999998</v>
      </c>
      <c r="K460" s="15">
        <f t="shared" si="31"/>
        <v>151.44999999999999</v>
      </c>
      <c r="L460" s="15">
        <v>-0.27900000000000003</v>
      </c>
      <c r="M460" s="4"/>
    </row>
    <row r="461" spans="1:13" ht="13.5" customHeight="1">
      <c r="A461" s="4">
        <v>463</v>
      </c>
      <c r="B461" s="4" t="s">
        <v>469</v>
      </c>
      <c r="C461" s="10" t="s">
        <v>434</v>
      </c>
      <c r="D461" s="4">
        <v>485206.99890000001</v>
      </c>
      <c r="E461" s="4">
        <v>443796.14429999999</v>
      </c>
      <c r="F461" s="4">
        <v>9.4100000000000003E-2</v>
      </c>
      <c r="G461" s="4"/>
      <c r="H461" s="4">
        <f t="shared" si="32"/>
        <v>9.4100000000000003E-2</v>
      </c>
      <c r="I461" s="4">
        <v>485337.45360000001</v>
      </c>
      <c r="J461" s="4">
        <v>443734.69079999998</v>
      </c>
      <c r="K461" s="15">
        <f t="shared" si="31"/>
        <v>144.19999999999999</v>
      </c>
      <c r="L461" s="15">
        <v>9.4100000000000003E-2</v>
      </c>
      <c r="M461" s="4"/>
    </row>
    <row r="462" spans="1:13">
      <c r="A462" s="4">
        <v>464</v>
      </c>
      <c r="B462" s="4" t="s">
        <v>470</v>
      </c>
      <c r="C462" s="10" t="s">
        <v>434</v>
      </c>
      <c r="D462" s="4">
        <v>485216.6397</v>
      </c>
      <c r="E462" s="4">
        <v>443792.53419999999</v>
      </c>
      <c r="F462" s="4">
        <v>0.42830000000000001</v>
      </c>
      <c r="G462" s="4"/>
      <c r="H462" s="4">
        <f t="shared" si="32"/>
        <v>0.42830000000000001</v>
      </c>
      <c r="I462" s="4">
        <v>485337.45360000001</v>
      </c>
      <c r="J462" s="4">
        <v>443734.69079999998</v>
      </c>
      <c r="K462" s="15">
        <f t="shared" si="31"/>
        <v>133.94999999999999</v>
      </c>
      <c r="L462" s="15">
        <v>0.42830000000000001</v>
      </c>
      <c r="M462" s="4"/>
    </row>
    <row r="463" spans="1:13">
      <c r="A463" s="4">
        <v>465</v>
      </c>
      <c r="B463" s="4" t="s">
        <v>471</v>
      </c>
      <c r="C463" s="10" t="s">
        <v>434</v>
      </c>
      <c r="D463" s="4">
        <v>485219.54790000001</v>
      </c>
      <c r="E463" s="4">
        <v>443791.85249999998</v>
      </c>
      <c r="F463" s="4">
        <v>0.1293</v>
      </c>
      <c r="G463" s="4"/>
      <c r="H463" s="4">
        <f t="shared" si="32"/>
        <v>0.1293</v>
      </c>
      <c r="I463" s="4">
        <v>485337.45360000001</v>
      </c>
      <c r="J463" s="4">
        <v>443734.69079999998</v>
      </c>
      <c r="K463" s="15">
        <f t="shared" si="31"/>
        <v>131.03</v>
      </c>
      <c r="L463" s="15">
        <v>0.1293</v>
      </c>
      <c r="M463" s="4"/>
    </row>
    <row r="464" spans="1:13">
      <c r="A464" s="4">
        <v>466</v>
      </c>
      <c r="B464" s="4" t="s">
        <v>472</v>
      </c>
      <c r="C464" s="10" t="s">
        <v>434</v>
      </c>
      <c r="D464" s="4">
        <v>485230.23330000002</v>
      </c>
      <c r="E464" s="4">
        <v>443788.03940000001</v>
      </c>
      <c r="F464" s="4">
        <v>0.41749999999999998</v>
      </c>
      <c r="G464" s="4"/>
      <c r="H464" s="4">
        <f t="shared" si="32"/>
        <v>0.41749999999999998</v>
      </c>
      <c r="I464" s="4">
        <v>485337.45360000001</v>
      </c>
      <c r="J464" s="4">
        <v>443734.69079999998</v>
      </c>
      <c r="K464" s="15">
        <f t="shared" si="31"/>
        <v>119.76</v>
      </c>
      <c r="L464" s="15">
        <v>0.41749999999999998</v>
      </c>
      <c r="M464" s="4"/>
    </row>
    <row r="465" spans="1:13">
      <c r="A465" s="4">
        <v>467</v>
      </c>
      <c r="B465" s="4" t="s">
        <v>473</v>
      </c>
      <c r="C465" s="10" t="s">
        <v>434</v>
      </c>
      <c r="D465" s="4">
        <v>485241.04749999999</v>
      </c>
      <c r="E465" s="4">
        <v>443787.77230000001</v>
      </c>
      <c r="F465" s="4">
        <v>0.68869999999999998</v>
      </c>
      <c r="G465" s="4"/>
      <c r="H465" s="4">
        <f t="shared" si="32"/>
        <v>0.68869999999999998</v>
      </c>
      <c r="I465" s="4">
        <v>485337.45360000001</v>
      </c>
      <c r="J465" s="4">
        <v>443734.69079999998</v>
      </c>
      <c r="K465" s="15">
        <f t="shared" si="31"/>
        <v>110.05</v>
      </c>
      <c r="L465" s="15">
        <v>0.68869999999999998</v>
      </c>
      <c r="M465" s="4"/>
    </row>
    <row r="466" spans="1:13">
      <c r="A466" s="4">
        <v>468</v>
      </c>
      <c r="B466" s="4" t="s">
        <v>474</v>
      </c>
      <c r="C466" s="10" t="s">
        <v>434</v>
      </c>
      <c r="D466" s="4">
        <v>485252.48259999999</v>
      </c>
      <c r="E466" s="4">
        <v>443782.88949999999</v>
      </c>
      <c r="F466" s="4">
        <v>0.90790000000000004</v>
      </c>
      <c r="G466" s="4"/>
      <c r="H466" s="4">
        <f t="shared" si="32"/>
        <v>0.90790000000000004</v>
      </c>
      <c r="I466" s="4">
        <v>485337.45360000001</v>
      </c>
      <c r="J466" s="4">
        <v>443734.69079999998</v>
      </c>
      <c r="K466" s="15">
        <f t="shared" si="31"/>
        <v>97.69</v>
      </c>
      <c r="L466" s="15">
        <v>0.90790000000000004</v>
      </c>
      <c r="M466" s="4"/>
    </row>
    <row r="467" spans="1:13">
      <c r="A467" s="4">
        <v>469</v>
      </c>
      <c r="B467" s="4" t="s">
        <v>475</v>
      </c>
      <c r="C467" s="10" t="s">
        <v>434</v>
      </c>
      <c r="D467" s="4">
        <v>485263.27600000001</v>
      </c>
      <c r="E467" s="4">
        <v>443776.97240000003</v>
      </c>
      <c r="F467" s="4">
        <v>1.0172000000000001</v>
      </c>
      <c r="G467" s="4"/>
      <c r="H467" s="4">
        <f t="shared" si="32"/>
        <v>1.0172000000000001</v>
      </c>
      <c r="I467" s="4">
        <v>485337.45360000001</v>
      </c>
      <c r="J467" s="4">
        <v>443734.69079999998</v>
      </c>
      <c r="K467" s="15">
        <f t="shared" si="31"/>
        <v>85.38</v>
      </c>
      <c r="L467" s="15">
        <v>1.0172000000000001</v>
      </c>
      <c r="M467" s="4"/>
    </row>
    <row r="468" spans="1:13">
      <c r="A468" s="4">
        <v>470</v>
      </c>
      <c r="B468" s="4" t="s">
        <v>476</v>
      </c>
      <c r="C468" s="10" t="s">
        <v>434</v>
      </c>
      <c r="D468" s="4">
        <v>485270.93119999999</v>
      </c>
      <c r="E468" s="4">
        <v>443772.2634</v>
      </c>
      <c r="F468" s="4">
        <v>1.1463000000000001</v>
      </c>
      <c r="G468" s="4"/>
      <c r="H468" s="4">
        <f t="shared" si="32"/>
        <v>1.1463000000000001</v>
      </c>
      <c r="I468" s="4">
        <v>485337.45360000001</v>
      </c>
      <c r="J468" s="4">
        <v>443734.69079999998</v>
      </c>
      <c r="K468" s="15">
        <f t="shared" si="31"/>
        <v>76.400000000000006</v>
      </c>
      <c r="L468" s="15">
        <v>1.1463000000000001</v>
      </c>
      <c r="M468" s="4"/>
    </row>
    <row r="469" spans="1:13">
      <c r="A469" s="4">
        <v>471</v>
      </c>
      <c r="B469" s="4" t="s">
        <v>477</v>
      </c>
      <c r="C469" s="10" t="s">
        <v>434</v>
      </c>
      <c r="D469" s="4">
        <v>485297.74190000002</v>
      </c>
      <c r="E469" s="4">
        <v>443760.25260000001</v>
      </c>
      <c r="F469" s="4">
        <v>1.3249</v>
      </c>
      <c r="G469" s="4"/>
      <c r="H469" s="4">
        <f t="shared" si="32"/>
        <v>1.3249</v>
      </c>
      <c r="I469" s="4">
        <v>485337.45360000001</v>
      </c>
      <c r="J469" s="4">
        <v>443734.69079999998</v>
      </c>
      <c r="K469" s="15">
        <f t="shared" si="31"/>
        <v>47.23</v>
      </c>
      <c r="L469" s="15">
        <v>1.3249</v>
      </c>
      <c r="M469" s="4"/>
    </row>
    <row r="470" spans="1:13">
      <c r="A470" s="4">
        <v>472</v>
      </c>
      <c r="B470" s="4" t="s">
        <v>478</v>
      </c>
      <c r="C470" s="10" t="s">
        <v>434</v>
      </c>
      <c r="D470" s="4">
        <v>485311.29019999999</v>
      </c>
      <c r="E470" s="4">
        <v>443749.77510000003</v>
      </c>
      <c r="F470" s="4">
        <v>1.5212000000000001</v>
      </c>
      <c r="G470" s="4"/>
      <c r="H470" s="4">
        <f t="shared" si="32"/>
        <v>1.5212000000000001</v>
      </c>
      <c r="I470" s="4">
        <v>485337.45360000001</v>
      </c>
      <c r="J470" s="4">
        <v>443734.69079999998</v>
      </c>
      <c r="K470" s="15">
        <f t="shared" si="31"/>
        <v>30.2</v>
      </c>
      <c r="L470" s="15">
        <v>1.5212000000000001</v>
      </c>
      <c r="M470" s="4"/>
    </row>
    <row r="471" spans="1:13">
      <c r="A471" s="4">
        <v>473</v>
      </c>
      <c r="B471" s="4" t="s">
        <v>479</v>
      </c>
      <c r="C471" s="10" t="s">
        <v>434</v>
      </c>
      <c r="D471" s="4">
        <v>485337.45360000001</v>
      </c>
      <c r="E471" s="4">
        <v>443734.69079999998</v>
      </c>
      <c r="F471" s="4">
        <v>1.7287999999999999</v>
      </c>
      <c r="G471" s="4"/>
      <c r="H471" s="4">
        <f t="shared" si="32"/>
        <v>1.7287999999999999</v>
      </c>
      <c r="I471" s="4">
        <v>485337.45360000001</v>
      </c>
      <c r="J471" s="4">
        <v>443734.69079999998</v>
      </c>
      <c r="K471" s="15">
        <f t="shared" si="31"/>
        <v>0</v>
      </c>
      <c r="L471" s="15">
        <v>1.7287999999999999</v>
      </c>
      <c r="M471" s="4"/>
    </row>
    <row r="472" spans="1:13">
      <c r="A472" s="17">
        <v>474</v>
      </c>
      <c r="B472" s="17" t="s">
        <v>480</v>
      </c>
      <c r="C472" s="18" t="s">
        <v>481</v>
      </c>
      <c r="D472" s="17">
        <v>485513.3713</v>
      </c>
      <c r="E472" s="17">
        <v>443777.1875</v>
      </c>
      <c r="F472" s="17">
        <v>1.6697</v>
      </c>
      <c r="G472" s="17"/>
      <c r="H472" s="17">
        <f t="shared" si="32"/>
        <v>1.6697</v>
      </c>
      <c r="I472" s="17">
        <v>485513.3713</v>
      </c>
      <c r="J472" s="17">
        <v>443777.1875</v>
      </c>
      <c r="K472" s="19">
        <f>ROUND(SQRT((D472-$I472)^2+(E472-$J472)^2),2)</f>
        <v>0</v>
      </c>
      <c r="L472" s="19">
        <v>1.6697</v>
      </c>
      <c r="M472" s="17"/>
    </row>
    <row r="473" spans="1:13">
      <c r="A473" s="17">
        <v>475</v>
      </c>
      <c r="B473" s="17" t="s">
        <v>482</v>
      </c>
      <c r="C473" s="18" t="s">
        <v>481</v>
      </c>
      <c r="D473" s="17">
        <v>485494.17450000002</v>
      </c>
      <c r="E473" s="17">
        <v>443790.35590000002</v>
      </c>
      <c r="F473" s="17">
        <v>1.5542</v>
      </c>
      <c r="G473" s="17"/>
      <c r="H473" s="17">
        <f t="shared" si="32"/>
        <v>1.5542</v>
      </c>
      <c r="I473" s="17">
        <v>485513.3713</v>
      </c>
      <c r="J473" s="17">
        <v>443777.1875</v>
      </c>
      <c r="K473" s="19">
        <f>ROUND(SQRT((D473-$I473)^2+(E473-$J473)^2),2)</f>
        <v>23.28</v>
      </c>
      <c r="L473" s="19">
        <v>1.5542</v>
      </c>
      <c r="M473" s="17"/>
    </row>
    <row r="474" spans="1:13">
      <c r="A474" s="17">
        <v>476</v>
      </c>
      <c r="B474" s="17" t="s">
        <v>483</v>
      </c>
      <c r="C474" s="18" t="s">
        <v>481</v>
      </c>
      <c r="D474" s="17">
        <v>485480.52600000001</v>
      </c>
      <c r="E474" s="17">
        <v>443797.25429999997</v>
      </c>
      <c r="F474" s="17">
        <v>1.4249000000000001</v>
      </c>
      <c r="G474" s="17"/>
      <c r="H474" s="17">
        <f t="shared" si="32"/>
        <v>1.4249000000000001</v>
      </c>
      <c r="I474" s="17">
        <v>485513.3713</v>
      </c>
      <c r="J474" s="17">
        <v>443777.1875</v>
      </c>
      <c r="K474" s="19">
        <f t="shared" ref="K474:K533" si="33">ROUND(SQRT((D474-$I474)^2+(E474-$J474)^2),2)</f>
        <v>38.49</v>
      </c>
      <c r="L474" s="19">
        <v>1.4249000000000001</v>
      </c>
      <c r="M474" s="17"/>
    </row>
    <row r="475" spans="1:13">
      <c r="A475" s="17">
        <v>477</v>
      </c>
      <c r="B475" s="17" t="s">
        <v>484</v>
      </c>
      <c r="C475" s="18" t="s">
        <v>481</v>
      </c>
      <c r="D475" s="17">
        <v>485464.6139</v>
      </c>
      <c r="E475" s="17">
        <v>443807.36290000001</v>
      </c>
      <c r="F475" s="17">
        <v>1.2696000000000001</v>
      </c>
      <c r="G475" s="17"/>
      <c r="H475" s="17">
        <f t="shared" si="32"/>
        <v>1.2696000000000001</v>
      </c>
      <c r="I475" s="17">
        <v>485513.3713</v>
      </c>
      <c r="J475" s="17">
        <v>443777.1875</v>
      </c>
      <c r="K475" s="19">
        <f t="shared" si="33"/>
        <v>57.34</v>
      </c>
      <c r="L475" s="19">
        <v>1.2696000000000001</v>
      </c>
      <c r="M475" s="17"/>
    </row>
    <row r="476" spans="1:13">
      <c r="A476" s="17">
        <v>478</v>
      </c>
      <c r="B476" s="17" t="s">
        <v>485</v>
      </c>
      <c r="C476" s="18" t="s">
        <v>481</v>
      </c>
      <c r="D476" s="17">
        <v>485454.11680000002</v>
      </c>
      <c r="E476" s="17">
        <v>443811.02409999998</v>
      </c>
      <c r="F476" s="17">
        <v>1.2614000000000001</v>
      </c>
      <c r="G476" s="17"/>
      <c r="H476" s="17">
        <f t="shared" si="32"/>
        <v>1.2614000000000001</v>
      </c>
      <c r="I476" s="17">
        <v>485513.3713</v>
      </c>
      <c r="J476" s="17">
        <v>443777.1875</v>
      </c>
      <c r="K476" s="19">
        <f t="shared" si="33"/>
        <v>68.23</v>
      </c>
      <c r="L476" s="19">
        <v>1.2614000000000001</v>
      </c>
      <c r="M476" s="17"/>
    </row>
    <row r="477" spans="1:13">
      <c r="A477" s="17">
        <v>479</v>
      </c>
      <c r="B477" s="17" t="s">
        <v>486</v>
      </c>
      <c r="C477" s="18" t="s">
        <v>481</v>
      </c>
      <c r="D477" s="17">
        <v>485439.68949999998</v>
      </c>
      <c r="E477" s="17">
        <v>443817.46610000002</v>
      </c>
      <c r="F477" s="17">
        <v>1.1371</v>
      </c>
      <c r="G477" s="17"/>
      <c r="H477" s="17">
        <f t="shared" si="32"/>
        <v>1.1371</v>
      </c>
      <c r="I477" s="17">
        <v>485513.3713</v>
      </c>
      <c r="J477" s="17">
        <v>443777.1875</v>
      </c>
      <c r="K477" s="19">
        <f t="shared" si="33"/>
        <v>83.97</v>
      </c>
      <c r="L477" s="19">
        <v>1.1371</v>
      </c>
      <c r="M477" s="17"/>
    </row>
    <row r="478" spans="1:13">
      <c r="A478" s="17">
        <v>480</v>
      </c>
      <c r="B478" s="17" t="s">
        <v>487</v>
      </c>
      <c r="C478" s="18" t="s">
        <v>481</v>
      </c>
      <c r="D478" s="17">
        <v>485426.54190000001</v>
      </c>
      <c r="E478" s="17">
        <v>443817.61540000001</v>
      </c>
      <c r="F478" s="17">
        <v>1.0499000000000001</v>
      </c>
      <c r="G478" s="17"/>
      <c r="H478" s="17">
        <f t="shared" si="32"/>
        <v>1.0499000000000001</v>
      </c>
      <c r="I478" s="17">
        <v>485513.3713</v>
      </c>
      <c r="J478" s="17">
        <v>443777.1875</v>
      </c>
      <c r="K478" s="19">
        <f t="shared" si="33"/>
        <v>95.78</v>
      </c>
      <c r="L478" s="19">
        <v>1.0499000000000001</v>
      </c>
      <c r="M478" s="17"/>
    </row>
    <row r="479" spans="1:13">
      <c r="A479" s="17">
        <v>481</v>
      </c>
      <c r="B479" s="17" t="s">
        <v>488</v>
      </c>
      <c r="C479" s="18" t="s">
        <v>481</v>
      </c>
      <c r="D479" s="17">
        <v>485416.44500000001</v>
      </c>
      <c r="E479" s="17">
        <v>443820.7709</v>
      </c>
      <c r="F479" s="17">
        <v>1.0747</v>
      </c>
      <c r="G479" s="17"/>
      <c r="H479" s="17">
        <f t="shared" si="32"/>
        <v>1.0747</v>
      </c>
      <c r="I479" s="17">
        <v>485513.3713</v>
      </c>
      <c r="J479" s="17">
        <v>443777.1875</v>
      </c>
      <c r="K479" s="19">
        <f t="shared" si="33"/>
        <v>106.27</v>
      </c>
      <c r="L479" s="19">
        <v>1.0747</v>
      </c>
      <c r="M479" s="17"/>
    </row>
    <row r="480" spans="1:13">
      <c r="A480" s="17">
        <v>482</v>
      </c>
      <c r="B480" s="17" t="s">
        <v>489</v>
      </c>
      <c r="C480" s="18" t="s">
        <v>481</v>
      </c>
      <c r="D480" s="17">
        <v>485410.86570000002</v>
      </c>
      <c r="E480" s="17">
        <v>443824.3762</v>
      </c>
      <c r="F480" s="17">
        <v>1.0835999999999999</v>
      </c>
      <c r="G480" s="17"/>
      <c r="H480" s="17">
        <f t="shared" si="32"/>
        <v>1.0835999999999999</v>
      </c>
      <c r="I480" s="17">
        <v>485513.3713</v>
      </c>
      <c r="J480" s="17">
        <v>443777.1875</v>
      </c>
      <c r="K480" s="19">
        <f t="shared" si="33"/>
        <v>112.85</v>
      </c>
      <c r="L480" s="19">
        <v>1.0835999999999999</v>
      </c>
      <c r="M480" s="17"/>
    </row>
    <row r="481" spans="1:13">
      <c r="A481" s="17">
        <v>483</v>
      </c>
      <c r="B481" s="17" t="s">
        <v>490</v>
      </c>
      <c r="C481" s="18" t="s">
        <v>481</v>
      </c>
      <c r="D481" s="17">
        <v>485405.7598</v>
      </c>
      <c r="E481" s="17">
        <v>443826.59259999997</v>
      </c>
      <c r="F481" s="17">
        <v>1.0665</v>
      </c>
      <c r="G481" s="17"/>
      <c r="H481" s="17">
        <f t="shared" si="32"/>
        <v>1.0665</v>
      </c>
      <c r="I481" s="17">
        <v>485513.3713</v>
      </c>
      <c r="J481" s="17">
        <v>443777.1875</v>
      </c>
      <c r="K481" s="19">
        <f t="shared" si="33"/>
        <v>118.41</v>
      </c>
      <c r="L481" s="19">
        <v>1.0665</v>
      </c>
      <c r="M481" s="17"/>
    </row>
    <row r="482" spans="1:13">
      <c r="A482" s="17">
        <v>484</v>
      </c>
      <c r="B482" s="17" t="s">
        <v>491</v>
      </c>
      <c r="C482" s="18" t="s">
        <v>481</v>
      </c>
      <c r="D482" s="17">
        <v>485395.71059999999</v>
      </c>
      <c r="E482" s="17">
        <v>443831.41879999998</v>
      </c>
      <c r="F482" s="17">
        <v>1.0193000000000001</v>
      </c>
      <c r="G482" s="17"/>
      <c r="H482" s="17">
        <f t="shared" si="32"/>
        <v>1.0193000000000001</v>
      </c>
      <c r="I482" s="17">
        <v>485513.3713</v>
      </c>
      <c r="J482" s="17">
        <v>443777.1875</v>
      </c>
      <c r="K482" s="19">
        <f t="shared" si="33"/>
        <v>129.56</v>
      </c>
      <c r="L482" s="19">
        <v>1.0193000000000001</v>
      </c>
      <c r="M482" s="17"/>
    </row>
    <row r="483" spans="1:13">
      <c r="A483" s="17">
        <v>485</v>
      </c>
      <c r="B483" s="17" t="s">
        <v>492</v>
      </c>
      <c r="C483" s="18" t="s">
        <v>481</v>
      </c>
      <c r="D483" s="17">
        <v>485390.35110000003</v>
      </c>
      <c r="E483" s="17">
        <v>443833.92420000001</v>
      </c>
      <c r="F483" s="17">
        <v>0.97409999999999997</v>
      </c>
      <c r="G483" s="17"/>
      <c r="H483" s="17">
        <f t="shared" si="32"/>
        <v>0.97409999999999997</v>
      </c>
      <c r="I483" s="17">
        <v>485513.3713</v>
      </c>
      <c r="J483" s="17">
        <v>443777.1875</v>
      </c>
      <c r="K483" s="19">
        <f t="shared" si="33"/>
        <v>135.47</v>
      </c>
      <c r="L483" s="19">
        <v>0.97409999999999997</v>
      </c>
      <c r="M483" s="17"/>
    </row>
    <row r="484" spans="1:13">
      <c r="A484" s="17">
        <v>486</v>
      </c>
      <c r="B484" s="17" t="s">
        <v>493</v>
      </c>
      <c r="C484" s="18" t="s">
        <v>481</v>
      </c>
      <c r="D484" s="17">
        <v>485381.9903</v>
      </c>
      <c r="E484" s="17">
        <v>443839.10489999998</v>
      </c>
      <c r="F484" s="17">
        <v>0.96299999999999997</v>
      </c>
      <c r="G484" s="17"/>
      <c r="H484" s="17">
        <f t="shared" si="32"/>
        <v>0.96299999999999997</v>
      </c>
      <c r="I484" s="17">
        <v>485513.3713</v>
      </c>
      <c r="J484" s="17">
        <v>443777.1875</v>
      </c>
      <c r="K484" s="19">
        <f t="shared" si="33"/>
        <v>145.24</v>
      </c>
      <c r="L484" s="19">
        <v>0.96299999999999997</v>
      </c>
      <c r="M484" s="17"/>
    </row>
    <row r="485" spans="1:13">
      <c r="A485" s="17">
        <v>487</v>
      </c>
      <c r="B485" s="17" t="s">
        <v>494</v>
      </c>
      <c r="C485" s="18" t="s">
        <v>481</v>
      </c>
      <c r="D485" s="17">
        <v>485374.21909999999</v>
      </c>
      <c r="E485" s="17">
        <v>443845.27610000002</v>
      </c>
      <c r="F485" s="17">
        <v>1.0387999999999999</v>
      </c>
      <c r="G485" s="17"/>
      <c r="H485" s="17">
        <f t="shared" si="32"/>
        <v>1.0387999999999999</v>
      </c>
      <c r="I485" s="17">
        <v>485513.3713</v>
      </c>
      <c r="J485" s="17">
        <v>443777.1875</v>
      </c>
      <c r="K485" s="19">
        <f t="shared" si="33"/>
        <v>154.91999999999999</v>
      </c>
      <c r="L485" s="19">
        <v>1.0387999999999999</v>
      </c>
      <c r="M485" s="17"/>
    </row>
    <row r="486" spans="1:13">
      <c r="A486" s="17">
        <v>488</v>
      </c>
      <c r="B486" s="17" t="s">
        <v>495</v>
      </c>
      <c r="C486" s="18" t="s">
        <v>481</v>
      </c>
      <c r="D486" s="17">
        <v>485363.58679999999</v>
      </c>
      <c r="E486" s="17">
        <v>443848.93560000003</v>
      </c>
      <c r="F486" s="17">
        <v>0.88759999999999994</v>
      </c>
      <c r="G486" s="17"/>
      <c r="H486" s="17">
        <f t="shared" si="32"/>
        <v>0.88759999999999994</v>
      </c>
      <c r="I486" s="17">
        <v>485513.3713</v>
      </c>
      <c r="J486" s="17">
        <v>443777.1875</v>
      </c>
      <c r="K486" s="19">
        <f t="shared" si="33"/>
        <v>166.08</v>
      </c>
      <c r="L486" s="19">
        <v>0.88759999999999994</v>
      </c>
      <c r="M486" s="17"/>
    </row>
    <row r="487" spans="1:13">
      <c r="A487" s="17">
        <v>489</v>
      </c>
      <c r="B487" s="17" t="s">
        <v>496</v>
      </c>
      <c r="C487" s="18" t="s">
        <v>481</v>
      </c>
      <c r="D487" s="17">
        <v>485347.82709999999</v>
      </c>
      <c r="E487" s="17">
        <v>443853.84019999998</v>
      </c>
      <c r="F487" s="17">
        <v>0.98929999999999996</v>
      </c>
      <c r="G487" s="17"/>
      <c r="H487" s="17">
        <f t="shared" si="32"/>
        <v>0.98929999999999996</v>
      </c>
      <c r="I487" s="17">
        <v>485513.3713</v>
      </c>
      <c r="J487" s="17">
        <v>443777.1875</v>
      </c>
      <c r="K487" s="19">
        <f t="shared" si="33"/>
        <v>182.43</v>
      </c>
      <c r="L487" s="19">
        <v>0.98929999999999996</v>
      </c>
      <c r="M487" s="17"/>
    </row>
    <row r="488" spans="1:13">
      <c r="A488" s="17">
        <v>490</v>
      </c>
      <c r="B488" s="17" t="s">
        <v>497</v>
      </c>
      <c r="C488" s="18" t="s">
        <v>481</v>
      </c>
      <c r="D488" s="17">
        <v>485335.81439999997</v>
      </c>
      <c r="E488" s="17">
        <v>443856.62839999999</v>
      </c>
      <c r="F488" s="17">
        <v>0.81910000000000005</v>
      </c>
      <c r="G488" s="17"/>
      <c r="H488" s="17">
        <f t="shared" si="32"/>
        <v>0.81910000000000005</v>
      </c>
      <c r="I488" s="17">
        <v>485513.3713</v>
      </c>
      <c r="J488" s="17">
        <v>443777.1875</v>
      </c>
      <c r="K488" s="19">
        <f t="shared" si="33"/>
        <v>194.52</v>
      </c>
      <c r="L488" s="19">
        <v>0.81910000000000005</v>
      </c>
      <c r="M488" s="17"/>
    </row>
    <row r="489" spans="1:13">
      <c r="A489" s="17">
        <v>491</v>
      </c>
      <c r="B489" s="17" t="s">
        <v>498</v>
      </c>
      <c r="C489" s="18" t="s">
        <v>481</v>
      </c>
      <c r="D489" s="17">
        <v>485324.61090000003</v>
      </c>
      <c r="E489" s="17">
        <v>443862.96360000002</v>
      </c>
      <c r="F489" s="17">
        <v>0.67679999999999996</v>
      </c>
      <c r="G489" s="17"/>
      <c r="H489" s="17">
        <f t="shared" si="32"/>
        <v>0.67679999999999996</v>
      </c>
      <c r="I489" s="17">
        <v>485513.3713</v>
      </c>
      <c r="J489" s="17">
        <v>443777.1875</v>
      </c>
      <c r="K489" s="19">
        <f t="shared" si="33"/>
        <v>207.34</v>
      </c>
      <c r="L489" s="19">
        <v>0.67679999999999996</v>
      </c>
      <c r="M489" s="17"/>
    </row>
    <row r="490" spans="1:13">
      <c r="A490" s="17">
        <v>492</v>
      </c>
      <c r="B490" s="17" t="s">
        <v>499</v>
      </c>
      <c r="C490" s="18" t="s">
        <v>481</v>
      </c>
      <c r="D490" s="17">
        <v>485316.76870000002</v>
      </c>
      <c r="E490" s="17">
        <v>443865.63679999998</v>
      </c>
      <c r="F490" s="17">
        <v>0.40770000000000001</v>
      </c>
      <c r="G490" s="17"/>
      <c r="H490" s="17">
        <f t="shared" si="32"/>
        <v>0.40770000000000001</v>
      </c>
      <c r="I490" s="17">
        <v>485513.3713</v>
      </c>
      <c r="J490" s="17">
        <v>443777.1875</v>
      </c>
      <c r="K490" s="19">
        <f t="shared" si="33"/>
        <v>215.58</v>
      </c>
      <c r="L490" s="19">
        <v>0.40770000000000001</v>
      </c>
      <c r="M490" s="17"/>
    </row>
    <row r="491" spans="1:13">
      <c r="A491" s="17">
        <v>493</v>
      </c>
      <c r="B491" s="17" t="s">
        <v>500</v>
      </c>
      <c r="C491" s="18" t="s">
        <v>481</v>
      </c>
      <c r="D491" s="17">
        <v>485310.3027</v>
      </c>
      <c r="E491" s="17">
        <v>443867.74310000002</v>
      </c>
      <c r="F491" s="17">
        <v>-0.13850000000000001</v>
      </c>
      <c r="G491" s="17"/>
      <c r="H491" s="17">
        <f t="shared" si="32"/>
        <v>-0.13850000000000001</v>
      </c>
      <c r="I491" s="17">
        <v>485513.3713</v>
      </c>
      <c r="J491" s="17">
        <v>443777.1875</v>
      </c>
      <c r="K491" s="19">
        <f t="shared" si="33"/>
        <v>222.34</v>
      </c>
      <c r="L491" s="19">
        <v>-0.13850000000000001</v>
      </c>
      <c r="M491" s="17"/>
    </row>
    <row r="492" spans="1:13">
      <c r="A492" s="17">
        <v>494</v>
      </c>
      <c r="B492" s="17" t="s">
        <v>501</v>
      </c>
      <c r="C492" s="18" t="s">
        <v>481</v>
      </c>
      <c r="D492" s="17">
        <v>485306.68939999997</v>
      </c>
      <c r="E492" s="17">
        <v>443870.33679999999</v>
      </c>
      <c r="F492" s="17">
        <v>-0.55049999999999999</v>
      </c>
      <c r="G492" s="17"/>
      <c r="H492" s="17">
        <f t="shared" si="32"/>
        <v>-0.55049999999999999</v>
      </c>
      <c r="I492" s="17">
        <v>485513.3713</v>
      </c>
      <c r="J492" s="17">
        <v>443777.1875</v>
      </c>
      <c r="K492" s="19">
        <f t="shared" si="33"/>
        <v>226.7</v>
      </c>
      <c r="L492" s="19">
        <v>-0.55049999999999999</v>
      </c>
      <c r="M492" s="17"/>
    </row>
    <row r="493" spans="1:13">
      <c r="A493" s="17">
        <v>495</v>
      </c>
      <c r="B493" s="17" t="s">
        <v>502</v>
      </c>
      <c r="C493" s="18" t="s">
        <v>481</v>
      </c>
      <c r="D493" s="17">
        <v>485307.12199999997</v>
      </c>
      <c r="E493" s="17">
        <v>443871.4362</v>
      </c>
      <c r="F493" s="17">
        <v>-0.74750000000000005</v>
      </c>
      <c r="G493" s="17"/>
      <c r="H493" s="17">
        <f t="shared" si="32"/>
        <v>-0.74750000000000005</v>
      </c>
      <c r="I493" s="17">
        <v>485513.3713</v>
      </c>
      <c r="J493" s="17">
        <v>443777.1875</v>
      </c>
      <c r="K493" s="19">
        <f t="shared" si="33"/>
        <v>226.76</v>
      </c>
      <c r="L493" s="19">
        <v>-0.74750000000000005</v>
      </c>
      <c r="M493" s="17"/>
    </row>
    <row r="494" spans="1:13">
      <c r="A494" s="17">
        <v>496</v>
      </c>
      <c r="B494" s="17" t="s">
        <v>503</v>
      </c>
      <c r="C494" s="18" t="s">
        <v>481</v>
      </c>
      <c r="D494" s="17">
        <v>485305.11609999998</v>
      </c>
      <c r="E494" s="17">
        <v>443872.1825</v>
      </c>
      <c r="F494" s="17">
        <v>-0.98760000000000003</v>
      </c>
      <c r="G494" s="17"/>
      <c r="H494" s="17">
        <f t="shared" si="32"/>
        <v>-0.98760000000000003</v>
      </c>
      <c r="I494" s="17">
        <v>485513.3713</v>
      </c>
      <c r="J494" s="17">
        <v>443777.1875</v>
      </c>
      <c r="K494" s="19">
        <f t="shared" si="33"/>
        <v>228.9</v>
      </c>
      <c r="L494" s="19">
        <v>-0.98760000000000003</v>
      </c>
      <c r="M494" s="17"/>
    </row>
    <row r="495" spans="1:13">
      <c r="A495" s="17">
        <v>497</v>
      </c>
      <c r="B495" s="17" t="s">
        <v>504</v>
      </c>
      <c r="C495" s="18" t="s">
        <v>481</v>
      </c>
      <c r="D495" s="17">
        <v>485305.43650000001</v>
      </c>
      <c r="E495" s="17">
        <v>443874.25439999998</v>
      </c>
      <c r="F495" s="17">
        <v>-1.2886</v>
      </c>
      <c r="G495" s="17"/>
      <c r="H495" s="17">
        <f t="shared" si="32"/>
        <v>-1.2886</v>
      </c>
      <c r="I495" s="17">
        <v>485513.3713</v>
      </c>
      <c r="J495" s="17">
        <v>443777.1875</v>
      </c>
      <c r="K495" s="19">
        <f t="shared" si="33"/>
        <v>229.48</v>
      </c>
      <c r="L495" s="19">
        <v>-1.2886</v>
      </c>
      <c r="M495" s="17"/>
    </row>
    <row r="496" spans="1:13">
      <c r="A496" s="17">
        <v>498</v>
      </c>
      <c r="B496" s="17" t="s">
        <v>505</v>
      </c>
      <c r="C496" s="18" t="s">
        <v>481</v>
      </c>
      <c r="D496" s="17">
        <v>485305.7536</v>
      </c>
      <c r="E496" s="17">
        <v>443875.79470000003</v>
      </c>
      <c r="F496" s="17">
        <v>-1.5676000000000001</v>
      </c>
      <c r="G496" s="17"/>
      <c r="H496" s="17">
        <f t="shared" si="32"/>
        <v>-1.5676000000000001</v>
      </c>
      <c r="I496" s="17">
        <v>485513.3713</v>
      </c>
      <c r="J496" s="17">
        <v>443777.1875</v>
      </c>
      <c r="K496" s="19">
        <f t="shared" si="33"/>
        <v>229.84</v>
      </c>
      <c r="L496" s="19">
        <v>-1.5676000000000001</v>
      </c>
      <c r="M496" s="17"/>
    </row>
    <row r="497" spans="1:13">
      <c r="A497" s="17">
        <v>499</v>
      </c>
      <c r="B497" s="17" t="s">
        <v>506</v>
      </c>
      <c r="C497" s="18" t="s">
        <v>481</v>
      </c>
      <c r="D497" s="17">
        <v>485306.43939999997</v>
      </c>
      <c r="E497" s="17">
        <v>443879.65419999999</v>
      </c>
      <c r="F497" s="17">
        <v>-0.62470000000000003</v>
      </c>
      <c r="G497" s="17">
        <v>1.45</v>
      </c>
      <c r="H497" s="17">
        <f t="shared" si="32"/>
        <v>-2.0747</v>
      </c>
      <c r="I497" s="17">
        <v>485513.3713</v>
      </c>
      <c r="J497" s="17">
        <v>443777.1875</v>
      </c>
      <c r="K497" s="19">
        <f t="shared" si="33"/>
        <v>230.91</v>
      </c>
      <c r="L497" s="19">
        <v>-2.0747</v>
      </c>
      <c r="M497" s="17">
        <v>-0.62470000000000003</v>
      </c>
    </row>
    <row r="498" spans="1:13">
      <c r="A498" s="17">
        <v>500</v>
      </c>
      <c r="B498" s="17" t="s">
        <v>507</v>
      </c>
      <c r="C498" s="18" t="s">
        <v>481</v>
      </c>
      <c r="D498" s="17">
        <v>485306.7009</v>
      </c>
      <c r="E498" s="17">
        <v>443881.07530000003</v>
      </c>
      <c r="F498" s="17">
        <v>-0.65169999999999995</v>
      </c>
      <c r="G498" s="17">
        <v>1.73</v>
      </c>
      <c r="H498" s="17">
        <f t="shared" si="32"/>
        <v>-2.3816999999999999</v>
      </c>
      <c r="I498" s="17">
        <v>485513.3713</v>
      </c>
      <c r="J498" s="17">
        <v>443777.1875</v>
      </c>
      <c r="K498" s="19">
        <f t="shared" si="33"/>
        <v>231.31</v>
      </c>
      <c r="L498" s="19">
        <v>-2.3816999999999999</v>
      </c>
      <c r="M498" s="17">
        <v>-0.62470000000000003</v>
      </c>
    </row>
    <row r="499" spans="1:13">
      <c r="A499" s="17">
        <v>501</v>
      </c>
      <c r="B499" s="17" t="s">
        <v>508</v>
      </c>
      <c r="C499" s="18" t="s">
        <v>481</v>
      </c>
      <c r="D499" s="17">
        <v>485306.70169999998</v>
      </c>
      <c r="E499" s="17">
        <v>443882.90139999997</v>
      </c>
      <c r="F499" s="17">
        <v>-0.61870000000000003</v>
      </c>
      <c r="G499" s="17">
        <v>2.0099999999999998</v>
      </c>
      <c r="H499" s="17">
        <f t="shared" si="32"/>
        <v>-2.6286999999999998</v>
      </c>
      <c r="I499" s="17">
        <v>485513.3713</v>
      </c>
      <c r="J499" s="17">
        <v>443777.1875</v>
      </c>
      <c r="K499" s="19">
        <f t="shared" si="33"/>
        <v>232.14</v>
      </c>
      <c r="L499" s="19">
        <v>-2.6286999999999998</v>
      </c>
      <c r="M499" s="17">
        <v>-0.62470000000000003</v>
      </c>
    </row>
    <row r="500" spans="1:13">
      <c r="A500" s="17">
        <v>502</v>
      </c>
      <c r="B500" s="17" t="s">
        <v>509</v>
      </c>
      <c r="C500" s="18" t="s">
        <v>481</v>
      </c>
      <c r="D500" s="17">
        <v>485306.41940000001</v>
      </c>
      <c r="E500" s="17">
        <v>443884.17719999998</v>
      </c>
      <c r="F500" s="17">
        <v>-0.64670000000000005</v>
      </c>
      <c r="G500" s="17">
        <v>2.37</v>
      </c>
      <c r="H500" s="17">
        <f t="shared" si="32"/>
        <v>-3.0167000000000002</v>
      </c>
      <c r="I500" s="17">
        <v>485513.3713</v>
      </c>
      <c r="J500" s="17">
        <v>443777.1875</v>
      </c>
      <c r="K500" s="19">
        <f t="shared" si="33"/>
        <v>232.97</v>
      </c>
      <c r="L500" s="19">
        <v>-3.0167000000000002</v>
      </c>
      <c r="M500" s="17">
        <v>-0.62470000000000003</v>
      </c>
    </row>
    <row r="501" spans="1:13">
      <c r="A501" s="17">
        <v>503</v>
      </c>
      <c r="B501" s="17" t="s">
        <v>510</v>
      </c>
      <c r="C501" s="18" t="s">
        <v>481</v>
      </c>
      <c r="D501" s="17">
        <v>485305.96740000002</v>
      </c>
      <c r="E501" s="17">
        <v>443885.35389999999</v>
      </c>
      <c r="F501" s="17">
        <v>-0.67579999999999996</v>
      </c>
      <c r="G501" s="17">
        <v>2.57</v>
      </c>
      <c r="H501" s="17">
        <f t="shared" si="32"/>
        <v>-3.2458</v>
      </c>
      <c r="I501" s="17">
        <v>485513.3713</v>
      </c>
      <c r="J501" s="17">
        <v>443777.1875</v>
      </c>
      <c r="K501" s="19">
        <f t="shared" si="33"/>
        <v>233.92</v>
      </c>
      <c r="L501" s="19">
        <v>-3.2458</v>
      </c>
      <c r="M501" s="17">
        <v>-0.62470000000000003</v>
      </c>
    </row>
    <row r="502" spans="1:13">
      <c r="A502" s="17">
        <v>504</v>
      </c>
      <c r="B502" s="17" t="s">
        <v>511</v>
      </c>
      <c r="C502" s="18" t="s">
        <v>481</v>
      </c>
      <c r="D502" s="17">
        <v>485304.1447</v>
      </c>
      <c r="E502" s="17">
        <v>443888.22529999999</v>
      </c>
      <c r="F502" s="17">
        <v>-0.70179999999999998</v>
      </c>
      <c r="G502" s="17">
        <v>2.88</v>
      </c>
      <c r="H502" s="17">
        <f t="shared" si="32"/>
        <v>-3.5817999999999999</v>
      </c>
      <c r="I502" s="17">
        <v>485513.3713</v>
      </c>
      <c r="J502" s="17">
        <v>443777.1875</v>
      </c>
      <c r="K502" s="19">
        <f t="shared" si="33"/>
        <v>236.87</v>
      </c>
      <c r="L502" s="19">
        <v>-3.5817999999999999</v>
      </c>
      <c r="M502" s="17">
        <v>-0.62470000000000003</v>
      </c>
    </row>
    <row r="503" spans="1:13">
      <c r="A503" s="17">
        <v>505</v>
      </c>
      <c r="B503" s="17" t="s">
        <v>512</v>
      </c>
      <c r="C503" s="18" t="s">
        <v>481</v>
      </c>
      <c r="D503" s="17">
        <v>485301.63890000002</v>
      </c>
      <c r="E503" s="17">
        <v>443891.18489999999</v>
      </c>
      <c r="F503" s="17">
        <v>-0.70089999999999997</v>
      </c>
      <c r="G503" s="17">
        <v>3.45</v>
      </c>
      <c r="H503" s="17">
        <f t="shared" si="32"/>
        <v>-4.1509</v>
      </c>
      <c r="I503" s="17">
        <v>485513.3713</v>
      </c>
      <c r="J503" s="17">
        <v>443777.1875</v>
      </c>
      <c r="K503" s="19">
        <f t="shared" si="33"/>
        <v>240.47</v>
      </c>
      <c r="L503" s="19">
        <v>-4.1509</v>
      </c>
      <c r="M503" s="17">
        <v>-0.62470000000000003</v>
      </c>
    </row>
    <row r="504" spans="1:13">
      <c r="A504" s="17">
        <v>506</v>
      </c>
      <c r="B504" s="17" t="s">
        <v>513</v>
      </c>
      <c r="C504" s="18" t="s">
        <v>481</v>
      </c>
      <c r="D504" s="17">
        <v>485297.28169999999</v>
      </c>
      <c r="E504" s="17">
        <v>443894.1618</v>
      </c>
      <c r="F504" s="17">
        <v>-0.66400000000000003</v>
      </c>
      <c r="G504" s="17">
        <v>3.87</v>
      </c>
      <c r="H504" s="17">
        <f t="shared" si="32"/>
        <v>-4.5339999999999998</v>
      </c>
      <c r="I504" s="17">
        <v>485513.3713</v>
      </c>
      <c r="J504" s="17">
        <v>443777.1875</v>
      </c>
      <c r="K504" s="19">
        <f t="shared" si="33"/>
        <v>245.72</v>
      </c>
      <c r="L504" s="19">
        <v>-4.5339999999999998</v>
      </c>
      <c r="M504" s="17">
        <v>-0.62470000000000003</v>
      </c>
    </row>
    <row r="505" spans="1:13">
      <c r="A505" s="17">
        <v>507</v>
      </c>
      <c r="B505" s="17" t="s">
        <v>514</v>
      </c>
      <c r="C505" s="18" t="s">
        <v>481</v>
      </c>
      <c r="D505" s="17">
        <v>485292.3334</v>
      </c>
      <c r="E505" s="17">
        <v>443896.30200000003</v>
      </c>
      <c r="F505" s="17">
        <v>-0.65810000000000002</v>
      </c>
      <c r="G505" s="17">
        <v>4.32</v>
      </c>
      <c r="H505" s="17">
        <f t="shared" si="32"/>
        <v>-4.9781000000000004</v>
      </c>
      <c r="I505" s="17">
        <v>485513.3713</v>
      </c>
      <c r="J505" s="17">
        <v>443777.1875</v>
      </c>
      <c r="K505" s="19">
        <f t="shared" si="33"/>
        <v>251.09</v>
      </c>
      <c r="L505" s="19">
        <v>-4.9781000000000004</v>
      </c>
      <c r="M505" s="17">
        <v>-0.62470000000000003</v>
      </c>
    </row>
    <row r="506" spans="1:13">
      <c r="A506" s="17">
        <v>508</v>
      </c>
      <c r="B506" s="17" t="s">
        <v>515</v>
      </c>
      <c r="C506" s="18" t="s">
        <v>481</v>
      </c>
      <c r="D506" s="17">
        <v>485286.98959999997</v>
      </c>
      <c r="E506" s="17">
        <v>443898.13209999999</v>
      </c>
      <c r="F506" s="17">
        <v>-0.66220000000000001</v>
      </c>
      <c r="G506" s="17">
        <v>4.6500000000000004</v>
      </c>
      <c r="H506" s="17">
        <f t="shared" si="32"/>
        <v>-5.3122000000000007</v>
      </c>
      <c r="I506" s="17">
        <v>485513.3713</v>
      </c>
      <c r="J506" s="17">
        <v>443777.1875</v>
      </c>
      <c r="K506" s="19">
        <f t="shared" si="33"/>
        <v>256.66000000000003</v>
      </c>
      <c r="L506" s="19">
        <v>-5.3122000000000007</v>
      </c>
      <c r="M506" s="17">
        <v>-0.62470000000000003</v>
      </c>
    </row>
    <row r="507" spans="1:13">
      <c r="A507" s="17">
        <v>509</v>
      </c>
      <c r="B507" s="17" t="s">
        <v>516</v>
      </c>
      <c r="C507" s="18" t="s">
        <v>481</v>
      </c>
      <c r="D507" s="17">
        <v>485282.61099999998</v>
      </c>
      <c r="E507" s="17">
        <v>443899.54830000002</v>
      </c>
      <c r="F507" s="17">
        <v>-0.68130000000000002</v>
      </c>
      <c r="G507" s="17">
        <v>4.92</v>
      </c>
      <c r="H507" s="17">
        <f t="shared" si="32"/>
        <v>-5.6013000000000002</v>
      </c>
      <c r="I507" s="17">
        <v>485513.3713</v>
      </c>
      <c r="J507" s="17">
        <v>443777.1875</v>
      </c>
      <c r="K507" s="19">
        <f t="shared" si="33"/>
        <v>261.19</v>
      </c>
      <c r="L507" s="19">
        <v>-5.6013000000000002</v>
      </c>
      <c r="M507" s="17">
        <v>-0.62470000000000003</v>
      </c>
    </row>
    <row r="508" spans="1:13">
      <c r="A508" s="17">
        <v>510</v>
      </c>
      <c r="B508" s="17" t="s">
        <v>517</v>
      </c>
      <c r="C508" s="18" t="s">
        <v>481</v>
      </c>
      <c r="D508" s="17">
        <v>485277.11330000003</v>
      </c>
      <c r="E508" s="17">
        <v>443900.59539999999</v>
      </c>
      <c r="F508" s="17">
        <v>-0.68240000000000001</v>
      </c>
      <c r="G508" s="17">
        <v>5.25</v>
      </c>
      <c r="H508" s="17">
        <f t="shared" si="32"/>
        <v>-5.9324000000000003</v>
      </c>
      <c r="I508" s="17">
        <v>485513.3713</v>
      </c>
      <c r="J508" s="17">
        <v>443777.1875</v>
      </c>
      <c r="K508" s="19">
        <f t="shared" si="33"/>
        <v>266.55</v>
      </c>
      <c r="L508" s="19">
        <v>-5.9324000000000003</v>
      </c>
      <c r="M508" s="17">
        <v>-0.62470000000000003</v>
      </c>
    </row>
    <row r="509" spans="1:13">
      <c r="A509" s="17">
        <v>511</v>
      </c>
      <c r="B509" s="17" t="s">
        <v>518</v>
      </c>
      <c r="C509" s="18" t="s">
        <v>481</v>
      </c>
      <c r="D509" s="17">
        <v>485271.51280000003</v>
      </c>
      <c r="E509" s="17">
        <v>443901.33960000001</v>
      </c>
      <c r="F509" s="17">
        <v>-0.67349999999999999</v>
      </c>
      <c r="G509" s="17">
        <v>5.32</v>
      </c>
      <c r="H509" s="17">
        <f t="shared" si="32"/>
        <v>-5.9935</v>
      </c>
      <c r="I509" s="17">
        <v>485513.3713</v>
      </c>
      <c r="J509" s="17">
        <v>443777.1875</v>
      </c>
      <c r="K509" s="19">
        <f t="shared" si="33"/>
        <v>271.86</v>
      </c>
      <c r="L509" s="19">
        <v>-5.9935</v>
      </c>
      <c r="M509" s="17">
        <v>-0.62470000000000003</v>
      </c>
    </row>
    <row r="510" spans="1:13">
      <c r="A510" s="17">
        <v>512</v>
      </c>
      <c r="B510" s="17" t="s">
        <v>519</v>
      </c>
      <c r="C510" s="18" t="s">
        <v>481</v>
      </c>
      <c r="D510" s="17">
        <v>485264.68920000002</v>
      </c>
      <c r="E510" s="17">
        <v>443901.95689999999</v>
      </c>
      <c r="F510" s="17">
        <v>-0.67259999999999998</v>
      </c>
      <c r="G510" s="17">
        <v>6</v>
      </c>
      <c r="H510" s="17">
        <f t="shared" ref="H510:H572" si="34">F510-G510</f>
        <v>-6.6726000000000001</v>
      </c>
      <c r="I510" s="17">
        <v>485513.3713</v>
      </c>
      <c r="J510" s="17">
        <v>443777.1875</v>
      </c>
      <c r="K510" s="19">
        <f t="shared" si="33"/>
        <v>278.23</v>
      </c>
      <c r="L510" s="19">
        <v>-6.6726000000000001</v>
      </c>
      <c r="M510" s="17">
        <v>-0.62470000000000003</v>
      </c>
    </row>
    <row r="511" spans="1:13">
      <c r="A511" s="17">
        <v>513</v>
      </c>
      <c r="B511" s="17" t="s">
        <v>520</v>
      </c>
      <c r="C511" s="18" t="s">
        <v>481</v>
      </c>
      <c r="D511" s="17">
        <v>485260.16739999998</v>
      </c>
      <c r="E511" s="17">
        <v>443902.2843</v>
      </c>
      <c r="F511" s="17">
        <v>-0.68659999999999999</v>
      </c>
      <c r="G511" s="17">
        <v>6.42</v>
      </c>
      <c r="H511" s="17">
        <f t="shared" si="34"/>
        <v>-7.1066000000000003</v>
      </c>
      <c r="I511" s="17">
        <v>485513.3713</v>
      </c>
      <c r="J511" s="17">
        <v>443777.1875</v>
      </c>
      <c r="K511" s="19">
        <f t="shared" si="33"/>
        <v>282.42</v>
      </c>
      <c r="L511" s="19">
        <v>-7.1066000000000003</v>
      </c>
      <c r="M511" s="17">
        <v>-0.62470000000000003</v>
      </c>
    </row>
    <row r="512" spans="1:13">
      <c r="A512" s="17">
        <v>514</v>
      </c>
      <c r="B512" s="17" t="s">
        <v>521</v>
      </c>
      <c r="C512" s="18" t="s">
        <v>481</v>
      </c>
      <c r="D512" s="17">
        <v>485253.1249</v>
      </c>
      <c r="E512" s="17">
        <v>443902.68310000002</v>
      </c>
      <c r="F512" s="17">
        <v>-0.68069999999999997</v>
      </c>
      <c r="G512" s="17">
        <v>6.48</v>
      </c>
      <c r="H512" s="17">
        <f t="shared" si="34"/>
        <v>-7.1607000000000003</v>
      </c>
      <c r="I512" s="17">
        <v>485513.3713</v>
      </c>
      <c r="J512" s="17">
        <v>443777.1875</v>
      </c>
      <c r="K512" s="19">
        <f t="shared" si="33"/>
        <v>288.92</v>
      </c>
      <c r="L512" s="19">
        <v>-7.1607000000000003</v>
      </c>
      <c r="M512" s="17">
        <v>-0.62470000000000003</v>
      </c>
    </row>
    <row r="513" spans="1:13">
      <c r="A513" s="17">
        <v>515</v>
      </c>
      <c r="B513" s="17" t="s">
        <v>522</v>
      </c>
      <c r="C513" s="18" t="s">
        <v>481</v>
      </c>
      <c r="D513" s="17">
        <v>485249.37339999998</v>
      </c>
      <c r="E513" s="17">
        <v>443902.75459999999</v>
      </c>
      <c r="F513" s="17">
        <v>-0.66779999999999995</v>
      </c>
      <c r="G513" s="17">
        <v>6.56</v>
      </c>
      <c r="H513" s="17">
        <f t="shared" si="34"/>
        <v>-7.2277999999999993</v>
      </c>
      <c r="I513" s="17">
        <v>485513.3713</v>
      </c>
      <c r="J513" s="17">
        <v>443777.1875</v>
      </c>
      <c r="K513" s="19">
        <f t="shared" si="33"/>
        <v>292.33999999999997</v>
      </c>
      <c r="L513" s="19">
        <v>-7.2277999999999993</v>
      </c>
      <c r="M513" s="17">
        <v>-0.62470000000000003</v>
      </c>
    </row>
    <row r="514" spans="1:13">
      <c r="A514" s="17">
        <v>516</v>
      </c>
      <c r="B514" s="17" t="s">
        <v>523</v>
      </c>
      <c r="C514" s="18" t="s">
        <v>481</v>
      </c>
      <c r="D514" s="17">
        <v>485242.92460000003</v>
      </c>
      <c r="E514" s="17">
        <v>443903.04009999998</v>
      </c>
      <c r="F514" s="17">
        <v>-0.67190000000000005</v>
      </c>
      <c r="G514" s="17">
        <v>6.71</v>
      </c>
      <c r="H514" s="17">
        <f t="shared" si="34"/>
        <v>-7.3818999999999999</v>
      </c>
      <c r="I514" s="17">
        <v>485513.3713</v>
      </c>
      <c r="J514" s="17">
        <v>443777.1875</v>
      </c>
      <c r="K514" s="19">
        <f t="shared" si="33"/>
        <v>298.3</v>
      </c>
      <c r="L514" s="19">
        <v>-7.3818999999999999</v>
      </c>
      <c r="M514" s="17">
        <v>-0.62470000000000003</v>
      </c>
    </row>
    <row r="515" spans="1:13">
      <c r="A515" s="17">
        <v>517</v>
      </c>
      <c r="B515" s="17" t="s">
        <v>524</v>
      </c>
      <c r="C515" s="18" t="s">
        <v>481</v>
      </c>
      <c r="D515" s="17">
        <v>485236.50150000001</v>
      </c>
      <c r="E515" s="17">
        <v>443903.6213</v>
      </c>
      <c r="F515" s="17">
        <v>-0.67400000000000004</v>
      </c>
      <c r="G515" s="17">
        <v>6.64</v>
      </c>
      <c r="H515" s="17">
        <f t="shared" si="34"/>
        <v>-7.3140000000000001</v>
      </c>
      <c r="I515" s="17">
        <v>485513.3713</v>
      </c>
      <c r="J515" s="17">
        <v>443777.1875</v>
      </c>
      <c r="K515" s="19">
        <f t="shared" si="33"/>
        <v>304.37</v>
      </c>
      <c r="L515" s="19">
        <v>-7.3140000000000001</v>
      </c>
      <c r="M515" s="17">
        <v>-0.62470000000000003</v>
      </c>
    </row>
    <row r="516" spans="1:13">
      <c r="A516" s="17">
        <v>518</v>
      </c>
      <c r="B516" s="17" t="s">
        <v>525</v>
      </c>
      <c r="C516" s="18" t="s">
        <v>481</v>
      </c>
      <c r="D516" s="17">
        <v>485230.09250000003</v>
      </c>
      <c r="E516" s="17">
        <v>443904.36489999999</v>
      </c>
      <c r="F516" s="17">
        <v>-0.67410000000000003</v>
      </c>
      <c r="G516" s="17">
        <v>6.25</v>
      </c>
      <c r="H516" s="17">
        <f t="shared" si="34"/>
        <v>-6.9241000000000001</v>
      </c>
      <c r="I516" s="17">
        <v>485513.3713</v>
      </c>
      <c r="J516" s="17">
        <v>443777.1875</v>
      </c>
      <c r="K516" s="19">
        <f t="shared" si="33"/>
        <v>310.52</v>
      </c>
      <c r="L516" s="19">
        <v>-6.9241000000000001</v>
      </c>
      <c r="M516" s="17">
        <v>-0.62470000000000003</v>
      </c>
    </row>
    <row r="517" spans="1:13">
      <c r="A517" s="17">
        <v>519</v>
      </c>
      <c r="B517" s="17" t="s">
        <v>526</v>
      </c>
      <c r="C517" s="18" t="s">
        <v>481</v>
      </c>
      <c r="D517" s="17">
        <v>485224.9817</v>
      </c>
      <c r="E517" s="17">
        <v>443905.12699999998</v>
      </c>
      <c r="F517" s="17">
        <v>-0.66220000000000001</v>
      </c>
      <c r="G517" s="17">
        <v>5.94</v>
      </c>
      <c r="H517" s="17">
        <f t="shared" si="34"/>
        <v>-6.6022000000000007</v>
      </c>
      <c r="I517" s="17">
        <v>485513.3713</v>
      </c>
      <c r="J517" s="17">
        <v>443777.1875</v>
      </c>
      <c r="K517" s="19">
        <f t="shared" si="33"/>
        <v>315.49</v>
      </c>
      <c r="L517" s="19">
        <v>-6.6022000000000007</v>
      </c>
      <c r="M517" s="17">
        <v>-0.62470000000000003</v>
      </c>
    </row>
    <row r="518" spans="1:13">
      <c r="A518" s="17">
        <v>520</v>
      </c>
      <c r="B518" s="17" t="s">
        <v>527</v>
      </c>
      <c r="C518" s="18" t="s">
        <v>481</v>
      </c>
      <c r="D518" s="17">
        <v>485221.15389999998</v>
      </c>
      <c r="E518" s="17">
        <v>443905.78289999999</v>
      </c>
      <c r="F518" s="17">
        <v>-0.67420000000000002</v>
      </c>
      <c r="G518" s="17">
        <v>5.28</v>
      </c>
      <c r="H518" s="17">
        <f t="shared" si="34"/>
        <v>-5.9542000000000002</v>
      </c>
      <c r="I518" s="17">
        <v>485513.3713</v>
      </c>
      <c r="J518" s="17">
        <v>443777.1875</v>
      </c>
      <c r="K518" s="19">
        <f t="shared" si="33"/>
        <v>319.26</v>
      </c>
      <c r="L518" s="19">
        <v>-5.9542000000000002</v>
      </c>
      <c r="M518" s="17">
        <v>-0.62470000000000003</v>
      </c>
    </row>
    <row r="519" spans="1:13">
      <c r="A519" s="17">
        <v>521</v>
      </c>
      <c r="B519" s="17" t="s">
        <v>528</v>
      </c>
      <c r="C519" s="18" t="s">
        <v>481</v>
      </c>
      <c r="D519" s="17">
        <v>485214.8616</v>
      </c>
      <c r="E519" s="17">
        <v>443906.92440000002</v>
      </c>
      <c r="F519" s="17">
        <v>-0.68230000000000002</v>
      </c>
      <c r="G519" s="17">
        <v>4.4800000000000004</v>
      </c>
      <c r="H519" s="17">
        <f t="shared" si="34"/>
        <v>-5.1623000000000001</v>
      </c>
      <c r="I519" s="17">
        <v>485513.3713</v>
      </c>
      <c r="J519" s="17">
        <v>443777.1875</v>
      </c>
      <c r="K519" s="19">
        <f t="shared" si="33"/>
        <v>325.48</v>
      </c>
      <c r="L519" s="19">
        <v>-5.1623000000000001</v>
      </c>
      <c r="M519" s="17">
        <v>-0.62470000000000003</v>
      </c>
    </row>
    <row r="520" spans="1:13">
      <c r="A520" s="17">
        <v>522</v>
      </c>
      <c r="B520" s="17" t="s">
        <v>529</v>
      </c>
      <c r="C520" s="18" t="s">
        <v>481</v>
      </c>
      <c r="D520" s="17">
        <v>485208.74719999998</v>
      </c>
      <c r="E520" s="17">
        <v>443908.2781</v>
      </c>
      <c r="F520" s="17">
        <v>-0.6724</v>
      </c>
      <c r="G520" s="17">
        <v>3.72</v>
      </c>
      <c r="H520" s="17">
        <f t="shared" si="34"/>
        <v>-4.3924000000000003</v>
      </c>
      <c r="I520" s="17">
        <v>485513.3713</v>
      </c>
      <c r="J520" s="17">
        <v>443777.1875</v>
      </c>
      <c r="K520" s="19">
        <f t="shared" si="33"/>
        <v>331.63</v>
      </c>
      <c r="L520" s="19">
        <v>-4.3924000000000003</v>
      </c>
      <c r="M520" s="17">
        <v>-0.62470000000000003</v>
      </c>
    </row>
    <row r="521" spans="1:13">
      <c r="A521" s="17">
        <v>523</v>
      </c>
      <c r="B521" s="17" t="s">
        <v>530</v>
      </c>
      <c r="C521" s="18" t="s">
        <v>481</v>
      </c>
      <c r="D521" s="17">
        <v>485201.641</v>
      </c>
      <c r="E521" s="17">
        <v>443910.1544</v>
      </c>
      <c r="F521" s="17">
        <v>-0.68259999999999998</v>
      </c>
      <c r="G521" s="17">
        <v>2.82</v>
      </c>
      <c r="H521" s="17">
        <f t="shared" si="34"/>
        <v>-3.5025999999999997</v>
      </c>
      <c r="I521" s="17">
        <v>485513.3713</v>
      </c>
      <c r="J521" s="17">
        <v>443777.1875</v>
      </c>
      <c r="K521" s="19">
        <f t="shared" si="33"/>
        <v>338.9</v>
      </c>
      <c r="L521" s="19">
        <v>-3.5025999999999997</v>
      </c>
      <c r="M521" s="17">
        <v>-0.62470000000000003</v>
      </c>
    </row>
    <row r="522" spans="1:13">
      <c r="A522" s="17">
        <v>524</v>
      </c>
      <c r="B522" s="17" t="s">
        <v>531</v>
      </c>
      <c r="C522" s="18" t="s">
        <v>481</v>
      </c>
      <c r="D522" s="17">
        <v>485197.25260000001</v>
      </c>
      <c r="E522" s="17">
        <v>443911.36170000001</v>
      </c>
      <c r="F522" s="17">
        <v>-0.67869999999999997</v>
      </c>
      <c r="G522" s="17">
        <v>2.0699999999999998</v>
      </c>
      <c r="H522" s="17">
        <f t="shared" si="34"/>
        <v>-2.7486999999999999</v>
      </c>
      <c r="I522" s="17">
        <v>485513.3713</v>
      </c>
      <c r="J522" s="17">
        <v>443777.1875</v>
      </c>
      <c r="K522" s="19">
        <f t="shared" si="33"/>
        <v>343.41</v>
      </c>
      <c r="L522" s="19">
        <v>-2.7486999999999999</v>
      </c>
      <c r="M522" s="17">
        <v>-0.62470000000000003</v>
      </c>
    </row>
    <row r="523" spans="1:13">
      <c r="A523" s="17">
        <v>525</v>
      </c>
      <c r="B523" s="17" t="s">
        <v>532</v>
      </c>
      <c r="C523" s="18" t="s">
        <v>481</v>
      </c>
      <c r="D523" s="17">
        <v>485192.39860000001</v>
      </c>
      <c r="E523" s="17">
        <v>443912.7732</v>
      </c>
      <c r="F523" s="17">
        <v>-0.66569999999999996</v>
      </c>
      <c r="G523" s="17">
        <v>1.53</v>
      </c>
      <c r="H523" s="17">
        <f t="shared" si="34"/>
        <v>-2.1957</v>
      </c>
      <c r="I523" s="17">
        <v>485513.3713</v>
      </c>
      <c r="J523" s="17">
        <v>443777.1875</v>
      </c>
      <c r="K523" s="19">
        <f t="shared" si="33"/>
        <v>348.44</v>
      </c>
      <c r="L523" s="19">
        <v>-2.1957</v>
      </c>
      <c r="M523" s="17">
        <v>-0.62470000000000003</v>
      </c>
    </row>
    <row r="524" spans="1:13">
      <c r="A524" s="17">
        <v>526</v>
      </c>
      <c r="B524" s="17" t="s">
        <v>533</v>
      </c>
      <c r="C524" s="18" t="s">
        <v>481</v>
      </c>
      <c r="D524" s="17">
        <v>485189.15130000003</v>
      </c>
      <c r="E524" s="17">
        <v>443913.68579999998</v>
      </c>
      <c r="F524" s="17">
        <v>-0.67879999999999996</v>
      </c>
      <c r="G524" s="17">
        <v>1.07</v>
      </c>
      <c r="H524" s="17">
        <f t="shared" si="34"/>
        <v>-1.7488000000000001</v>
      </c>
      <c r="I524" s="17">
        <v>485513.3713</v>
      </c>
      <c r="J524" s="17">
        <v>443777.1875</v>
      </c>
      <c r="K524" s="19">
        <f t="shared" si="33"/>
        <v>351.78</v>
      </c>
      <c r="L524" s="19">
        <v>-1.7488000000000001</v>
      </c>
      <c r="M524" s="17">
        <v>-0.62470000000000003</v>
      </c>
    </row>
    <row r="525" spans="1:13">
      <c r="A525" s="17">
        <v>527</v>
      </c>
      <c r="B525" s="17" t="s">
        <v>534</v>
      </c>
      <c r="C525" s="18" t="s">
        <v>481</v>
      </c>
      <c r="D525" s="17">
        <v>485187.30489999999</v>
      </c>
      <c r="E525" s="17">
        <v>443914.39559999999</v>
      </c>
      <c r="F525" s="17">
        <v>-0.73680000000000001</v>
      </c>
      <c r="G525" s="17"/>
      <c r="H525" s="17">
        <f t="shared" si="34"/>
        <v>-0.73680000000000001</v>
      </c>
      <c r="I525" s="17">
        <v>485513.3713</v>
      </c>
      <c r="J525" s="17">
        <v>443777.1875</v>
      </c>
      <c r="K525" s="19">
        <f t="shared" si="33"/>
        <v>353.76</v>
      </c>
      <c r="L525" s="19">
        <v>-0.73680000000000001</v>
      </c>
      <c r="M525" s="17"/>
    </row>
    <row r="526" spans="1:13">
      <c r="A526" s="17">
        <v>528</v>
      </c>
      <c r="B526" s="17" t="s">
        <v>535</v>
      </c>
      <c r="C526" s="18" t="s">
        <v>481</v>
      </c>
      <c r="D526" s="17">
        <v>485181.90970000002</v>
      </c>
      <c r="E526" s="17">
        <v>443915.7917</v>
      </c>
      <c r="F526" s="17">
        <v>-0.87990000000000002</v>
      </c>
      <c r="G526" s="17"/>
      <c r="H526" s="17">
        <f t="shared" si="34"/>
        <v>-0.87990000000000002</v>
      </c>
      <c r="I526" s="17">
        <v>485513.3713</v>
      </c>
      <c r="J526" s="17">
        <v>443777.1875</v>
      </c>
      <c r="K526" s="19">
        <f t="shared" si="33"/>
        <v>359.27</v>
      </c>
      <c r="L526" s="19">
        <v>-0.87990000000000002</v>
      </c>
      <c r="M526" s="17"/>
    </row>
    <row r="527" spans="1:13">
      <c r="A527" s="17">
        <v>529</v>
      </c>
      <c r="B527" s="17" t="s">
        <v>536</v>
      </c>
      <c r="C527" s="18" t="s">
        <v>481</v>
      </c>
      <c r="D527" s="17">
        <v>485181.24660000001</v>
      </c>
      <c r="E527" s="17">
        <v>443915.85269999999</v>
      </c>
      <c r="F527" s="17">
        <v>-0.84489999999999998</v>
      </c>
      <c r="G527" s="17"/>
      <c r="H527" s="17">
        <f t="shared" si="34"/>
        <v>-0.84489999999999998</v>
      </c>
      <c r="I527" s="17">
        <v>485513.3713</v>
      </c>
      <c r="J527" s="17">
        <v>443777.1875</v>
      </c>
      <c r="K527" s="19">
        <f t="shared" si="33"/>
        <v>359.91</v>
      </c>
      <c r="L527" s="19">
        <v>-0.84489999999999998</v>
      </c>
      <c r="M527" s="17"/>
    </row>
    <row r="528" spans="1:13">
      <c r="A528" s="17">
        <v>530</v>
      </c>
      <c r="B528" s="17" t="s">
        <v>537</v>
      </c>
      <c r="C528" s="18" t="s">
        <v>481</v>
      </c>
      <c r="D528" s="17">
        <v>485179.46340000001</v>
      </c>
      <c r="E528" s="17">
        <v>443918.04180000001</v>
      </c>
      <c r="F528" s="17">
        <v>-0.20799999999999999</v>
      </c>
      <c r="G528" s="17"/>
      <c r="H528" s="17">
        <f t="shared" si="34"/>
        <v>-0.20799999999999999</v>
      </c>
      <c r="I528" s="17">
        <v>485513.3713</v>
      </c>
      <c r="J528" s="17">
        <v>443777.1875</v>
      </c>
      <c r="K528" s="19">
        <f t="shared" si="33"/>
        <v>362.4</v>
      </c>
      <c r="L528" s="19">
        <v>-0.20799999999999999</v>
      </c>
      <c r="M528" s="17"/>
    </row>
    <row r="529" spans="1:13">
      <c r="A529" s="17">
        <v>531</v>
      </c>
      <c r="B529" s="17" t="s">
        <v>538</v>
      </c>
      <c r="C529" s="18" t="s">
        <v>481</v>
      </c>
      <c r="D529" s="17">
        <v>485178.64140000002</v>
      </c>
      <c r="E529" s="17">
        <v>443923.87359999999</v>
      </c>
      <c r="F529" s="17">
        <v>1.1039000000000001</v>
      </c>
      <c r="G529" s="17"/>
      <c r="H529" s="17">
        <f t="shared" si="34"/>
        <v>1.1039000000000001</v>
      </c>
      <c r="I529" s="17">
        <v>485513.3713</v>
      </c>
      <c r="J529" s="17">
        <v>443777.1875</v>
      </c>
      <c r="K529" s="19">
        <f t="shared" si="33"/>
        <v>365.46</v>
      </c>
      <c r="L529" s="19">
        <v>1.1039000000000001</v>
      </c>
      <c r="M529" s="17"/>
    </row>
    <row r="530" spans="1:13">
      <c r="A530" s="17">
        <v>532</v>
      </c>
      <c r="B530" s="17" t="s">
        <v>539</v>
      </c>
      <c r="C530" s="18" t="s">
        <v>481</v>
      </c>
      <c r="D530" s="17">
        <v>485177.71049999999</v>
      </c>
      <c r="E530" s="17">
        <v>443927.25030000001</v>
      </c>
      <c r="F530" s="17">
        <v>1.4968999999999999</v>
      </c>
      <c r="G530" s="17"/>
      <c r="H530" s="17">
        <f t="shared" si="34"/>
        <v>1.4968999999999999</v>
      </c>
      <c r="I530" s="17">
        <v>485513.3713</v>
      </c>
      <c r="J530" s="17">
        <v>443777.1875</v>
      </c>
      <c r="K530" s="19">
        <f t="shared" si="33"/>
        <v>367.68</v>
      </c>
      <c r="L530" s="19">
        <v>1.4968999999999999</v>
      </c>
      <c r="M530" s="17"/>
    </row>
    <row r="531" spans="1:13">
      <c r="A531" s="17">
        <v>533</v>
      </c>
      <c r="B531" s="17" t="s">
        <v>540</v>
      </c>
      <c r="C531" s="18" t="s">
        <v>481</v>
      </c>
      <c r="D531" s="17">
        <v>485173.32040000003</v>
      </c>
      <c r="E531" s="17">
        <v>443938.92800000001</v>
      </c>
      <c r="F531" s="17">
        <v>1.6375999999999999</v>
      </c>
      <c r="G531" s="17"/>
      <c r="H531" s="17">
        <f t="shared" si="34"/>
        <v>1.6375999999999999</v>
      </c>
      <c r="I531" s="17">
        <v>485513.3713</v>
      </c>
      <c r="J531" s="17">
        <v>443777.1875</v>
      </c>
      <c r="K531" s="19">
        <f t="shared" si="33"/>
        <v>376.56</v>
      </c>
      <c r="L531" s="19">
        <v>1.6375999999999999</v>
      </c>
      <c r="M531" s="17"/>
    </row>
    <row r="532" spans="1:13">
      <c r="A532" s="17">
        <v>534</v>
      </c>
      <c r="B532" s="17" t="s">
        <v>541</v>
      </c>
      <c r="C532" s="18" t="s">
        <v>481</v>
      </c>
      <c r="D532" s="17">
        <v>485171.7758</v>
      </c>
      <c r="E532" s="17">
        <v>443944.71090000001</v>
      </c>
      <c r="F532" s="17">
        <v>1.6565000000000001</v>
      </c>
      <c r="G532" s="17"/>
      <c r="H532" s="17">
        <f t="shared" si="34"/>
        <v>1.6565000000000001</v>
      </c>
      <c r="I532" s="17">
        <v>485513.3713</v>
      </c>
      <c r="J532" s="17">
        <v>443777.1875</v>
      </c>
      <c r="K532" s="19">
        <f t="shared" si="33"/>
        <v>380.46</v>
      </c>
      <c r="L532" s="19">
        <v>1.6565000000000001</v>
      </c>
      <c r="M532" s="17"/>
    </row>
    <row r="533" spans="1:13">
      <c r="A533" s="4">
        <v>535</v>
      </c>
      <c r="B533" s="4" t="s">
        <v>542</v>
      </c>
      <c r="C533" s="10" t="s">
        <v>543</v>
      </c>
      <c r="D533" s="4">
        <v>485252.36210000003</v>
      </c>
      <c r="E533" s="4">
        <v>444011.11109999998</v>
      </c>
      <c r="F533" s="4">
        <v>1.6136999999999999</v>
      </c>
      <c r="G533" s="4"/>
      <c r="H533" s="4">
        <f t="shared" si="34"/>
        <v>1.6136999999999999</v>
      </c>
      <c r="I533" s="4">
        <v>485514.66129999998</v>
      </c>
      <c r="J533" s="4">
        <v>443841.26160000003</v>
      </c>
      <c r="K533" s="15">
        <f t="shared" si="33"/>
        <v>312.49</v>
      </c>
      <c r="L533" s="15">
        <v>1.6136999999999999</v>
      </c>
      <c r="M533" s="4"/>
    </row>
    <row r="534" spans="1:13">
      <c r="A534" s="4">
        <v>536</v>
      </c>
      <c r="B534" s="4" t="s">
        <v>544</v>
      </c>
      <c r="C534" s="10" t="s">
        <v>543</v>
      </c>
      <c r="D534" s="4">
        <v>485254.02010000002</v>
      </c>
      <c r="E534" s="4">
        <v>444006.75890000002</v>
      </c>
      <c r="F534" s="4">
        <v>1.6337999999999999</v>
      </c>
      <c r="G534" s="4"/>
      <c r="H534" s="4">
        <f t="shared" si="34"/>
        <v>1.6337999999999999</v>
      </c>
      <c r="I534" s="4">
        <v>485514.66129999998</v>
      </c>
      <c r="J534" s="4">
        <v>443841.26160000003</v>
      </c>
      <c r="K534" s="15">
        <f>ROUND(SQRT((D534-$I534)^2+(E534-$J534)^2),2)</f>
        <v>308.74</v>
      </c>
      <c r="L534" s="15">
        <v>1.6337999999999999</v>
      </c>
      <c r="M534" s="4"/>
    </row>
    <row r="535" spans="1:13">
      <c r="A535" s="4">
        <v>537</v>
      </c>
      <c r="B535" s="4" t="s">
        <v>545</v>
      </c>
      <c r="C535" s="10" t="s">
        <v>543</v>
      </c>
      <c r="D535" s="4">
        <v>485256.90130000003</v>
      </c>
      <c r="E535" s="4">
        <v>443989.7072</v>
      </c>
      <c r="F535" s="4">
        <v>1.6331</v>
      </c>
      <c r="G535" s="4"/>
      <c r="H535" s="4">
        <f t="shared" si="34"/>
        <v>1.6331</v>
      </c>
      <c r="I535" s="4">
        <v>485514.66129999998</v>
      </c>
      <c r="J535" s="4">
        <v>443841.26160000003</v>
      </c>
      <c r="K535" s="15">
        <f>ROUND(SQRT((D535-$I535)^2+(E535-$J535)^2),2)</f>
        <v>297.45</v>
      </c>
      <c r="L535" s="15">
        <v>1.6331</v>
      </c>
      <c r="M535" s="4"/>
    </row>
    <row r="536" spans="1:13">
      <c r="A536" s="4">
        <v>538</v>
      </c>
      <c r="B536" s="4" t="s">
        <v>546</v>
      </c>
      <c r="C536" s="10" t="s">
        <v>543</v>
      </c>
      <c r="D536" s="4">
        <v>485271.56530000002</v>
      </c>
      <c r="E536" s="4">
        <v>443985.12310000003</v>
      </c>
      <c r="F536" s="4">
        <v>1.6184000000000001</v>
      </c>
      <c r="G536" s="4"/>
      <c r="H536" s="4">
        <f t="shared" si="34"/>
        <v>1.6184000000000001</v>
      </c>
      <c r="I536" s="4">
        <v>485514.66129999998</v>
      </c>
      <c r="J536" s="4">
        <v>443841.26160000003</v>
      </c>
      <c r="K536" s="15">
        <f>ROUND(SQRT((D536-$I536)^2+(E536-$J536)^2),2)</f>
        <v>282.47000000000003</v>
      </c>
      <c r="L536" s="15">
        <v>1.6184000000000001</v>
      </c>
      <c r="M536" s="4"/>
    </row>
    <row r="537" spans="1:13">
      <c r="A537" s="4">
        <v>539</v>
      </c>
      <c r="B537" s="4" t="s">
        <v>547</v>
      </c>
      <c r="C537" s="10" t="s">
        <v>543</v>
      </c>
      <c r="D537" s="4">
        <v>485281.01160000003</v>
      </c>
      <c r="E537" s="4">
        <v>443982.58140000002</v>
      </c>
      <c r="F537" s="4">
        <v>1.3885000000000001</v>
      </c>
      <c r="G537" s="4"/>
      <c r="H537" s="4">
        <f t="shared" si="34"/>
        <v>1.3885000000000001</v>
      </c>
      <c r="I537" s="4">
        <v>485514.66129999998</v>
      </c>
      <c r="J537" s="4">
        <v>443841.26160000003</v>
      </c>
      <c r="K537" s="15">
        <f>ROUND(SQRT((D537-$I537)^2+(E537-$J537)^2),2)</f>
        <v>273.06</v>
      </c>
      <c r="L537" s="15">
        <v>1.3885000000000001</v>
      </c>
      <c r="M537" s="4"/>
    </row>
    <row r="538" spans="1:13">
      <c r="A538" s="4">
        <v>540</v>
      </c>
      <c r="B538" s="4" t="s">
        <v>548</v>
      </c>
      <c r="C538" s="10" t="s">
        <v>543</v>
      </c>
      <c r="D538" s="4">
        <v>485290.08590000001</v>
      </c>
      <c r="E538" s="4">
        <v>443977.78279999999</v>
      </c>
      <c r="F538" s="4">
        <v>0.63570000000000004</v>
      </c>
      <c r="G538" s="4"/>
      <c r="H538" s="4">
        <f t="shared" si="34"/>
        <v>0.63570000000000004</v>
      </c>
      <c r="I538" s="4">
        <v>485514.66129999998</v>
      </c>
      <c r="J538" s="4">
        <v>443841.26160000003</v>
      </c>
      <c r="K538" s="15">
        <f>ROUND(SQRT((D538-$I538)^2+(E538-$J538)^2),2)</f>
        <v>262.82</v>
      </c>
      <c r="L538" s="15">
        <v>0.63570000000000004</v>
      </c>
      <c r="M538" s="4"/>
    </row>
    <row r="539" spans="1:13">
      <c r="A539" s="4">
        <v>541</v>
      </c>
      <c r="B539" s="4" t="s">
        <v>549</v>
      </c>
      <c r="C539" s="10" t="s">
        <v>543</v>
      </c>
      <c r="D539" s="4">
        <v>485295.46600000001</v>
      </c>
      <c r="E539" s="4">
        <v>443975.73979999998</v>
      </c>
      <c r="F539" s="4">
        <v>-9.1999999999999998E-3</v>
      </c>
      <c r="G539" s="4"/>
      <c r="H539" s="4">
        <f t="shared" si="34"/>
        <v>-9.1999999999999998E-3</v>
      </c>
      <c r="I539" s="4">
        <v>485514.66129999998</v>
      </c>
      <c r="J539" s="4">
        <v>443841.26160000003</v>
      </c>
      <c r="K539" s="15">
        <f t="shared" ref="K539:K562" si="35">ROUND(SQRT((D539-$I539)^2+(E539-$J539)^2),2)</f>
        <v>257.16000000000003</v>
      </c>
      <c r="L539" s="15">
        <v>-9.1999999999999998E-3</v>
      </c>
      <c r="M539" s="4"/>
    </row>
    <row r="540" spans="1:13">
      <c r="A540" s="4">
        <v>542</v>
      </c>
      <c r="B540" s="4" t="s">
        <v>550</v>
      </c>
      <c r="C540" s="10" t="s">
        <v>543</v>
      </c>
      <c r="D540" s="4">
        <v>485300.08439999999</v>
      </c>
      <c r="E540" s="4">
        <v>443974.35489999998</v>
      </c>
      <c r="F540" s="4">
        <v>-0.6421</v>
      </c>
      <c r="G540" s="4"/>
      <c r="H540" s="4">
        <f t="shared" si="34"/>
        <v>-0.6421</v>
      </c>
      <c r="I540" s="4">
        <v>485514.66129999998</v>
      </c>
      <c r="J540" s="4">
        <v>443841.26160000003</v>
      </c>
      <c r="K540" s="15">
        <f t="shared" si="35"/>
        <v>252.5</v>
      </c>
      <c r="L540" s="15">
        <v>-0.6421</v>
      </c>
      <c r="M540" s="4"/>
    </row>
    <row r="541" spans="1:13">
      <c r="A541" s="4">
        <v>543</v>
      </c>
      <c r="B541" s="4" t="s">
        <v>551</v>
      </c>
      <c r="C541" s="10" t="s">
        <v>543</v>
      </c>
      <c r="D541" s="4">
        <v>485302.73420000001</v>
      </c>
      <c r="E541" s="4">
        <v>443972.6997</v>
      </c>
      <c r="F541" s="4">
        <v>-1.1659999999999999</v>
      </c>
      <c r="G541" s="4"/>
      <c r="H541" s="4">
        <f t="shared" si="34"/>
        <v>-1.1659999999999999</v>
      </c>
      <c r="I541" s="4">
        <v>485514.66129999998</v>
      </c>
      <c r="J541" s="4">
        <v>443841.26160000003</v>
      </c>
      <c r="K541" s="15">
        <f t="shared" si="35"/>
        <v>249.38</v>
      </c>
      <c r="L541" s="15">
        <v>-1.1659999999999999</v>
      </c>
      <c r="M541" s="4"/>
    </row>
    <row r="542" spans="1:13">
      <c r="A542" s="4">
        <v>544</v>
      </c>
      <c r="B542" s="4" t="s">
        <v>552</v>
      </c>
      <c r="C542" s="10" t="s">
        <v>543</v>
      </c>
      <c r="D542" s="4">
        <v>485304.09250000003</v>
      </c>
      <c r="E542" s="4">
        <v>443970.82030000002</v>
      </c>
      <c r="F542" s="4">
        <v>-1.877</v>
      </c>
      <c r="G542" s="4"/>
      <c r="H542" s="4">
        <f t="shared" si="34"/>
        <v>-1.877</v>
      </c>
      <c r="I542" s="4">
        <v>485514.66129999998</v>
      </c>
      <c r="J542" s="4">
        <v>443841.26160000003</v>
      </c>
      <c r="K542" s="15">
        <f t="shared" si="35"/>
        <v>247.23</v>
      </c>
      <c r="L542" s="15">
        <v>-1.877</v>
      </c>
      <c r="M542" s="4"/>
    </row>
    <row r="543" spans="1:13">
      <c r="A543" s="4">
        <v>545</v>
      </c>
      <c r="B543" s="4" t="s">
        <v>553</v>
      </c>
      <c r="C543" s="10" t="s">
        <v>543</v>
      </c>
      <c r="D543" s="4">
        <v>485304.83140000002</v>
      </c>
      <c r="E543" s="4">
        <v>443968.12420000002</v>
      </c>
      <c r="F543" s="4">
        <v>-0.72189999999999999</v>
      </c>
      <c r="G543" s="4">
        <v>1.37</v>
      </c>
      <c r="H543" s="4">
        <f t="shared" si="34"/>
        <v>-2.0918999999999999</v>
      </c>
      <c r="I543" s="4">
        <v>485514.66129999998</v>
      </c>
      <c r="J543" s="4">
        <v>443841.26160000003</v>
      </c>
      <c r="K543" s="15">
        <f t="shared" si="35"/>
        <v>245.2</v>
      </c>
      <c r="L543" s="15">
        <v>-2.0918999999999999</v>
      </c>
      <c r="M543" s="4">
        <v>-0.72189999999999999</v>
      </c>
    </row>
    <row r="544" spans="1:13">
      <c r="A544" s="4">
        <v>546</v>
      </c>
      <c r="B544" s="4" t="s">
        <v>554</v>
      </c>
      <c r="C544" s="10" t="s">
        <v>543</v>
      </c>
      <c r="D544" s="4">
        <v>485306.61910000001</v>
      </c>
      <c r="E544" s="4">
        <v>443966.24200000003</v>
      </c>
      <c r="F544" s="4">
        <v>-0.7349</v>
      </c>
      <c r="G544" s="4">
        <v>2.65</v>
      </c>
      <c r="H544" s="4">
        <f t="shared" si="34"/>
        <v>-3.3849</v>
      </c>
      <c r="I544" s="4">
        <v>485514.66129999998</v>
      </c>
      <c r="J544" s="4">
        <v>443841.26160000003</v>
      </c>
      <c r="K544" s="15">
        <f t="shared" si="35"/>
        <v>242.7</v>
      </c>
      <c r="L544" s="15">
        <v>-3.3849</v>
      </c>
      <c r="M544" s="4">
        <v>-0.72189999999999999</v>
      </c>
    </row>
    <row r="545" spans="1:13">
      <c r="A545" s="4">
        <v>547</v>
      </c>
      <c r="B545" s="4" t="s">
        <v>555</v>
      </c>
      <c r="C545" s="10" t="s">
        <v>543</v>
      </c>
      <c r="D545" s="4">
        <v>485309.35749999998</v>
      </c>
      <c r="E545" s="4">
        <v>443963.91310000001</v>
      </c>
      <c r="F545" s="4">
        <v>-0.71879999999999999</v>
      </c>
      <c r="G545" s="4">
        <v>3.05</v>
      </c>
      <c r="H545" s="4">
        <f t="shared" si="34"/>
        <v>-3.7687999999999997</v>
      </c>
      <c r="I545" s="4">
        <v>485514.66129999998</v>
      </c>
      <c r="J545" s="4">
        <v>443841.26160000003</v>
      </c>
      <c r="K545" s="15">
        <f t="shared" si="35"/>
        <v>239.15</v>
      </c>
      <c r="L545" s="15">
        <v>-3.7687999999999997</v>
      </c>
      <c r="M545" s="4">
        <v>-0.72189999999999999</v>
      </c>
    </row>
    <row r="546" spans="1:13">
      <c r="A546" s="4">
        <v>548</v>
      </c>
      <c r="B546" s="4" t="s">
        <v>556</v>
      </c>
      <c r="C546" s="10" t="s">
        <v>543</v>
      </c>
      <c r="D546" s="4">
        <v>485313.00349999999</v>
      </c>
      <c r="E546" s="4">
        <v>443961.62530000001</v>
      </c>
      <c r="F546" s="4">
        <v>-0.74370000000000003</v>
      </c>
      <c r="G546" s="4">
        <v>3.9</v>
      </c>
      <c r="H546" s="4">
        <f t="shared" si="34"/>
        <v>-4.6436999999999999</v>
      </c>
      <c r="I546" s="4">
        <v>485514.66129999998</v>
      </c>
      <c r="J546" s="4">
        <v>443841.26160000003</v>
      </c>
      <c r="K546" s="15">
        <f t="shared" si="35"/>
        <v>234.85</v>
      </c>
      <c r="L546" s="15">
        <v>-4.6436999999999999</v>
      </c>
      <c r="M546" s="4">
        <v>-0.72189999999999999</v>
      </c>
    </row>
    <row r="547" spans="1:13">
      <c r="A547" s="4">
        <v>549</v>
      </c>
      <c r="B547" s="4" t="s">
        <v>557</v>
      </c>
      <c r="C547" s="10" t="s">
        <v>543</v>
      </c>
      <c r="D547" s="4">
        <v>485319.27929999999</v>
      </c>
      <c r="E547" s="4">
        <v>443958.33970000001</v>
      </c>
      <c r="F547" s="4">
        <v>-0.70960000000000001</v>
      </c>
      <c r="G547" s="4">
        <v>4.63</v>
      </c>
      <c r="H547" s="4">
        <f t="shared" si="34"/>
        <v>-5.3395999999999999</v>
      </c>
      <c r="I547" s="4">
        <v>485514.66129999998</v>
      </c>
      <c r="J547" s="4">
        <v>443841.26160000003</v>
      </c>
      <c r="K547" s="15">
        <f t="shared" si="35"/>
        <v>227.77</v>
      </c>
      <c r="L547" s="15">
        <v>-5.3395999999999999</v>
      </c>
      <c r="M547" s="4">
        <v>-0.72189999999999999</v>
      </c>
    </row>
    <row r="548" spans="1:13">
      <c r="A548" s="4">
        <v>550</v>
      </c>
      <c r="B548" s="4" t="s">
        <v>558</v>
      </c>
      <c r="C548" s="10" t="s">
        <v>543</v>
      </c>
      <c r="D548" s="4">
        <v>485323.83020000003</v>
      </c>
      <c r="E548" s="4">
        <v>443956.13669999997</v>
      </c>
      <c r="F548" s="4">
        <v>-0.69950000000000001</v>
      </c>
      <c r="G548" s="4">
        <v>5.2</v>
      </c>
      <c r="H548" s="4">
        <f t="shared" si="34"/>
        <v>-5.8994999999999997</v>
      </c>
      <c r="I548" s="4">
        <v>485514.66129999998</v>
      </c>
      <c r="J548" s="4">
        <v>443841.26160000003</v>
      </c>
      <c r="K548" s="15">
        <f t="shared" si="35"/>
        <v>222.74</v>
      </c>
      <c r="L548" s="15">
        <v>-5.8994999999999997</v>
      </c>
      <c r="M548" s="4">
        <v>-0.72189999999999999</v>
      </c>
    </row>
    <row r="549" spans="1:13">
      <c r="A549" s="4">
        <v>551</v>
      </c>
      <c r="B549" s="4" t="s">
        <v>559</v>
      </c>
      <c r="C549" s="10" t="s">
        <v>543</v>
      </c>
      <c r="D549" s="4">
        <v>485328.64250000002</v>
      </c>
      <c r="E549" s="4">
        <v>443953.9167</v>
      </c>
      <c r="F549" s="4">
        <v>-0.68240000000000001</v>
      </c>
      <c r="G549" s="4">
        <v>4.75</v>
      </c>
      <c r="H549" s="4">
        <f t="shared" si="34"/>
        <v>-5.4324000000000003</v>
      </c>
      <c r="I549" s="4">
        <v>485514.66129999998</v>
      </c>
      <c r="J549" s="4">
        <v>443841.26160000003</v>
      </c>
      <c r="K549" s="15">
        <f t="shared" si="35"/>
        <v>217.47</v>
      </c>
      <c r="L549" s="15">
        <v>-5.4324000000000003</v>
      </c>
      <c r="M549" s="4">
        <v>-0.72189999999999999</v>
      </c>
    </row>
    <row r="550" spans="1:13">
      <c r="A550" s="4">
        <v>552</v>
      </c>
      <c r="B550" s="4" t="s">
        <v>560</v>
      </c>
      <c r="C550" s="10" t="s">
        <v>543</v>
      </c>
      <c r="D550" s="4">
        <v>485332.63909999997</v>
      </c>
      <c r="E550" s="4">
        <v>443952.18229999999</v>
      </c>
      <c r="F550" s="4">
        <v>-0.67630000000000001</v>
      </c>
      <c r="G550" s="4">
        <v>6.15</v>
      </c>
      <c r="H550" s="4">
        <f t="shared" si="34"/>
        <v>-6.8263000000000007</v>
      </c>
      <c r="I550" s="4">
        <v>485514.66129999998</v>
      </c>
      <c r="J550" s="4">
        <v>443841.26160000003</v>
      </c>
      <c r="K550" s="15">
        <f t="shared" si="35"/>
        <v>213.16</v>
      </c>
      <c r="L550" s="15">
        <v>-6.8263000000000007</v>
      </c>
      <c r="M550" s="4">
        <v>-0.72189999999999999</v>
      </c>
    </row>
    <row r="551" spans="1:13">
      <c r="A551" s="4">
        <v>553</v>
      </c>
      <c r="B551" s="4" t="s">
        <v>561</v>
      </c>
      <c r="C551" s="10" t="s">
        <v>543</v>
      </c>
      <c r="D551" s="4">
        <v>485338.848</v>
      </c>
      <c r="E551" s="4">
        <v>443949.86219999997</v>
      </c>
      <c r="F551" s="4">
        <v>-0.69320000000000004</v>
      </c>
      <c r="G551" s="4">
        <v>6.44</v>
      </c>
      <c r="H551" s="4">
        <f t="shared" si="34"/>
        <v>-7.1332000000000004</v>
      </c>
      <c r="I551" s="4">
        <v>485514.66129999998</v>
      </c>
      <c r="J551" s="4">
        <v>443841.26160000003</v>
      </c>
      <c r="K551" s="15">
        <f t="shared" si="35"/>
        <v>206.65</v>
      </c>
      <c r="L551" s="15">
        <v>-7.1332000000000004</v>
      </c>
      <c r="M551" s="4">
        <v>-0.72189999999999999</v>
      </c>
    </row>
    <row r="552" spans="1:13">
      <c r="A552" s="4">
        <v>554</v>
      </c>
      <c r="B552" s="4" t="s">
        <v>562</v>
      </c>
      <c r="C552" s="10" t="s">
        <v>543</v>
      </c>
      <c r="D552" s="4">
        <v>485344.21789999999</v>
      </c>
      <c r="E552" s="4">
        <v>443948.01049999997</v>
      </c>
      <c r="F552" s="4">
        <v>-0.74809999999999999</v>
      </c>
      <c r="G552" s="4">
        <v>6.35</v>
      </c>
      <c r="H552" s="4">
        <f t="shared" si="34"/>
        <v>-7.0980999999999996</v>
      </c>
      <c r="I552" s="4">
        <v>485514.66129999998</v>
      </c>
      <c r="J552" s="4">
        <v>443841.26160000003</v>
      </c>
      <c r="K552" s="15">
        <f t="shared" si="35"/>
        <v>201.11</v>
      </c>
      <c r="L552" s="15">
        <v>-7.0980999999999996</v>
      </c>
      <c r="M552" s="4">
        <v>-0.72189999999999999</v>
      </c>
    </row>
    <row r="553" spans="1:13">
      <c r="A553" s="4">
        <v>555</v>
      </c>
      <c r="B553" s="4" t="s">
        <v>563</v>
      </c>
      <c r="C553" s="10" t="s">
        <v>543</v>
      </c>
      <c r="D553" s="4">
        <v>485350.83720000001</v>
      </c>
      <c r="E553" s="4">
        <v>443945.76630000002</v>
      </c>
      <c r="F553" s="4">
        <v>-0.753</v>
      </c>
      <c r="G553" s="4">
        <v>6.21</v>
      </c>
      <c r="H553" s="4">
        <f t="shared" si="34"/>
        <v>-6.9630000000000001</v>
      </c>
      <c r="I553" s="4">
        <v>485514.66129999998</v>
      </c>
      <c r="J553" s="4">
        <v>443841.26160000003</v>
      </c>
      <c r="K553" s="15">
        <f t="shared" si="35"/>
        <v>194.32</v>
      </c>
      <c r="L553" s="15">
        <v>-6.9630000000000001</v>
      </c>
      <c r="M553" s="4">
        <v>-0.72189999999999999</v>
      </c>
    </row>
    <row r="554" spans="1:13">
      <c r="A554" s="4">
        <v>556</v>
      </c>
      <c r="B554" s="4" t="s">
        <v>564</v>
      </c>
      <c r="C554" s="10" t="s">
        <v>543</v>
      </c>
      <c r="D554" s="4">
        <v>485355.38689999998</v>
      </c>
      <c r="E554" s="4">
        <v>443944.17700000003</v>
      </c>
      <c r="F554" s="4">
        <v>-0.7359</v>
      </c>
      <c r="G554" s="4">
        <v>6.17</v>
      </c>
      <c r="H554" s="4">
        <f t="shared" si="34"/>
        <v>-6.9058999999999999</v>
      </c>
      <c r="I554" s="4">
        <v>485514.66129999998</v>
      </c>
      <c r="J554" s="4">
        <v>443841.26160000003</v>
      </c>
      <c r="K554" s="15">
        <f t="shared" si="35"/>
        <v>189.63</v>
      </c>
      <c r="L554" s="15">
        <v>-6.9058999999999999</v>
      </c>
      <c r="M554" s="4">
        <v>-0.72189999999999999</v>
      </c>
    </row>
    <row r="555" spans="1:13">
      <c r="A555" s="4">
        <v>557</v>
      </c>
      <c r="B555" s="4" t="s">
        <v>565</v>
      </c>
      <c r="C555" s="10" t="s">
        <v>543</v>
      </c>
      <c r="D555" s="4">
        <v>485362.31439999997</v>
      </c>
      <c r="E555" s="4">
        <v>443941.68930000003</v>
      </c>
      <c r="F555" s="4">
        <v>-0.74780000000000002</v>
      </c>
      <c r="G555" s="4">
        <v>5.9</v>
      </c>
      <c r="H555" s="4">
        <f t="shared" si="34"/>
        <v>-6.6478000000000002</v>
      </c>
      <c r="I555" s="4">
        <v>485514.66129999998</v>
      </c>
      <c r="J555" s="4">
        <v>443841.26160000003</v>
      </c>
      <c r="K555" s="15">
        <f t="shared" si="35"/>
        <v>182.47</v>
      </c>
      <c r="L555" s="15">
        <v>-6.6478000000000002</v>
      </c>
      <c r="M555" s="4">
        <v>-0.72189999999999999</v>
      </c>
    </row>
    <row r="556" spans="1:13">
      <c r="A556" s="4">
        <v>558</v>
      </c>
      <c r="B556" s="4" t="s">
        <v>566</v>
      </c>
      <c r="C556" s="10" t="s">
        <v>543</v>
      </c>
      <c r="D556" s="4">
        <v>485370.37239999999</v>
      </c>
      <c r="E556" s="4">
        <v>443938.4645</v>
      </c>
      <c r="F556" s="4">
        <v>-0.76160000000000005</v>
      </c>
      <c r="G556" s="4">
        <v>5.56</v>
      </c>
      <c r="H556" s="4">
        <f t="shared" si="34"/>
        <v>-6.3216000000000001</v>
      </c>
      <c r="I556" s="4">
        <v>485514.66129999998</v>
      </c>
      <c r="J556" s="4">
        <v>443841.26160000003</v>
      </c>
      <c r="K556" s="15">
        <f t="shared" si="35"/>
        <v>173.98</v>
      </c>
      <c r="L556" s="15">
        <v>-6.3216000000000001</v>
      </c>
      <c r="M556" s="4">
        <v>-0.72189999999999999</v>
      </c>
    </row>
    <row r="557" spans="1:13">
      <c r="A557" s="4">
        <v>559</v>
      </c>
      <c r="B557" s="4" t="s">
        <v>567</v>
      </c>
      <c r="C557" s="10" t="s">
        <v>543</v>
      </c>
      <c r="D557" s="4">
        <v>485380.30660000001</v>
      </c>
      <c r="E557" s="4">
        <v>443933.82179999998</v>
      </c>
      <c r="F557" s="4">
        <v>-0.75339999999999996</v>
      </c>
      <c r="G557" s="4">
        <v>5.08</v>
      </c>
      <c r="H557" s="4">
        <f t="shared" si="34"/>
        <v>-5.8334000000000001</v>
      </c>
      <c r="I557" s="4">
        <v>485514.66129999998</v>
      </c>
      <c r="J557" s="4">
        <v>443841.26160000003</v>
      </c>
      <c r="K557" s="15">
        <f t="shared" si="35"/>
        <v>163.15</v>
      </c>
      <c r="L557" s="15">
        <v>-5.8334000000000001</v>
      </c>
      <c r="M557" s="4">
        <v>-0.72189999999999999</v>
      </c>
    </row>
    <row r="558" spans="1:13">
      <c r="A558" s="4">
        <v>560</v>
      </c>
      <c r="B558" s="4" t="s">
        <v>568</v>
      </c>
      <c r="C558" s="10" t="s">
        <v>543</v>
      </c>
      <c r="D558" s="4">
        <v>485387.87030000001</v>
      </c>
      <c r="E558" s="4">
        <v>443929.83630000002</v>
      </c>
      <c r="F558" s="4">
        <v>-0.74819999999999998</v>
      </c>
      <c r="G558" s="4">
        <v>4.62</v>
      </c>
      <c r="H558" s="4">
        <f t="shared" si="34"/>
        <v>-5.3681999999999999</v>
      </c>
      <c r="I558" s="4">
        <v>485514.66129999998</v>
      </c>
      <c r="J558" s="4">
        <v>443841.26160000003</v>
      </c>
      <c r="K558" s="15">
        <f t="shared" si="35"/>
        <v>154.66999999999999</v>
      </c>
      <c r="L558" s="15">
        <v>-5.3681999999999999</v>
      </c>
      <c r="M558" s="4">
        <v>-0.72189999999999999</v>
      </c>
    </row>
    <row r="559" spans="1:13">
      <c r="A559" s="4">
        <v>561</v>
      </c>
      <c r="B559" s="4" t="s">
        <v>569</v>
      </c>
      <c r="C559" s="10" t="s">
        <v>543</v>
      </c>
      <c r="D559" s="4">
        <v>485392.15090000001</v>
      </c>
      <c r="E559" s="4">
        <v>443927.46179999999</v>
      </c>
      <c r="F559" s="4">
        <v>-0.74109999999999998</v>
      </c>
      <c r="G559" s="4">
        <v>4.32</v>
      </c>
      <c r="H559" s="4">
        <f t="shared" si="34"/>
        <v>-5.0611000000000006</v>
      </c>
      <c r="I559" s="4">
        <v>485514.66129999998</v>
      </c>
      <c r="J559" s="4">
        <v>443841.26160000003</v>
      </c>
      <c r="K559" s="15">
        <f t="shared" si="35"/>
        <v>149.80000000000001</v>
      </c>
      <c r="L559" s="15">
        <v>-5.0611000000000006</v>
      </c>
      <c r="M559" s="4">
        <v>-0.72189999999999999</v>
      </c>
    </row>
    <row r="560" spans="1:13">
      <c r="A560" s="4">
        <v>562</v>
      </c>
      <c r="B560" s="4" t="s">
        <v>570</v>
      </c>
      <c r="C560" s="10" t="s">
        <v>543</v>
      </c>
      <c r="D560" s="4">
        <v>485399.46309999999</v>
      </c>
      <c r="E560" s="4">
        <v>443923.23149999999</v>
      </c>
      <c r="F560" s="4">
        <v>-0.74299999999999999</v>
      </c>
      <c r="G560" s="4">
        <v>3.65</v>
      </c>
      <c r="H560" s="4">
        <f t="shared" si="34"/>
        <v>-4.3929999999999998</v>
      </c>
      <c r="I560" s="4">
        <v>485514.66129999998</v>
      </c>
      <c r="J560" s="4">
        <v>443841.26160000003</v>
      </c>
      <c r="K560" s="15">
        <f t="shared" si="35"/>
        <v>141.38</v>
      </c>
      <c r="L560" s="15">
        <v>-4.3929999999999998</v>
      </c>
      <c r="M560" s="4">
        <v>-0.72189999999999999</v>
      </c>
    </row>
    <row r="561" spans="1:13">
      <c r="A561" s="4">
        <v>563</v>
      </c>
      <c r="B561" s="4" t="s">
        <v>571</v>
      </c>
      <c r="C561" s="10" t="s">
        <v>543</v>
      </c>
      <c r="D561" s="4">
        <v>485406.52269999997</v>
      </c>
      <c r="E561" s="4">
        <v>443919.13949999999</v>
      </c>
      <c r="F561" s="4">
        <v>-0.74280000000000002</v>
      </c>
      <c r="G561" s="4">
        <v>3.07</v>
      </c>
      <c r="H561" s="4">
        <f t="shared" si="34"/>
        <v>-3.8127999999999997</v>
      </c>
      <c r="I561" s="4">
        <v>485514.66129999998</v>
      </c>
      <c r="J561" s="4">
        <v>443841.26160000003</v>
      </c>
      <c r="K561" s="15">
        <f t="shared" si="35"/>
        <v>133.26</v>
      </c>
      <c r="L561" s="15">
        <v>-3.8127999999999997</v>
      </c>
      <c r="M561" s="4">
        <v>-0.72189999999999999</v>
      </c>
    </row>
    <row r="562" spans="1:13">
      <c r="A562" s="4">
        <v>564</v>
      </c>
      <c r="B562" s="4" t="s">
        <v>572</v>
      </c>
      <c r="C562" s="10" t="s">
        <v>543</v>
      </c>
      <c r="D562" s="4">
        <v>485413.0417</v>
      </c>
      <c r="E562" s="4">
        <v>443915.342</v>
      </c>
      <c r="F562" s="4">
        <v>-0.74770000000000003</v>
      </c>
      <c r="G562" s="4">
        <v>2.37</v>
      </c>
      <c r="H562" s="4">
        <f t="shared" si="34"/>
        <v>-3.1177000000000001</v>
      </c>
      <c r="I562" s="4">
        <v>485514.66129999998</v>
      </c>
      <c r="J562" s="4">
        <v>443841.26160000003</v>
      </c>
      <c r="K562" s="15">
        <f t="shared" si="35"/>
        <v>125.76</v>
      </c>
      <c r="L562" s="15">
        <v>-3.1177000000000001</v>
      </c>
      <c r="M562" s="4">
        <v>-0.72189999999999999</v>
      </c>
    </row>
    <row r="563" spans="1:13">
      <c r="A563" s="4">
        <v>565</v>
      </c>
      <c r="B563" s="4" t="s">
        <v>573</v>
      </c>
      <c r="C563" s="10" t="s">
        <v>543</v>
      </c>
      <c r="D563" s="4">
        <v>485418.47</v>
      </c>
      <c r="E563" s="4">
        <v>443911.94449999998</v>
      </c>
      <c r="F563" s="4">
        <v>-0.75549999999999995</v>
      </c>
      <c r="G563" s="4">
        <v>1.98</v>
      </c>
      <c r="H563" s="4">
        <f t="shared" si="34"/>
        <v>-2.7355</v>
      </c>
      <c r="I563" s="4">
        <v>485514.66129999998</v>
      </c>
      <c r="J563" s="4">
        <v>443841.26160000003</v>
      </c>
      <c r="K563" s="15">
        <f t="shared" ref="K563:K573" si="36">ROUND(SQRT((D563-$I563)^2+(E563-$J563)^2),2)</f>
        <v>119.37</v>
      </c>
      <c r="L563" s="15">
        <v>-2.7355</v>
      </c>
      <c r="M563" s="4">
        <v>-0.72189999999999999</v>
      </c>
    </row>
    <row r="564" spans="1:13">
      <c r="A564" s="4">
        <v>566</v>
      </c>
      <c r="B564" s="4" t="s">
        <v>574</v>
      </c>
      <c r="C564" s="10" t="s">
        <v>543</v>
      </c>
      <c r="D564" s="4">
        <v>485429.1997</v>
      </c>
      <c r="E564" s="4">
        <v>443905.29560000001</v>
      </c>
      <c r="F564" s="4">
        <v>-1.0412999999999999</v>
      </c>
      <c r="G564" s="4"/>
      <c r="H564" s="4">
        <f t="shared" si="34"/>
        <v>-1.0412999999999999</v>
      </c>
      <c r="I564" s="4">
        <v>485514.66129999998</v>
      </c>
      <c r="J564" s="4">
        <v>443841.26160000003</v>
      </c>
      <c r="K564" s="15">
        <f t="shared" si="36"/>
        <v>106.79</v>
      </c>
      <c r="L564" s="15">
        <v>-1.0412999999999999</v>
      </c>
      <c r="M564" s="4"/>
    </row>
    <row r="565" spans="1:13">
      <c r="A565" s="4">
        <v>567</v>
      </c>
      <c r="B565" s="4" t="s">
        <v>575</v>
      </c>
      <c r="C565" s="10" t="s">
        <v>543</v>
      </c>
      <c r="D565" s="4">
        <v>485432.04430000001</v>
      </c>
      <c r="E565" s="4">
        <v>443902.93900000001</v>
      </c>
      <c r="F565" s="4">
        <v>-0.58420000000000005</v>
      </c>
      <c r="G565" s="4"/>
      <c r="H565" s="4">
        <f t="shared" si="34"/>
        <v>-0.58420000000000005</v>
      </c>
      <c r="I565" s="4">
        <v>485514.66129999998</v>
      </c>
      <c r="J565" s="4">
        <v>443841.26160000003</v>
      </c>
      <c r="K565" s="15">
        <f t="shared" si="36"/>
        <v>103.1</v>
      </c>
      <c r="L565" s="15">
        <v>-0.58420000000000005</v>
      </c>
      <c r="M565" s="4"/>
    </row>
    <row r="566" spans="1:13">
      <c r="A566" s="4">
        <v>568</v>
      </c>
      <c r="B566" s="4" t="s">
        <v>576</v>
      </c>
      <c r="C566" s="10" t="s">
        <v>543</v>
      </c>
      <c r="D566" s="4">
        <v>485438.60869999998</v>
      </c>
      <c r="E566" s="4">
        <v>443897.00679999997</v>
      </c>
      <c r="F566" s="4">
        <v>-0.36109999999999998</v>
      </c>
      <c r="G566" s="4"/>
      <c r="H566" s="4">
        <f t="shared" si="34"/>
        <v>-0.36109999999999998</v>
      </c>
      <c r="I566" s="4">
        <v>485514.66129999998</v>
      </c>
      <c r="J566" s="4">
        <v>443841.26160000003</v>
      </c>
      <c r="K566" s="15">
        <f t="shared" si="36"/>
        <v>94.29</v>
      </c>
      <c r="L566" s="15">
        <v>-0.36109999999999998</v>
      </c>
      <c r="M566" s="4"/>
    </row>
    <row r="567" spans="1:13">
      <c r="A567" s="4">
        <v>569</v>
      </c>
      <c r="B567" s="4" t="s">
        <v>577</v>
      </c>
      <c r="C567" s="10" t="s">
        <v>543</v>
      </c>
      <c r="D567" s="4">
        <v>485443.16710000002</v>
      </c>
      <c r="E567" s="4">
        <v>443892.6262</v>
      </c>
      <c r="F567" s="4">
        <v>0.1951</v>
      </c>
      <c r="G567" s="4"/>
      <c r="H567" s="4">
        <f t="shared" si="34"/>
        <v>0.1951</v>
      </c>
      <c r="I567" s="4">
        <v>485514.66129999998</v>
      </c>
      <c r="J567" s="4">
        <v>443841.26160000003</v>
      </c>
      <c r="K567" s="15">
        <f t="shared" si="36"/>
        <v>88.03</v>
      </c>
      <c r="L567" s="15">
        <v>0.1951</v>
      </c>
      <c r="M567" s="4"/>
    </row>
    <row r="568" spans="1:13">
      <c r="A568" s="4">
        <v>570</v>
      </c>
      <c r="B568" s="4" t="s">
        <v>578</v>
      </c>
      <c r="C568" s="10" t="s">
        <v>543</v>
      </c>
      <c r="D568" s="4">
        <v>485450.07809999998</v>
      </c>
      <c r="E568" s="4">
        <v>443888.56670000002</v>
      </c>
      <c r="F568" s="4">
        <v>0.55220000000000002</v>
      </c>
      <c r="G568" s="4"/>
      <c r="H568" s="4">
        <f t="shared" si="34"/>
        <v>0.55220000000000002</v>
      </c>
      <c r="I568" s="4">
        <v>485514.66129999998</v>
      </c>
      <c r="J568" s="4">
        <v>443841.26160000003</v>
      </c>
      <c r="K568" s="15">
        <f t="shared" si="36"/>
        <v>80.05</v>
      </c>
      <c r="L568" s="15">
        <v>0.55220000000000002</v>
      </c>
      <c r="M568" s="4"/>
    </row>
    <row r="569" spans="1:13">
      <c r="A569" s="4">
        <v>571</v>
      </c>
      <c r="B569" s="4" t="s">
        <v>579</v>
      </c>
      <c r="C569" s="10" t="s">
        <v>543</v>
      </c>
      <c r="D569" s="4">
        <v>485458.36550000001</v>
      </c>
      <c r="E569" s="4">
        <v>443881.23639999999</v>
      </c>
      <c r="F569" s="4">
        <v>0.76339999999999997</v>
      </c>
      <c r="G569" s="4"/>
      <c r="H569" s="4">
        <f t="shared" si="34"/>
        <v>0.76339999999999997</v>
      </c>
      <c r="I569" s="4">
        <v>485514.66129999998</v>
      </c>
      <c r="J569" s="4">
        <v>443841.26160000003</v>
      </c>
      <c r="K569" s="15">
        <f t="shared" si="36"/>
        <v>69.040000000000006</v>
      </c>
      <c r="L569" s="15">
        <v>0.76339999999999997</v>
      </c>
      <c r="M569" s="4"/>
    </row>
    <row r="570" spans="1:13">
      <c r="A570" s="4">
        <v>572</v>
      </c>
      <c r="B570" s="4" t="s">
        <v>580</v>
      </c>
      <c r="C570" s="10" t="s">
        <v>543</v>
      </c>
      <c r="D570" s="4">
        <v>485464.53230000002</v>
      </c>
      <c r="E570" s="4">
        <v>443876.98509999999</v>
      </c>
      <c r="F570" s="4">
        <v>0.8266</v>
      </c>
      <c r="G570" s="4"/>
      <c r="H570" s="4">
        <f t="shared" si="34"/>
        <v>0.8266</v>
      </c>
      <c r="I570" s="4">
        <v>485514.66129999998</v>
      </c>
      <c r="J570" s="4">
        <v>443841.26160000003</v>
      </c>
      <c r="K570" s="15">
        <f t="shared" si="36"/>
        <v>61.56</v>
      </c>
      <c r="L570" s="15">
        <v>0.8266</v>
      </c>
      <c r="M570" s="4"/>
    </row>
    <row r="571" spans="1:13">
      <c r="A571" s="4">
        <v>573</v>
      </c>
      <c r="B571" s="4" t="s">
        <v>581</v>
      </c>
      <c r="C571" s="10" t="s">
        <v>543</v>
      </c>
      <c r="D571" s="4">
        <v>485483.05670000002</v>
      </c>
      <c r="E571" s="4">
        <v>443862.6704</v>
      </c>
      <c r="F571" s="4">
        <v>0.8861</v>
      </c>
      <c r="G571" s="4"/>
      <c r="H571" s="4">
        <f t="shared" si="34"/>
        <v>0.8861</v>
      </c>
      <c r="I571" s="4">
        <v>485514.66129999998</v>
      </c>
      <c r="J571" s="4">
        <v>443841.26160000003</v>
      </c>
      <c r="K571" s="15">
        <f t="shared" si="36"/>
        <v>38.17</v>
      </c>
      <c r="L571" s="15">
        <v>0.8861</v>
      </c>
      <c r="M571" s="4"/>
    </row>
    <row r="572" spans="1:13">
      <c r="A572" s="4">
        <v>574</v>
      </c>
      <c r="B572" s="4" t="s">
        <v>582</v>
      </c>
      <c r="C572" s="10" t="s">
        <v>543</v>
      </c>
      <c r="D572" s="4">
        <v>485514.66129999998</v>
      </c>
      <c r="E572" s="4">
        <v>443841.26160000003</v>
      </c>
      <c r="F572" s="4">
        <v>0.92179999999999995</v>
      </c>
      <c r="G572" s="4"/>
      <c r="H572" s="4">
        <f t="shared" si="34"/>
        <v>0.92179999999999995</v>
      </c>
      <c r="I572" s="4">
        <v>485514.66129999998</v>
      </c>
      <c r="J572" s="4">
        <v>443841.26160000003</v>
      </c>
      <c r="K572" s="15">
        <f t="shared" si="36"/>
        <v>0</v>
      </c>
      <c r="L572" s="15">
        <v>0.92179999999999995</v>
      </c>
      <c r="M572" s="4"/>
    </row>
    <row r="573" spans="1:13">
      <c r="A573" s="17">
        <v>575</v>
      </c>
      <c r="B573" s="17" t="s">
        <v>583</v>
      </c>
      <c r="C573" s="18" t="s">
        <v>584</v>
      </c>
      <c r="D573" s="17">
        <v>485836.97259999998</v>
      </c>
      <c r="E573" s="17">
        <v>443788.4902</v>
      </c>
      <c r="F573" s="17">
        <v>-0.15690000000000001</v>
      </c>
      <c r="G573" s="17"/>
      <c r="H573" s="17">
        <f t="shared" ref="H573:H634" si="37">F573-G573</f>
        <v>-0.15690000000000001</v>
      </c>
      <c r="I573" s="17">
        <v>485836.97259999998</v>
      </c>
      <c r="J573" s="17">
        <v>443788.4902</v>
      </c>
      <c r="K573" s="19">
        <f t="shared" si="36"/>
        <v>0</v>
      </c>
      <c r="L573" s="19">
        <v>-0.15690000000000001</v>
      </c>
      <c r="M573" s="17"/>
    </row>
    <row r="574" spans="1:13">
      <c r="A574" s="17">
        <v>576</v>
      </c>
      <c r="B574" s="17" t="s">
        <v>585</v>
      </c>
      <c r="C574" s="18" t="s">
        <v>584</v>
      </c>
      <c r="D574" s="17">
        <v>485837.71480000002</v>
      </c>
      <c r="E574" s="17">
        <v>443791.97930000001</v>
      </c>
      <c r="F574" s="17">
        <v>-0.57299999999999995</v>
      </c>
      <c r="G574" s="17"/>
      <c r="H574" s="17">
        <f t="shared" si="37"/>
        <v>-0.57299999999999995</v>
      </c>
      <c r="I574" s="17">
        <v>485836.97259999998</v>
      </c>
      <c r="J574" s="17">
        <v>443788.4902</v>
      </c>
      <c r="K574" s="19">
        <f>ROUND(SQRT((D574-$I574)^2+(E574-$J574)^2),2)</f>
        <v>3.57</v>
      </c>
      <c r="L574" s="19">
        <v>-0.57299999999999995</v>
      </c>
      <c r="M574" s="17"/>
    </row>
    <row r="575" spans="1:13">
      <c r="A575" s="17">
        <v>577</v>
      </c>
      <c r="B575" s="17" t="s">
        <v>586</v>
      </c>
      <c r="C575" s="18" t="s">
        <v>584</v>
      </c>
      <c r="D575" s="17">
        <v>485838.62390000001</v>
      </c>
      <c r="E575" s="17">
        <v>443795.21429999999</v>
      </c>
      <c r="F575" s="17">
        <v>-0.69499999999999995</v>
      </c>
      <c r="G575" s="17"/>
      <c r="H575" s="17">
        <f t="shared" si="37"/>
        <v>-0.69499999999999995</v>
      </c>
      <c r="I575" s="17">
        <v>485836.97259999998</v>
      </c>
      <c r="J575" s="17">
        <v>443788.4902</v>
      </c>
      <c r="K575" s="19">
        <f>ROUND(SQRT((D575-$I575)^2+(E575-$J575)^2),2)</f>
        <v>6.92</v>
      </c>
      <c r="L575" s="19">
        <v>-0.69499999999999995</v>
      </c>
      <c r="M575" s="17"/>
    </row>
    <row r="576" spans="1:13">
      <c r="A576" s="17">
        <v>578</v>
      </c>
      <c r="B576" s="17" t="s">
        <v>587</v>
      </c>
      <c r="C576" s="18" t="s">
        <v>584</v>
      </c>
      <c r="D576" s="17">
        <v>485838.67450000002</v>
      </c>
      <c r="E576" s="17">
        <v>443796.27299999999</v>
      </c>
      <c r="F576" s="17">
        <v>-0.83299999999999996</v>
      </c>
      <c r="G576" s="17"/>
      <c r="H576" s="17">
        <f t="shared" si="37"/>
        <v>-0.83299999999999996</v>
      </c>
      <c r="I576" s="17">
        <v>485836.97259999998</v>
      </c>
      <c r="J576" s="17">
        <v>443788.4902</v>
      </c>
      <c r="K576" s="19">
        <f t="shared" ref="K576:K582" si="38">ROUND(SQRT((D576-$I576)^2+(E576-$J576)^2),2)</f>
        <v>7.97</v>
      </c>
      <c r="L576" s="19">
        <v>-0.83299999999999996</v>
      </c>
      <c r="M576" s="17"/>
    </row>
    <row r="577" spans="1:13">
      <c r="A577" s="17">
        <v>579</v>
      </c>
      <c r="B577" s="17" t="s">
        <v>588</v>
      </c>
      <c r="C577" s="18" t="s">
        <v>584</v>
      </c>
      <c r="D577" s="17">
        <v>485838.6727</v>
      </c>
      <c r="E577" s="17">
        <v>443796.9497</v>
      </c>
      <c r="F577" s="17">
        <v>-0.747</v>
      </c>
      <c r="G577" s="17"/>
      <c r="H577" s="17">
        <f t="shared" si="37"/>
        <v>-0.747</v>
      </c>
      <c r="I577" s="17">
        <v>485836.97259999998</v>
      </c>
      <c r="J577" s="17">
        <v>443788.4902</v>
      </c>
      <c r="K577" s="19">
        <f t="shared" si="38"/>
        <v>8.6300000000000008</v>
      </c>
      <c r="L577" s="19">
        <v>-0.747</v>
      </c>
      <c r="M577" s="17"/>
    </row>
    <row r="578" spans="1:13">
      <c r="A578" s="17">
        <v>580</v>
      </c>
      <c r="B578" s="17" t="s">
        <v>589</v>
      </c>
      <c r="C578" s="18" t="s">
        <v>584</v>
      </c>
      <c r="D578" s="17">
        <v>485837.59950000001</v>
      </c>
      <c r="E578" s="17">
        <v>443799.22249999997</v>
      </c>
      <c r="F578" s="17">
        <v>-1.1860999999999999</v>
      </c>
      <c r="G578" s="17"/>
      <c r="H578" s="17">
        <f t="shared" si="37"/>
        <v>-1.1860999999999999</v>
      </c>
      <c r="I578" s="17">
        <v>485836.97259999998</v>
      </c>
      <c r="J578" s="17">
        <v>443788.4902</v>
      </c>
      <c r="K578" s="19">
        <f t="shared" si="38"/>
        <v>10.75</v>
      </c>
      <c r="L578" s="19">
        <v>-1.1860999999999999</v>
      </c>
      <c r="M578" s="17"/>
    </row>
    <row r="579" spans="1:13">
      <c r="A579" s="17">
        <v>581</v>
      </c>
      <c r="B579" s="17" t="s">
        <v>590</v>
      </c>
      <c r="C579" s="18" t="s">
        <v>584</v>
      </c>
      <c r="D579" s="17">
        <v>485837.8444</v>
      </c>
      <c r="E579" s="17">
        <v>443802.61139999999</v>
      </c>
      <c r="F579" s="17">
        <v>-1.6071</v>
      </c>
      <c r="G579" s="17"/>
      <c r="H579" s="17">
        <f t="shared" si="37"/>
        <v>-1.6071</v>
      </c>
      <c r="I579" s="17">
        <v>485836.97259999998</v>
      </c>
      <c r="J579" s="17">
        <v>443788.4902</v>
      </c>
      <c r="K579" s="19">
        <f t="shared" si="38"/>
        <v>14.15</v>
      </c>
      <c r="L579" s="19">
        <v>-1.6071</v>
      </c>
      <c r="M579" s="17"/>
    </row>
    <row r="580" spans="1:13">
      <c r="A580" s="17">
        <v>582</v>
      </c>
      <c r="B580" s="17" t="s">
        <v>591</v>
      </c>
      <c r="C580" s="18" t="s">
        <v>584</v>
      </c>
      <c r="D580" s="17">
        <v>485839.52100000001</v>
      </c>
      <c r="E580" s="17">
        <v>443805.10330000002</v>
      </c>
      <c r="F580" s="17">
        <v>-1.9020999999999999</v>
      </c>
      <c r="G580" s="17"/>
      <c r="H580" s="17">
        <f t="shared" si="37"/>
        <v>-1.9020999999999999</v>
      </c>
      <c r="I580" s="17">
        <v>485836.97259999998</v>
      </c>
      <c r="J580" s="17">
        <v>443788.4902</v>
      </c>
      <c r="K580" s="19">
        <f t="shared" si="38"/>
        <v>16.809999999999999</v>
      </c>
      <c r="L580" s="19">
        <v>-1.9020999999999999</v>
      </c>
      <c r="M580" s="17"/>
    </row>
    <row r="581" spans="1:13">
      <c r="A581" s="17">
        <v>583</v>
      </c>
      <c r="B581" s="17" t="s">
        <v>592</v>
      </c>
      <c r="C581" s="18" t="s">
        <v>584</v>
      </c>
      <c r="D581" s="17">
        <v>485839.15110000002</v>
      </c>
      <c r="E581" s="17">
        <v>443808.72360000003</v>
      </c>
      <c r="F581" s="17">
        <v>-0.87119999999999997</v>
      </c>
      <c r="G581" s="17">
        <v>0.95</v>
      </c>
      <c r="H581" s="17">
        <f t="shared" si="37"/>
        <v>-1.8211999999999999</v>
      </c>
      <c r="I581" s="17">
        <v>485836.97259999998</v>
      </c>
      <c r="J581" s="17">
        <v>443788.4902</v>
      </c>
      <c r="K581" s="19">
        <f t="shared" si="38"/>
        <v>20.350000000000001</v>
      </c>
      <c r="L581" s="19">
        <v>-1.8211999999999999</v>
      </c>
      <c r="M581" s="17">
        <v>-0.87</v>
      </c>
    </row>
    <row r="582" spans="1:13">
      <c r="A582" s="17">
        <v>584</v>
      </c>
      <c r="B582" s="17" t="s">
        <v>593</v>
      </c>
      <c r="C582" s="18" t="s">
        <v>584</v>
      </c>
      <c r="D582" s="17">
        <v>485839.93310000002</v>
      </c>
      <c r="E582" s="17">
        <v>443809.77439999999</v>
      </c>
      <c r="F582" s="17">
        <v>-0.86019999999999996</v>
      </c>
      <c r="G582" s="17">
        <v>0.99</v>
      </c>
      <c r="H582" s="17">
        <f t="shared" si="37"/>
        <v>-1.8502000000000001</v>
      </c>
      <c r="I582" s="17">
        <v>485836.97259999998</v>
      </c>
      <c r="J582" s="17">
        <v>443788.4902</v>
      </c>
      <c r="K582" s="19">
        <f t="shared" si="38"/>
        <v>21.49</v>
      </c>
      <c r="L582" s="19">
        <v>-1.8502000000000001</v>
      </c>
      <c r="M582" s="17">
        <v>-0.87</v>
      </c>
    </row>
    <row r="583" spans="1:13">
      <c r="A583" s="17">
        <v>585</v>
      </c>
      <c r="B583" s="17" t="s">
        <v>594</v>
      </c>
      <c r="C583" s="18" t="s">
        <v>584</v>
      </c>
      <c r="D583" s="17">
        <v>485840.46029999998</v>
      </c>
      <c r="E583" s="17">
        <v>443810.23700000002</v>
      </c>
      <c r="F583" s="17">
        <v>-0.87019999999999997</v>
      </c>
      <c r="G583" s="17">
        <v>1.0900000000000001</v>
      </c>
      <c r="H583" s="17">
        <f t="shared" si="37"/>
        <v>-1.9601999999999999</v>
      </c>
      <c r="I583" s="17">
        <v>485836.97259999998</v>
      </c>
      <c r="J583" s="17">
        <v>443788.4902</v>
      </c>
      <c r="K583" s="19">
        <f t="shared" ref="K583:K651" si="39">ROUND(SQRT((D583-$I583)^2+(E583-$J583)^2),2)</f>
        <v>22.02</v>
      </c>
      <c r="L583" s="19">
        <v>-1.9601999999999999</v>
      </c>
      <c r="M583" s="17">
        <v>-0.87</v>
      </c>
    </row>
    <row r="584" spans="1:13">
      <c r="A584" s="17">
        <v>586</v>
      </c>
      <c r="B584" s="17" t="s">
        <v>595</v>
      </c>
      <c r="C584" s="18" t="s">
        <v>584</v>
      </c>
      <c r="D584" s="17">
        <v>485841.93829999998</v>
      </c>
      <c r="E584" s="17">
        <v>443811.35720000003</v>
      </c>
      <c r="F584" s="17">
        <v>-0.87019999999999997</v>
      </c>
      <c r="G584" s="17">
        <v>1.19</v>
      </c>
      <c r="H584" s="17">
        <f t="shared" si="37"/>
        <v>-2.0602</v>
      </c>
      <c r="I584" s="17">
        <v>485836.97259999998</v>
      </c>
      <c r="J584" s="17">
        <v>443788.4902</v>
      </c>
      <c r="K584" s="19">
        <f t="shared" si="39"/>
        <v>23.4</v>
      </c>
      <c r="L584" s="19">
        <v>-2.0602</v>
      </c>
      <c r="M584" s="17">
        <v>-0.87</v>
      </c>
    </row>
    <row r="585" spans="1:13">
      <c r="A585" s="17">
        <v>587</v>
      </c>
      <c r="B585" s="17" t="s">
        <v>596</v>
      </c>
      <c r="C585" s="18" t="s">
        <v>584</v>
      </c>
      <c r="D585" s="17">
        <v>485843.70760000002</v>
      </c>
      <c r="E585" s="17">
        <v>443812.86349999998</v>
      </c>
      <c r="F585" s="17">
        <v>-0.86419999999999997</v>
      </c>
      <c r="G585" s="17">
        <v>1.34</v>
      </c>
      <c r="H585" s="17">
        <f t="shared" si="37"/>
        <v>-2.2042000000000002</v>
      </c>
      <c r="I585" s="17">
        <v>485836.97259999998</v>
      </c>
      <c r="J585" s="17">
        <v>443788.4902</v>
      </c>
      <c r="K585" s="19">
        <f t="shared" si="39"/>
        <v>25.29</v>
      </c>
      <c r="L585" s="19">
        <v>-2.2042000000000002</v>
      </c>
      <c r="M585" s="17">
        <v>-0.87</v>
      </c>
    </row>
    <row r="586" spans="1:13">
      <c r="A586" s="17">
        <v>588</v>
      </c>
      <c r="B586" s="17" t="s">
        <v>597</v>
      </c>
      <c r="C586" s="18" t="s">
        <v>584</v>
      </c>
      <c r="D586" s="17">
        <v>485845.26150000002</v>
      </c>
      <c r="E586" s="17">
        <v>443814.33399999997</v>
      </c>
      <c r="F586" s="17">
        <v>-0.86419999999999997</v>
      </c>
      <c r="G586" s="17">
        <v>1.52</v>
      </c>
      <c r="H586" s="17">
        <f t="shared" si="37"/>
        <v>-2.3841999999999999</v>
      </c>
      <c r="I586" s="17">
        <v>485836.97259999998</v>
      </c>
      <c r="J586" s="17">
        <v>443788.4902</v>
      </c>
      <c r="K586" s="19">
        <f t="shared" si="39"/>
        <v>27.14</v>
      </c>
      <c r="L586" s="19">
        <v>-2.3841999999999999</v>
      </c>
      <c r="M586" s="17">
        <v>-0.87</v>
      </c>
    </row>
    <row r="587" spans="1:13">
      <c r="A587" s="17">
        <v>589</v>
      </c>
      <c r="B587" s="17" t="s">
        <v>598</v>
      </c>
      <c r="C587" s="18" t="s">
        <v>584</v>
      </c>
      <c r="D587" s="17">
        <v>485852.0171</v>
      </c>
      <c r="E587" s="17">
        <v>443820.96019999997</v>
      </c>
      <c r="F587" s="17">
        <v>-0.87419999999999998</v>
      </c>
      <c r="G587" s="17">
        <v>1.75</v>
      </c>
      <c r="H587" s="17">
        <f t="shared" si="37"/>
        <v>-2.6242000000000001</v>
      </c>
      <c r="I587" s="17">
        <v>485836.97259999998</v>
      </c>
      <c r="J587" s="17">
        <v>443788.4902</v>
      </c>
      <c r="K587" s="19">
        <f t="shared" si="39"/>
        <v>35.79</v>
      </c>
      <c r="L587" s="19">
        <v>-2.6242000000000001</v>
      </c>
      <c r="M587" s="17">
        <v>-0.87</v>
      </c>
    </row>
    <row r="588" spans="1:13">
      <c r="A588" s="17">
        <v>590</v>
      </c>
      <c r="B588" s="17" t="s">
        <v>599</v>
      </c>
      <c r="C588" s="18" t="s">
        <v>584</v>
      </c>
      <c r="D588" s="17">
        <v>485856.05989999999</v>
      </c>
      <c r="E588" s="17">
        <v>443824.62430000002</v>
      </c>
      <c r="F588" s="17">
        <v>-0.87319999999999998</v>
      </c>
      <c r="G588" s="17">
        <v>2.13</v>
      </c>
      <c r="H588" s="17">
        <f t="shared" si="37"/>
        <v>-3.0031999999999996</v>
      </c>
      <c r="I588" s="17">
        <v>485836.97259999998</v>
      </c>
      <c r="J588" s="17">
        <v>443788.4902</v>
      </c>
      <c r="K588" s="19">
        <f t="shared" si="39"/>
        <v>40.869999999999997</v>
      </c>
      <c r="L588" s="19">
        <v>-3.0031999999999996</v>
      </c>
      <c r="M588" s="17">
        <v>-0.87</v>
      </c>
    </row>
    <row r="589" spans="1:13">
      <c r="A589" s="17">
        <v>591</v>
      </c>
      <c r="B589" s="17" t="s">
        <v>600</v>
      </c>
      <c r="C589" s="18" t="s">
        <v>584</v>
      </c>
      <c r="D589" s="17">
        <v>485859.47720000002</v>
      </c>
      <c r="E589" s="17">
        <v>443827.72389999998</v>
      </c>
      <c r="F589" s="17">
        <v>-0.86619999999999997</v>
      </c>
      <c r="G589" s="17">
        <v>2.25</v>
      </c>
      <c r="H589" s="17">
        <f t="shared" si="37"/>
        <v>-3.1162000000000001</v>
      </c>
      <c r="I589" s="17">
        <v>485836.97259999998</v>
      </c>
      <c r="J589" s="17">
        <v>443788.4902</v>
      </c>
      <c r="K589" s="19">
        <f t="shared" si="39"/>
        <v>45.23</v>
      </c>
      <c r="L589" s="19">
        <v>-3.1162000000000001</v>
      </c>
      <c r="M589" s="17">
        <v>-0.87</v>
      </c>
    </row>
    <row r="590" spans="1:13">
      <c r="A590" s="17">
        <v>592</v>
      </c>
      <c r="B590" s="17" t="s">
        <v>601</v>
      </c>
      <c r="C590" s="18" t="s">
        <v>584</v>
      </c>
      <c r="D590" s="17">
        <v>485864.04840000003</v>
      </c>
      <c r="E590" s="17">
        <v>443831.64199999999</v>
      </c>
      <c r="F590" s="17">
        <v>-0.86619999999999997</v>
      </c>
      <c r="G590" s="17">
        <v>2.52</v>
      </c>
      <c r="H590" s="17">
        <f t="shared" si="37"/>
        <v>-3.3862000000000001</v>
      </c>
      <c r="I590" s="17">
        <v>485836.97259999998</v>
      </c>
      <c r="J590" s="17">
        <v>443788.4902</v>
      </c>
      <c r="K590" s="19">
        <f t="shared" si="39"/>
        <v>50.94</v>
      </c>
      <c r="L590" s="19">
        <v>-3.3862000000000001</v>
      </c>
      <c r="M590" s="17">
        <v>-0.87</v>
      </c>
    </row>
    <row r="591" spans="1:13">
      <c r="A591" s="17">
        <v>593</v>
      </c>
      <c r="B591" s="17" t="s">
        <v>602</v>
      </c>
      <c r="C591" s="18" t="s">
        <v>584</v>
      </c>
      <c r="D591" s="17">
        <v>485866.84759999998</v>
      </c>
      <c r="E591" s="17">
        <v>443833.97850000003</v>
      </c>
      <c r="F591" s="17">
        <v>-0.85509999999999997</v>
      </c>
      <c r="G591" s="17">
        <v>2.82</v>
      </c>
      <c r="H591" s="17">
        <f t="shared" si="37"/>
        <v>-3.6750999999999996</v>
      </c>
      <c r="I591" s="17">
        <v>485836.97259999998</v>
      </c>
      <c r="J591" s="17">
        <v>443788.4902</v>
      </c>
      <c r="K591" s="19">
        <f t="shared" si="39"/>
        <v>54.42</v>
      </c>
      <c r="L591" s="19">
        <v>-3.6750999999999996</v>
      </c>
      <c r="M591" s="17">
        <v>-0.87</v>
      </c>
    </row>
    <row r="592" spans="1:13">
      <c r="A592" s="17">
        <v>594</v>
      </c>
      <c r="B592" s="17" t="s">
        <v>603</v>
      </c>
      <c r="C592" s="18" t="s">
        <v>584</v>
      </c>
      <c r="D592" s="17">
        <v>485876.67070000002</v>
      </c>
      <c r="E592" s="17">
        <v>443842.34700000001</v>
      </c>
      <c r="F592" s="17">
        <v>-0.86109999999999998</v>
      </c>
      <c r="G592" s="17">
        <v>3.2</v>
      </c>
      <c r="H592" s="17">
        <f t="shared" si="37"/>
        <v>-4.0610999999999997</v>
      </c>
      <c r="I592" s="17">
        <v>485836.97259999998</v>
      </c>
      <c r="J592" s="17">
        <v>443788.4902</v>
      </c>
      <c r="K592" s="19">
        <f t="shared" si="39"/>
        <v>66.91</v>
      </c>
      <c r="L592" s="19">
        <v>-4.0610999999999997</v>
      </c>
      <c r="M592" s="17">
        <v>-0.87</v>
      </c>
    </row>
    <row r="593" spans="1:13">
      <c r="A593" s="17">
        <v>595</v>
      </c>
      <c r="B593" s="17" t="s">
        <v>604</v>
      </c>
      <c r="C593" s="18" t="s">
        <v>584</v>
      </c>
      <c r="D593" s="17">
        <v>485885.95500000002</v>
      </c>
      <c r="E593" s="17">
        <v>443850.15360000002</v>
      </c>
      <c r="F593" s="17">
        <v>-0.85109999999999997</v>
      </c>
      <c r="G593" s="17">
        <v>4.1500000000000004</v>
      </c>
      <c r="H593" s="17">
        <f t="shared" si="37"/>
        <v>-5.0011000000000001</v>
      </c>
      <c r="I593" s="17">
        <v>485836.97259999998</v>
      </c>
      <c r="J593" s="17">
        <v>443788.4902</v>
      </c>
      <c r="K593" s="19">
        <f t="shared" si="39"/>
        <v>78.75</v>
      </c>
      <c r="L593" s="19">
        <v>-5.0011000000000001</v>
      </c>
      <c r="M593" s="17">
        <v>-0.87</v>
      </c>
    </row>
    <row r="594" spans="1:13">
      <c r="A594" s="17">
        <v>596</v>
      </c>
      <c r="B594" s="17" t="s">
        <v>605</v>
      </c>
      <c r="C594" s="18" t="s">
        <v>584</v>
      </c>
      <c r="D594" s="17">
        <v>485890.12520000001</v>
      </c>
      <c r="E594" s="17">
        <v>443853.79979999998</v>
      </c>
      <c r="F594" s="17">
        <v>-0.85409999999999997</v>
      </c>
      <c r="G594" s="17">
        <v>4.4000000000000004</v>
      </c>
      <c r="H594" s="17">
        <f t="shared" si="37"/>
        <v>-5.2541000000000002</v>
      </c>
      <c r="I594" s="17">
        <v>485836.97259999998</v>
      </c>
      <c r="J594" s="17">
        <v>443788.4902</v>
      </c>
      <c r="K594" s="19">
        <f t="shared" si="39"/>
        <v>84.21</v>
      </c>
      <c r="L594" s="19">
        <v>-5.2541000000000002</v>
      </c>
      <c r="M594" s="17">
        <v>-0.87</v>
      </c>
    </row>
    <row r="595" spans="1:13">
      <c r="A595" s="17">
        <v>597</v>
      </c>
      <c r="B595" s="17" t="s">
        <v>606</v>
      </c>
      <c r="C595" s="18" t="s">
        <v>584</v>
      </c>
      <c r="D595" s="17">
        <v>485893.24440000003</v>
      </c>
      <c r="E595" s="17">
        <v>443856.55219999998</v>
      </c>
      <c r="F595" s="17">
        <v>-0.85309999999999997</v>
      </c>
      <c r="G595" s="17">
        <v>4.58</v>
      </c>
      <c r="H595" s="17">
        <f t="shared" si="37"/>
        <v>-5.4330999999999996</v>
      </c>
      <c r="I595" s="17">
        <v>485836.97259999998</v>
      </c>
      <c r="J595" s="17">
        <v>443788.4902</v>
      </c>
      <c r="K595" s="19">
        <f t="shared" si="39"/>
        <v>88.31</v>
      </c>
      <c r="L595" s="19">
        <v>-5.4330999999999996</v>
      </c>
      <c r="M595" s="17">
        <v>-0.87</v>
      </c>
    </row>
    <row r="596" spans="1:13">
      <c r="A596" s="17">
        <v>598</v>
      </c>
      <c r="B596" s="17" t="s">
        <v>607</v>
      </c>
      <c r="C596" s="18" t="s">
        <v>584</v>
      </c>
      <c r="D596" s="17">
        <v>485899.9803</v>
      </c>
      <c r="E596" s="17">
        <v>443863.87780000002</v>
      </c>
      <c r="F596" s="17">
        <v>-0.86109999999999998</v>
      </c>
      <c r="G596" s="17">
        <v>3.95</v>
      </c>
      <c r="H596" s="17">
        <f t="shared" si="37"/>
        <v>-4.8110999999999997</v>
      </c>
      <c r="I596" s="17">
        <v>485836.97259999998</v>
      </c>
      <c r="J596" s="17">
        <v>443788.4902</v>
      </c>
      <c r="K596" s="19">
        <f t="shared" si="39"/>
        <v>98.25</v>
      </c>
      <c r="L596" s="19">
        <v>-4.8110999999999997</v>
      </c>
      <c r="M596" s="17">
        <v>-0.87</v>
      </c>
    </row>
    <row r="597" spans="1:13">
      <c r="A597" s="17">
        <v>599</v>
      </c>
      <c r="B597" s="17" t="s">
        <v>608</v>
      </c>
      <c r="C597" s="18" t="s">
        <v>584</v>
      </c>
      <c r="D597" s="17">
        <v>485901.34950000001</v>
      </c>
      <c r="E597" s="17">
        <v>443865.7463</v>
      </c>
      <c r="F597" s="17">
        <v>-0.86409999999999998</v>
      </c>
      <c r="G597" s="17">
        <v>3.85</v>
      </c>
      <c r="H597" s="17">
        <f t="shared" si="37"/>
        <v>-4.7141000000000002</v>
      </c>
      <c r="I597" s="17">
        <v>485836.97259999998</v>
      </c>
      <c r="J597" s="17">
        <v>443788.4902</v>
      </c>
      <c r="K597" s="19">
        <f t="shared" si="39"/>
        <v>100.56</v>
      </c>
      <c r="L597" s="19">
        <v>-4.7141000000000002</v>
      </c>
      <c r="M597" s="17">
        <v>-0.87</v>
      </c>
    </row>
    <row r="598" spans="1:13">
      <c r="A598" s="17">
        <v>600</v>
      </c>
      <c r="B598" s="17" t="s">
        <v>609</v>
      </c>
      <c r="C598" s="18" t="s">
        <v>584</v>
      </c>
      <c r="D598" s="17">
        <v>485904.7966</v>
      </c>
      <c r="E598" s="17">
        <v>443872.10649999999</v>
      </c>
      <c r="F598" s="17">
        <v>-0.85409999999999997</v>
      </c>
      <c r="G598" s="17">
        <v>2.8</v>
      </c>
      <c r="H598" s="17">
        <f t="shared" si="37"/>
        <v>-3.6540999999999997</v>
      </c>
      <c r="I598" s="17">
        <v>485836.97259999998</v>
      </c>
      <c r="J598" s="17">
        <v>443788.4902</v>
      </c>
      <c r="K598" s="19">
        <f t="shared" si="39"/>
        <v>107.67</v>
      </c>
      <c r="L598" s="19">
        <v>-3.6540999999999997</v>
      </c>
      <c r="M598" s="17">
        <v>-0.87</v>
      </c>
    </row>
    <row r="599" spans="1:13">
      <c r="A599" s="17">
        <v>601</v>
      </c>
      <c r="B599" s="17" t="s">
        <v>610</v>
      </c>
      <c r="C599" s="18" t="s">
        <v>584</v>
      </c>
      <c r="D599" s="17">
        <v>485906.15250000003</v>
      </c>
      <c r="E599" s="17">
        <v>443877.5172</v>
      </c>
      <c r="F599" s="17">
        <v>-0.85519999999999996</v>
      </c>
      <c r="G599" s="17">
        <v>2.5299999999999998</v>
      </c>
      <c r="H599" s="17">
        <f t="shared" si="37"/>
        <v>-3.3851999999999998</v>
      </c>
      <c r="I599" s="17">
        <v>485836.97259999998</v>
      </c>
      <c r="J599" s="17">
        <v>443788.4902</v>
      </c>
      <c r="K599" s="19">
        <f t="shared" si="39"/>
        <v>112.75</v>
      </c>
      <c r="L599" s="19">
        <v>-3.3851999999999998</v>
      </c>
      <c r="M599" s="17">
        <v>-0.87</v>
      </c>
    </row>
    <row r="600" spans="1:13">
      <c r="A600" s="17">
        <v>602</v>
      </c>
      <c r="B600" s="17" t="s">
        <v>611</v>
      </c>
      <c r="C600" s="18" t="s">
        <v>584</v>
      </c>
      <c r="D600" s="17">
        <v>485906.37079999998</v>
      </c>
      <c r="E600" s="17">
        <v>443880.85509999999</v>
      </c>
      <c r="F600" s="17">
        <v>-0.86119999999999997</v>
      </c>
      <c r="G600" s="17">
        <v>1.88</v>
      </c>
      <c r="H600" s="17">
        <f t="shared" si="37"/>
        <v>-2.7412000000000001</v>
      </c>
      <c r="I600" s="17">
        <v>485836.97259999998</v>
      </c>
      <c r="J600" s="17">
        <v>443788.4902</v>
      </c>
      <c r="K600" s="19">
        <f t="shared" si="39"/>
        <v>115.53</v>
      </c>
      <c r="L600" s="19">
        <v>-2.7412000000000001</v>
      </c>
      <c r="M600" s="17">
        <v>-0.87</v>
      </c>
    </row>
    <row r="601" spans="1:13">
      <c r="A601" s="17">
        <v>603</v>
      </c>
      <c r="B601" s="17" t="s">
        <v>612</v>
      </c>
      <c r="C601" s="18" t="s">
        <v>584</v>
      </c>
      <c r="D601" s="17">
        <v>485905.81969999999</v>
      </c>
      <c r="E601" s="17">
        <v>443886.06719999999</v>
      </c>
      <c r="F601" s="17">
        <v>-0.85729999999999995</v>
      </c>
      <c r="G601" s="17">
        <v>0.68</v>
      </c>
      <c r="H601" s="17">
        <f t="shared" si="37"/>
        <v>-1.5373000000000001</v>
      </c>
      <c r="I601" s="17">
        <v>485836.97259999998</v>
      </c>
      <c r="J601" s="17">
        <v>443788.4902</v>
      </c>
      <c r="K601" s="19">
        <f t="shared" si="39"/>
        <v>119.42</v>
      </c>
      <c r="L601" s="19">
        <v>-1.5373000000000001</v>
      </c>
      <c r="M601" s="17">
        <v>-0.87</v>
      </c>
    </row>
    <row r="602" spans="1:13">
      <c r="A602" s="17">
        <v>604</v>
      </c>
      <c r="B602" s="17" t="s">
        <v>613</v>
      </c>
      <c r="C602" s="18" t="s">
        <v>584</v>
      </c>
      <c r="D602" s="17">
        <v>485903.34360000002</v>
      </c>
      <c r="E602" s="17">
        <v>443892.0159</v>
      </c>
      <c r="F602" s="17">
        <v>-0.87439999999999996</v>
      </c>
      <c r="G602" s="17">
        <v>0.57999999999999996</v>
      </c>
      <c r="H602" s="17">
        <f t="shared" si="37"/>
        <v>-1.4543999999999999</v>
      </c>
      <c r="I602" s="17">
        <v>485836.97259999998</v>
      </c>
      <c r="J602" s="17">
        <v>443788.4902</v>
      </c>
      <c r="K602" s="19">
        <f t="shared" si="39"/>
        <v>122.97</v>
      </c>
      <c r="L602" s="19">
        <v>-1.4543999999999999</v>
      </c>
      <c r="M602" s="17">
        <v>-0.87</v>
      </c>
    </row>
    <row r="603" spans="1:13">
      <c r="A603" s="17">
        <v>605</v>
      </c>
      <c r="B603" s="17" t="s">
        <v>614</v>
      </c>
      <c r="C603" s="18" t="s">
        <v>584</v>
      </c>
      <c r="D603" s="17">
        <v>485902.46850000002</v>
      </c>
      <c r="E603" s="17">
        <v>443894.1202</v>
      </c>
      <c r="F603" s="17">
        <v>-0.87250000000000005</v>
      </c>
      <c r="G603" s="17">
        <v>0.55000000000000004</v>
      </c>
      <c r="H603" s="17">
        <f t="shared" si="37"/>
        <v>-1.4225000000000001</v>
      </c>
      <c r="I603" s="17">
        <v>485836.97259999998</v>
      </c>
      <c r="J603" s="17">
        <v>443788.4902</v>
      </c>
      <c r="K603" s="19">
        <f t="shared" si="39"/>
        <v>124.29</v>
      </c>
      <c r="L603" s="19">
        <v>-1.4225000000000001</v>
      </c>
      <c r="M603" s="17">
        <v>-0.87</v>
      </c>
    </row>
    <row r="604" spans="1:13">
      <c r="A604" s="17">
        <v>606</v>
      </c>
      <c r="B604" s="17" t="s">
        <v>615</v>
      </c>
      <c r="C604" s="18" t="s">
        <v>584</v>
      </c>
      <c r="D604" s="17">
        <v>485901.59370000003</v>
      </c>
      <c r="E604" s="17">
        <v>443897.24660000001</v>
      </c>
      <c r="F604" s="17">
        <v>-0.71050000000000002</v>
      </c>
      <c r="G604" s="17"/>
      <c r="H604" s="17">
        <f t="shared" si="37"/>
        <v>-0.71050000000000002</v>
      </c>
      <c r="I604" s="17">
        <v>485836.97259999998</v>
      </c>
      <c r="J604" s="17">
        <v>443788.4902</v>
      </c>
      <c r="K604" s="19">
        <f t="shared" si="39"/>
        <v>126.51</v>
      </c>
      <c r="L604" s="19">
        <v>-0.71050000000000002</v>
      </c>
      <c r="M604" s="17"/>
    </row>
    <row r="605" spans="1:13">
      <c r="A605" s="17">
        <v>607</v>
      </c>
      <c r="B605" s="17" t="s">
        <v>616</v>
      </c>
      <c r="C605" s="18" t="s">
        <v>584</v>
      </c>
      <c r="D605" s="17">
        <v>485899.35479999997</v>
      </c>
      <c r="E605" s="17">
        <v>443904.1189</v>
      </c>
      <c r="F605" s="17">
        <v>-0.36370000000000002</v>
      </c>
      <c r="G605" s="17"/>
      <c r="H605" s="17">
        <f t="shared" si="37"/>
        <v>-0.36370000000000002</v>
      </c>
      <c r="I605" s="17">
        <v>485836.97259999998</v>
      </c>
      <c r="J605" s="17">
        <v>443788.4902</v>
      </c>
      <c r="K605" s="19">
        <f t="shared" si="39"/>
        <v>131.38</v>
      </c>
      <c r="L605" s="19">
        <v>-0.36370000000000002</v>
      </c>
      <c r="M605" s="17"/>
    </row>
    <row r="606" spans="1:13">
      <c r="A606" s="17">
        <v>608</v>
      </c>
      <c r="B606" s="17" t="s">
        <v>617</v>
      </c>
      <c r="C606" s="18" t="s">
        <v>584</v>
      </c>
      <c r="D606" s="17">
        <v>485897.35700000002</v>
      </c>
      <c r="E606" s="17">
        <v>443912.97989999998</v>
      </c>
      <c r="F606" s="17">
        <v>0.88819999999999999</v>
      </c>
      <c r="G606" s="17"/>
      <c r="H606" s="17">
        <f t="shared" si="37"/>
        <v>0.88819999999999999</v>
      </c>
      <c r="I606" s="17">
        <v>485836.97259999998</v>
      </c>
      <c r="J606" s="17">
        <v>443788.4902</v>
      </c>
      <c r="K606" s="19">
        <f t="shared" si="39"/>
        <v>138.36000000000001</v>
      </c>
      <c r="L606" s="19">
        <v>0.88819999999999999</v>
      </c>
      <c r="M606" s="17"/>
    </row>
    <row r="607" spans="1:13">
      <c r="A607" s="17">
        <v>609</v>
      </c>
      <c r="B607" s="17" t="s">
        <v>618</v>
      </c>
      <c r="C607" s="18" t="s">
        <v>584</v>
      </c>
      <c r="D607" s="17">
        <v>485894.41129999998</v>
      </c>
      <c r="E607" s="17">
        <v>443916.73670000001</v>
      </c>
      <c r="F607" s="17">
        <v>1.3030999999999999</v>
      </c>
      <c r="G607" s="17"/>
      <c r="H607" s="17">
        <f t="shared" si="37"/>
        <v>1.3030999999999999</v>
      </c>
      <c r="I607" s="17">
        <v>485836.97259999998</v>
      </c>
      <c r="J607" s="17">
        <v>443788.4902</v>
      </c>
      <c r="K607" s="19">
        <f t="shared" si="39"/>
        <v>140.52000000000001</v>
      </c>
      <c r="L607" s="19">
        <v>1.3030999999999999</v>
      </c>
      <c r="M607" s="17"/>
    </row>
    <row r="608" spans="1:13">
      <c r="A608" s="4">
        <v>610</v>
      </c>
      <c r="B608" s="4" t="s">
        <v>619</v>
      </c>
      <c r="C608" s="10" t="s">
        <v>620</v>
      </c>
      <c r="D608" s="4">
        <v>486142.6532</v>
      </c>
      <c r="E608" s="4">
        <v>443799.61690000002</v>
      </c>
      <c r="F608" s="4">
        <v>1.8802000000000001</v>
      </c>
      <c r="G608" s="4"/>
      <c r="H608" s="4">
        <f t="shared" si="37"/>
        <v>1.8802000000000001</v>
      </c>
      <c r="I608" s="4">
        <v>486385.38579999999</v>
      </c>
      <c r="J608" s="4">
        <v>443699.97619999998</v>
      </c>
      <c r="K608" s="15">
        <f t="shared" si="39"/>
        <v>262.39</v>
      </c>
      <c r="L608" s="15">
        <v>1.8802000000000001</v>
      </c>
      <c r="M608" s="4"/>
    </row>
    <row r="609" spans="1:13">
      <c r="A609" s="4">
        <v>611</v>
      </c>
      <c r="B609" s="4" t="s">
        <v>621</v>
      </c>
      <c r="C609" s="10" t="s">
        <v>620</v>
      </c>
      <c r="D609" s="4">
        <v>486150.21389999997</v>
      </c>
      <c r="E609" s="4">
        <v>443792.54840000003</v>
      </c>
      <c r="F609" s="4">
        <v>1.9154</v>
      </c>
      <c r="G609" s="4"/>
      <c r="H609" s="4">
        <f t="shared" si="37"/>
        <v>1.9154</v>
      </c>
      <c r="I609" s="4">
        <v>486385.38579999999</v>
      </c>
      <c r="J609" s="4">
        <v>443699.97619999998</v>
      </c>
      <c r="K609" s="15">
        <f t="shared" si="39"/>
        <v>252.74</v>
      </c>
      <c r="L609" s="15">
        <v>1.9154</v>
      </c>
      <c r="M609" s="4"/>
    </row>
    <row r="610" spans="1:13">
      <c r="A610" s="4">
        <v>612</v>
      </c>
      <c r="B610" s="4" t="s">
        <v>622</v>
      </c>
      <c r="C610" s="10" t="s">
        <v>620</v>
      </c>
      <c r="D610" s="4">
        <v>486173.01730000001</v>
      </c>
      <c r="E610" s="4">
        <v>443777.25719999999</v>
      </c>
      <c r="F610" s="4">
        <v>1.319</v>
      </c>
      <c r="G610" s="4"/>
      <c r="H610" s="4">
        <f t="shared" si="37"/>
        <v>1.319</v>
      </c>
      <c r="I610" s="4">
        <v>486385.38579999999</v>
      </c>
      <c r="J610" s="4">
        <v>443699.97619999998</v>
      </c>
      <c r="K610" s="15">
        <f t="shared" si="39"/>
        <v>225.99</v>
      </c>
      <c r="L610" s="15">
        <v>1.319</v>
      </c>
      <c r="M610" s="4"/>
    </row>
    <row r="611" spans="1:13">
      <c r="A611" s="4">
        <v>613</v>
      </c>
      <c r="B611" s="4" t="s">
        <v>623</v>
      </c>
      <c r="C611" s="10" t="s">
        <v>620</v>
      </c>
      <c r="D611" s="4">
        <v>486180.40179999999</v>
      </c>
      <c r="E611" s="4">
        <v>443770.76020000002</v>
      </c>
      <c r="F611" s="4">
        <v>0.81520000000000004</v>
      </c>
      <c r="G611" s="4"/>
      <c r="H611" s="4">
        <f t="shared" si="37"/>
        <v>0.81520000000000004</v>
      </c>
      <c r="I611" s="4">
        <v>486385.38579999999</v>
      </c>
      <c r="J611" s="4">
        <v>443699.97619999998</v>
      </c>
      <c r="K611" s="15">
        <f t="shared" si="39"/>
        <v>216.86</v>
      </c>
      <c r="L611" s="15">
        <v>0.81520000000000004</v>
      </c>
      <c r="M611" s="4"/>
    </row>
    <row r="612" spans="1:13">
      <c r="A612" s="4">
        <v>614</v>
      </c>
      <c r="B612" s="4" t="s">
        <v>624</v>
      </c>
      <c r="C612" s="10" t="s">
        <v>620</v>
      </c>
      <c r="D612" s="4">
        <v>486188.59409999999</v>
      </c>
      <c r="E612" s="4">
        <v>443764.38819999999</v>
      </c>
      <c r="F612" s="4">
        <v>5.74E-2</v>
      </c>
      <c r="G612" s="4"/>
      <c r="H612" s="4">
        <f t="shared" si="37"/>
        <v>5.74E-2</v>
      </c>
      <c r="I612" s="4">
        <v>486385.38579999999</v>
      </c>
      <c r="J612" s="4">
        <v>443699.97619999998</v>
      </c>
      <c r="K612" s="15">
        <f t="shared" si="39"/>
        <v>207.06</v>
      </c>
      <c r="L612" s="15">
        <v>5.74E-2</v>
      </c>
      <c r="M612" s="4"/>
    </row>
    <row r="613" spans="1:13">
      <c r="A613" s="4">
        <v>615</v>
      </c>
      <c r="B613" s="4" t="s">
        <v>625</v>
      </c>
      <c r="C613" s="10" t="s">
        <v>620</v>
      </c>
      <c r="D613" s="4">
        <v>486195.90740000003</v>
      </c>
      <c r="E613" s="4">
        <v>443759.33500000002</v>
      </c>
      <c r="F613" s="4">
        <v>-0.67549999999999999</v>
      </c>
      <c r="G613" s="4"/>
      <c r="H613" s="4">
        <f t="shared" si="37"/>
        <v>-0.67549999999999999</v>
      </c>
      <c r="I613" s="4">
        <v>486385.38579999999</v>
      </c>
      <c r="J613" s="4">
        <v>443699.97619999998</v>
      </c>
      <c r="K613" s="15">
        <f t="shared" si="39"/>
        <v>198.56</v>
      </c>
      <c r="L613" s="15">
        <v>-0.67549999999999999</v>
      </c>
      <c r="M613" s="4"/>
    </row>
    <row r="614" spans="1:13">
      <c r="A614" s="4">
        <v>616</v>
      </c>
      <c r="B614" s="4" t="s">
        <v>626</v>
      </c>
      <c r="C614" s="10" t="s">
        <v>620</v>
      </c>
      <c r="D614" s="4">
        <v>486197.87390000001</v>
      </c>
      <c r="E614" s="4">
        <v>443757.50050000002</v>
      </c>
      <c r="F614" s="4">
        <v>-1.1133999999999999</v>
      </c>
      <c r="G614" s="4"/>
      <c r="H614" s="4">
        <f t="shared" si="37"/>
        <v>-1.1133999999999999</v>
      </c>
      <c r="I614" s="4">
        <v>486385.38579999999</v>
      </c>
      <c r="J614" s="4">
        <v>443699.97619999998</v>
      </c>
      <c r="K614" s="15">
        <f t="shared" si="39"/>
        <v>196.14</v>
      </c>
      <c r="L614" s="15">
        <v>-1.1133999999999999</v>
      </c>
      <c r="M614" s="4"/>
    </row>
    <row r="615" spans="1:13">
      <c r="A615" s="4">
        <v>617</v>
      </c>
      <c r="B615" s="4" t="s">
        <v>627</v>
      </c>
      <c r="C615" s="10" t="s">
        <v>620</v>
      </c>
      <c r="D615" s="4">
        <v>486202.61440000002</v>
      </c>
      <c r="E615" s="4">
        <v>443755.96090000001</v>
      </c>
      <c r="F615" s="4">
        <v>-1.4213</v>
      </c>
      <c r="G615" s="4"/>
      <c r="H615" s="4">
        <f t="shared" si="37"/>
        <v>-1.4213</v>
      </c>
      <c r="I615" s="4">
        <v>486385.38579999999</v>
      </c>
      <c r="J615" s="4">
        <v>443699.97619999998</v>
      </c>
      <c r="K615" s="15">
        <f t="shared" si="39"/>
        <v>191.15</v>
      </c>
      <c r="L615" s="15">
        <v>-1.4213</v>
      </c>
      <c r="M615" s="4"/>
    </row>
    <row r="616" spans="1:13">
      <c r="A616" s="4">
        <v>618</v>
      </c>
      <c r="B616" s="4" t="s">
        <v>628</v>
      </c>
      <c r="C616" s="10" t="s">
        <v>620</v>
      </c>
      <c r="D616" s="4">
        <v>486211.08159999998</v>
      </c>
      <c r="E616" s="4">
        <v>443751.59989999997</v>
      </c>
      <c r="F616" s="4">
        <v>-1.9060999999999999</v>
      </c>
      <c r="G616" s="4"/>
      <c r="H616" s="4">
        <f t="shared" si="37"/>
        <v>-1.9060999999999999</v>
      </c>
      <c r="I616" s="4">
        <v>486385.38579999999</v>
      </c>
      <c r="J616" s="4">
        <v>443699.97619999998</v>
      </c>
      <c r="K616" s="15">
        <f t="shared" si="39"/>
        <v>181.79</v>
      </c>
      <c r="L616" s="15">
        <v>-1.9060999999999999</v>
      </c>
      <c r="M616" s="4"/>
    </row>
    <row r="617" spans="1:13">
      <c r="A617" s="4">
        <v>619</v>
      </c>
      <c r="B617" s="4" t="s">
        <v>629</v>
      </c>
      <c r="C617" s="10" t="s">
        <v>620</v>
      </c>
      <c r="D617" s="4">
        <v>486218.81650000002</v>
      </c>
      <c r="E617" s="4">
        <v>443750.14620000002</v>
      </c>
      <c r="F617" s="4">
        <v>-0.95799999999999996</v>
      </c>
      <c r="G617" s="4">
        <v>1.47</v>
      </c>
      <c r="H617" s="4">
        <f t="shared" si="37"/>
        <v>-2.4279999999999999</v>
      </c>
      <c r="I617" s="4">
        <v>486385.38579999999</v>
      </c>
      <c r="J617" s="4">
        <v>443699.97619999998</v>
      </c>
      <c r="K617" s="15">
        <f t="shared" si="39"/>
        <v>173.96</v>
      </c>
      <c r="L617" s="15">
        <v>-2.4279999999999999</v>
      </c>
      <c r="M617" s="4">
        <v>-0.95799999999999996</v>
      </c>
    </row>
    <row r="618" spans="1:13">
      <c r="A618" s="4">
        <v>620</v>
      </c>
      <c r="B618" s="4" t="s">
        <v>630</v>
      </c>
      <c r="C618" s="10" t="s">
        <v>620</v>
      </c>
      <c r="D618" s="4">
        <v>486221.63959999999</v>
      </c>
      <c r="E618" s="4">
        <v>443749.19380000001</v>
      </c>
      <c r="F618" s="4">
        <v>-0.96099999999999997</v>
      </c>
      <c r="G618" s="4">
        <v>1.67</v>
      </c>
      <c r="H618" s="4">
        <f t="shared" si="37"/>
        <v>-2.6309999999999998</v>
      </c>
      <c r="I618" s="4">
        <v>486385.38579999999</v>
      </c>
      <c r="J618" s="4">
        <v>443699.97619999998</v>
      </c>
      <c r="K618" s="15">
        <f t="shared" si="39"/>
        <v>170.98</v>
      </c>
      <c r="L618" s="15">
        <v>-2.6309999999999998</v>
      </c>
      <c r="M618" s="4">
        <v>-0.95799999999999996</v>
      </c>
    </row>
    <row r="619" spans="1:13">
      <c r="A619" s="4">
        <v>621</v>
      </c>
      <c r="B619" s="4" t="s">
        <v>631</v>
      </c>
      <c r="C619" s="10" t="s">
        <v>620</v>
      </c>
      <c r="D619" s="4">
        <v>486224.9903</v>
      </c>
      <c r="E619" s="4">
        <v>443748.26260000002</v>
      </c>
      <c r="F619" s="4">
        <v>-0.95889999999999997</v>
      </c>
      <c r="G619" s="4">
        <v>2.85</v>
      </c>
      <c r="H619" s="4">
        <f t="shared" si="37"/>
        <v>-3.8089</v>
      </c>
      <c r="I619" s="4">
        <v>486385.38579999999</v>
      </c>
      <c r="J619" s="4">
        <v>443699.97619999998</v>
      </c>
      <c r="K619" s="15">
        <f t="shared" si="39"/>
        <v>167.51</v>
      </c>
      <c r="L619" s="15">
        <v>-3.8089</v>
      </c>
      <c r="M619" s="4">
        <v>-0.95799999999999996</v>
      </c>
    </row>
    <row r="620" spans="1:13">
      <c r="A620" s="4">
        <v>622</v>
      </c>
      <c r="B620" s="4" t="s">
        <v>632</v>
      </c>
      <c r="C620" s="10" t="s">
        <v>620</v>
      </c>
      <c r="D620" s="4">
        <v>486234.97090000001</v>
      </c>
      <c r="E620" s="4">
        <v>443745.19329999998</v>
      </c>
      <c r="F620" s="4">
        <v>-0.93169999999999997</v>
      </c>
      <c r="G620" s="4">
        <v>4.45</v>
      </c>
      <c r="H620" s="4">
        <f t="shared" si="37"/>
        <v>-5.3817000000000004</v>
      </c>
      <c r="I620" s="4">
        <v>486385.38579999999</v>
      </c>
      <c r="J620" s="4">
        <v>443699.97619999998</v>
      </c>
      <c r="K620" s="15">
        <f t="shared" si="39"/>
        <v>157.06</v>
      </c>
      <c r="L620" s="15">
        <v>-5.3817000000000004</v>
      </c>
      <c r="M620" s="4">
        <v>-0.95799999999999996</v>
      </c>
    </row>
    <row r="621" spans="1:13">
      <c r="A621" s="4">
        <v>623</v>
      </c>
      <c r="B621" s="4" t="s">
        <v>633</v>
      </c>
      <c r="C621" s="10" t="s">
        <v>620</v>
      </c>
      <c r="D621" s="4">
        <v>486240.38500000001</v>
      </c>
      <c r="E621" s="4">
        <v>443743.7194</v>
      </c>
      <c r="F621" s="4">
        <v>-0.93059999999999998</v>
      </c>
      <c r="G621" s="4">
        <v>5.0599999999999996</v>
      </c>
      <c r="H621" s="4">
        <f t="shared" si="37"/>
        <v>-5.9905999999999997</v>
      </c>
      <c r="I621" s="4">
        <v>486385.38579999999</v>
      </c>
      <c r="J621" s="4">
        <v>443699.97619999998</v>
      </c>
      <c r="K621" s="15">
        <f t="shared" si="39"/>
        <v>151.46</v>
      </c>
      <c r="L621" s="15">
        <v>-5.9905999999999997</v>
      </c>
      <c r="M621" s="4">
        <v>-0.95799999999999996</v>
      </c>
    </row>
    <row r="622" spans="1:13">
      <c r="A622" s="4">
        <v>624</v>
      </c>
      <c r="B622" s="4" t="s">
        <v>634</v>
      </c>
      <c r="C622" s="10" t="s">
        <v>620</v>
      </c>
      <c r="D622" s="4">
        <v>486245.9031</v>
      </c>
      <c r="E622" s="4">
        <v>443742.36570000002</v>
      </c>
      <c r="F622" s="4">
        <v>-0.92749999999999999</v>
      </c>
      <c r="G622" s="4">
        <v>5.7</v>
      </c>
      <c r="H622" s="4">
        <f t="shared" si="37"/>
        <v>-6.6275000000000004</v>
      </c>
      <c r="I622" s="4">
        <v>486385.38579999999</v>
      </c>
      <c r="J622" s="4">
        <v>443699.97619999998</v>
      </c>
      <c r="K622" s="15">
        <f t="shared" si="39"/>
        <v>145.78</v>
      </c>
      <c r="L622" s="15">
        <v>-6.6275000000000004</v>
      </c>
      <c r="M622" s="4">
        <v>-0.95799999999999996</v>
      </c>
    </row>
    <row r="623" spans="1:13">
      <c r="A623" s="4">
        <v>625</v>
      </c>
      <c r="B623" s="4" t="s">
        <v>635</v>
      </c>
      <c r="C623" s="10" t="s">
        <v>620</v>
      </c>
      <c r="D623" s="4">
        <v>486250.3321</v>
      </c>
      <c r="E623" s="4">
        <v>443741.37699999998</v>
      </c>
      <c r="F623" s="4">
        <v>-0.93149999999999999</v>
      </c>
      <c r="G623" s="4">
        <v>6.29</v>
      </c>
      <c r="H623" s="4">
        <f t="shared" si="37"/>
        <v>-7.2214999999999998</v>
      </c>
      <c r="I623" s="4">
        <v>486385.38579999999</v>
      </c>
      <c r="J623" s="4">
        <v>443699.97619999998</v>
      </c>
      <c r="K623" s="15">
        <f t="shared" si="39"/>
        <v>141.26</v>
      </c>
      <c r="L623" s="15">
        <v>-7.2214999999999998</v>
      </c>
      <c r="M623" s="4">
        <v>-0.95799999999999996</v>
      </c>
    </row>
    <row r="624" spans="1:13">
      <c r="A624" s="4">
        <v>626</v>
      </c>
      <c r="B624" s="4" t="s">
        <v>636</v>
      </c>
      <c r="C624" s="10" t="s">
        <v>620</v>
      </c>
      <c r="D624" s="4">
        <v>486253.5673</v>
      </c>
      <c r="E624" s="4">
        <v>443740.68400000001</v>
      </c>
      <c r="F624" s="4">
        <v>-0.9224</v>
      </c>
      <c r="G624" s="4">
        <v>6.91</v>
      </c>
      <c r="H624" s="4">
        <f t="shared" si="37"/>
        <v>-7.8323999999999998</v>
      </c>
      <c r="I624" s="4">
        <v>486385.38579999999</v>
      </c>
      <c r="J624" s="4">
        <v>443699.97619999998</v>
      </c>
      <c r="K624" s="15">
        <f t="shared" si="39"/>
        <v>137.96</v>
      </c>
      <c r="L624" s="15">
        <v>-7.8323999999999998</v>
      </c>
      <c r="M624" s="4">
        <v>-0.95799999999999996</v>
      </c>
    </row>
    <row r="625" spans="1:13">
      <c r="A625" s="4">
        <v>627</v>
      </c>
      <c r="B625" s="4" t="s">
        <v>637</v>
      </c>
      <c r="C625" s="10" t="s">
        <v>620</v>
      </c>
      <c r="D625" s="4">
        <v>486259.10989999998</v>
      </c>
      <c r="E625" s="4">
        <v>443739.38419999997</v>
      </c>
      <c r="F625" s="4">
        <v>-0.92330000000000001</v>
      </c>
      <c r="G625" s="4">
        <v>7.7</v>
      </c>
      <c r="H625" s="4">
        <f t="shared" si="37"/>
        <v>-8.6233000000000004</v>
      </c>
      <c r="I625" s="4">
        <v>486385.38579999999</v>
      </c>
      <c r="J625" s="4">
        <v>443699.97619999998</v>
      </c>
      <c r="K625" s="15">
        <f t="shared" si="39"/>
        <v>132.28</v>
      </c>
      <c r="L625" s="15">
        <v>-8.6233000000000004</v>
      </c>
      <c r="M625" s="4">
        <v>-0.95799999999999996</v>
      </c>
    </row>
    <row r="626" spans="1:13">
      <c r="A626" s="4">
        <v>628</v>
      </c>
      <c r="B626" s="4" t="s">
        <v>638</v>
      </c>
      <c r="C626" s="10" t="s">
        <v>620</v>
      </c>
      <c r="D626" s="4">
        <v>486262.36109999998</v>
      </c>
      <c r="E626" s="4">
        <v>443738.43209999998</v>
      </c>
      <c r="F626" s="4">
        <v>-0.92420000000000002</v>
      </c>
      <c r="G626" s="4">
        <v>8.5</v>
      </c>
      <c r="H626" s="4">
        <f t="shared" si="37"/>
        <v>-9.4242000000000008</v>
      </c>
      <c r="I626" s="4">
        <v>486385.38579999999</v>
      </c>
      <c r="J626" s="4">
        <v>443699.97619999998</v>
      </c>
      <c r="K626" s="15">
        <f t="shared" si="39"/>
        <v>128.9</v>
      </c>
      <c r="L626" s="15">
        <v>-9.4242000000000008</v>
      </c>
      <c r="M626" s="4">
        <v>-0.95799999999999996</v>
      </c>
    </row>
    <row r="627" spans="1:13">
      <c r="A627" s="4">
        <v>629</v>
      </c>
      <c r="B627" s="4" t="s">
        <v>639</v>
      </c>
      <c r="C627" s="10" t="s">
        <v>620</v>
      </c>
      <c r="D627" s="4">
        <v>486265.55699999997</v>
      </c>
      <c r="E627" s="4">
        <v>443737.44429999997</v>
      </c>
      <c r="F627" s="4">
        <v>-0.92720000000000002</v>
      </c>
      <c r="G627" s="4">
        <v>8.9</v>
      </c>
      <c r="H627" s="4">
        <f t="shared" si="37"/>
        <v>-9.8272000000000013</v>
      </c>
      <c r="I627" s="4">
        <v>486385.38579999999</v>
      </c>
      <c r="J627" s="4">
        <v>443699.97619999998</v>
      </c>
      <c r="K627" s="15">
        <f t="shared" si="39"/>
        <v>125.55</v>
      </c>
      <c r="L627" s="15">
        <v>-9.8272000000000013</v>
      </c>
      <c r="M627" s="4">
        <v>-0.95799999999999996</v>
      </c>
    </row>
    <row r="628" spans="1:13">
      <c r="A628" s="4">
        <v>630</v>
      </c>
      <c r="B628" s="4" t="s">
        <v>640</v>
      </c>
      <c r="C628" s="10" t="s">
        <v>620</v>
      </c>
      <c r="D628" s="4">
        <v>486271.8849</v>
      </c>
      <c r="E628" s="4">
        <v>443735.40779999999</v>
      </c>
      <c r="F628" s="4">
        <v>-0.91510000000000002</v>
      </c>
      <c r="G628" s="4">
        <v>7.24</v>
      </c>
      <c r="H628" s="4">
        <f t="shared" si="37"/>
        <v>-8.1551000000000009</v>
      </c>
      <c r="I628" s="4">
        <v>486385.38579999999</v>
      </c>
      <c r="J628" s="4">
        <v>443699.97619999998</v>
      </c>
      <c r="K628" s="15">
        <f t="shared" si="39"/>
        <v>118.9</v>
      </c>
      <c r="L628" s="15">
        <v>-8.1551000000000009</v>
      </c>
      <c r="M628" s="4">
        <v>-0.95799999999999996</v>
      </c>
    </row>
    <row r="629" spans="1:13">
      <c r="A629" s="4">
        <v>631</v>
      </c>
      <c r="B629" s="4" t="s">
        <v>641</v>
      </c>
      <c r="C629" s="10" t="s">
        <v>620</v>
      </c>
      <c r="D629" s="4">
        <v>486275.0711</v>
      </c>
      <c r="E629" s="4">
        <v>443734.45069999999</v>
      </c>
      <c r="F629" s="4">
        <v>-0.92200000000000004</v>
      </c>
      <c r="G629" s="4">
        <v>8.73</v>
      </c>
      <c r="H629" s="4">
        <f t="shared" si="37"/>
        <v>-9.652000000000001</v>
      </c>
      <c r="I629" s="4">
        <v>486385.38579999999</v>
      </c>
      <c r="J629" s="4">
        <v>443699.97619999998</v>
      </c>
      <c r="K629" s="15">
        <f t="shared" si="39"/>
        <v>115.58</v>
      </c>
      <c r="L629" s="15">
        <v>-9.652000000000001</v>
      </c>
      <c r="M629" s="4">
        <v>-0.95799999999999996</v>
      </c>
    </row>
    <row r="630" spans="1:13">
      <c r="A630" s="4">
        <v>632</v>
      </c>
      <c r="B630" s="4" t="s">
        <v>642</v>
      </c>
      <c r="C630" s="10" t="s">
        <v>620</v>
      </c>
      <c r="D630" s="4">
        <v>486279.3075</v>
      </c>
      <c r="E630" s="4">
        <v>443733.13339999999</v>
      </c>
      <c r="F630" s="4">
        <v>-0.91890000000000005</v>
      </c>
      <c r="G630" s="4">
        <v>8.65</v>
      </c>
      <c r="H630" s="4">
        <f t="shared" si="37"/>
        <v>-9.5689000000000011</v>
      </c>
      <c r="I630" s="4">
        <v>486385.38579999999</v>
      </c>
      <c r="J630" s="4">
        <v>443699.97619999998</v>
      </c>
      <c r="K630" s="15">
        <f t="shared" si="39"/>
        <v>111.14</v>
      </c>
      <c r="L630" s="15">
        <v>-9.5689000000000011</v>
      </c>
      <c r="M630" s="4">
        <v>-0.95799999999999996</v>
      </c>
    </row>
    <row r="631" spans="1:13">
      <c r="A631" s="4">
        <v>633</v>
      </c>
      <c r="B631" s="4" t="s">
        <v>643</v>
      </c>
      <c r="C631" s="10" t="s">
        <v>620</v>
      </c>
      <c r="D631" s="4">
        <v>486283.46549999999</v>
      </c>
      <c r="E631" s="4">
        <v>443731.71840000001</v>
      </c>
      <c r="F631" s="4">
        <v>-0.91090000000000004</v>
      </c>
      <c r="G631" s="4">
        <v>8.33</v>
      </c>
      <c r="H631" s="4">
        <f t="shared" si="37"/>
        <v>-9.2408999999999999</v>
      </c>
      <c r="I631" s="4">
        <v>486385.38579999999</v>
      </c>
      <c r="J631" s="4">
        <v>443699.97619999998</v>
      </c>
      <c r="K631" s="15">
        <f t="shared" si="39"/>
        <v>106.75</v>
      </c>
      <c r="L631" s="15">
        <v>-9.2408999999999999</v>
      </c>
      <c r="M631" s="4">
        <v>-0.95799999999999996</v>
      </c>
    </row>
    <row r="632" spans="1:13">
      <c r="A632" s="4">
        <v>634</v>
      </c>
      <c r="B632" s="4" t="s">
        <v>644</v>
      </c>
      <c r="C632" s="10" t="s">
        <v>620</v>
      </c>
      <c r="D632" s="4">
        <v>486286.51030000002</v>
      </c>
      <c r="E632" s="4">
        <v>443730.72450000001</v>
      </c>
      <c r="F632" s="4">
        <v>-0.92679999999999996</v>
      </c>
      <c r="G632" s="4">
        <v>8.5399999999999991</v>
      </c>
      <c r="H632" s="4">
        <f t="shared" si="37"/>
        <v>-9.4667999999999992</v>
      </c>
      <c r="I632" s="4">
        <v>486385.38579999999</v>
      </c>
      <c r="J632" s="4">
        <v>443699.97619999998</v>
      </c>
      <c r="K632" s="15">
        <f t="shared" si="39"/>
        <v>103.55</v>
      </c>
      <c r="L632" s="15">
        <v>-9.4667999999999992</v>
      </c>
      <c r="M632" s="4">
        <v>-0.95799999999999996</v>
      </c>
    </row>
    <row r="633" spans="1:13">
      <c r="A633" s="4">
        <v>635</v>
      </c>
      <c r="B633" s="4" t="s">
        <v>645</v>
      </c>
      <c r="C633" s="10" t="s">
        <v>620</v>
      </c>
      <c r="D633" s="4">
        <v>486290.42920000001</v>
      </c>
      <c r="E633" s="4">
        <v>443729.40840000001</v>
      </c>
      <c r="F633" s="4">
        <v>-0.91969999999999996</v>
      </c>
      <c r="G633" s="4">
        <v>8.25</v>
      </c>
      <c r="H633" s="4">
        <f t="shared" si="37"/>
        <v>-9.1697000000000006</v>
      </c>
      <c r="I633" s="4">
        <v>486385.38579999999</v>
      </c>
      <c r="J633" s="4">
        <v>443699.97619999998</v>
      </c>
      <c r="K633" s="15">
        <f t="shared" si="39"/>
        <v>99.41</v>
      </c>
      <c r="L633" s="15">
        <v>-9.1697000000000006</v>
      </c>
      <c r="M633" s="4">
        <v>-0.95799999999999996</v>
      </c>
    </row>
    <row r="634" spans="1:13">
      <c r="A634" s="4">
        <v>636</v>
      </c>
      <c r="B634" s="4" t="s">
        <v>646</v>
      </c>
      <c r="C634" s="10" t="s">
        <v>620</v>
      </c>
      <c r="D634" s="4">
        <v>486293.31189999997</v>
      </c>
      <c r="E634" s="4">
        <v>443728.44099999999</v>
      </c>
      <c r="F634" s="4">
        <v>-0.91869999999999996</v>
      </c>
      <c r="G634" s="4">
        <v>7.5</v>
      </c>
      <c r="H634" s="4">
        <f t="shared" si="37"/>
        <v>-8.4186999999999994</v>
      </c>
      <c r="I634" s="4">
        <v>486385.38579999999</v>
      </c>
      <c r="J634" s="4">
        <v>443699.97619999998</v>
      </c>
      <c r="K634" s="15">
        <f t="shared" si="39"/>
        <v>96.37</v>
      </c>
      <c r="L634" s="15">
        <v>-8.4186999999999994</v>
      </c>
      <c r="M634" s="4">
        <v>-0.95799999999999996</v>
      </c>
    </row>
    <row r="635" spans="1:13">
      <c r="A635" s="4">
        <v>637</v>
      </c>
      <c r="B635" s="4" t="s">
        <v>647</v>
      </c>
      <c r="C635" s="10" t="s">
        <v>620</v>
      </c>
      <c r="D635" s="4">
        <v>486304.47120000003</v>
      </c>
      <c r="E635" s="4">
        <v>443725.40909999999</v>
      </c>
      <c r="F635" s="4">
        <v>-0.92049999999999998</v>
      </c>
      <c r="G635" s="4">
        <v>7.05</v>
      </c>
      <c r="H635" s="4">
        <f t="shared" ref="H635:H697" si="40">F635-G635</f>
        <v>-7.9704999999999995</v>
      </c>
      <c r="I635" s="4">
        <v>486385.38579999999</v>
      </c>
      <c r="J635" s="4">
        <v>443699.97619999998</v>
      </c>
      <c r="K635" s="15">
        <f t="shared" si="39"/>
        <v>84.82</v>
      </c>
      <c r="L635" s="15">
        <v>-7.9704999999999995</v>
      </c>
      <c r="M635" s="4">
        <v>-0.95799999999999996</v>
      </c>
    </row>
    <row r="636" spans="1:13">
      <c r="A636" s="4">
        <v>638</v>
      </c>
      <c r="B636" s="4" t="s">
        <v>648</v>
      </c>
      <c r="C636" s="10" t="s">
        <v>620</v>
      </c>
      <c r="D636" s="4">
        <v>486311.67200000002</v>
      </c>
      <c r="E636" s="4">
        <v>443723.24790000002</v>
      </c>
      <c r="F636" s="4">
        <v>-0.93030000000000002</v>
      </c>
      <c r="G636" s="4">
        <v>4.04</v>
      </c>
      <c r="H636" s="4">
        <f t="shared" si="40"/>
        <v>-4.9702999999999999</v>
      </c>
      <c r="I636" s="4">
        <v>486385.38579999999</v>
      </c>
      <c r="J636" s="4">
        <v>443699.97619999998</v>
      </c>
      <c r="K636" s="15">
        <f t="shared" si="39"/>
        <v>77.3</v>
      </c>
      <c r="L636" s="15">
        <v>-4.9702999999999999</v>
      </c>
      <c r="M636" s="4">
        <v>-0.95799999999999996</v>
      </c>
    </row>
    <row r="637" spans="1:13">
      <c r="A637" s="4">
        <v>639</v>
      </c>
      <c r="B637" s="4" t="s">
        <v>649</v>
      </c>
      <c r="C637" s="10" t="s">
        <v>620</v>
      </c>
      <c r="D637" s="4">
        <v>486317.00180000003</v>
      </c>
      <c r="E637" s="4">
        <v>443721.51760000002</v>
      </c>
      <c r="F637" s="4">
        <v>-0.94320000000000004</v>
      </c>
      <c r="G637" s="4">
        <v>3.51</v>
      </c>
      <c r="H637" s="4">
        <f t="shared" si="40"/>
        <v>-4.4531999999999998</v>
      </c>
      <c r="I637" s="4">
        <v>486385.38579999999</v>
      </c>
      <c r="J637" s="4">
        <v>443699.97619999998</v>
      </c>
      <c r="K637" s="15">
        <f t="shared" si="39"/>
        <v>71.7</v>
      </c>
      <c r="L637" s="15">
        <v>-4.4531999999999998</v>
      </c>
      <c r="M637" s="4">
        <v>-0.95799999999999996</v>
      </c>
    </row>
    <row r="638" spans="1:13">
      <c r="A638" s="4">
        <v>640</v>
      </c>
      <c r="B638" s="4" t="s">
        <v>650</v>
      </c>
      <c r="C638" s="10" t="s">
        <v>620</v>
      </c>
      <c r="D638" s="4">
        <v>486322.48810000002</v>
      </c>
      <c r="E638" s="4">
        <v>443719.84700000001</v>
      </c>
      <c r="F638" s="4">
        <v>-0.93210000000000004</v>
      </c>
      <c r="G638" s="4">
        <v>4.95</v>
      </c>
      <c r="H638" s="4">
        <f t="shared" si="40"/>
        <v>-5.8821000000000003</v>
      </c>
      <c r="I638" s="4">
        <v>486385.38579999999</v>
      </c>
      <c r="J638" s="4">
        <v>443699.97619999998</v>
      </c>
      <c r="K638" s="15">
        <f t="shared" si="39"/>
        <v>65.959999999999994</v>
      </c>
      <c r="L638" s="15">
        <v>-5.8821000000000003</v>
      </c>
      <c r="M638" s="4">
        <v>-0.95799999999999996</v>
      </c>
    </row>
    <row r="639" spans="1:13">
      <c r="A639" s="4">
        <v>641</v>
      </c>
      <c r="B639" s="4" t="s">
        <v>651</v>
      </c>
      <c r="C639" s="10" t="s">
        <v>620</v>
      </c>
      <c r="D639" s="4">
        <v>486328.85450000002</v>
      </c>
      <c r="E639" s="4">
        <v>443718.11570000002</v>
      </c>
      <c r="F639" s="4">
        <v>-0.94699999999999995</v>
      </c>
      <c r="G639" s="4">
        <v>4.0999999999999996</v>
      </c>
      <c r="H639" s="4">
        <f t="shared" si="40"/>
        <v>-5.0469999999999997</v>
      </c>
      <c r="I639" s="4">
        <v>486385.38579999999</v>
      </c>
      <c r="J639" s="4">
        <v>443699.97619999998</v>
      </c>
      <c r="K639" s="15">
        <f t="shared" si="39"/>
        <v>59.37</v>
      </c>
      <c r="L639" s="15">
        <v>-5.0469999999999997</v>
      </c>
      <c r="M639" s="4">
        <v>-0.95799999999999996</v>
      </c>
    </row>
    <row r="640" spans="1:13">
      <c r="A640" s="4">
        <v>642</v>
      </c>
      <c r="B640" s="4" t="s">
        <v>652</v>
      </c>
      <c r="C640" s="10" t="s">
        <v>620</v>
      </c>
      <c r="D640" s="4">
        <v>486332.45569999999</v>
      </c>
      <c r="E640" s="4">
        <v>443717.13809999998</v>
      </c>
      <c r="F640" s="4">
        <v>-0.93500000000000005</v>
      </c>
      <c r="G640" s="4">
        <v>3.2</v>
      </c>
      <c r="H640" s="4">
        <f t="shared" si="40"/>
        <v>-4.1349999999999998</v>
      </c>
      <c r="I640" s="4">
        <v>486385.38579999999</v>
      </c>
      <c r="J640" s="4">
        <v>443699.97619999998</v>
      </c>
      <c r="K640" s="15">
        <f t="shared" si="39"/>
        <v>55.64</v>
      </c>
      <c r="L640" s="15">
        <v>-4.1349999999999998</v>
      </c>
      <c r="M640" s="4">
        <v>-0.95799999999999996</v>
      </c>
    </row>
    <row r="641" spans="1:13">
      <c r="A641" s="4">
        <v>643</v>
      </c>
      <c r="B641" s="4" t="s">
        <v>653</v>
      </c>
      <c r="C641" s="10" t="s">
        <v>620</v>
      </c>
      <c r="D641" s="4">
        <v>486336.9486</v>
      </c>
      <c r="E641" s="4">
        <v>443715.87099999998</v>
      </c>
      <c r="F641" s="4">
        <v>-0.92889999999999995</v>
      </c>
      <c r="G641" s="4">
        <v>2.64</v>
      </c>
      <c r="H641" s="4">
        <f t="shared" si="40"/>
        <v>-3.5689000000000002</v>
      </c>
      <c r="I641" s="4">
        <v>486385.38579999999</v>
      </c>
      <c r="J641" s="4">
        <v>443699.97619999998</v>
      </c>
      <c r="K641" s="15">
        <f t="shared" si="39"/>
        <v>50.98</v>
      </c>
      <c r="L641" s="15">
        <v>-3.5689000000000002</v>
      </c>
      <c r="M641" s="4">
        <v>-0.95799999999999996</v>
      </c>
    </row>
    <row r="642" spans="1:13">
      <c r="A642" s="4">
        <v>644</v>
      </c>
      <c r="B642" s="4" t="s">
        <v>654</v>
      </c>
      <c r="C642" s="10" t="s">
        <v>620</v>
      </c>
      <c r="D642" s="4">
        <v>486339.62040000001</v>
      </c>
      <c r="E642" s="4">
        <v>443715.14789999998</v>
      </c>
      <c r="F642" s="4">
        <v>-0.93079999999999996</v>
      </c>
      <c r="G642" s="4">
        <v>1.55</v>
      </c>
      <c r="H642" s="4">
        <f t="shared" si="40"/>
        <v>-2.4807999999999999</v>
      </c>
      <c r="I642" s="4">
        <v>486385.38579999999</v>
      </c>
      <c r="J642" s="4">
        <v>443699.97619999998</v>
      </c>
      <c r="K642" s="15">
        <f t="shared" si="39"/>
        <v>48.21</v>
      </c>
      <c r="L642" s="15">
        <v>-2.4807999999999999</v>
      </c>
      <c r="M642" s="4">
        <v>-0.95799999999999996</v>
      </c>
    </row>
    <row r="643" spans="1:13">
      <c r="A643" s="4">
        <v>645</v>
      </c>
      <c r="B643" s="4" t="s">
        <v>655</v>
      </c>
      <c r="C643" s="10" t="s">
        <v>620</v>
      </c>
      <c r="D643" s="4">
        <v>486344.98570000002</v>
      </c>
      <c r="E643" s="4">
        <v>443713.76539999997</v>
      </c>
      <c r="F643" s="4">
        <v>-0.93569999999999998</v>
      </c>
      <c r="G643" s="4">
        <v>0.7</v>
      </c>
      <c r="H643" s="4">
        <f t="shared" si="40"/>
        <v>-1.6356999999999999</v>
      </c>
      <c r="I643" s="4">
        <v>486385.38579999999</v>
      </c>
      <c r="J643" s="4">
        <v>443699.97619999998</v>
      </c>
      <c r="K643" s="15">
        <f t="shared" si="39"/>
        <v>42.69</v>
      </c>
      <c r="L643" s="15">
        <v>-1.6356999999999999</v>
      </c>
      <c r="M643" s="4">
        <v>-0.95799999999999996</v>
      </c>
    </row>
    <row r="644" spans="1:13">
      <c r="A644" s="4">
        <v>646</v>
      </c>
      <c r="B644" s="4" t="s">
        <v>656</v>
      </c>
      <c r="C644" s="10" t="s">
        <v>620</v>
      </c>
      <c r="D644" s="4">
        <v>486350.11859999999</v>
      </c>
      <c r="E644" s="4">
        <v>443712.19780000002</v>
      </c>
      <c r="F644" s="4">
        <v>-0.93059999999999998</v>
      </c>
      <c r="G644" s="4"/>
      <c r="H644" s="4">
        <f t="shared" si="40"/>
        <v>-0.93059999999999998</v>
      </c>
      <c r="I644" s="4">
        <v>486385.38579999999</v>
      </c>
      <c r="J644" s="4">
        <v>443699.97619999998</v>
      </c>
      <c r="K644" s="15">
        <f t="shared" si="39"/>
        <v>37.32</v>
      </c>
      <c r="L644" s="15">
        <v>-0.93059999999999998</v>
      </c>
      <c r="M644" s="4"/>
    </row>
    <row r="645" spans="1:13">
      <c r="A645" s="4">
        <v>647</v>
      </c>
      <c r="B645" s="4" t="s">
        <v>657</v>
      </c>
      <c r="C645" s="10" t="s">
        <v>620</v>
      </c>
      <c r="D645" s="4">
        <v>486354.92680000002</v>
      </c>
      <c r="E645" s="4">
        <v>443710.58799999999</v>
      </c>
      <c r="F645" s="4">
        <v>-0.9476</v>
      </c>
      <c r="G645" s="4"/>
      <c r="H645" s="4">
        <f t="shared" si="40"/>
        <v>-0.9476</v>
      </c>
      <c r="I645" s="4">
        <v>486385.38579999999</v>
      </c>
      <c r="J645" s="4">
        <v>443699.97619999998</v>
      </c>
      <c r="K645" s="15">
        <f t="shared" si="39"/>
        <v>32.25</v>
      </c>
      <c r="L645" s="15">
        <v>-0.9476</v>
      </c>
      <c r="M645" s="4"/>
    </row>
    <row r="646" spans="1:13">
      <c r="A646" s="4">
        <v>648</v>
      </c>
      <c r="B646" s="4" t="s">
        <v>658</v>
      </c>
      <c r="C646" s="10" t="s">
        <v>620</v>
      </c>
      <c r="D646" s="4">
        <v>486360.20079999999</v>
      </c>
      <c r="E646" s="4">
        <v>443708.46399999998</v>
      </c>
      <c r="F646" s="4">
        <v>-0.64539999999999997</v>
      </c>
      <c r="G646" s="4"/>
      <c r="H646" s="4">
        <f t="shared" si="40"/>
        <v>-0.64539999999999997</v>
      </c>
      <c r="I646" s="4">
        <v>486385.38579999999</v>
      </c>
      <c r="J646" s="4">
        <v>443699.97619999998</v>
      </c>
      <c r="K646" s="15">
        <f t="shared" si="39"/>
        <v>26.58</v>
      </c>
      <c r="L646" s="15">
        <v>-0.64539999999999997</v>
      </c>
      <c r="M646" s="4"/>
    </row>
    <row r="647" spans="1:13">
      <c r="A647" s="4">
        <v>649</v>
      </c>
      <c r="B647" s="4" t="s">
        <v>659</v>
      </c>
      <c r="C647" s="10" t="s">
        <v>620</v>
      </c>
      <c r="D647" s="4">
        <v>486364.93420000002</v>
      </c>
      <c r="E647" s="4">
        <v>443705.46970000002</v>
      </c>
      <c r="F647" s="4">
        <v>-0.37830000000000003</v>
      </c>
      <c r="G647" s="4"/>
      <c r="H647" s="4">
        <f t="shared" si="40"/>
        <v>-0.37830000000000003</v>
      </c>
      <c r="I647" s="4">
        <v>486385.38579999999</v>
      </c>
      <c r="J647" s="4">
        <v>443699.97619999998</v>
      </c>
      <c r="K647" s="15">
        <f>ROUND(SQRT((D647-$I647)^2+(E647-$J647)^2),2)</f>
        <v>21.18</v>
      </c>
      <c r="L647" s="15">
        <v>-0.37830000000000003</v>
      </c>
      <c r="M647" s="4"/>
    </row>
    <row r="648" spans="1:13">
      <c r="A648" s="4">
        <v>650</v>
      </c>
      <c r="B648" s="4" t="s">
        <v>660</v>
      </c>
      <c r="C648" s="10" t="s">
        <v>620</v>
      </c>
      <c r="D648" s="4">
        <v>486372.2341</v>
      </c>
      <c r="E648" s="4">
        <v>443703.99129999999</v>
      </c>
      <c r="F648" s="4">
        <v>0.1298</v>
      </c>
      <c r="G648" s="4"/>
      <c r="H648" s="4">
        <f t="shared" si="40"/>
        <v>0.1298</v>
      </c>
      <c r="I648" s="4">
        <v>486385.38579999999</v>
      </c>
      <c r="J648" s="4">
        <v>443699.97619999998</v>
      </c>
      <c r="K648" s="15">
        <f t="shared" si="39"/>
        <v>13.75</v>
      </c>
      <c r="L648" s="15">
        <v>0.1298</v>
      </c>
      <c r="M648" s="4"/>
    </row>
    <row r="649" spans="1:13">
      <c r="A649" s="4">
        <v>651</v>
      </c>
      <c r="B649" s="4" t="s">
        <v>661</v>
      </c>
      <c r="C649" s="10" t="s">
        <v>620</v>
      </c>
      <c r="D649" s="4">
        <v>486375.64510000002</v>
      </c>
      <c r="E649" s="4">
        <v>443702.84989999997</v>
      </c>
      <c r="F649" s="4">
        <v>0.42780000000000001</v>
      </c>
      <c r="G649" s="4"/>
      <c r="H649" s="4">
        <f t="shared" si="40"/>
        <v>0.42780000000000001</v>
      </c>
      <c r="I649" s="4">
        <v>486385.38579999999</v>
      </c>
      <c r="J649" s="4">
        <v>443699.97619999998</v>
      </c>
      <c r="K649" s="15">
        <f>ROUND(SQRT((D649-$I649)^2+(E649-$J649)^2),2)</f>
        <v>10.16</v>
      </c>
      <c r="L649" s="15">
        <v>0.42780000000000001</v>
      </c>
      <c r="M649" s="4"/>
    </row>
    <row r="650" spans="1:13">
      <c r="A650" s="4">
        <v>652</v>
      </c>
      <c r="B650" s="4" t="s">
        <v>662</v>
      </c>
      <c r="C650" s="10" t="s">
        <v>620</v>
      </c>
      <c r="D650" s="4">
        <v>486385.38579999999</v>
      </c>
      <c r="E650" s="4">
        <v>443699.97619999998</v>
      </c>
      <c r="F650" s="4">
        <v>0.88900000000000001</v>
      </c>
      <c r="G650" s="4"/>
      <c r="H650" s="4">
        <f t="shared" si="40"/>
        <v>0.88900000000000001</v>
      </c>
      <c r="I650" s="4">
        <v>486385.38579999999</v>
      </c>
      <c r="J650" s="4">
        <v>443699.97619999998</v>
      </c>
      <c r="K650" s="15">
        <f t="shared" si="39"/>
        <v>0</v>
      </c>
      <c r="L650" s="15">
        <v>0.88900000000000001</v>
      </c>
      <c r="M650" s="4"/>
    </row>
    <row r="651" spans="1:13">
      <c r="A651" s="17">
        <v>653</v>
      </c>
      <c r="B651" s="17" t="s">
        <v>663</v>
      </c>
      <c r="C651" s="18" t="s">
        <v>664</v>
      </c>
      <c r="D651" s="17">
        <v>485041.10129999998</v>
      </c>
      <c r="E651" s="17">
        <v>443165.8308</v>
      </c>
      <c r="F651" s="17">
        <v>1.4076</v>
      </c>
      <c r="G651" s="17"/>
      <c r="H651" s="17">
        <f t="shared" si="40"/>
        <v>1.4076</v>
      </c>
      <c r="I651" s="17">
        <v>484805.06040000002</v>
      </c>
      <c r="J651" s="17">
        <v>443260.89010000002</v>
      </c>
      <c r="K651" s="19">
        <f t="shared" si="39"/>
        <v>254.46</v>
      </c>
      <c r="L651" s="19">
        <v>1.4076</v>
      </c>
      <c r="M651" s="17"/>
    </row>
    <row r="652" spans="1:13">
      <c r="A652" s="17">
        <v>654</v>
      </c>
      <c r="B652" s="17" t="s">
        <v>665</v>
      </c>
      <c r="C652" s="18" t="s">
        <v>664</v>
      </c>
      <c r="D652" s="17">
        <v>485034.60810000001</v>
      </c>
      <c r="E652" s="17">
        <v>443166.71299999999</v>
      </c>
      <c r="F652" s="17">
        <v>1.4435</v>
      </c>
      <c r="G652" s="17"/>
      <c r="H652" s="17">
        <f t="shared" si="40"/>
        <v>1.4435</v>
      </c>
      <c r="I652" s="17">
        <v>484805.06040000002</v>
      </c>
      <c r="J652" s="17">
        <v>443260.89010000002</v>
      </c>
      <c r="K652" s="19">
        <f t="shared" ref="K652:K657" si="41">ROUND(SQRT((D652-$I652)^2+(E652-$J652)^2),2)</f>
        <v>248.12</v>
      </c>
      <c r="L652" s="19">
        <v>1.4435</v>
      </c>
      <c r="M652" s="17"/>
    </row>
    <row r="653" spans="1:13">
      <c r="A653" s="17">
        <v>655</v>
      </c>
      <c r="B653" s="17" t="s">
        <v>666</v>
      </c>
      <c r="C653" s="18" t="s">
        <v>664</v>
      </c>
      <c r="D653" s="17">
        <v>485026.18719999999</v>
      </c>
      <c r="E653" s="17">
        <v>443168.1041</v>
      </c>
      <c r="F653" s="17">
        <v>0.64929999999999999</v>
      </c>
      <c r="G653" s="17"/>
      <c r="H653" s="17">
        <f t="shared" si="40"/>
        <v>0.64929999999999999</v>
      </c>
      <c r="I653" s="17">
        <v>484805.06040000002</v>
      </c>
      <c r="J653" s="17">
        <v>443260.89010000002</v>
      </c>
      <c r="K653" s="19">
        <f t="shared" si="41"/>
        <v>239.8</v>
      </c>
      <c r="L653" s="19">
        <v>0.64929999999999999</v>
      </c>
      <c r="M653" s="17"/>
    </row>
    <row r="654" spans="1:13">
      <c r="A654" s="17">
        <v>656</v>
      </c>
      <c r="B654" s="17" t="s">
        <v>667</v>
      </c>
      <c r="C654" s="18" t="s">
        <v>664</v>
      </c>
      <c r="D654" s="17">
        <v>485019.00219999999</v>
      </c>
      <c r="E654" s="17">
        <v>443171.73849999998</v>
      </c>
      <c r="F654" s="17">
        <v>-0.26779999999999998</v>
      </c>
      <c r="G654" s="17"/>
      <c r="H654" s="17">
        <f t="shared" si="40"/>
        <v>-0.26779999999999998</v>
      </c>
      <c r="I654" s="17">
        <v>484805.06040000002</v>
      </c>
      <c r="J654" s="17">
        <v>443260.89010000002</v>
      </c>
      <c r="K654" s="19">
        <f t="shared" si="41"/>
        <v>231.77</v>
      </c>
      <c r="L654" s="19">
        <v>-0.26779999999999998</v>
      </c>
      <c r="M654" s="17"/>
    </row>
    <row r="655" spans="1:13">
      <c r="A655" s="17">
        <v>657</v>
      </c>
      <c r="B655" s="17" t="s">
        <v>668</v>
      </c>
      <c r="C655" s="18" t="s">
        <v>664</v>
      </c>
      <c r="D655" s="17">
        <v>485016.10440000001</v>
      </c>
      <c r="E655" s="17">
        <v>443173.35950000002</v>
      </c>
      <c r="F655" s="17">
        <v>-0.7369</v>
      </c>
      <c r="G655" s="17"/>
      <c r="H655" s="17">
        <f t="shared" si="40"/>
        <v>-0.7369</v>
      </c>
      <c r="I655" s="17">
        <v>484805.06040000002</v>
      </c>
      <c r="J655" s="17">
        <v>443260.89010000002</v>
      </c>
      <c r="K655" s="19">
        <f t="shared" si="41"/>
        <v>228.48</v>
      </c>
      <c r="L655" s="19">
        <v>-0.7369</v>
      </c>
      <c r="M655" s="17"/>
    </row>
    <row r="656" spans="1:13">
      <c r="A656" s="17">
        <v>658</v>
      </c>
      <c r="B656" s="17" t="s">
        <v>669</v>
      </c>
      <c r="C656" s="18" t="s">
        <v>664</v>
      </c>
      <c r="D656" s="17">
        <v>485014.58870000002</v>
      </c>
      <c r="E656" s="17">
        <v>443174.20870000002</v>
      </c>
      <c r="F656" s="17">
        <v>-0.79390000000000005</v>
      </c>
      <c r="G656" s="17"/>
      <c r="H656" s="17">
        <f t="shared" si="40"/>
        <v>-0.79390000000000005</v>
      </c>
      <c r="I656" s="17">
        <v>484805.06040000002</v>
      </c>
      <c r="J656" s="17">
        <v>443260.89010000002</v>
      </c>
      <c r="K656" s="19">
        <f t="shared" si="41"/>
        <v>226.75</v>
      </c>
      <c r="L656" s="19">
        <v>-0.79390000000000005</v>
      </c>
      <c r="M656" s="17"/>
    </row>
    <row r="657" spans="1:13">
      <c r="A657" s="17">
        <v>659</v>
      </c>
      <c r="B657" s="17" t="s">
        <v>670</v>
      </c>
      <c r="C657" s="18" t="s">
        <v>664</v>
      </c>
      <c r="D657" s="17">
        <v>485012.31469999999</v>
      </c>
      <c r="E657" s="17">
        <v>443173.54210000002</v>
      </c>
      <c r="F657" s="17">
        <v>-1.2249000000000001</v>
      </c>
      <c r="G657" s="17"/>
      <c r="H657" s="17">
        <f t="shared" si="40"/>
        <v>-1.2249000000000001</v>
      </c>
      <c r="I657" s="17">
        <v>484805.06040000002</v>
      </c>
      <c r="J657" s="17">
        <v>443260.89010000002</v>
      </c>
      <c r="K657" s="19">
        <f t="shared" si="41"/>
        <v>224.91</v>
      </c>
      <c r="L657" s="19">
        <v>-1.2249000000000001</v>
      </c>
      <c r="M657" s="17"/>
    </row>
    <row r="658" spans="1:13">
      <c r="A658" s="17">
        <v>660</v>
      </c>
      <c r="B658" s="17" t="s">
        <v>671</v>
      </c>
      <c r="C658" s="18" t="s">
        <v>664</v>
      </c>
      <c r="D658" s="17">
        <v>485009.39679999999</v>
      </c>
      <c r="E658" s="17">
        <v>443173.0208</v>
      </c>
      <c r="F658" s="17">
        <v>-1.617</v>
      </c>
      <c r="G658" s="17"/>
      <c r="H658" s="17">
        <f t="shared" si="40"/>
        <v>-1.617</v>
      </c>
      <c r="I658" s="17">
        <v>484805.06040000002</v>
      </c>
      <c r="J658" s="17">
        <v>443260.89010000002</v>
      </c>
      <c r="K658" s="19">
        <f t="shared" ref="K658:K702" si="42">ROUND(SQRT((D658-$I658)^2+(E658-$J658)^2),2)</f>
        <v>222.43</v>
      </c>
      <c r="L658" s="19">
        <v>-1.617</v>
      </c>
      <c r="M658" s="17"/>
    </row>
    <row r="659" spans="1:13">
      <c r="A659" s="17">
        <v>661</v>
      </c>
      <c r="B659" s="17" t="s">
        <v>672</v>
      </c>
      <c r="C659" s="18" t="s">
        <v>664</v>
      </c>
      <c r="D659" s="17">
        <v>485005.36599999998</v>
      </c>
      <c r="E659" s="17">
        <v>443173.58689999999</v>
      </c>
      <c r="F659" s="17">
        <v>-0.92</v>
      </c>
      <c r="G659" s="17">
        <v>0.75</v>
      </c>
      <c r="H659" s="17">
        <f t="shared" si="40"/>
        <v>-1.67</v>
      </c>
      <c r="I659" s="17">
        <v>484805.06040000002</v>
      </c>
      <c r="J659" s="17">
        <v>443260.89010000002</v>
      </c>
      <c r="K659" s="19">
        <f t="shared" si="42"/>
        <v>218.5</v>
      </c>
      <c r="L659" s="19">
        <v>-1.67</v>
      </c>
      <c r="M659" s="17">
        <v>-0.92</v>
      </c>
    </row>
    <row r="660" spans="1:13">
      <c r="A660" s="17">
        <v>662</v>
      </c>
      <c r="B660" s="17" t="s">
        <v>673</v>
      </c>
      <c r="C660" s="18" t="s">
        <v>664</v>
      </c>
      <c r="D660" s="17">
        <v>485002.87119999999</v>
      </c>
      <c r="E660" s="17">
        <v>443174.3345</v>
      </c>
      <c r="F660" s="17">
        <v>-0.92210000000000003</v>
      </c>
      <c r="G660" s="17">
        <v>1.1599999999999999</v>
      </c>
      <c r="H660" s="17">
        <f t="shared" si="40"/>
        <v>-2.0821000000000001</v>
      </c>
      <c r="I660" s="17">
        <v>484805.06040000002</v>
      </c>
      <c r="J660" s="17">
        <v>443260.89010000002</v>
      </c>
      <c r="K660" s="19">
        <f t="shared" si="42"/>
        <v>215.92</v>
      </c>
      <c r="L660" s="19">
        <v>-2.0821000000000001</v>
      </c>
      <c r="M660" s="17">
        <v>-0.92</v>
      </c>
    </row>
    <row r="661" spans="1:13">
      <c r="A661" s="17">
        <v>663</v>
      </c>
      <c r="B661" s="17" t="s">
        <v>674</v>
      </c>
      <c r="C661" s="18" t="s">
        <v>664</v>
      </c>
      <c r="D661" s="17">
        <v>484999.33769999997</v>
      </c>
      <c r="E661" s="17">
        <v>443175.4706</v>
      </c>
      <c r="F661" s="17">
        <v>-0.88119999999999998</v>
      </c>
      <c r="G661" s="17">
        <v>1.39</v>
      </c>
      <c r="H661" s="17">
        <f t="shared" si="40"/>
        <v>-2.2711999999999999</v>
      </c>
      <c r="I661" s="17">
        <v>484805.06040000002</v>
      </c>
      <c r="J661" s="17">
        <v>443260.89010000002</v>
      </c>
      <c r="K661" s="19">
        <f t="shared" si="42"/>
        <v>212.23</v>
      </c>
      <c r="L661" s="19">
        <v>-2.2711999999999999</v>
      </c>
      <c r="M661" s="17">
        <v>-0.92</v>
      </c>
    </row>
    <row r="662" spans="1:13">
      <c r="A662" s="17">
        <v>664</v>
      </c>
      <c r="B662" s="17" t="s">
        <v>675</v>
      </c>
      <c r="C662" s="18" t="s">
        <v>664</v>
      </c>
      <c r="D662" s="17">
        <v>484996.05589999998</v>
      </c>
      <c r="E662" s="17">
        <v>443176.89740000002</v>
      </c>
      <c r="F662" s="17">
        <v>-0.88019999999999998</v>
      </c>
      <c r="G662" s="17">
        <v>1.56</v>
      </c>
      <c r="H662" s="17">
        <f t="shared" si="40"/>
        <v>-2.4401999999999999</v>
      </c>
      <c r="I662" s="17">
        <v>484805.06040000002</v>
      </c>
      <c r="J662" s="17">
        <v>443260.89010000002</v>
      </c>
      <c r="K662" s="19">
        <f t="shared" si="42"/>
        <v>208.65</v>
      </c>
      <c r="L662" s="19">
        <v>-2.4401999999999999</v>
      </c>
      <c r="M662" s="17">
        <v>-0.92</v>
      </c>
    </row>
    <row r="663" spans="1:13">
      <c r="A663" s="17">
        <v>665</v>
      </c>
      <c r="B663" s="17" t="s">
        <v>676</v>
      </c>
      <c r="C663" s="18" t="s">
        <v>664</v>
      </c>
      <c r="D663" s="17">
        <v>484993.86570000002</v>
      </c>
      <c r="E663" s="17">
        <v>443178.03879999998</v>
      </c>
      <c r="F663" s="17">
        <v>-0.88129999999999997</v>
      </c>
      <c r="G663" s="17">
        <v>1.73</v>
      </c>
      <c r="H663" s="17">
        <f t="shared" si="40"/>
        <v>-2.6113</v>
      </c>
      <c r="I663" s="17">
        <v>484805.06040000002</v>
      </c>
      <c r="J663" s="17">
        <v>443260.89010000002</v>
      </c>
      <c r="K663" s="19">
        <f t="shared" si="42"/>
        <v>206.18</v>
      </c>
      <c r="L663" s="19">
        <v>-2.6113</v>
      </c>
      <c r="M663" s="17">
        <v>-0.92</v>
      </c>
    </row>
    <row r="664" spans="1:13">
      <c r="A664" s="17">
        <v>666</v>
      </c>
      <c r="B664" s="17" t="s">
        <v>677</v>
      </c>
      <c r="C664" s="18" t="s">
        <v>664</v>
      </c>
      <c r="D664" s="17">
        <v>484990.4486</v>
      </c>
      <c r="E664" s="17">
        <v>443179.82829999999</v>
      </c>
      <c r="F664" s="17">
        <v>-0.9133</v>
      </c>
      <c r="G664" s="17">
        <v>1.85</v>
      </c>
      <c r="H664" s="17">
        <f t="shared" si="40"/>
        <v>-2.7633000000000001</v>
      </c>
      <c r="I664" s="17">
        <v>484805.06040000002</v>
      </c>
      <c r="J664" s="17">
        <v>443260.89010000002</v>
      </c>
      <c r="K664" s="19">
        <f t="shared" si="42"/>
        <v>202.34</v>
      </c>
      <c r="L664" s="19">
        <v>-2.7633000000000001</v>
      </c>
      <c r="M664" s="17">
        <v>-0.92</v>
      </c>
    </row>
    <row r="665" spans="1:13">
      <c r="A665" s="17">
        <v>667</v>
      </c>
      <c r="B665" s="17" t="s">
        <v>678</v>
      </c>
      <c r="C665" s="18" t="s">
        <v>664</v>
      </c>
      <c r="D665" s="17">
        <v>484988.02889999998</v>
      </c>
      <c r="E665" s="17">
        <v>443181.09669999999</v>
      </c>
      <c r="F665" s="17">
        <v>-0.9274</v>
      </c>
      <c r="G665" s="17">
        <v>1.95</v>
      </c>
      <c r="H665" s="17">
        <f t="shared" si="40"/>
        <v>-2.8773999999999997</v>
      </c>
      <c r="I665" s="17">
        <v>484805.06040000002</v>
      </c>
      <c r="J665" s="17">
        <v>443260.89010000002</v>
      </c>
      <c r="K665" s="19">
        <f t="shared" si="42"/>
        <v>199.61</v>
      </c>
      <c r="L665" s="19">
        <v>-2.8773999999999997</v>
      </c>
      <c r="M665" s="17">
        <v>-0.92</v>
      </c>
    </row>
    <row r="666" spans="1:13">
      <c r="A666" s="17">
        <v>668</v>
      </c>
      <c r="B666" s="17" t="s">
        <v>679</v>
      </c>
      <c r="C666" s="18" t="s">
        <v>664</v>
      </c>
      <c r="D666" s="17">
        <v>484985.41009999998</v>
      </c>
      <c r="E666" s="17">
        <v>443182.32510000002</v>
      </c>
      <c r="F666" s="17">
        <v>-0.89339999999999997</v>
      </c>
      <c r="G666" s="17">
        <v>2.0499999999999998</v>
      </c>
      <c r="H666" s="17">
        <f t="shared" si="40"/>
        <v>-2.9433999999999996</v>
      </c>
      <c r="I666" s="17">
        <v>484805.06040000002</v>
      </c>
      <c r="J666" s="17">
        <v>443260.89010000002</v>
      </c>
      <c r="K666" s="19">
        <f t="shared" si="42"/>
        <v>196.72</v>
      </c>
      <c r="L666" s="19">
        <v>-2.9433999999999996</v>
      </c>
      <c r="M666" s="17">
        <v>-0.92</v>
      </c>
    </row>
    <row r="667" spans="1:13">
      <c r="A667" s="17">
        <v>669</v>
      </c>
      <c r="B667" s="17" t="s">
        <v>680</v>
      </c>
      <c r="C667" s="18" t="s">
        <v>664</v>
      </c>
      <c r="D667" s="17">
        <v>484982.00630000001</v>
      </c>
      <c r="E667" s="17">
        <v>443183.82750000001</v>
      </c>
      <c r="F667" s="17">
        <v>-0.92849999999999999</v>
      </c>
      <c r="G667" s="17">
        <v>2.15</v>
      </c>
      <c r="H667" s="17">
        <f t="shared" si="40"/>
        <v>-3.0785</v>
      </c>
      <c r="I667" s="17">
        <v>484805.06040000002</v>
      </c>
      <c r="J667" s="17">
        <v>443260.89010000002</v>
      </c>
      <c r="K667" s="19">
        <f t="shared" si="42"/>
        <v>193</v>
      </c>
      <c r="L667" s="19">
        <v>-3.0785</v>
      </c>
      <c r="M667" s="17">
        <v>-0.92</v>
      </c>
    </row>
    <row r="668" spans="1:13">
      <c r="A668" s="17">
        <v>670</v>
      </c>
      <c r="B668" s="17" t="s">
        <v>681</v>
      </c>
      <c r="C668" s="18" t="s">
        <v>664</v>
      </c>
      <c r="D668" s="17">
        <v>484979.88780000003</v>
      </c>
      <c r="E668" s="17">
        <v>443184.77039999998</v>
      </c>
      <c r="F668" s="17">
        <v>-0.90759999999999996</v>
      </c>
      <c r="G668" s="17">
        <v>2.19</v>
      </c>
      <c r="H668" s="17">
        <f t="shared" si="40"/>
        <v>-3.0975999999999999</v>
      </c>
      <c r="I668" s="17">
        <v>484805.06040000002</v>
      </c>
      <c r="J668" s="17">
        <v>443260.89010000002</v>
      </c>
      <c r="K668" s="19">
        <f t="shared" si="42"/>
        <v>190.68</v>
      </c>
      <c r="L668" s="19">
        <v>-3.0975999999999999</v>
      </c>
      <c r="M668" s="17">
        <v>-0.92</v>
      </c>
    </row>
    <row r="669" spans="1:13">
      <c r="A669" s="17">
        <v>671</v>
      </c>
      <c r="B669" s="17" t="s">
        <v>682</v>
      </c>
      <c r="C669" s="18" t="s">
        <v>664</v>
      </c>
      <c r="D669" s="17">
        <v>484976.22129999998</v>
      </c>
      <c r="E669" s="17">
        <v>443186.50160000002</v>
      </c>
      <c r="F669" s="17">
        <v>-0.87960000000000005</v>
      </c>
      <c r="G669" s="17">
        <v>2.35</v>
      </c>
      <c r="H669" s="17">
        <f t="shared" si="40"/>
        <v>-3.2296</v>
      </c>
      <c r="I669" s="17">
        <v>484805.06040000002</v>
      </c>
      <c r="J669" s="17">
        <v>443260.89010000002</v>
      </c>
      <c r="K669" s="19">
        <f t="shared" si="42"/>
        <v>186.63</v>
      </c>
      <c r="L669" s="19">
        <v>-3.2296</v>
      </c>
      <c r="M669" s="17">
        <v>-0.92</v>
      </c>
    </row>
    <row r="670" spans="1:13">
      <c r="A670" s="17">
        <v>672</v>
      </c>
      <c r="B670" s="17" t="s">
        <v>683</v>
      </c>
      <c r="C670" s="18" t="s">
        <v>664</v>
      </c>
      <c r="D670" s="17">
        <v>484974.76329999999</v>
      </c>
      <c r="E670" s="17">
        <v>443187.1765</v>
      </c>
      <c r="F670" s="17">
        <v>-0.90369999999999995</v>
      </c>
      <c r="G670" s="17">
        <v>2.4300000000000002</v>
      </c>
      <c r="H670" s="17">
        <f t="shared" si="40"/>
        <v>-3.3337000000000003</v>
      </c>
      <c r="I670" s="17">
        <v>484805.06040000002</v>
      </c>
      <c r="J670" s="17">
        <v>443260.89010000002</v>
      </c>
      <c r="K670" s="19">
        <f t="shared" si="42"/>
        <v>185.02</v>
      </c>
      <c r="L670" s="19">
        <v>-3.3337000000000003</v>
      </c>
      <c r="M670" s="17">
        <v>-0.92</v>
      </c>
    </row>
    <row r="671" spans="1:13">
      <c r="A671" s="17">
        <v>673</v>
      </c>
      <c r="B671" s="17" t="s">
        <v>684</v>
      </c>
      <c r="C671" s="18" t="s">
        <v>664</v>
      </c>
      <c r="D671" s="17">
        <v>484970.2107</v>
      </c>
      <c r="E671" s="17">
        <v>443189.33149999997</v>
      </c>
      <c r="F671" s="17">
        <v>-0.91479999999999995</v>
      </c>
      <c r="G671" s="17">
        <v>2.4900000000000002</v>
      </c>
      <c r="H671" s="17">
        <f t="shared" si="40"/>
        <v>-3.4048000000000003</v>
      </c>
      <c r="I671" s="17">
        <v>484805.06040000002</v>
      </c>
      <c r="J671" s="17">
        <v>443260.89010000002</v>
      </c>
      <c r="K671" s="19">
        <f t="shared" si="42"/>
        <v>179.99</v>
      </c>
      <c r="L671" s="19">
        <v>-3.4048000000000003</v>
      </c>
      <c r="M671" s="17">
        <v>-0.92</v>
      </c>
    </row>
    <row r="672" spans="1:13">
      <c r="A672" s="17">
        <v>674</v>
      </c>
      <c r="B672" s="17" t="s">
        <v>685</v>
      </c>
      <c r="C672" s="18" t="s">
        <v>664</v>
      </c>
      <c r="D672" s="17">
        <v>484966.3481</v>
      </c>
      <c r="E672" s="17">
        <v>443191.24369999999</v>
      </c>
      <c r="F672" s="17">
        <v>-0.89580000000000004</v>
      </c>
      <c r="G672" s="17">
        <v>2.5099999999999998</v>
      </c>
      <c r="H672" s="17">
        <f t="shared" si="40"/>
        <v>-3.4057999999999997</v>
      </c>
      <c r="I672" s="17">
        <v>484805.06040000002</v>
      </c>
      <c r="J672" s="17">
        <v>443260.89010000002</v>
      </c>
      <c r="K672" s="19">
        <f t="shared" si="42"/>
        <v>175.68</v>
      </c>
      <c r="L672" s="19">
        <v>-3.4057999999999997</v>
      </c>
      <c r="M672" s="17">
        <v>-0.92</v>
      </c>
    </row>
    <row r="673" spans="1:13">
      <c r="A673" s="17">
        <v>675</v>
      </c>
      <c r="B673" s="17" t="s">
        <v>686</v>
      </c>
      <c r="C673" s="18" t="s">
        <v>664</v>
      </c>
      <c r="D673" s="17">
        <v>484964.00040000002</v>
      </c>
      <c r="E673" s="17">
        <v>443192.42499999999</v>
      </c>
      <c r="F673" s="17">
        <v>-0.89390000000000003</v>
      </c>
      <c r="G673" s="17">
        <v>2.5499999999999998</v>
      </c>
      <c r="H673" s="17">
        <f t="shared" si="40"/>
        <v>-3.4438999999999997</v>
      </c>
      <c r="I673" s="17">
        <v>484805.06040000002</v>
      </c>
      <c r="J673" s="17">
        <v>443260.89010000002</v>
      </c>
      <c r="K673" s="19">
        <f t="shared" si="42"/>
        <v>173.06</v>
      </c>
      <c r="L673" s="19">
        <v>-3.4438999999999997</v>
      </c>
      <c r="M673" s="17">
        <v>-0.92</v>
      </c>
    </row>
    <row r="674" spans="1:13">
      <c r="A674" s="17">
        <v>676</v>
      </c>
      <c r="B674" s="17" t="s">
        <v>687</v>
      </c>
      <c r="C674" s="18" t="s">
        <v>664</v>
      </c>
      <c r="D674" s="17">
        <v>484962.41409999999</v>
      </c>
      <c r="E674" s="17">
        <v>443193.2377</v>
      </c>
      <c r="F674" s="17">
        <v>-0.8649</v>
      </c>
      <c r="G674" s="17">
        <v>2.56</v>
      </c>
      <c r="H674" s="17">
        <f t="shared" si="40"/>
        <v>-3.4249000000000001</v>
      </c>
      <c r="I674" s="17">
        <v>484805.06040000002</v>
      </c>
      <c r="J674" s="17">
        <v>443260.89010000002</v>
      </c>
      <c r="K674" s="19">
        <f t="shared" si="42"/>
        <v>171.28</v>
      </c>
      <c r="L674" s="19">
        <v>-3.4249000000000001</v>
      </c>
      <c r="M674" s="17">
        <v>-0.92</v>
      </c>
    </row>
    <row r="675" spans="1:13">
      <c r="A675" s="17">
        <v>677</v>
      </c>
      <c r="B675" s="17" t="s">
        <v>688</v>
      </c>
      <c r="C675" s="18" t="s">
        <v>664</v>
      </c>
      <c r="D675" s="17">
        <v>484960.03350000002</v>
      </c>
      <c r="E675" s="17">
        <v>443194.47979999997</v>
      </c>
      <c r="F675" s="17">
        <v>-0.91400000000000003</v>
      </c>
      <c r="G675" s="17">
        <v>2.59</v>
      </c>
      <c r="H675" s="17">
        <f t="shared" si="40"/>
        <v>-3.504</v>
      </c>
      <c r="I675" s="17">
        <v>484805.06040000002</v>
      </c>
      <c r="J675" s="17">
        <v>443260.89010000002</v>
      </c>
      <c r="K675" s="19">
        <f t="shared" si="42"/>
        <v>168.6</v>
      </c>
      <c r="L675" s="19">
        <v>-3.504</v>
      </c>
      <c r="M675" s="17">
        <v>-0.92</v>
      </c>
    </row>
    <row r="676" spans="1:13">
      <c r="A676" s="17">
        <v>678</v>
      </c>
      <c r="B676" s="17" t="s">
        <v>689</v>
      </c>
      <c r="C676" s="18" t="s">
        <v>664</v>
      </c>
      <c r="D676" s="17">
        <v>484957.63569999998</v>
      </c>
      <c r="E676" s="17">
        <v>443195.8077</v>
      </c>
      <c r="F676" s="17">
        <v>-0.878</v>
      </c>
      <c r="G676" s="17">
        <v>2.63</v>
      </c>
      <c r="H676" s="17">
        <f t="shared" si="40"/>
        <v>-3.508</v>
      </c>
      <c r="I676" s="17">
        <v>484805.06040000002</v>
      </c>
      <c r="J676" s="17">
        <v>443260.89010000002</v>
      </c>
      <c r="K676" s="19">
        <f t="shared" si="42"/>
        <v>165.88</v>
      </c>
      <c r="L676" s="19">
        <v>-3.508</v>
      </c>
      <c r="M676" s="17">
        <v>-0.92</v>
      </c>
    </row>
    <row r="677" spans="1:13">
      <c r="A677" s="17">
        <v>679</v>
      </c>
      <c r="B677" s="17" t="s">
        <v>690</v>
      </c>
      <c r="C677" s="18" t="s">
        <v>664</v>
      </c>
      <c r="D677" s="17">
        <v>484953.53370000003</v>
      </c>
      <c r="E677" s="17">
        <v>443198.07380000001</v>
      </c>
      <c r="F677" s="17">
        <v>-0.8831</v>
      </c>
      <c r="G677" s="17">
        <v>2.63</v>
      </c>
      <c r="H677" s="17">
        <f t="shared" si="40"/>
        <v>-3.5130999999999997</v>
      </c>
      <c r="I677" s="17">
        <v>484805.06040000002</v>
      </c>
      <c r="J677" s="17">
        <v>443260.89010000002</v>
      </c>
      <c r="K677" s="19">
        <f t="shared" si="42"/>
        <v>161.21</v>
      </c>
      <c r="L677" s="19">
        <v>-3.5130999999999997</v>
      </c>
      <c r="M677" s="17">
        <v>-0.92</v>
      </c>
    </row>
    <row r="678" spans="1:13">
      <c r="A678" s="17">
        <v>680</v>
      </c>
      <c r="B678" s="17" t="s">
        <v>691</v>
      </c>
      <c r="C678" s="18" t="s">
        <v>664</v>
      </c>
      <c r="D678" s="17">
        <v>484948.55070000002</v>
      </c>
      <c r="E678" s="17">
        <v>443200.9411</v>
      </c>
      <c r="F678" s="17">
        <v>-0.89319999999999999</v>
      </c>
      <c r="G678" s="17">
        <v>2.67</v>
      </c>
      <c r="H678" s="17">
        <f t="shared" si="40"/>
        <v>-3.5632000000000001</v>
      </c>
      <c r="I678" s="17">
        <v>484805.06040000002</v>
      </c>
      <c r="J678" s="17">
        <v>443260.89010000002</v>
      </c>
      <c r="K678" s="19">
        <f t="shared" si="42"/>
        <v>155.51</v>
      </c>
      <c r="L678" s="19">
        <v>-3.5632000000000001</v>
      </c>
      <c r="M678" s="17">
        <v>-0.92</v>
      </c>
    </row>
    <row r="679" spans="1:13">
      <c r="A679" s="17">
        <v>681</v>
      </c>
      <c r="B679" s="17" t="s">
        <v>692</v>
      </c>
      <c r="C679" s="18" t="s">
        <v>664</v>
      </c>
      <c r="D679" s="17">
        <v>484942.60920000001</v>
      </c>
      <c r="E679" s="17">
        <v>443204.42379999999</v>
      </c>
      <c r="F679" s="17">
        <v>-0.84940000000000004</v>
      </c>
      <c r="G679" s="17">
        <v>2.72</v>
      </c>
      <c r="H679" s="17">
        <f t="shared" si="40"/>
        <v>-3.5694000000000004</v>
      </c>
      <c r="I679" s="17">
        <v>484805.06040000002</v>
      </c>
      <c r="J679" s="17">
        <v>443260.89010000002</v>
      </c>
      <c r="K679" s="19">
        <f t="shared" si="42"/>
        <v>148.69</v>
      </c>
      <c r="L679" s="19">
        <v>-3.5694000000000004</v>
      </c>
      <c r="M679" s="17">
        <v>-0.92</v>
      </c>
    </row>
    <row r="680" spans="1:13">
      <c r="A680" s="17">
        <v>682</v>
      </c>
      <c r="B680" s="17" t="s">
        <v>693</v>
      </c>
      <c r="C680" s="18" t="s">
        <v>664</v>
      </c>
      <c r="D680" s="17">
        <v>484936.61690000002</v>
      </c>
      <c r="E680" s="17">
        <v>443207.68910000002</v>
      </c>
      <c r="F680" s="17">
        <v>-0.88149999999999995</v>
      </c>
      <c r="G680" s="17">
        <v>2.78</v>
      </c>
      <c r="H680" s="17">
        <f t="shared" si="40"/>
        <v>-3.6614999999999998</v>
      </c>
      <c r="I680" s="17">
        <v>484805.06040000002</v>
      </c>
      <c r="J680" s="17">
        <v>443260.89010000002</v>
      </c>
      <c r="K680" s="19">
        <f t="shared" si="42"/>
        <v>141.91</v>
      </c>
      <c r="L680" s="19">
        <v>-3.6614999999999998</v>
      </c>
      <c r="M680" s="17">
        <v>-0.92</v>
      </c>
    </row>
    <row r="681" spans="1:13">
      <c r="A681" s="17">
        <v>683</v>
      </c>
      <c r="B681" s="17" t="s">
        <v>694</v>
      </c>
      <c r="C681" s="18" t="s">
        <v>664</v>
      </c>
      <c r="D681" s="17">
        <v>484931.28989999997</v>
      </c>
      <c r="E681" s="17">
        <v>443210.51689999999</v>
      </c>
      <c r="F681" s="17">
        <v>-0.88260000000000005</v>
      </c>
      <c r="G681" s="17">
        <v>2.76</v>
      </c>
      <c r="H681" s="17">
        <f t="shared" si="40"/>
        <v>-3.6425999999999998</v>
      </c>
      <c r="I681" s="17">
        <v>484805.06040000002</v>
      </c>
      <c r="J681" s="17">
        <v>443260.89010000002</v>
      </c>
      <c r="K681" s="19">
        <f t="shared" si="42"/>
        <v>135.91</v>
      </c>
      <c r="L681" s="19">
        <v>-3.6425999999999998</v>
      </c>
      <c r="M681" s="17">
        <v>-0.92</v>
      </c>
    </row>
    <row r="682" spans="1:13">
      <c r="A682" s="17">
        <v>684</v>
      </c>
      <c r="B682" s="17" t="s">
        <v>695</v>
      </c>
      <c r="C682" s="18" t="s">
        <v>664</v>
      </c>
      <c r="D682" s="17">
        <v>484925.87300000002</v>
      </c>
      <c r="E682" s="17">
        <v>443213.30930000002</v>
      </c>
      <c r="F682" s="17">
        <v>-0.86870000000000003</v>
      </c>
      <c r="G682" s="17">
        <v>2.87</v>
      </c>
      <c r="H682" s="17">
        <f t="shared" si="40"/>
        <v>-3.7387000000000001</v>
      </c>
      <c r="I682" s="17">
        <v>484805.06040000002</v>
      </c>
      <c r="J682" s="17">
        <v>443260.89010000002</v>
      </c>
      <c r="K682" s="19">
        <f t="shared" si="42"/>
        <v>129.84</v>
      </c>
      <c r="L682" s="19">
        <v>-3.7387000000000001</v>
      </c>
      <c r="M682" s="17">
        <v>-0.92</v>
      </c>
    </row>
    <row r="683" spans="1:13">
      <c r="A683" s="17">
        <v>685</v>
      </c>
      <c r="B683" s="17" t="s">
        <v>696</v>
      </c>
      <c r="C683" s="18" t="s">
        <v>664</v>
      </c>
      <c r="D683" s="17">
        <v>484920.42930000002</v>
      </c>
      <c r="E683" s="17">
        <v>443216.08010000002</v>
      </c>
      <c r="F683" s="17">
        <v>-0.87780000000000002</v>
      </c>
      <c r="G683" s="17">
        <v>2.94</v>
      </c>
      <c r="H683" s="17">
        <f t="shared" si="40"/>
        <v>-3.8178000000000001</v>
      </c>
      <c r="I683" s="17">
        <v>484805.06040000002</v>
      </c>
      <c r="J683" s="17">
        <v>443260.89010000002</v>
      </c>
      <c r="K683" s="19">
        <f t="shared" si="42"/>
        <v>123.77</v>
      </c>
      <c r="L683" s="19">
        <v>-3.8178000000000001</v>
      </c>
      <c r="M683" s="17">
        <v>-0.92</v>
      </c>
    </row>
    <row r="684" spans="1:13">
      <c r="A684" s="17">
        <v>686</v>
      </c>
      <c r="B684" s="17" t="s">
        <v>697</v>
      </c>
      <c r="C684" s="18" t="s">
        <v>664</v>
      </c>
      <c r="D684" s="17">
        <v>484914.99530000001</v>
      </c>
      <c r="E684" s="17">
        <v>443218.73759999999</v>
      </c>
      <c r="F684" s="17">
        <v>-0.88390000000000002</v>
      </c>
      <c r="G684" s="17">
        <v>2.85</v>
      </c>
      <c r="H684" s="17">
        <f t="shared" si="40"/>
        <v>-3.7339000000000002</v>
      </c>
      <c r="I684" s="17">
        <v>484805.06040000002</v>
      </c>
      <c r="J684" s="17">
        <v>443260.89010000002</v>
      </c>
      <c r="K684" s="19">
        <f t="shared" si="42"/>
        <v>117.74</v>
      </c>
      <c r="L684" s="19">
        <v>-3.7339000000000002</v>
      </c>
      <c r="M684" s="17">
        <v>-0.92</v>
      </c>
    </row>
    <row r="685" spans="1:13">
      <c r="A685" s="17">
        <v>687</v>
      </c>
      <c r="B685" s="17" t="s">
        <v>698</v>
      </c>
      <c r="C685" s="18" t="s">
        <v>664</v>
      </c>
      <c r="D685" s="17">
        <v>484910.4682</v>
      </c>
      <c r="E685" s="17">
        <v>443220.91070000001</v>
      </c>
      <c r="F685" s="17">
        <v>-0.86899999999999999</v>
      </c>
      <c r="G685" s="17">
        <v>2.5499999999999998</v>
      </c>
      <c r="H685" s="17">
        <f t="shared" si="40"/>
        <v>-3.4189999999999996</v>
      </c>
      <c r="I685" s="17">
        <v>484805.06040000002</v>
      </c>
      <c r="J685" s="17">
        <v>443260.89010000002</v>
      </c>
      <c r="K685" s="19">
        <f t="shared" si="42"/>
        <v>112.73</v>
      </c>
      <c r="L685" s="19">
        <v>-3.4189999999999996</v>
      </c>
      <c r="M685" s="17">
        <v>-0.92</v>
      </c>
    </row>
    <row r="686" spans="1:13">
      <c r="A686" s="17">
        <v>688</v>
      </c>
      <c r="B686" s="17" t="s">
        <v>699</v>
      </c>
      <c r="C686" s="18" t="s">
        <v>664</v>
      </c>
      <c r="D686" s="17">
        <v>484901.2978</v>
      </c>
      <c r="E686" s="17">
        <v>443225.1348</v>
      </c>
      <c r="F686" s="17">
        <v>-0.9002</v>
      </c>
      <c r="G686" s="17">
        <v>2.37</v>
      </c>
      <c r="H686" s="17">
        <f t="shared" si="40"/>
        <v>-3.2702</v>
      </c>
      <c r="I686" s="17">
        <v>484805.06040000002</v>
      </c>
      <c r="J686" s="17">
        <v>443260.89010000002</v>
      </c>
      <c r="K686" s="19">
        <f t="shared" si="42"/>
        <v>102.66</v>
      </c>
      <c r="L686" s="19">
        <v>-3.2702</v>
      </c>
      <c r="M686" s="17">
        <v>-0.92</v>
      </c>
    </row>
    <row r="687" spans="1:13">
      <c r="A687" s="17">
        <v>689</v>
      </c>
      <c r="B687" s="17" t="s">
        <v>700</v>
      </c>
      <c r="C687" s="18" t="s">
        <v>664</v>
      </c>
      <c r="D687" s="17">
        <v>484890.96710000001</v>
      </c>
      <c r="E687" s="17">
        <v>443229.60879999999</v>
      </c>
      <c r="F687" s="17">
        <v>-0.89539999999999997</v>
      </c>
      <c r="G687" s="17">
        <v>2.06</v>
      </c>
      <c r="H687" s="17">
        <f t="shared" si="40"/>
        <v>-2.9554</v>
      </c>
      <c r="I687" s="17">
        <v>484805.06040000002</v>
      </c>
      <c r="J687" s="17">
        <v>443260.89010000002</v>
      </c>
      <c r="K687" s="19">
        <f t="shared" si="42"/>
        <v>91.42</v>
      </c>
      <c r="L687" s="19">
        <v>-2.9554</v>
      </c>
      <c r="M687" s="17">
        <v>-0.92</v>
      </c>
    </row>
    <row r="688" spans="1:13">
      <c r="A688" s="17">
        <v>690</v>
      </c>
      <c r="B688" s="17" t="s">
        <v>701</v>
      </c>
      <c r="C688" s="18" t="s">
        <v>664</v>
      </c>
      <c r="D688" s="17">
        <v>484884.31699999998</v>
      </c>
      <c r="E688" s="17">
        <v>443232.41090000002</v>
      </c>
      <c r="F688" s="17">
        <v>-0.89459999999999995</v>
      </c>
      <c r="G688" s="17">
        <v>1.78</v>
      </c>
      <c r="H688" s="17">
        <f t="shared" si="40"/>
        <v>-2.6745999999999999</v>
      </c>
      <c r="I688" s="17">
        <v>484805.06040000002</v>
      </c>
      <c r="J688" s="17">
        <v>443260.89010000002</v>
      </c>
      <c r="K688" s="19">
        <f t="shared" si="42"/>
        <v>84.22</v>
      </c>
      <c r="L688" s="19">
        <v>-2.6745999999999999</v>
      </c>
      <c r="M688" s="17">
        <v>-0.92</v>
      </c>
    </row>
    <row r="689" spans="1:13">
      <c r="A689" s="17">
        <v>691</v>
      </c>
      <c r="B689" s="17" t="s">
        <v>702</v>
      </c>
      <c r="C689" s="18" t="s">
        <v>664</v>
      </c>
      <c r="D689" s="17">
        <v>484879.58799999999</v>
      </c>
      <c r="E689" s="17">
        <v>443234.3751</v>
      </c>
      <c r="F689" s="17">
        <v>-0.89870000000000005</v>
      </c>
      <c r="G689" s="17">
        <v>1.51</v>
      </c>
      <c r="H689" s="17">
        <f t="shared" si="40"/>
        <v>-2.4087000000000001</v>
      </c>
      <c r="I689" s="17">
        <v>484805.06040000002</v>
      </c>
      <c r="J689" s="17">
        <v>443260.89010000002</v>
      </c>
      <c r="K689" s="19">
        <f t="shared" si="42"/>
        <v>79.099999999999994</v>
      </c>
      <c r="L689" s="19">
        <v>-2.4087000000000001</v>
      </c>
      <c r="M689" s="17">
        <v>-0.92</v>
      </c>
    </row>
    <row r="690" spans="1:13">
      <c r="A690" s="17">
        <v>692</v>
      </c>
      <c r="B690" s="17" t="s">
        <v>703</v>
      </c>
      <c r="C690" s="18" t="s">
        <v>664</v>
      </c>
      <c r="D690" s="17">
        <v>484872.95409999997</v>
      </c>
      <c r="E690" s="17">
        <v>443236.83510000003</v>
      </c>
      <c r="F690" s="17">
        <v>-0.90080000000000005</v>
      </c>
      <c r="G690" s="17">
        <v>1.34</v>
      </c>
      <c r="H690" s="17">
        <f t="shared" si="40"/>
        <v>-2.2408000000000001</v>
      </c>
      <c r="I690" s="17">
        <v>484805.06040000002</v>
      </c>
      <c r="J690" s="17">
        <v>443260.89010000002</v>
      </c>
      <c r="K690" s="19">
        <f t="shared" si="42"/>
        <v>72.03</v>
      </c>
      <c r="L690" s="19">
        <v>-2.2408000000000001</v>
      </c>
      <c r="M690" s="17">
        <v>-0.92</v>
      </c>
    </row>
    <row r="691" spans="1:13">
      <c r="A691" s="17">
        <v>693</v>
      </c>
      <c r="B691" s="17" t="s">
        <v>704</v>
      </c>
      <c r="C691" s="18" t="s">
        <v>664</v>
      </c>
      <c r="D691" s="17">
        <v>484867.30810000002</v>
      </c>
      <c r="E691" s="17">
        <v>443238.68780000001</v>
      </c>
      <c r="F691" s="17">
        <v>-0.89890000000000003</v>
      </c>
      <c r="G691" s="17">
        <v>1.06</v>
      </c>
      <c r="H691" s="17">
        <f t="shared" si="40"/>
        <v>-1.9589000000000001</v>
      </c>
      <c r="I691" s="17">
        <v>484805.06040000002</v>
      </c>
      <c r="J691" s="17">
        <v>443260.89010000002</v>
      </c>
      <c r="K691" s="19">
        <f t="shared" si="42"/>
        <v>66.09</v>
      </c>
      <c r="L691" s="19">
        <v>-1.9589000000000001</v>
      </c>
      <c r="M691" s="17">
        <v>-0.92</v>
      </c>
    </row>
    <row r="692" spans="1:13">
      <c r="A692" s="17">
        <v>694</v>
      </c>
      <c r="B692" s="17" t="s">
        <v>705</v>
      </c>
      <c r="C692" s="18" t="s">
        <v>664</v>
      </c>
      <c r="D692" s="17">
        <v>484862.7512</v>
      </c>
      <c r="E692" s="17">
        <v>443240.05200000003</v>
      </c>
      <c r="F692" s="17">
        <v>-0.91</v>
      </c>
      <c r="G692" s="17"/>
      <c r="H692" s="17">
        <f t="shared" si="40"/>
        <v>-0.91</v>
      </c>
      <c r="I692" s="17">
        <v>484805.06040000002</v>
      </c>
      <c r="J692" s="17">
        <v>443260.89010000002</v>
      </c>
      <c r="K692" s="19">
        <f t="shared" si="42"/>
        <v>61.34</v>
      </c>
      <c r="L692" s="19">
        <v>-0.91</v>
      </c>
      <c r="M692" s="17"/>
    </row>
    <row r="693" spans="1:13">
      <c r="A693" s="17">
        <v>695</v>
      </c>
      <c r="B693" s="17" t="s">
        <v>706</v>
      </c>
      <c r="C693" s="18" t="s">
        <v>664</v>
      </c>
      <c r="D693" s="17">
        <v>484858.3762</v>
      </c>
      <c r="E693" s="17">
        <v>443241.32160000002</v>
      </c>
      <c r="F693" s="17">
        <v>-0.92010000000000003</v>
      </c>
      <c r="G693" s="17"/>
      <c r="H693" s="17">
        <f t="shared" si="40"/>
        <v>-0.92010000000000003</v>
      </c>
      <c r="I693" s="17">
        <v>484805.06040000002</v>
      </c>
      <c r="J693" s="17">
        <v>443260.89010000002</v>
      </c>
      <c r="K693" s="19">
        <f t="shared" si="42"/>
        <v>56.79</v>
      </c>
      <c r="L693" s="19">
        <v>-0.92010000000000003</v>
      </c>
      <c r="M693" s="17"/>
    </row>
    <row r="694" spans="1:13">
      <c r="A694" s="17">
        <v>696</v>
      </c>
      <c r="B694" s="17" t="s">
        <v>707</v>
      </c>
      <c r="C694" s="18" t="s">
        <v>664</v>
      </c>
      <c r="D694" s="17">
        <v>484850.68969999999</v>
      </c>
      <c r="E694" s="17">
        <v>443243.01679999998</v>
      </c>
      <c r="F694" s="17">
        <v>-1.6892</v>
      </c>
      <c r="G694" s="17"/>
      <c r="H694" s="17">
        <f t="shared" si="40"/>
        <v>-1.6892</v>
      </c>
      <c r="I694" s="17">
        <v>484805.06040000002</v>
      </c>
      <c r="J694" s="17">
        <v>443260.89010000002</v>
      </c>
      <c r="K694" s="19">
        <f t="shared" si="42"/>
        <v>49</v>
      </c>
      <c r="L694" s="19">
        <v>-1.6892</v>
      </c>
      <c r="M694" s="17"/>
    </row>
    <row r="695" spans="1:13">
      <c r="A695" s="17">
        <v>697</v>
      </c>
      <c r="B695" s="17" t="s">
        <v>708</v>
      </c>
      <c r="C695" s="18" t="s">
        <v>664</v>
      </c>
      <c r="D695" s="17">
        <v>484846.07150000002</v>
      </c>
      <c r="E695" s="17">
        <v>443244.1937</v>
      </c>
      <c r="F695" s="17">
        <v>-1.4113</v>
      </c>
      <c r="G695" s="17"/>
      <c r="H695" s="17">
        <f t="shared" si="40"/>
        <v>-1.4113</v>
      </c>
      <c r="I695" s="17">
        <v>484805.06040000002</v>
      </c>
      <c r="J695" s="17">
        <v>443260.89010000002</v>
      </c>
      <c r="K695" s="19">
        <f t="shared" si="42"/>
        <v>44.28</v>
      </c>
      <c r="L695" s="19">
        <v>-1.4113</v>
      </c>
      <c r="M695" s="17"/>
    </row>
    <row r="696" spans="1:13">
      <c r="A696" s="17">
        <v>698</v>
      </c>
      <c r="B696" s="17" t="s">
        <v>709</v>
      </c>
      <c r="C696" s="18" t="s">
        <v>664</v>
      </c>
      <c r="D696" s="17">
        <v>484844.14850000001</v>
      </c>
      <c r="E696" s="17">
        <v>443244.64640000003</v>
      </c>
      <c r="F696" s="17">
        <v>-0.69830000000000003</v>
      </c>
      <c r="G696" s="17"/>
      <c r="H696" s="17">
        <f t="shared" si="40"/>
        <v>-0.69830000000000003</v>
      </c>
      <c r="I696" s="17">
        <v>484805.06040000002</v>
      </c>
      <c r="J696" s="17">
        <v>443260.89010000002</v>
      </c>
      <c r="K696" s="19">
        <f t="shared" si="42"/>
        <v>42.33</v>
      </c>
      <c r="L696" s="19">
        <v>-0.69830000000000003</v>
      </c>
      <c r="M696" s="17"/>
    </row>
    <row r="697" spans="1:13">
      <c r="A697" s="17">
        <v>699</v>
      </c>
      <c r="B697" s="17" t="s">
        <v>710</v>
      </c>
      <c r="C697" s="18" t="s">
        <v>664</v>
      </c>
      <c r="D697" s="17">
        <v>484839.51610000001</v>
      </c>
      <c r="E697" s="17">
        <v>443245.61249999999</v>
      </c>
      <c r="F697" s="17">
        <v>-0.25540000000000002</v>
      </c>
      <c r="G697" s="17"/>
      <c r="H697" s="17">
        <f t="shared" si="40"/>
        <v>-0.25540000000000002</v>
      </c>
      <c r="I697" s="17">
        <v>484805.06040000002</v>
      </c>
      <c r="J697" s="17">
        <v>443260.89010000002</v>
      </c>
      <c r="K697" s="19">
        <f t="shared" si="42"/>
        <v>37.69</v>
      </c>
      <c r="L697" s="19">
        <v>-0.25540000000000002</v>
      </c>
      <c r="M697" s="17"/>
    </row>
    <row r="698" spans="1:13">
      <c r="A698" s="17">
        <v>700</v>
      </c>
      <c r="B698" s="17" t="s">
        <v>711</v>
      </c>
      <c r="C698" s="18" t="s">
        <v>664</v>
      </c>
      <c r="D698" s="17">
        <v>484828.96889999998</v>
      </c>
      <c r="E698" s="17">
        <v>443251.07620000001</v>
      </c>
      <c r="F698" s="17">
        <v>0.77539999999999998</v>
      </c>
      <c r="G698" s="17"/>
      <c r="H698" s="17">
        <f t="shared" ref="H698:H759" si="43">F698-G698</f>
        <v>0.77539999999999998</v>
      </c>
      <c r="I698" s="17">
        <v>484805.06040000002</v>
      </c>
      <c r="J698" s="17">
        <v>443260.89010000002</v>
      </c>
      <c r="K698" s="19">
        <f t="shared" si="42"/>
        <v>25.84</v>
      </c>
      <c r="L698" s="19">
        <v>0.77539999999999998</v>
      </c>
      <c r="M698" s="17"/>
    </row>
    <row r="699" spans="1:13">
      <c r="A699" s="17">
        <v>701</v>
      </c>
      <c r="B699" s="17" t="s">
        <v>712</v>
      </c>
      <c r="C699" s="18" t="s">
        <v>664</v>
      </c>
      <c r="D699" s="17">
        <v>484820.3651</v>
      </c>
      <c r="E699" s="17">
        <v>443255.13699999999</v>
      </c>
      <c r="F699" s="17">
        <v>1.2942</v>
      </c>
      <c r="G699" s="17"/>
      <c r="H699" s="17">
        <f t="shared" si="43"/>
        <v>1.2942</v>
      </c>
      <c r="I699" s="17">
        <v>484805.06040000002</v>
      </c>
      <c r="J699" s="17">
        <v>443260.89010000002</v>
      </c>
      <c r="K699" s="19">
        <f t="shared" si="42"/>
        <v>16.350000000000001</v>
      </c>
      <c r="L699" s="19">
        <v>1.2942</v>
      </c>
      <c r="M699" s="17"/>
    </row>
    <row r="700" spans="1:13">
      <c r="A700" s="17">
        <v>702</v>
      </c>
      <c r="B700" s="17" t="s">
        <v>713</v>
      </c>
      <c r="C700" s="18" t="s">
        <v>664</v>
      </c>
      <c r="D700" s="17">
        <v>484812.99729999999</v>
      </c>
      <c r="E700" s="17">
        <v>443258.34610000002</v>
      </c>
      <c r="F700" s="17">
        <v>1.3150999999999999</v>
      </c>
      <c r="G700" s="17"/>
      <c r="H700" s="17">
        <f t="shared" si="43"/>
        <v>1.3150999999999999</v>
      </c>
      <c r="I700" s="17">
        <v>484805.06040000002</v>
      </c>
      <c r="J700" s="17">
        <v>443260.89010000002</v>
      </c>
      <c r="K700" s="19">
        <f t="shared" si="42"/>
        <v>8.33</v>
      </c>
      <c r="L700" s="19">
        <v>1.3150999999999999</v>
      </c>
      <c r="M700" s="17"/>
    </row>
    <row r="701" spans="1:13">
      <c r="A701" s="17">
        <v>703</v>
      </c>
      <c r="B701" s="17" t="s">
        <v>714</v>
      </c>
      <c r="C701" s="18" t="s">
        <v>664</v>
      </c>
      <c r="D701" s="17">
        <v>484805.06040000002</v>
      </c>
      <c r="E701" s="17">
        <v>443260.89010000002</v>
      </c>
      <c r="F701" s="17">
        <v>1.7968999999999999</v>
      </c>
      <c r="G701" s="17"/>
      <c r="H701" s="17">
        <f t="shared" si="43"/>
        <v>1.7968999999999999</v>
      </c>
      <c r="I701" s="17">
        <v>484805.06040000002</v>
      </c>
      <c r="J701" s="17">
        <v>443260.89010000002</v>
      </c>
      <c r="K701" s="19">
        <f t="shared" si="42"/>
        <v>0</v>
      </c>
      <c r="L701" s="19">
        <v>1.7968999999999999</v>
      </c>
      <c r="M701" s="17"/>
    </row>
    <row r="702" spans="1:13">
      <c r="A702" s="4">
        <v>704</v>
      </c>
      <c r="B702" s="4" t="s">
        <v>715</v>
      </c>
      <c r="C702" s="10" t="s">
        <v>716</v>
      </c>
      <c r="D702" s="4">
        <v>484800.10110000003</v>
      </c>
      <c r="E702" s="4">
        <v>443216.42119999998</v>
      </c>
      <c r="F702" s="4">
        <v>2.2685</v>
      </c>
      <c r="G702" s="4"/>
      <c r="H702" s="4">
        <f t="shared" si="43"/>
        <v>2.2685</v>
      </c>
      <c r="I702" s="4">
        <v>484800.10110000003</v>
      </c>
      <c r="J702" s="4">
        <v>443216.42119999998</v>
      </c>
      <c r="K702" s="15">
        <f t="shared" si="42"/>
        <v>0</v>
      </c>
      <c r="L702" s="15">
        <v>2.2685</v>
      </c>
      <c r="M702" s="4"/>
    </row>
    <row r="703" spans="1:13">
      <c r="A703" s="4">
        <v>705</v>
      </c>
      <c r="B703" s="4" t="s">
        <v>717</v>
      </c>
      <c r="C703" s="10" t="s">
        <v>716</v>
      </c>
      <c r="D703" s="4">
        <v>484802.96789999999</v>
      </c>
      <c r="E703" s="4">
        <v>443216.45620000002</v>
      </c>
      <c r="F703" s="4">
        <v>1.4935</v>
      </c>
      <c r="G703" s="4"/>
      <c r="H703" s="4">
        <f t="shared" si="43"/>
        <v>1.4935</v>
      </c>
      <c r="I703" s="4">
        <v>484800.10110000003</v>
      </c>
      <c r="J703" s="4">
        <v>443216.42119999998</v>
      </c>
      <c r="K703" s="15">
        <f>ROUND(SQRT((D703-$I703)^2+(E703-$J703)^2),2)</f>
        <v>2.87</v>
      </c>
      <c r="L703" s="15">
        <v>1.4935</v>
      </c>
      <c r="M703" s="4"/>
    </row>
    <row r="704" spans="1:13">
      <c r="A704" s="4">
        <v>706</v>
      </c>
      <c r="B704" s="4" t="s">
        <v>718</v>
      </c>
      <c r="C704" s="10" t="s">
        <v>716</v>
      </c>
      <c r="D704" s="4">
        <v>484810.51419999998</v>
      </c>
      <c r="E704" s="4">
        <v>443216.39659999998</v>
      </c>
      <c r="F704" s="4">
        <v>1.4356</v>
      </c>
      <c r="G704" s="4"/>
      <c r="H704" s="4">
        <f t="shared" si="43"/>
        <v>1.4356</v>
      </c>
      <c r="I704" s="4">
        <v>484800.10110000003</v>
      </c>
      <c r="J704" s="4">
        <v>443216.42119999998</v>
      </c>
      <c r="K704" s="15">
        <f>ROUND(SQRT((D704-$I704)^2+(E704-$J704)^2),2)</f>
        <v>10.41</v>
      </c>
      <c r="L704" s="15">
        <v>1.4356</v>
      </c>
      <c r="M704" s="4"/>
    </row>
    <row r="705" spans="1:13">
      <c r="A705" s="4">
        <v>707</v>
      </c>
      <c r="B705" s="4" t="s">
        <v>719</v>
      </c>
      <c r="C705" s="10" t="s">
        <v>716</v>
      </c>
      <c r="D705" s="4">
        <v>484821.94020000001</v>
      </c>
      <c r="E705" s="4">
        <v>443208.96659999999</v>
      </c>
      <c r="F705" s="4">
        <v>1.1309</v>
      </c>
      <c r="G705" s="4"/>
      <c r="H705" s="4">
        <f t="shared" si="43"/>
        <v>1.1309</v>
      </c>
      <c r="I705" s="4">
        <v>484800.10110000003</v>
      </c>
      <c r="J705" s="4">
        <v>443216.42119999998</v>
      </c>
      <c r="K705" s="15">
        <f>ROUND(SQRT((D705-$I705)^2+(E705-$J705)^2),2)</f>
        <v>23.08</v>
      </c>
      <c r="L705" s="15">
        <v>1.1309</v>
      </c>
      <c r="M705" s="4"/>
    </row>
    <row r="706" spans="1:13">
      <c r="A706" s="4">
        <v>708</v>
      </c>
      <c r="B706" s="4" t="s">
        <v>720</v>
      </c>
      <c r="C706" s="10" t="s">
        <v>716</v>
      </c>
      <c r="D706" s="4">
        <v>484828.94309999997</v>
      </c>
      <c r="E706" s="4">
        <v>443205.92680000002</v>
      </c>
      <c r="F706" s="4">
        <v>0.85399999999999998</v>
      </c>
      <c r="G706" s="4"/>
      <c r="H706" s="4">
        <f t="shared" si="43"/>
        <v>0.85399999999999998</v>
      </c>
      <c r="I706" s="4">
        <v>484800.10110000003</v>
      </c>
      <c r="J706" s="4">
        <v>443216.42119999998</v>
      </c>
      <c r="K706" s="15">
        <f>ROUND(SQRT((D706-$I706)^2+(E706-$J706)^2),2)</f>
        <v>30.69</v>
      </c>
      <c r="L706" s="15">
        <v>0.85399999999999998</v>
      </c>
      <c r="M706" s="4"/>
    </row>
    <row r="707" spans="1:13">
      <c r="A707" s="4">
        <v>709</v>
      </c>
      <c r="B707" s="4" t="s">
        <v>721</v>
      </c>
      <c r="C707" s="10" t="s">
        <v>716</v>
      </c>
      <c r="D707" s="4">
        <v>484835.69520000002</v>
      </c>
      <c r="E707" s="4">
        <v>443203.93040000001</v>
      </c>
      <c r="F707" s="4">
        <v>0.21609999999999999</v>
      </c>
      <c r="G707" s="4"/>
      <c r="H707" s="4">
        <f t="shared" si="43"/>
        <v>0.21609999999999999</v>
      </c>
      <c r="I707" s="4">
        <v>484800.10110000003</v>
      </c>
      <c r="J707" s="4">
        <v>443216.42119999998</v>
      </c>
      <c r="K707" s="15">
        <f>ROUND(SQRT((D707-$I707)^2+(E707-$J707)^2),2)</f>
        <v>37.72</v>
      </c>
      <c r="L707" s="15">
        <v>0.21609999999999999</v>
      </c>
      <c r="M707" s="4"/>
    </row>
    <row r="708" spans="1:13">
      <c r="A708" s="4">
        <v>710</v>
      </c>
      <c r="B708" s="4" t="s">
        <v>722</v>
      </c>
      <c r="C708" s="10" t="s">
        <v>716</v>
      </c>
      <c r="D708" s="4">
        <v>484841.29749999999</v>
      </c>
      <c r="E708" s="4">
        <v>443202.42729999998</v>
      </c>
      <c r="F708" s="4">
        <v>-0.44080000000000003</v>
      </c>
      <c r="G708" s="4"/>
      <c r="H708" s="4">
        <f t="shared" si="43"/>
        <v>-0.44080000000000003</v>
      </c>
      <c r="I708" s="4">
        <v>484800.10110000003</v>
      </c>
      <c r="J708" s="4">
        <v>443216.42119999998</v>
      </c>
      <c r="K708" s="15">
        <f t="shared" ref="K708:K717" si="44">ROUND(SQRT((D708-$I708)^2+(E708-$J708)^2),2)</f>
        <v>43.51</v>
      </c>
      <c r="L708" s="15">
        <v>-0.44080000000000003</v>
      </c>
      <c r="M708" s="4"/>
    </row>
    <row r="709" spans="1:13">
      <c r="A709" s="4">
        <v>711</v>
      </c>
      <c r="B709" s="4" t="s">
        <v>723</v>
      </c>
      <c r="C709" s="10" t="s">
        <v>716</v>
      </c>
      <c r="D709" s="4">
        <v>484844.06939999998</v>
      </c>
      <c r="E709" s="4">
        <v>443201.8039</v>
      </c>
      <c r="F709" s="4">
        <v>-0.76970000000000005</v>
      </c>
      <c r="G709" s="4"/>
      <c r="H709" s="4">
        <f t="shared" si="43"/>
        <v>-0.76970000000000005</v>
      </c>
      <c r="I709" s="4">
        <v>484800.10110000003</v>
      </c>
      <c r="J709" s="4">
        <v>443216.42119999998</v>
      </c>
      <c r="K709" s="15">
        <f t="shared" si="44"/>
        <v>46.33</v>
      </c>
      <c r="L709" s="15">
        <v>-0.76970000000000005</v>
      </c>
      <c r="M709" s="4"/>
    </row>
    <row r="710" spans="1:13">
      <c r="A710" s="4">
        <v>712</v>
      </c>
      <c r="B710" s="4" t="s">
        <v>724</v>
      </c>
      <c r="C710" s="10" t="s">
        <v>716</v>
      </c>
      <c r="D710" s="4">
        <v>484845.35859999998</v>
      </c>
      <c r="E710" s="4">
        <v>443200.1568</v>
      </c>
      <c r="F710" s="4">
        <v>-1.1036999999999999</v>
      </c>
      <c r="G710" s="4"/>
      <c r="H710" s="4">
        <f t="shared" si="43"/>
        <v>-1.1036999999999999</v>
      </c>
      <c r="I710" s="4">
        <v>484800.10110000003</v>
      </c>
      <c r="J710" s="4">
        <v>443216.42119999998</v>
      </c>
      <c r="K710" s="15">
        <f t="shared" si="44"/>
        <v>48.09</v>
      </c>
      <c r="L710" s="15">
        <v>-1.1036999999999999</v>
      </c>
      <c r="M710" s="4"/>
    </row>
    <row r="711" spans="1:13">
      <c r="A711" s="4">
        <v>713</v>
      </c>
      <c r="B711" s="4" t="s">
        <v>725</v>
      </c>
      <c r="C711" s="10" t="s">
        <v>716</v>
      </c>
      <c r="D711" s="4">
        <v>484847.51689999999</v>
      </c>
      <c r="E711" s="4">
        <v>443201.0575</v>
      </c>
      <c r="F711" s="4">
        <v>-1.4356</v>
      </c>
      <c r="G711" s="4"/>
      <c r="H711" s="4">
        <f t="shared" si="43"/>
        <v>-1.4356</v>
      </c>
      <c r="I711" s="4">
        <v>484800.10110000003</v>
      </c>
      <c r="J711" s="4">
        <v>443216.42119999998</v>
      </c>
      <c r="K711" s="15">
        <f t="shared" si="44"/>
        <v>49.84</v>
      </c>
      <c r="L711" s="15">
        <v>-1.4356</v>
      </c>
      <c r="M711" s="4"/>
    </row>
    <row r="712" spans="1:13">
      <c r="A712" s="4">
        <v>714</v>
      </c>
      <c r="B712" s="4" t="s">
        <v>726</v>
      </c>
      <c r="C712" s="10" t="s">
        <v>716</v>
      </c>
      <c r="D712" s="4">
        <v>484850.55310000002</v>
      </c>
      <c r="E712" s="4">
        <v>443201.2513</v>
      </c>
      <c r="F712" s="4">
        <v>-1.7826</v>
      </c>
      <c r="G712" s="4"/>
      <c r="H712" s="4">
        <f t="shared" si="43"/>
        <v>-1.7826</v>
      </c>
      <c r="I712" s="4">
        <v>484800.10110000003</v>
      </c>
      <c r="J712" s="4">
        <v>443216.42119999998</v>
      </c>
      <c r="K712" s="15">
        <f t="shared" si="44"/>
        <v>52.68</v>
      </c>
      <c r="L712" s="15">
        <v>-1.7826</v>
      </c>
      <c r="M712" s="4"/>
    </row>
    <row r="713" spans="1:13">
      <c r="A713" s="4">
        <v>715</v>
      </c>
      <c r="B713" s="4" t="s">
        <v>727</v>
      </c>
      <c r="C713" s="10" t="s">
        <v>716</v>
      </c>
      <c r="D713" s="4">
        <v>484855.18099999998</v>
      </c>
      <c r="E713" s="4">
        <v>443194.71299999999</v>
      </c>
      <c r="F713" s="4">
        <v>-0.86050000000000004</v>
      </c>
      <c r="G713" s="4">
        <v>0.85</v>
      </c>
      <c r="H713" s="4">
        <f t="shared" si="43"/>
        <v>-1.7105000000000001</v>
      </c>
      <c r="I713" s="4">
        <v>484800.10110000003</v>
      </c>
      <c r="J713" s="4">
        <v>443216.42119999998</v>
      </c>
      <c r="K713" s="15">
        <f t="shared" si="44"/>
        <v>59.2</v>
      </c>
      <c r="L713" s="15">
        <v>-1.7105000000000001</v>
      </c>
      <c r="M713" s="4">
        <v>-0.86</v>
      </c>
    </row>
    <row r="714" spans="1:13">
      <c r="A714" s="4">
        <v>716</v>
      </c>
      <c r="B714" s="4" t="s">
        <v>728</v>
      </c>
      <c r="C714" s="10" t="s">
        <v>716</v>
      </c>
      <c r="D714" s="4">
        <v>484856.51750000002</v>
      </c>
      <c r="E714" s="4">
        <v>443193.81430000003</v>
      </c>
      <c r="F714" s="4">
        <v>-0.87239999999999995</v>
      </c>
      <c r="G714" s="4">
        <v>0.98</v>
      </c>
      <c r="H714" s="4">
        <f t="shared" si="43"/>
        <v>-1.8523999999999998</v>
      </c>
      <c r="I714" s="4">
        <v>484800.10110000003</v>
      </c>
      <c r="J714" s="4">
        <v>443216.42119999998</v>
      </c>
      <c r="K714" s="15">
        <f t="shared" si="44"/>
        <v>60.78</v>
      </c>
      <c r="L714" s="15">
        <v>-1.8523999999999998</v>
      </c>
      <c r="M714" s="4">
        <v>-0.86</v>
      </c>
    </row>
    <row r="715" spans="1:13">
      <c r="A715" s="4">
        <v>717</v>
      </c>
      <c r="B715" s="4" t="s">
        <v>729</v>
      </c>
      <c r="C715" s="10" t="s">
        <v>716</v>
      </c>
      <c r="D715" s="4">
        <v>484860.78970000002</v>
      </c>
      <c r="E715" s="4">
        <v>443192.26049999997</v>
      </c>
      <c r="F715" s="4">
        <v>-0.84530000000000005</v>
      </c>
      <c r="G715" s="4">
        <v>1.19</v>
      </c>
      <c r="H715" s="4">
        <f t="shared" si="43"/>
        <v>-2.0352999999999999</v>
      </c>
      <c r="I715" s="4">
        <v>484800.10110000003</v>
      </c>
      <c r="J715" s="4">
        <v>443216.42119999998</v>
      </c>
      <c r="K715" s="15">
        <f t="shared" si="44"/>
        <v>65.319999999999993</v>
      </c>
      <c r="L715" s="15">
        <v>-2.0352999999999999</v>
      </c>
      <c r="M715" s="4">
        <v>-0.86</v>
      </c>
    </row>
    <row r="716" spans="1:13">
      <c r="A716" s="4">
        <v>718</v>
      </c>
      <c r="B716" s="4" t="s">
        <v>730</v>
      </c>
      <c r="C716" s="10" t="s">
        <v>716</v>
      </c>
      <c r="D716" s="4">
        <v>484865.67690000002</v>
      </c>
      <c r="E716" s="4">
        <v>443190.81660000002</v>
      </c>
      <c r="F716" s="4">
        <v>-0.80320000000000003</v>
      </c>
      <c r="G716" s="4">
        <v>1.68</v>
      </c>
      <c r="H716" s="4">
        <f t="shared" si="43"/>
        <v>-2.4832000000000001</v>
      </c>
      <c r="I716" s="4">
        <v>484800.10110000003</v>
      </c>
      <c r="J716" s="4">
        <v>443216.42119999998</v>
      </c>
      <c r="K716" s="15">
        <f t="shared" si="44"/>
        <v>70.400000000000006</v>
      </c>
      <c r="L716" s="15">
        <v>-2.4832000000000001</v>
      </c>
      <c r="M716" s="4">
        <v>-0.86</v>
      </c>
    </row>
    <row r="717" spans="1:13">
      <c r="A717" s="4">
        <v>719</v>
      </c>
      <c r="B717" s="4" t="s">
        <v>731</v>
      </c>
      <c r="C717" s="10" t="s">
        <v>716</v>
      </c>
      <c r="D717" s="4">
        <v>484868.05820000003</v>
      </c>
      <c r="E717" s="4">
        <v>443190.05530000001</v>
      </c>
      <c r="F717" s="4">
        <v>-0.81220000000000003</v>
      </c>
      <c r="G717" s="4">
        <v>1.99</v>
      </c>
      <c r="H717" s="4">
        <f t="shared" si="43"/>
        <v>-2.8022</v>
      </c>
      <c r="I717" s="4">
        <v>484800.10110000003</v>
      </c>
      <c r="J717" s="4">
        <v>443216.42119999998</v>
      </c>
      <c r="K717" s="15">
        <f t="shared" si="44"/>
        <v>72.89</v>
      </c>
      <c r="L717" s="15">
        <v>-2.8022</v>
      </c>
      <c r="M717" s="4">
        <v>-0.86</v>
      </c>
    </row>
    <row r="718" spans="1:13">
      <c r="A718" s="4">
        <v>720</v>
      </c>
      <c r="B718" s="4" t="s">
        <v>732</v>
      </c>
      <c r="C718" s="10" t="s">
        <v>716</v>
      </c>
      <c r="D718" s="4">
        <v>484874.46340000001</v>
      </c>
      <c r="E718" s="4">
        <v>443188.16129999998</v>
      </c>
      <c r="F718" s="4">
        <v>-0.82110000000000005</v>
      </c>
      <c r="G718" s="4">
        <v>2.5499999999999998</v>
      </c>
      <c r="H718" s="4">
        <f t="shared" si="43"/>
        <v>-3.3710999999999998</v>
      </c>
      <c r="I718" s="4">
        <v>484800.10110000003</v>
      </c>
      <c r="J718" s="4">
        <v>443216.42119999998</v>
      </c>
      <c r="K718" s="15">
        <f t="shared" ref="K718:K740" si="45">ROUND(SQRT((D718-$I718)^2+(E718-$J718)^2),2)</f>
        <v>79.55</v>
      </c>
      <c r="L718" s="15">
        <v>-3.3710999999999998</v>
      </c>
      <c r="M718" s="4">
        <v>-0.86</v>
      </c>
    </row>
    <row r="719" spans="1:13">
      <c r="A719" s="4">
        <v>721</v>
      </c>
      <c r="B719" s="4" t="s">
        <v>733</v>
      </c>
      <c r="C719" s="10" t="s">
        <v>716</v>
      </c>
      <c r="D719" s="4">
        <v>484886.03700000001</v>
      </c>
      <c r="E719" s="4">
        <v>443184.56290000002</v>
      </c>
      <c r="F719" s="4">
        <v>-0.81489999999999996</v>
      </c>
      <c r="G719" s="4">
        <v>2.9</v>
      </c>
      <c r="H719" s="4">
        <f t="shared" si="43"/>
        <v>-3.7149000000000001</v>
      </c>
      <c r="I719" s="4">
        <v>484800.10110000003</v>
      </c>
      <c r="J719" s="4">
        <v>443216.42119999998</v>
      </c>
      <c r="K719" s="15">
        <f t="shared" si="45"/>
        <v>91.65</v>
      </c>
      <c r="L719" s="15">
        <v>-3.7149000000000001</v>
      </c>
      <c r="M719" s="4">
        <v>-0.86</v>
      </c>
    </row>
    <row r="720" spans="1:13">
      <c r="A720" s="4">
        <v>722</v>
      </c>
      <c r="B720" s="4" t="s">
        <v>734</v>
      </c>
      <c r="C720" s="10" t="s">
        <v>716</v>
      </c>
      <c r="D720" s="4">
        <v>484891.98670000001</v>
      </c>
      <c r="E720" s="4">
        <v>443182.61090000003</v>
      </c>
      <c r="F720" s="4">
        <v>-0.82479999999999998</v>
      </c>
      <c r="G720" s="4">
        <v>3.12</v>
      </c>
      <c r="H720" s="4">
        <f t="shared" si="43"/>
        <v>-3.9447999999999999</v>
      </c>
      <c r="I720" s="4">
        <v>484800.10110000003</v>
      </c>
      <c r="J720" s="4">
        <v>443216.42119999998</v>
      </c>
      <c r="K720" s="15">
        <f t="shared" si="45"/>
        <v>97.91</v>
      </c>
      <c r="L720" s="15">
        <v>-3.9447999999999999</v>
      </c>
      <c r="M720" s="4">
        <v>-0.86</v>
      </c>
    </row>
    <row r="721" spans="1:13">
      <c r="A721" s="4">
        <v>723</v>
      </c>
      <c r="B721" s="4" t="s">
        <v>735</v>
      </c>
      <c r="C721" s="10" t="s">
        <v>716</v>
      </c>
      <c r="D721" s="4">
        <v>484903.67629999999</v>
      </c>
      <c r="E721" s="4">
        <v>443179.10690000001</v>
      </c>
      <c r="F721" s="4">
        <v>-0.8256</v>
      </c>
      <c r="G721" s="4">
        <v>3.05</v>
      </c>
      <c r="H721" s="4">
        <f t="shared" si="43"/>
        <v>-3.8755999999999999</v>
      </c>
      <c r="I721" s="4">
        <v>484800.10110000003</v>
      </c>
      <c r="J721" s="4">
        <v>443216.42119999998</v>
      </c>
      <c r="K721" s="15">
        <f t="shared" si="45"/>
        <v>110.09</v>
      </c>
      <c r="L721" s="15">
        <v>-3.8755999999999999</v>
      </c>
      <c r="M721" s="4">
        <v>-0.86</v>
      </c>
    </row>
    <row r="722" spans="1:13">
      <c r="A722" s="4">
        <v>724</v>
      </c>
      <c r="B722" s="4" t="s">
        <v>736</v>
      </c>
      <c r="C722" s="10" t="s">
        <v>716</v>
      </c>
      <c r="D722" s="4">
        <v>484916.10989999998</v>
      </c>
      <c r="E722" s="4">
        <v>443175.402</v>
      </c>
      <c r="F722" s="4">
        <v>-0.85329999999999995</v>
      </c>
      <c r="G722" s="4">
        <v>3</v>
      </c>
      <c r="H722" s="4">
        <f t="shared" si="43"/>
        <v>-3.8532999999999999</v>
      </c>
      <c r="I722" s="4">
        <v>484800.10110000003</v>
      </c>
      <c r="J722" s="4">
        <v>443216.42119999998</v>
      </c>
      <c r="K722" s="15">
        <f t="shared" si="45"/>
        <v>123.05</v>
      </c>
      <c r="L722" s="15">
        <v>-3.8532999999999999</v>
      </c>
      <c r="M722" s="4">
        <v>-0.86</v>
      </c>
    </row>
    <row r="723" spans="1:13">
      <c r="A723" s="4">
        <v>725</v>
      </c>
      <c r="B723" s="4" t="s">
        <v>737</v>
      </c>
      <c r="C723" s="10" t="s">
        <v>716</v>
      </c>
      <c r="D723" s="4">
        <v>484930.63770000002</v>
      </c>
      <c r="E723" s="4">
        <v>443170.84159999999</v>
      </c>
      <c r="F723" s="4">
        <v>-0.85209999999999997</v>
      </c>
      <c r="G723" s="4">
        <v>2.87</v>
      </c>
      <c r="H723" s="4">
        <f t="shared" si="43"/>
        <v>-3.7221000000000002</v>
      </c>
      <c r="I723" s="4">
        <v>484800.10110000003</v>
      </c>
      <c r="J723" s="4">
        <v>443216.42119999998</v>
      </c>
      <c r="K723" s="15">
        <f t="shared" si="45"/>
        <v>138.27000000000001</v>
      </c>
      <c r="L723" s="15">
        <v>-3.7221000000000002</v>
      </c>
      <c r="M723" s="4">
        <v>-0.86</v>
      </c>
    </row>
    <row r="724" spans="1:13">
      <c r="A724" s="4">
        <v>726</v>
      </c>
      <c r="B724" s="4" t="s">
        <v>738</v>
      </c>
      <c r="C724" s="10" t="s">
        <v>716</v>
      </c>
      <c r="D724" s="4">
        <v>484939.40370000002</v>
      </c>
      <c r="E724" s="4">
        <v>443167.24359999999</v>
      </c>
      <c r="F724" s="4">
        <v>-0.8669</v>
      </c>
      <c r="G724" s="4">
        <v>2.78</v>
      </c>
      <c r="H724" s="4">
        <f t="shared" si="43"/>
        <v>-3.6468999999999996</v>
      </c>
      <c r="I724" s="4">
        <v>484800.10110000003</v>
      </c>
      <c r="J724" s="4">
        <v>443216.42119999998</v>
      </c>
      <c r="K724" s="15">
        <f t="shared" si="45"/>
        <v>147.72999999999999</v>
      </c>
      <c r="L724" s="15">
        <v>-3.6468999999999996</v>
      </c>
      <c r="M724" s="4">
        <v>-0.86</v>
      </c>
    </row>
    <row r="725" spans="1:13">
      <c r="A725" s="4">
        <v>727</v>
      </c>
      <c r="B725" s="4" t="s">
        <v>739</v>
      </c>
      <c r="C725" s="10" t="s">
        <v>716</v>
      </c>
      <c r="D725" s="4">
        <v>484946.66489999997</v>
      </c>
      <c r="E725" s="4">
        <v>443163.77899999998</v>
      </c>
      <c r="F725" s="4">
        <v>-0.89970000000000006</v>
      </c>
      <c r="G725" s="4">
        <v>2.72</v>
      </c>
      <c r="H725" s="4">
        <f t="shared" si="43"/>
        <v>-3.6197000000000004</v>
      </c>
      <c r="I725" s="4">
        <v>484800.10110000003</v>
      </c>
      <c r="J725" s="4">
        <v>443216.42119999998</v>
      </c>
      <c r="K725" s="15">
        <f t="shared" si="45"/>
        <v>155.72999999999999</v>
      </c>
      <c r="L725" s="15">
        <v>-3.6197000000000004</v>
      </c>
      <c r="M725" s="4">
        <v>-0.86</v>
      </c>
    </row>
    <row r="726" spans="1:13">
      <c r="A726" s="4">
        <v>728</v>
      </c>
      <c r="B726" s="4" t="s">
        <v>740</v>
      </c>
      <c r="C726" s="10" t="s">
        <v>716</v>
      </c>
      <c r="D726" s="4">
        <v>484952.60200000001</v>
      </c>
      <c r="E726" s="4">
        <v>443160.84389999998</v>
      </c>
      <c r="F726" s="4">
        <v>-0.87460000000000004</v>
      </c>
      <c r="G726" s="4">
        <v>2.61</v>
      </c>
      <c r="H726" s="4">
        <f t="shared" si="43"/>
        <v>-3.4845999999999999</v>
      </c>
      <c r="I726" s="4">
        <v>484800.10110000003</v>
      </c>
      <c r="J726" s="4">
        <v>443216.42119999998</v>
      </c>
      <c r="K726" s="15">
        <f t="shared" si="45"/>
        <v>162.31</v>
      </c>
      <c r="L726" s="15">
        <v>-3.4845999999999999</v>
      </c>
      <c r="M726" s="4">
        <v>-0.86</v>
      </c>
    </row>
    <row r="727" spans="1:13">
      <c r="A727" s="4">
        <v>729</v>
      </c>
      <c r="B727" s="4" t="s">
        <v>741</v>
      </c>
      <c r="C727" s="10" t="s">
        <v>716</v>
      </c>
      <c r="D727" s="4">
        <v>484961.01040000003</v>
      </c>
      <c r="E727" s="4">
        <v>443156.76329999999</v>
      </c>
      <c r="F727" s="4">
        <v>-0.83840000000000003</v>
      </c>
      <c r="G727" s="4">
        <v>2.52</v>
      </c>
      <c r="H727" s="4">
        <f t="shared" si="43"/>
        <v>-3.3584000000000001</v>
      </c>
      <c r="I727" s="4">
        <v>484800.10110000003</v>
      </c>
      <c r="J727" s="4">
        <v>443216.42119999998</v>
      </c>
      <c r="K727" s="15">
        <f t="shared" si="45"/>
        <v>171.61</v>
      </c>
      <c r="L727" s="15">
        <v>-3.3584000000000001</v>
      </c>
      <c r="M727" s="4">
        <v>-0.86</v>
      </c>
    </row>
    <row r="728" spans="1:13">
      <c r="A728" s="4">
        <v>730</v>
      </c>
      <c r="B728" s="4" t="s">
        <v>742</v>
      </c>
      <c r="C728" s="10" t="s">
        <v>716</v>
      </c>
      <c r="D728" s="4">
        <v>484971.99819999997</v>
      </c>
      <c r="E728" s="4">
        <v>443151.46240000002</v>
      </c>
      <c r="F728" s="4">
        <v>-0.89219999999999999</v>
      </c>
      <c r="G728" s="4">
        <v>2.2799999999999998</v>
      </c>
      <c r="H728" s="4">
        <f t="shared" si="43"/>
        <v>-3.1721999999999997</v>
      </c>
      <c r="I728" s="4">
        <v>484800.10110000003</v>
      </c>
      <c r="J728" s="4">
        <v>443216.42119999998</v>
      </c>
      <c r="K728" s="15">
        <f t="shared" si="45"/>
        <v>183.76</v>
      </c>
      <c r="L728" s="15">
        <v>-3.1721999999999997</v>
      </c>
      <c r="M728" s="4">
        <v>-0.86</v>
      </c>
    </row>
    <row r="729" spans="1:13">
      <c r="A729" s="4">
        <v>731</v>
      </c>
      <c r="B729" s="4" t="s">
        <v>743</v>
      </c>
      <c r="C729" s="10" t="s">
        <v>716</v>
      </c>
      <c r="D729" s="4">
        <v>484978.06849999999</v>
      </c>
      <c r="E729" s="4">
        <v>443148.55410000001</v>
      </c>
      <c r="F729" s="4">
        <v>-0.8881</v>
      </c>
      <c r="G729" s="4">
        <v>1.87</v>
      </c>
      <c r="H729" s="4">
        <f t="shared" si="43"/>
        <v>-2.7581000000000002</v>
      </c>
      <c r="I729" s="4">
        <v>484800.10110000003</v>
      </c>
      <c r="J729" s="4">
        <v>443216.42119999998</v>
      </c>
      <c r="K729" s="15">
        <f t="shared" si="45"/>
        <v>190.47</v>
      </c>
      <c r="L729" s="15">
        <v>-2.7581000000000002</v>
      </c>
      <c r="M729" s="4">
        <v>-0.86</v>
      </c>
    </row>
    <row r="730" spans="1:13">
      <c r="A730" s="4">
        <v>732</v>
      </c>
      <c r="B730" s="4" t="s">
        <v>744</v>
      </c>
      <c r="C730" s="10" t="s">
        <v>716</v>
      </c>
      <c r="D730" s="4">
        <v>484983.8076</v>
      </c>
      <c r="E730" s="4">
        <v>443145.7427</v>
      </c>
      <c r="F730" s="4">
        <v>-0.84599999999999997</v>
      </c>
      <c r="G730" s="4">
        <v>1.45</v>
      </c>
      <c r="H730" s="4">
        <f t="shared" si="43"/>
        <v>-2.2959999999999998</v>
      </c>
      <c r="I730" s="4">
        <v>484800.10110000003</v>
      </c>
      <c r="J730" s="4">
        <v>443216.42119999998</v>
      </c>
      <c r="K730" s="15">
        <f t="shared" si="45"/>
        <v>196.83</v>
      </c>
      <c r="L730" s="15">
        <v>-2.2959999999999998</v>
      </c>
      <c r="M730" s="4">
        <v>-0.86</v>
      </c>
    </row>
    <row r="731" spans="1:13">
      <c r="A731" s="4">
        <v>733</v>
      </c>
      <c r="B731" s="4" t="s">
        <v>745</v>
      </c>
      <c r="C731" s="10" t="s">
        <v>716</v>
      </c>
      <c r="D731" s="4">
        <v>484989.31270000001</v>
      </c>
      <c r="E731" s="4">
        <v>443143.1948</v>
      </c>
      <c r="F731" s="4">
        <v>-0.83979999999999999</v>
      </c>
      <c r="G731" s="4">
        <v>1.05</v>
      </c>
      <c r="H731" s="4">
        <f t="shared" si="43"/>
        <v>-1.8898000000000001</v>
      </c>
      <c r="I731" s="4">
        <v>484800.10110000003</v>
      </c>
      <c r="J731" s="4">
        <v>443216.42119999998</v>
      </c>
      <c r="K731" s="15">
        <f t="shared" si="45"/>
        <v>202.89</v>
      </c>
      <c r="L731" s="15">
        <v>-1.8898000000000001</v>
      </c>
      <c r="M731" s="4">
        <v>-0.86</v>
      </c>
    </row>
    <row r="732" spans="1:13">
      <c r="A732" s="4">
        <v>734</v>
      </c>
      <c r="B732" s="4" t="s">
        <v>746</v>
      </c>
      <c r="C732" s="10" t="s">
        <v>716</v>
      </c>
      <c r="D732" s="4">
        <v>484994.45120000001</v>
      </c>
      <c r="E732" s="4">
        <v>443140.92660000001</v>
      </c>
      <c r="F732" s="4">
        <v>-0.8387</v>
      </c>
      <c r="G732" s="4">
        <v>0.95</v>
      </c>
      <c r="H732" s="4">
        <f t="shared" si="43"/>
        <v>-1.7887</v>
      </c>
      <c r="I732" s="4">
        <v>484800.10110000003</v>
      </c>
      <c r="J732" s="4">
        <v>443216.42119999998</v>
      </c>
      <c r="K732" s="15">
        <f t="shared" si="45"/>
        <v>208.5</v>
      </c>
      <c r="L732" s="15">
        <v>-1.7887</v>
      </c>
      <c r="M732" s="4">
        <v>-0.86</v>
      </c>
    </row>
    <row r="733" spans="1:13">
      <c r="A733" s="4">
        <v>735</v>
      </c>
      <c r="B733" s="4" t="s">
        <v>747</v>
      </c>
      <c r="C733" s="10" t="s">
        <v>716</v>
      </c>
      <c r="D733" s="4">
        <v>485000.9498</v>
      </c>
      <c r="E733" s="4">
        <v>443138.01640000002</v>
      </c>
      <c r="F733" s="4">
        <v>-0.88859999999999995</v>
      </c>
      <c r="G733" s="4">
        <v>0.87</v>
      </c>
      <c r="H733" s="4">
        <f t="shared" si="43"/>
        <v>-1.7585999999999999</v>
      </c>
      <c r="I733" s="4">
        <v>484800.10110000003</v>
      </c>
      <c r="J733" s="4">
        <v>443216.42119999998</v>
      </c>
      <c r="K733" s="15">
        <f t="shared" si="45"/>
        <v>215.61</v>
      </c>
      <c r="L733" s="15">
        <v>-1.7585999999999999</v>
      </c>
      <c r="M733" s="4">
        <v>-0.86</v>
      </c>
    </row>
    <row r="734" spans="1:13">
      <c r="A734" s="4">
        <v>736</v>
      </c>
      <c r="B734" s="4" t="s">
        <v>748</v>
      </c>
      <c r="C734" s="10" t="s">
        <v>716</v>
      </c>
      <c r="D734" s="4">
        <v>485007.92729999998</v>
      </c>
      <c r="E734" s="4">
        <v>443134.36589999998</v>
      </c>
      <c r="F734" s="4">
        <v>-0.78049999999999997</v>
      </c>
      <c r="G734" s="4"/>
      <c r="H734" s="4">
        <f t="shared" si="43"/>
        <v>-0.78049999999999997</v>
      </c>
      <c r="I734" s="4">
        <v>484800.10110000003</v>
      </c>
      <c r="J734" s="4">
        <v>443216.42119999998</v>
      </c>
      <c r="K734" s="15">
        <f t="shared" si="45"/>
        <v>223.44</v>
      </c>
      <c r="L734" s="15">
        <v>-0.78049999999999997</v>
      </c>
      <c r="M734" s="4"/>
    </row>
    <row r="735" spans="1:13">
      <c r="A735" s="4">
        <v>737</v>
      </c>
      <c r="B735" s="4" t="s">
        <v>749</v>
      </c>
      <c r="C735" s="10" t="s">
        <v>716</v>
      </c>
      <c r="D735" s="4">
        <v>485009.82209999999</v>
      </c>
      <c r="E735" s="4">
        <v>443133.7585</v>
      </c>
      <c r="F735" s="4">
        <v>-0.48039999999999999</v>
      </c>
      <c r="G735" s="4"/>
      <c r="H735" s="4">
        <f t="shared" si="43"/>
        <v>-0.48039999999999999</v>
      </c>
      <c r="I735" s="4">
        <v>484800.10110000003</v>
      </c>
      <c r="J735" s="4">
        <v>443216.42119999998</v>
      </c>
      <c r="K735" s="15">
        <f t="shared" si="45"/>
        <v>225.42</v>
      </c>
      <c r="L735" s="15">
        <v>-0.48039999999999999</v>
      </c>
      <c r="M735" s="4"/>
    </row>
    <row r="736" spans="1:13">
      <c r="A736" s="4">
        <v>738</v>
      </c>
      <c r="B736" s="4" t="s">
        <v>750</v>
      </c>
      <c r="C736" s="10" t="s">
        <v>716</v>
      </c>
      <c r="D736" s="4">
        <v>485014.2732</v>
      </c>
      <c r="E736" s="4">
        <v>443131.16840000002</v>
      </c>
      <c r="F736" s="4">
        <v>-0.18229999999999999</v>
      </c>
      <c r="G736" s="4"/>
      <c r="H736" s="4">
        <f t="shared" si="43"/>
        <v>-0.18229999999999999</v>
      </c>
      <c r="I736" s="4">
        <v>484800.10110000003</v>
      </c>
      <c r="J736" s="4">
        <v>443216.42119999998</v>
      </c>
      <c r="K736" s="15">
        <f t="shared" si="45"/>
        <v>230.52</v>
      </c>
      <c r="L736" s="15">
        <v>-0.18229999999999999</v>
      </c>
      <c r="M736" s="4"/>
    </row>
    <row r="737" spans="1:13">
      <c r="A737" s="4">
        <v>739</v>
      </c>
      <c r="B737" s="4" t="s">
        <v>751</v>
      </c>
      <c r="C737" s="10" t="s">
        <v>716</v>
      </c>
      <c r="D737" s="4">
        <v>485019.3222</v>
      </c>
      <c r="E737" s="4">
        <v>443127.41970000003</v>
      </c>
      <c r="F737" s="4">
        <v>0.44879999999999998</v>
      </c>
      <c r="G737" s="4"/>
      <c r="H737" s="4">
        <f t="shared" si="43"/>
        <v>0.44879999999999998</v>
      </c>
      <c r="I737" s="4">
        <v>484800.10110000003</v>
      </c>
      <c r="J737" s="4">
        <v>443216.42119999998</v>
      </c>
      <c r="K737" s="15">
        <f t="shared" si="45"/>
        <v>236.6</v>
      </c>
      <c r="L737" s="15">
        <v>0.44879999999999998</v>
      </c>
      <c r="M737" s="4"/>
    </row>
    <row r="738" spans="1:13">
      <c r="A738" s="4">
        <v>740</v>
      </c>
      <c r="B738" s="4" t="s">
        <v>752</v>
      </c>
      <c r="C738" s="10" t="s">
        <v>716</v>
      </c>
      <c r="D738" s="4">
        <v>485026.56510000001</v>
      </c>
      <c r="E738" s="4">
        <v>443121.91960000002</v>
      </c>
      <c r="F738" s="4">
        <v>1.2989999999999999</v>
      </c>
      <c r="G738" s="4"/>
      <c r="H738" s="4">
        <f t="shared" si="43"/>
        <v>1.2989999999999999</v>
      </c>
      <c r="I738" s="4">
        <v>484800.10110000003</v>
      </c>
      <c r="J738" s="4">
        <v>443216.42119999998</v>
      </c>
      <c r="K738" s="15">
        <f t="shared" si="45"/>
        <v>245.39</v>
      </c>
      <c r="L738" s="15">
        <v>1.2989999999999999</v>
      </c>
      <c r="M738" s="4"/>
    </row>
    <row r="739" spans="1:13">
      <c r="A739" s="4">
        <v>741</v>
      </c>
      <c r="B739" s="4" t="s">
        <v>753</v>
      </c>
      <c r="C739" s="10" t="s">
        <v>716</v>
      </c>
      <c r="D739" s="4">
        <v>485033.75260000001</v>
      </c>
      <c r="E739" s="4">
        <v>443115.35940000002</v>
      </c>
      <c r="F739" s="4">
        <v>1.7262</v>
      </c>
      <c r="G739" s="4"/>
      <c r="H739" s="4">
        <f t="shared" si="43"/>
        <v>1.7262</v>
      </c>
      <c r="I739" s="4">
        <v>484800.10110000003</v>
      </c>
      <c r="J739" s="4">
        <v>443216.42119999998</v>
      </c>
      <c r="K739" s="15">
        <f t="shared" si="45"/>
        <v>254.57</v>
      </c>
      <c r="L739" s="15">
        <v>1.7262</v>
      </c>
      <c r="M739" s="4"/>
    </row>
    <row r="740" spans="1:13">
      <c r="A740" s="17">
        <v>742</v>
      </c>
      <c r="B740" s="17" t="s">
        <v>754</v>
      </c>
      <c r="C740" s="18" t="s">
        <v>755</v>
      </c>
      <c r="D740" s="17">
        <v>485024.34110000002</v>
      </c>
      <c r="E740" s="17">
        <v>443063.43420000002</v>
      </c>
      <c r="F740" s="17">
        <v>2.0908000000000002</v>
      </c>
      <c r="G740" s="17"/>
      <c r="H740" s="17">
        <f t="shared" si="43"/>
        <v>2.0908000000000002</v>
      </c>
      <c r="I740" s="17">
        <v>484812.45850000001</v>
      </c>
      <c r="J740" s="17">
        <v>443145.55060000002</v>
      </c>
      <c r="K740" s="19">
        <f t="shared" si="45"/>
        <v>227.24</v>
      </c>
      <c r="L740" s="19">
        <v>2.0908000000000002</v>
      </c>
      <c r="M740" s="17"/>
    </row>
    <row r="741" spans="1:13">
      <c r="A741" s="17">
        <v>743</v>
      </c>
      <c r="B741" s="17" t="s">
        <v>756</v>
      </c>
      <c r="C741" s="18" t="s">
        <v>755</v>
      </c>
      <c r="D741" s="17">
        <v>485020.51909999998</v>
      </c>
      <c r="E741" s="17">
        <v>443063.3161</v>
      </c>
      <c r="F741" s="17">
        <v>1.4597</v>
      </c>
      <c r="G741" s="17"/>
      <c r="H741" s="17">
        <f t="shared" si="43"/>
        <v>1.4597</v>
      </c>
      <c r="I741" s="17">
        <v>484812.45850000001</v>
      </c>
      <c r="J741" s="17">
        <v>443145.55060000002</v>
      </c>
      <c r="K741" s="19">
        <f>ROUND(SQRT((D741-$I741)^2+(E741-$J741)^2),2)</f>
        <v>223.72</v>
      </c>
      <c r="L741" s="19">
        <v>1.4597</v>
      </c>
      <c r="M741" s="17"/>
    </row>
    <row r="742" spans="1:13">
      <c r="A742" s="17">
        <v>744</v>
      </c>
      <c r="B742" s="17" t="s">
        <v>757</v>
      </c>
      <c r="C742" s="18" t="s">
        <v>755</v>
      </c>
      <c r="D742" s="17">
        <v>485016.13</v>
      </c>
      <c r="E742" s="17">
        <v>443064.81790000002</v>
      </c>
      <c r="F742" s="17">
        <v>0.74760000000000004</v>
      </c>
      <c r="G742" s="17"/>
      <c r="H742" s="17">
        <f t="shared" si="43"/>
        <v>0.74760000000000004</v>
      </c>
      <c r="I742" s="17">
        <v>484812.45850000001</v>
      </c>
      <c r="J742" s="17">
        <v>443145.55060000002</v>
      </c>
      <c r="K742" s="19">
        <f>ROUND(SQRT((D742-$I742)^2+(E742-$J742)^2),2)</f>
        <v>219.09</v>
      </c>
      <c r="L742" s="19">
        <v>0.74760000000000004</v>
      </c>
      <c r="M742" s="17"/>
    </row>
    <row r="743" spans="1:13">
      <c r="A743" s="17">
        <v>745</v>
      </c>
      <c r="B743" s="17" t="s">
        <v>758</v>
      </c>
      <c r="C743" s="18" t="s">
        <v>755</v>
      </c>
      <c r="D743" s="17">
        <v>485011.58270000003</v>
      </c>
      <c r="E743" s="17">
        <v>443066.9901</v>
      </c>
      <c r="F743" s="17">
        <v>0.14749999999999999</v>
      </c>
      <c r="G743" s="17"/>
      <c r="H743" s="17">
        <f t="shared" si="43"/>
        <v>0.14749999999999999</v>
      </c>
      <c r="I743" s="17">
        <v>484812.45850000001</v>
      </c>
      <c r="J743" s="17">
        <v>443145.55060000002</v>
      </c>
      <c r="K743" s="19">
        <f>ROUND(SQRT((D743-$I743)^2+(E743-$J743)^2),2)</f>
        <v>214.06</v>
      </c>
      <c r="L743" s="19">
        <v>0.14749999999999999</v>
      </c>
      <c r="M743" s="17"/>
    </row>
    <row r="744" spans="1:13">
      <c r="A744" s="17">
        <v>746</v>
      </c>
      <c r="B744" s="17" t="s">
        <v>759</v>
      </c>
      <c r="C744" s="18" t="s">
        <v>755</v>
      </c>
      <c r="D744" s="17">
        <v>485006.54840000003</v>
      </c>
      <c r="E744" s="17">
        <v>443069.76289999997</v>
      </c>
      <c r="F744" s="17">
        <v>-0.49259999999999998</v>
      </c>
      <c r="G744" s="17"/>
      <c r="H744" s="17">
        <f t="shared" si="43"/>
        <v>-0.49259999999999998</v>
      </c>
      <c r="I744" s="17">
        <v>484812.45850000001</v>
      </c>
      <c r="J744" s="17">
        <v>443145.55060000002</v>
      </c>
      <c r="K744" s="19">
        <f>ROUND(SQRT((D744-$I744)^2+(E744-$J744)^2),2)</f>
        <v>208.36</v>
      </c>
      <c r="L744" s="19">
        <v>-0.49259999999999998</v>
      </c>
      <c r="M744" s="17"/>
    </row>
    <row r="745" spans="1:13">
      <c r="A745" s="17">
        <v>747</v>
      </c>
      <c r="B745" s="17" t="s">
        <v>760</v>
      </c>
      <c r="C745" s="18" t="s">
        <v>755</v>
      </c>
      <c r="D745" s="17">
        <v>485004.46260000003</v>
      </c>
      <c r="E745" s="17">
        <v>443070.7034</v>
      </c>
      <c r="F745" s="17">
        <v>-0.84060000000000001</v>
      </c>
      <c r="G745" s="17"/>
      <c r="H745" s="17">
        <f t="shared" si="43"/>
        <v>-0.84060000000000001</v>
      </c>
      <c r="I745" s="17">
        <v>484812.45850000001</v>
      </c>
      <c r="J745" s="17">
        <v>443145.55060000002</v>
      </c>
      <c r="K745" s="19">
        <f t="shared" ref="K745:K756" si="46">ROUND(SQRT((D745-$I745)^2+(E745-$J745)^2),2)</f>
        <v>206.08</v>
      </c>
      <c r="L745" s="19">
        <v>-0.84060000000000001</v>
      </c>
      <c r="M745" s="17"/>
    </row>
    <row r="746" spans="1:13">
      <c r="A746" s="17">
        <v>748</v>
      </c>
      <c r="B746" s="17" t="s">
        <v>761</v>
      </c>
      <c r="C746" s="18" t="s">
        <v>755</v>
      </c>
      <c r="D746" s="17">
        <v>485002.88559999998</v>
      </c>
      <c r="E746" s="17">
        <v>443071.00339999999</v>
      </c>
      <c r="F746" s="17">
        <v>-1.0726</v>
      </c>
      <c r="G746" s="17"/>
      <c r="H746" s="17">
        <f t="shared" si="43"/>
        <v>-1.0726</v>
      </c>
      <c r="I746" s="17">
        <v>484812.45850000001</v>
      </c>
      <c r="J746" s="17">
        <v>443145.55060000002</v>
      </c>
      <c r="K746" s="19">
        <f t="shared" si="46"/>
        <v>204.5</v>
      </c>
      <c r="L746" s="19">
        <v>-1.0726</v>
      </c>
      <c r="M746" s="17"/>
    </row>
    <row r="747" spans="1:13">
      <c r="A747" s="17">
        <v>749</v>
      </c>
      <c r="B747" s="17" t="s">
        <v>762</v>
      </c>
      <c r="C747" s="18" t="s">
        <v>755</v>
      </c>
      <c r="D747" s="17">
        <v>484998.98710000003</v>
      </c>
      <c r="E747" s="17">
        <v>443068.80430000002</v>
      </c>
      <c r="F747" s="17">
        <v>-1.6307</v>
      </c>
      <c r="G747" s="17"/>
      <c r="H747" s="17">
        <f t="shared" si="43"/>
        <v>-1.6307</v>
      </c>
      <c r="I747" s="17">
        <v>484812.45850000001</v>
      </c>
      <c r="J747" s="17">
        <v>443145.55060000002</v>
      </c>
      <c r="K747" s="19">
        <f t="shared" si="46"/>
        <v>201.7</v>
      </c>
      <c r="L747" s="19">
        <v>-1.6307</v>
      </c>
      <c r="M747" s="17"/>
    </row>
    <row r="748" spans="1:13">
      <c r="A748" s="17">
        <v>750</v>
      </c>
      <c r="B748" s="17" t="s">
        <v>763</v>
      </c>
      <c r="C748" s="18" t="s">
        <v>755</v>
      </c>
      <c r="D748" s="17">
        <v>484992.86379999999</v>
      </c>
      <c r="E748" s="17">
        <v>443067.1912</v>
      </c>
      <c r="F748" s="17">
        <v>-0.80269999999999997</v>
      </c>
      <c r="G748" s="17">
        <v>1.67</v>
      </c>
      <c r="H748" s="17">
        <f t="shared" si="43"/>
        <v>-2.4726999999999997</v>
      </c>
      <c r="I748" s="17">
        <v>484812.45850000001</v>
      </c>
      <c r="J748" s="17">
        <v>443145.55060000002</v>
      </c>
      <c r="K748" s="19">
        <f t="shared" si="46"/>
        <v>196.69</v>
      </c>
      <c r="L748" s="19">
        <v>-2.4726999999999997</v>
      </c>
      <c r="M748" s="17">
        <v>-0.8</v>
      </c>
    </row>
    <row r="749" spans="1:13">
      <c r="A749" s="17">
        <v>751</v>
      </c>
      <c r="B749" s="17" t="s">
        <v>764</v>
      </c>
      <c r="C749" s="18" t="s">
        <v>755</v>
      </c>
      <c r="D749" s="17">
        <v>484990.5086</v>
      </c>
      <c r="E749" s="17">
        <v>443066.58610000001</v>
      </c>
      <c r="F749" s="17">
        <v>-0.83279999999999998</v>
      </c>
      <c r="G749" s="17">
        <v>2.15</v>
      </c>
      <c r="H749" s="17">
        <f t="shared" si="43"/>
        <v>-2.9828000000000001</v>
      </c>
      <c r="I749" s="17">
        <v>484812.45850000001</v>
      </c>
      <c r="J749" s="17">
        <v>443145.55060000002</v>
      </c>
      <c r="K749" s="19">
        <f t="shared" si="46"/>
        <v>194.77</v>
      </c>
      <c r="L749" s="19">
        <v>-2.9828000000000001</v>
      </c>
      <c r="M749" s="17">
        <v>-0.8</v>
      </c>
    </row>
    <row r="750" spans="1:13">
      <c r="A750" s="17">
        <v>752</v>
      </c>
      <c r="B750" s="17" t="s">
        <v>765</v>
      </c>
      <c r="C750" s="18" t="s">
        <v>755</v>
      </c>
      <c r="D750" s="17">
        <v>484985.39520000003</v>
      </c>
      <c r="E750" s="17">
        <v>443066.24920000002</v>
      </c>
      <c r="F750" s="17">
        <v>-0.81879999999999997</v>
      </c>
      <c r="G750" s="17">
        <v>2.5</v>
      </c>
      <c r="H750" s="17">
        <f t="shared" si="43"/>
        <v>-3.3188</v>
      </c>
      <c r="I750" s="17">
        <v>484812.45850000001</v>
      </c>
      <c r="J750" s="17">
        <v>443145.55060000002</v>
      </c>
      <c r="K750" s="19">
        <f t="shared" si="46"/>
        <v>190.25</v>
      </c>
      <c r="L750" s="19">
        <v>-3.3188</v>
      </c>
      <c r="M750" s="17">
        <v>-0.8</v>
      </c>
    </row>
    <row r="751" spans="1:13">
      <c r="A751" s="17">
        <v>753</v>
      </c>
      <c r="B751" s="17" t="s">
        <v>766</v>
      </c>
      <c r="C751" s="18" t="s">
        <v>755</v>
      </c>
      <c r="D751" s="17">
        <v>484981.26459999999</v>
      </c>
      <c r="E751" s="17">
        <v>443066.7893</v>
      </c>
      <c r="F751" s="17">
        <v>-0.82289999999999996</v>
      </c>
      <c r="G751" s="17">
        <v>2.88</v>
      </c>
      <c r="H751" s="17">
        <f t="shared" si="43"/>
        <v>-3.7028999999999996</v>
      </c>
      <c r="I751" s="17">
        <v>484812.45850000001</v>
      </c>
      <c r="J751" s="17">
        <v>443145.55060000002</v>
      </c>
      <c r="K751" s="19">
        <f t="shared" si="46"/>
        <v>186.28</v>
      </c>
      <c r="L751" s="19">
        <v>-3.7028999999999996</v>
      </c>
      <c r="M751" s="17">
        <v>-0.8</v>
      </c>
    </row>
    <row r="752" spans="1:13">
      <c r="A752" s="17">
        <v>754</v>
      </c>
      <c r="B752" s="17" t="s">
        <v>767</v>
      </c>
      <c r="C752" s="18" t="s">
        <v>755</v>
      </c>
      <c r="D752" s="17">
        <v>484976.72440000001</v>
      </c>
      <c r="E752" s="17">
        <v>443067.93359999999</v>
      </c>
      <c r="F752" s="17">
        <v>-0.82499999999999996</v>
      </c>
      <c r="G752" s="17">
        <v>3.04</v>
      </c>
      <c r="H752" s="17">
        <f t="shared" si="43"/>
        <v>-3.8650000000000002</v>
      </c>
      <c r="I752" s="17">
        <v>484812.45850000001</v>
      </c>
      <c r="J752" s="17">
        <v>443145.55060000002</v>
      </c>
      <c r="K752" s="19">
        <f t="shared" si="46"/>
        <v>181.68</v>
      </c>
      <c r="L752" s="19">
        <v>-3.8650000000000002</v>
      </c>
      <c r="M752" s="17">
        <v>-0.8</v>
      </c>
    </row>
    <row r="753" spans="1:13">
      <c r="A753" s="17">
        <v>755</v>
      </c>
      <c r="B753" s="17" t="s">
        <v>768</v>
      </c>
      <c r="C753" s="18" t="s">
        <v>755</v>
      </c>
      <c r="D753" s="17">
        <v>484971.73680000001</v>
      </c>
      <c r="E753" s="17">
        <v>443069.7169</v>
      </c>
      <c r="F753" s="17">
        <v>-0.82210000000000005</v>
      </c>
      <c r="G753" s="17">
        <v>3.22</v>
      </c>
      <c r="H753" s="17">
        <f t="shared" si="43"/>
        <v>-4.0421000000000005</v>
      </c>
      <c r="I753" s="17">
        <v>484812.45850000001</v>
      </c>
      <c r="J753" s="17">
        <v>443145.55060000002</v>
      </c>
      <c r="K753" s="19">
        <f t="shared" si="46"/>
        <v>176.41</v>
      </c>
      <c r="L753" s="19">
        <v>-4.0421000000000005</v>
      </c>
      <c r="M753" s="17">
        <v>-0.8</v>
      </c>
    </row>
    <row r="754" spans="1:13">
      <c r="A754" s="17">
        <v>756</v>
      </c>
      <c r="B754" s="17" t="s">
        <v>769</v>
      </c>
      <c r="C754" s="18" t="s">
        <v>755</v>
      </c>
      <c r="D754" s="17">
        <v>484966.27149999997</v>
      </c>
      <c r="E754" s="17">
        <v>443072.08370000002</v>
      </c>
      <c r="F754" s="17">
        <v>-0.81620000000000004</v>
      </c>
      <c r="G754" s="17">
        <v>3.25</v>
      </c>
      <c r="H754" s="17">
        <f t="shared" si="43"/>
        <v>-4.0662000000000003</v>
      </c>
      <c r="I754" s="17">
        <v>484812.45850000001</v>
      </c>
      <c r="J754" s="17">
        <v>443145.55060000002</v>
      </c>
      <c r="K754" s="19">
        <f t="shared" si="46"/>
        <v>170.46</v>
      </c>
      <c r="L754" s="19">
        <v>-4.0662000000000003</v>
      </c>
      <c r="M754" s="17">
        <v>-0.8</v>
      </c>
    </row>
    <row r="755" spans="1:13">
      <c r="A755" s="17">
        <v>757</v>
      </c>
      <c r="B755" s="17" t="s">
        <v>770</v>
      </c>
      <c r="C755" s="18" t="s">
        <v>755</v>
      </c>
      <c r="D755" s="17">
        <v>484955.4645</v>
      </c>
      <c r="E755" s="17">
        <v>443077.3113</v>
      </c>
      <c r="F755" s="17">
        <v>-0.81240000000000001</v>
      </c>
      <c r="G755" s="17">
        <v>3.36</v>
      </c>
      <c r="H755" s="17">
        <f t="shared" si="43"/>
        <v>-4.1723999999999997</v>
      </c>
      <c r="I755" s="17">
        <v>484812.45850000001</v>
      </c>
      <c r="J755" s="17">
        <v>443145.55060000002</v>
      </c>
      <c r="K755" s="19">
        <f t="shared" si="46"/>
        <v>158.44999999999999</v>
      </c>
      <c r="L755" s="19">
        <v>-4.1723999999999997</v>
      </c>
      <c r="M755" s="17">
        <v>-0.8</v>
      </c>
    </row>
    <row r="756" spans="1:13">
      <c r="A756" s="17">
        <v>758</v>
      </c>
      <c r="B756" s="17" t="s">
        <v>771</v>
      </c>
      <c r="C756" s="18" t="s">
        <v>755</v>
      </c>
      <c r="D756" s="17">
        <v>484949.07169999997</v>
      </c>
      <c r="E756" s="17">
        <v>443080.31660000002</v>
      </c>
      <c r="F756" s="17">
        <v>-0.79549999999999998</v>
      </c>
      <c r="G756" s="17">
        <v>3.42</v>
      </c>
      <c r="H756" s="17">
        <f t="shared" si="43"/>
        <v>-4.2154999999999996</v>
      </c>
      <c r="I756" s="17">
        <v>484812.45850000001</v>
      </c>
      <c r="J756" s="17">
        <v>443145.55060000002</v>
      </c>
      <c r="K756" s="19">
        <f t="shared" si="46"/>
        <v>151.38999999999999</v>
      </c>
      <c r="L756" s="19">
        <v>-4.2154999999999996</v>
      </c>
      <c r="M756" s="17">
        <v>-0.8</v>
      </c>
    </row>
    <row r="757" spans="1:13">
      <c r="A757" s="17">
        <v>759</v>
      </c>
      <c r="B757" s="17" t="s">
        <v>772</v>
      </c>
      <c r="C757" s="18" t="s">
        <v>755</v>
      </c>
      <c r="D757" s="17">
        <v>484942.58740000002</v>
      </c>
      <c r="E757" s="17">
        <v>443083.97840000002</v>
      </c>
      <c r="F757" s="17">
        <v>-0.79469999999999996</v>
      </c>
      <c r="G757" s="17">
        <v>3.43</v>
      </c>
      <c r="H757" s="17">
        <f t="shared" si="43"/>
        <v>-4.2247000000000003</v>
      </c>
      <c r="I757" s="17">
        <v>484812.45850000001</v>
      </c>
      <c r="J757" s="17">
        <v>443145.55060000002</v>
      </c>
      <c r="K757" s="19">
        <f t="shared" ref="K757:K780" si="47">ROUND(SQRT((D757-$I757)^2+(E757-$J757)^2),2)</f>
        <v>143.96</v>
      </c>
      <c r="L757" s="19">
        <v>-4.2247000000000003</v>
      </c>
      <c r="M757" s="17">
        <v>-0.8</v>
      </c>
    </row>
    <row r="758" spans="1:13">
      <c r="A758" s="17">
        <v>760</v>
      </c>
      <c r="B758" s="17" t="s">
        <v>773</v>
      </c>
      <c r="C758" s="18" t="s">
        <v>755</v>
      </c>
      <c r="D758" s="17">
        <v>484934.73340000003</v>
      </c>
      <c r="E758" s="17">
        <v>443088.59039999999</v>
      </c>
      <c r="F758" s="17">
        <v>-0.80379999999999996</v>
      </c>
      <c r="G758" s="17">
        <v>3.47</v>
      </c>
      <c r="H758" s="17">
        <f t="shared" si="43"/>
        <v>-4.2738000000000005</v>
      </c>
      <c r="I758" s="17">
        <v>484812.45850000001</v>
      </c>
      <c r="J758" s="17">
        <v>443145.55060000002</v>
      </c>
      <c r="K758" s="19">
        <f t="shared" si="47"/>
        <v>134.88999999999999</v>
      </c>
      <c r="L758" s="19">
        <v>-4.2738000000000005</v>
      </c>
      <c r="M758" s="17">
        <v>-0.8</v>
      </c>
    </row>
    <row r="759" spans="1:13">
      <c r="A759" s="17">
        <v>761</v>
      </c>
      <c r="B759" s="17" t="s">
        <v>774</v>
      </c>
      <c r="C759" s="18" t="s">
        <v>755</v>
      </c>
      <c r="D759" s="17">
        <v>484928.14199999999</v>
      </c>
      <c r="E759" s="17">
        <v>443092.6214</v>
      </c>
      <c r="F759" s="17">
        <v>-0.79400000000000004</v>
      </c>
      <c r="G759" s="17">
        <v>3.4</v>
      </c>
      <c r="H759" s="17">
        <f t="shared" si="43"/>
        <v>-4.194</v>
      </c>
      <c r="I759" s="17">
        <v>484812.45850000001</v>
      </c>
      <c r="J759" s="17">
        <v>443145.55060000002</v>
      </c>
      <c r="K759" s="19">
        <f t="shared" si="47"/>
        <v>127.22</v>
      </c>
      <c r="L759" s="19">
        <v>-4.194</v>
      </c>
      <c r="M759" s="17">
        <v>-0.8</v>
      </c>
    </row>
    <row r="760" spans="1:13">
      <c r="A760" s="17">
        <v>762</v>
      </c>
      <c r="B760" s="17" t="s">
        <v>775</v>
      </c>
      <c r="C760" s="18" t="s">
        <v>755</v>
      </c>
      <c r="D760" s="17">
        <v>484918.84620000003</v>
      </c>
      <c r="E760" s="17">
        <v>443098.38020000001</v>
      </c>
      <c r="F760" s="17">
        <v>-0.80920000000000003</v>
      </c>
      <c r="G760" s="17">
        <v>3.42</v>
      </c>
      <c r="H760" s="17">
        <f t="shared" ref="H760:H821" si="48">F760-G760</f>
        <v>-4.2291999999999996</v>
      </c>
      <c r="I760" s="17">
        <v>484812.45850000001</v>
      </c>
      <c r="J760" s="17">
        <v>443145.55060000002</v>
      </c>
      <c r="K760" s="19">
        <f t="shared" si="47"/>
        <v>116.38</v>
      </c>
      <c r="L760" s="19">
        <v>-4.2291999999999996</v>
      </c>
      <c r="M760" s="17">
        <v>-0.8</v>
      </c>
    </row>
    <row r="761" spans="1:13">
      <c r="A761" s="17">
        <v>763</v>
      </c>
      <c r="B761" s="17" t="s">
        <v>776</v>
      </c>
      <c r="C761" s="18" t="s">
        <v>755</v>
      </c>
      <c r="D761" s="17">
        <v>484910.91950000002</v>
      </c>
      <c r="E761" s="17">
        <v>443103.23729999998</v>
      </c>
      <c r="F761" s="17">
        <v>-0.7964</v>
      </c>
      <c r="G761" s="17">
        <v>3.17</v>
      </c>
      <c r="H761" s="17">
        <f t="shared" si="48"/>
        <v>-3.9664000000000001</v>
      </c>
      <c r="I761" s="17">
        <v>484812.45850000001</v>
      </c>
      <c r="J761" s="17">
        <v>443145.55060000002</v>
      </c>
      <c r="K761" s="19">
        <f t="shared" si="47"/>
        <v>107.17</v>
      </c>
      <c r="L761" s="19">
        <v>-3.9664000000000001</v>
      </c>
      <c r="M761" s="17">
        <v>-0.8</v>
      </c>
    </row>
    <row r="762" spans="1:13">
      <c r="A762" s="17">
        <v>764</v>
      </c>
      <c r="B762" s="17" t="s">
        <v>777</v>
      </c>
      <c r="C762" s="18" t="s">
        <v>755</v>
      </c>
      <c r="D762" s="17">
        <v>484903.21409999998</v>
      </c>
      <c r="E762" s="17">
        <v>443108.01530000003</v>
      </c>
      <c r="F762" s="17">
        <v>-0.80859999999999999</v>
      </c>
      <c r="G762" s="17">
        <v>2.65</v>
      </c>
      <c r="H762" s="17">
        <f t="shared" si="48"/>
        <v>-3.4585999999999997</v>
      </c>
      <c r="I762" s="17">
        <v>484812.45850000001</v>
      </c>
      <c r="J762" s="17">
        <v>443145.55060000002</v>
      </c>
      <c r="K762" s="19">
        <f t="shared" si="47"/>
        <v>98.21</v>
      </c>
      <c r="L762" s="19">
        <v>-3.4585999999999997</v>
      </c>
      <c r="M762" s="17">
        <v>-0.8</v>
      </c>
    </row>
    <row r="763" spans="1:13">
      <c r="A763" s="17">
        <v>765</v>
      </c>
      <c r="B763" s="17" t="s">
        <v>778</v>
      </c>
      <c r="C763" s="18" t="s">
        <v>755</v>
      </c>
      <c r="D763" s="17">
        <v>484897.0563</v>
      </c>
      <c r="E763" s="17">
        <v>443111.85239999997</v>
      </c>
      <c r="F763" s="17">
        <v>-0.80569999999999997</v>
      </c>
      <c r="G763" s="17">
        <v>3.08</v>
      </c>
      <c r="H763" s="17">
        <f t="shared" si="48"/>
        <v>-3.8856999999999999</v>
      </c>
      <c r="I763" s="17">
        <v>484812.45850000001</v>
      </c>
      <c r="J763" s="17">
        <v>443145.55060000002</v>
      </c>
      <c r="K763" s="19">
        <f t="shared" si="47"/>
        <v>91.06</v>
      </c>
      <c r="L763" s="19">
        <v>-3.8856999999999999</v>
      </c>
      <c r="M763" s="17">
        <v>-0.8</v>
      </c>
    </row>
    <row r="764" spans="1:13">
      <c r="A764" s="17">
        <v>766</v>
      </c>
      <c r="B764" s="17" t="s">
        <v>779</v>
      </c>
      <c r="C764" s="18" t="s">
        <v>755</v>
      </c>
      <c r="D764" s="17">
        <v>484891.16220000002</v>
      </c>
      <c r="E764" s="17">
        <v>443115.55499999999</v>
      </c>
      <c r="F764" s="17">
        <v>-0.80079999999999996</v>
      </c>
      <c r="G764" s="17">
        <v>2.8</v>
      </c>
      <c r="H764" s="17">
        <f t="shared" si="48"/>
        <v>-3.6007999999999996</v>
      </c>
      <c r="I764" s="17">
        <v>484812.45850000001</v>
      </c>
      <c r="J764" s="17">
        <v>443145.55060000002</v>
      </c>
      <c r="K764" s="19">
        <f t="shared" si="47"/>
        <v>84.23</v>
      </c>
      <c r="L764" s="19">
        <v>-3.6007999999999996</v>
      </c>
      <c r="M764" s="17">
        <v>-0.8</v>
      </c>
    </row>
    <row r="765" spans="1:13">
      <c r="A765" s="17">
        <v>767</v>
      </c>
      <c r="B765" s="17" t="s">
        <v>780</v>
      </c>
      <c r="C765" s="18" t="s">
        <v>755</v>
      </c>
      <c r="D765" s="17">
        <v>484884.40840000001</v>
      </c>
      <c r="E765" s="17">
        <v>443119.87530000001</v>
      </c>
      <c r="F765" s="17">
        <v>-0.78900000000000003</v>
      </c>
      <c r="G765" s="17">
        <v>2.4900000000000002</v>
      </c>
      <c r="H765" s="17">
        <f t="shared" si="48"/>
        <v>-3.2790000000000004</v>
      </c>
      <c r="I765" s="17">
        <v>484812.45850000001</v>
      </c>
      <c r="J765" s="17">
        <v>443145.55060000002</v>
      </c>
      <c r="K765" s="19">
        <f t="shared" si="47"/>
        <v>76.39</v>
      </c>
      <c r="L765" s="19">
        <v>-3.2790000000000004</v>
      </c>
      <c r="M765" s="17">
        <v>-0.8</v>
      </c>
    </row>
    <row r="766" spans="1:13">
      <c r="A766" s="17">
        <v>768</v>
      </c>
      <c r="B766" s="17" t="s">
        <v>781</v>
      </c>
      <c r="C766" s="18" t="s">
        <v>755</v>
      </c>
      <c r="D766" s="17">
        <v>484879.01939999999</v>
      </c>
      <c r="E766" s="17">
        <v>443123.37550000002</v>
      </c>
      <c r="F766" s="17">
        <v>-0.79910000000000003</v>
      </c>
      <c r="G766" s="17">
        <v>2.2200000000000002</v>
      </c>
      <c r="H766" s="17">
        <f t="shared" si="48"/>
        <v>-3.0191000000000003</v>
      </c>
      <c r="I766" s="17">
        <v>484812.45850000001</v>
      </c>
      <c r="J766" s="17">
        <v>443145.55060000002</v>
      </c>
      <c r="K766" s="19">
        <f t="shared" si="47"/>
        <v>70.16</v>
      </c>
      <c r="L766" s="19">
        <v>-3.0191000000000003</v>
      </c>
      <c r="M766" s="17">
        <v>-0.8</v>
      </c>
    </row>
    <row r="767" spans="1:13">
      <c r="A767" s="17">
        <v>769</v>
      </c>
      <c r="B767" s="17" t="s">
        <v>782</v>
      </c>
      <c r="C767" s="18" t="s">
        <v>755</v>
      </c>
      <c r="D767" s="17">
        <v>484874.82880000002</v>
      </c>
      <c r="E767" s="17">
        <v>443126.10649999999</v>
      </c>
      <c r="F767" s="17">
        <v>-0.80820000000000003</v>
      </c>
      <c r="G767" s="17">
        <v>1.93</v>
      </c>
      <c r="H767" s="17">
        <f t="shared" si="48"/>
        <v>-2.7382</v>
      </c>
      <c r="I767" s="17">
        <v>484812.45850000001</v>
      </c>
      <c r="J767" s="17">
        <v>443145.55060000002</v>
      </c>
      <c r="K767" s="19">
        <f t="shared" si="47"/>
        <v>65.33</v>
      </c>
      <c r="L767" s="19">
        <v>-2.7382</v>
      </c>
      <c r="M767" s="17">
        <v>-0.8</v>
      </c>
    </row>
    <row r="768" spans="1:13">
      <c r="A768" s="17">
        <v>770</v>
      </c>
      <c r="B768" s="17" t="s">
        <v>783</v>
      </c>
      <c r="C768" s="18" t="s">
        <v>755</v>
      </c>
      <c r="D768" s="17">
        <v>484869.6888</v>
      </c>
      <c r="E768" s="17">
        <v>443129.33750000002</v>
      </c>
      <c r="F768" s="17">
        <v>-0.7903</v>
      </c>
      <c r="G768" s="17">
        <v>1.65</v>
      </c>
      <c r="H768" s="17">
        <f t="shared" si="48"/>
        <v>-2.4402999999999997</v>
      </c>
      <c r="I768" s="17">
        <v>484812.45850000001</v>
      </c>
      <c r="J768" s="17">
        <v>443145.55060000002</v>
      </c>
      <c r="K768" s="19">
        <f t="shared" si="47"/>
        <v>59.48</v>
      </c>
      <c r="L768" s="19">
        <v>-2.4402999999999997</v>
      </c>
      <c r="M768" s="17">
        <v>-0.8</v>
      </c>
    </row>
    <row r="769" spans="1:13">
      <c r="A769" s="17">
        <v>771</v>
      </c>
      <c r="B769" s="17" t="s">
        <v>784</v>
      </c>
      <c r="C769" s="18" t="s">
        <v>755</v>
      </c>
      <c r="D769" s="17">
        <v>484865.63780000003</v>
      </c>
      <c r="E769" s="17">
        <v>443131.75280000002</v>
      </c>
      <c r="F769" s="17">
        <v>-0.79239999999999999</v>
      </c>
      <c r="G769" s="17">
        <v>1.44</v>
      </c>
      <c r="H769" s="17">
        <f t="shared" si="48"/>
        <v>-2.2324000000000002</v>
      </c>
      <c r="I769" s="17">
        <v>484812.45850000001</v>
      </c>
      <c r="J769" s="17">
        <v>443145.55060000002</v>
      </c>
      <c r="K769" s="19">
        <f t="shared" si="47"/>
        <v>54.94</v>
      </c>
      <c r="L769" s="19">
        <v>-2.2324000000000002</v>
      </c>
      <c r="M769" s="17">
        <v>-0.8</v>
      </c>
    </row>
    <row r="770" spans="1:13">
      <c r="A770" s="17">
        <v>772</v>
      </c>
      <c r="B770" s="17" t="s">
        <v>785</v>
      </c>
      <c r="C770" s="18" t="s">
        <v>755</v>
      </c>
      <c r="D770" s="17">
        <v>484862.72889999999</v>
      </c>
      <c r="E770" s="17">
        <v>443133.45990000002</v>
      </c>
      <c r="F770" s="17">
        <v>-0.78649999999999998</v>
      </c>
      <c r="G770" s="17">
        <v>1.25</v>
      </c>
      <c r="H770" s="17">
        <f t="shared" si="48"/>
        <v>-2.0365000000000002</v>
      </c>
      <c r="I770" s="17">
        <v>484812.45850000001</v>
      </c>
      <c r="J770" s="17">
        <v>443145.55060000002</v>
      </c>
      <c r="K770" s="19">
        <f t="shared" si="47"/>
        <v>51.7</v>
      </c>
      <c r="L770" s="19">
        <v>-2.0365000000000002</v>
      </c>
      <c r="M770" s="17">
        <v>-0.8</v>
      </c>
    </row>
    <row r="771" spans="1:13">
      <c r="A771" s="17">
        <v>773</v>
      </c>
      <c r="B771" s="17" t="s">
        <v>786</v>
      </c>
      <c r="C771" s="18" t="s">
        <v>755</v>
      </c>
      <c r="D771" s="17">
        <v>484854.0232</v>
      </c>
      <c r="E771" s="17">
        <v>443137.91009999998</v>
      </c>
      <c r="F771" s="17">
        <v>-1.6677</v>
      </c>
      <c r="G771" s="17"/>
      <c r="H771" s="17">
        <f t="shared" si="48"/>
        <v>-1.6677</v>
      </c>
      <c r="I771" s="17">
        <v>484812.45850000001</v>
      </c>
      <c r="J771" s="17">
        <v>443145.55060000002</v>
      </c>
      <c r="K771" s="19">
        <f t="shared" si="47"/>
        <v>42.26</v>
      </c>
      <c r="L771" s="19">
        <v>-1.6677</v>
      </c>
      <c r="M771" s="17"/>
    </row>
    <row r="772" spans="1:13">
      <c r="A772" s="17">
        <v>774</v>
      </c>
      <c r="B772" s="17" t="s">
        <v>787</v>
      </c>
      <c r="C772" s="18" t="s">
        <v>755</v>
      </c>
      <c r="D772" s="17">
        <v>484846.81849999999</v>
      </c>
      <c r="E772" s="17">
        <v>443143.00819999998</v>
      </c>
      <c r="F772" s="17">
        <v>-1.0698000000000001</v>
      </c>
      <c r="G772" s="17"/>
      <c r="H772" s="17">
        <f t="shared" si="48"/>
        <v>-1.0698000000000001</v>
      </c>
      <c r="I772" s="17">
        <v>484812.45850000001</v>
      </c>
      <c r="J772" s="17">
        <v>443145.55060000002</v>
      </c>
      <c r="K772" s="19">
        <f t="shared" si="47"/>
        <v>34.450000000000003</v>
      </c>
      <c r="L772" s="19">
        <v>-1.0698000000000001</v>
      </c>
      <c r="M772" s="17"/>
    </row>
    <row r="773" spans="1:13">
      <c r="A773" s="17">
        <v>775</v>
      </c>
      <c r="B773" s="17" t="s">
        <v>788</v>
      </c>
      <c r="C773" s="18" t="s">
        <v>755</v>
      </c>
      <c r="D773" s="17">
        <v>484844.10859999998</v>
      </c>
      <c r="E773" s="17">
        <v>443142.11719999998</v>
      </c>
      <c r="F773" s="17">
        <v>-0.31790000000000002</v>
      </c>
      <c r="G773" s="17"/>
      <c r="H773" s="17">
        <f t="shared" si="48"/>
        <v>-0.31790000000000002</v>
      </c>
      <c r="I773" s="17">
        <v>484812.45850000001</v>
      </c>
      <c r="J773" s="17">
        <v>443145.55060000002</v>
      </c>
      <c r="K773" s="19">
        <f t="shared" si="47"/>
        <v>31.84</v>
      </c>
      <c r="L773" s="19">
        <v>-0.31790000000000002</v>
      </c>
      <c r="M773" s="17"/>
    </row>
    <row r="774" spans="1:13">
      <c r="A774" s="17">
        <v>776</v>
      </c>
      <c r="B774" s="17" t="s">
        <v>789</v>
      </c>
      <c r="C774" s="18" t="s">
        <v>755</v>
      </c>
      <c r="D774" s="17">
        <v>484843.04019999999</v>
      </c>
      <c r="E774" s="17">
        <v>443141.48739999998</v>
      </c>
      <c r="F774" s="17">
        <v>-0.41589999999999999</v>
      </c>
      <c r="G774" s="17"/>
      <c r="H774" s="17">
        <f t="shared" si="48"/>
        <v>-0.41589999999999999</v>
      </c>
      <c r="I774" s="17">
        <v>484812.45850000001</v>
      </c>
      <c r="J774" s="17">
        <v>443145.55060000002</v>
      </c>
      <c r="K774" s="19">
        <f t="shared" si="47"/>
        <v>30.85</v>
      </c>
      <c r="L774" s="19">
        <v>-0.41589999999999999</v>
      </c>
      <c r="M774" s="17"/>
    </row>
    <row r="775" spans="1:13">
      <c r="A775" s="17">
        <v>777</v>
      </c>
      <c r="B775" s="17" t="s">
        <v>790</v>
      </c>
      <c r="C775" s="18" t="s">
        <v>755</v>
      </c>
      <c r="D775" s="17">
        <v>484839.16769999999</v>
      </c>
      <c r="E775" s="17">
        <v>443142.2144</v>
      </c>
      <c r="F775" s="17">
        <v>5.5100000000000003E-2</v>
      </c>
      <c r="G775" s="17"/>
      <c r="H775" s="17">
        <f t="shared" si="48"/>
        <v>5.5100000000000003E-2</v>
      </c>
      <c r="I775" s="17">
        <v>484812.45850000001</v>
      </c>
      <c r="J775" s="17">
        <v>443145.55060000002</v>
      </c>
      <c r="K775" s="19">
        <f t="shared" si="47"/>
        <v>26.92</v>
      </c>
      <c r="L775" s="19">
        <v>5.5100000000000003E-2</v>
      </c>
      <c r="M775" s="17"/>
    </row>
    <row r="776" spans="1:13">
      <c r="A776" s="17">
        <v>778</v>
      </c>
      <c r="B776" s="17" t="s">
        <v>791</v>
      </c>
      <c r="C776" s="18" t="s">
        <v>755</v>
      </c>
      <c r="D776" s="17">
        <v>484832.12150000001</v>
      </c>
      <c r="E776" s="17">
        <v>443142.38799999998</v>
      </c>
      <c r="F776" s="17">
        <v>0.80300000000000005</v>
      </c>
      <c r="G776" s="17"/>
      <c r="H776" s="17">
        <f t="shared" si="48"/>
        <v>0.80300000000000005</v>
      </c>
      <c r="I776" s="17">
        <v>484812.45850000001</v>
      </c>
      <c r="J776" s="17">
        <v>443145.55060000002</v>
      </c>
      <c r="K776" s="19">
        <f t="shared" si="47"/>
        <v>19.920000000000002</v>
      </c>
      <c r="L776" s="19">
        <v>0.80300000000000005</v>
      </c>
      <c r="M776" s="17"/>
    </row>
    <row r="777" spans="1:13">
      <c r="A777" s="17">
        <v>779</v>
      </c>
      <c r="B777" s="17" t="s">
        <v>792</v>
      </c>
      <c r="C777" s="18" t="s">
        <v>755</v>
      </c>
      <c r="D777" s="17">
        <v>484826.01360000001</v>
      </c>
      <c r="E777" s="17">
        <v>443142.55810000002</v>
      </c>
      <c r="F777" s="17">
        <v>1.1839</v>
      </c>
      <c r="G777" s="17"/>
      <c r="H777" s="17">
        <f t="shared" si="48"/>
        <v>1.1839</v>
      </c>
      <c r="I777" s="17">
        <v>484812.45850000001</v>
      </c>
      <c r="J777" s="17">
        <v>443145.55060000002</v>
      </c>
      <c r="K777" s="19">
        <f t="shared" si="47"/>
        <v>13.88</v>
      </c>
      <c r="L777" s="19">
        <v>1.1839</v>
      </c>
      <c r="M777" s="17"/>
    </row>
    <row r="778" spans="1:13">
      <c r="A778" s="17">
        <v>780</v>
      </c>
      <c r="B778" s="17" t="s">
        <v>793</v>
      </c>
      <c r="C778" s="18" t="s">
        <v>755</v>
      </c>
      <c r="D778" s="17">
        <v>484818.30599999998</v>
      </c>
      <c r="E778" s="17">
        <v>443143.20150000002</v>
      </c>
      <c r="F778" s="17">
        <v>1.3436999999999999</v>
      </c>
      <c r="G778" s="17"/>
      <c r="H778" s="17">
        <f t="shared" si="48"/>
        <v>1.3436999999999999</v>
      </c>
      <c r="I778" s="17">
        <v>484812.45850000001</v>
      </c>
      <c r="J778" s="17">
        <v>443145.55060000002</v>
      </c>
      <c r="K778" s="19">
        <f t="shared" si="47"/>
        <v>6.3</v>
      </c>
      <c r="L778" s="19">
        <v>1.3436999999999999</v>
      </c>
      <c r="M778" s="17"/>
    </row>
    <row r="779" spans="1:13">
      <c r="A779" s="17">
        <v>781</v>
      </c>
      <c r="B779" s="17" t="s">
        <v>794</v>
      </c>
      <c r="C779" s="18" t="s">
        <v>755</v>
      </c>
      <c r="D779" s="17">
        <v>484812.45850000001</v>
      </c>
      <c r="E779" s="17">
        <v>443145.55060000002</v>
      </c>
      <c r="F779" s="17">
        <v>1.5056</v>
      </c>
      <c r="G779" s="17"/>
      <c r="H779" s="17">
        <f t="shared" si="48"/>
        <v>1.5056</v>
      </c>
      <c r="I779" s="17">
        <v>484812.45850000001</v>
      </c>
      <c r="J779" s="17">
        <v>443145.55060000002</v>
      </c>
      <c r="K779" s="19">
        <f t="shared" si="47"/>
        <v>0</v>
      </c>
      <c r="L779" s="19">
        <v>1.5056</v>
      </c>
      <c r="M779" s="17"/>
    </row>
    <row r="780" spans="1:13">
      <c r="A780" s="4">
        <v>782</v>
      </c>
      <c r="B780" s="4" t="s">
        <v>795</v>
      </c>
      <c r="C780" s="10" t="s">
        <v>796</v>
      </c>
      <c r="D780" s="4">
        <v>484809.47289999999</v>
      </c>
      <c r="E780" s="4">
        <v>443102.70480000001</v>
      </c>
      <c r="F780" s="4">
        <v>1.4621999999999999</v>
      </c>
      <c r="G780" s="4"/>
      <c r="H780" s="4">
        <f t="shared" si="48"/>
        <v>1.4621999999999999</v>
      </c>
      <c r="I780" s="4">
        <v>484809.47289999999</v>
      </c>
      <c r="J780" s="4">
        <v>443102.70480000001</v>
      </c>
      <c r="K780" s="15">
        <f t="shared" si="47"/>
        <v>0</v>
      </c>
      <c r="L780" s="15">
        <v>1.4621999999999999</v>
      </c>
      <c r="M780" s="9"/>
    </row>
    <row r="781" spans="1:13">
      <c r="A781" s="4">
        <v>783</v>
      </c>
      <c r="B781" s="4" t="s">
        <v>797</v>
      </c>
      <c r="C781" s="10" t="s">
        <v>796</v>
      </c>
      <c r="D781" s="4">
        <v>484813.82919999998</v>
      </c>
      <c r="E781" s="4">
        <v>443101.9742</v>
      </c>
      <c r="F781" s="4">
        <v>1.4613</v>
      </c>
      <c r="G781" s="4"/>
      <c r="H781" s="4">
        <f t="shared" si="48"/>
        <v>1.4613</v>
      </c>
      <c r="I781" s="4">
        <v>484809.47289999999</v>
      </c>
      <c r="J781" s="4">
        <v>443102.70480000001</v>
      </c>
      <c r="K781" s="15">
        <f t="shared" ref="K781:K786" si="49">ROUND(SQRT((D781-$I781)^2+(E781-$J781)^2),2)</f>
        <v>4.42</v>
      </c>
      <c r="L781" s="15">
        <v>1.4613</v>
      </c>
      <c r="M781" s="9"/>
    </row>
    <row r="782" spans="1:13">
      <c r="A782" s="4">
        <v>784</v>
      </c>
      <c r="B782" s="4" t="s">
        <v>798</v>
      </c>
      <c r="C782" s="10" t="s">
        <v>796</v>
      </c>
      <c r="D782" s="4">
        <v>484822.37040000001</v>
      </c>
      <c r="E782" s="4">
        <v>443100.22259999998</v>
      </c>
      <c r="F782" s="4">
        <v>1.3764000000000001</v>
      </c>
      <c r="G782" s="4"/>
      <c r="H782" s="4">
        <f t="shared" si="48"/>
        <v>1.3764000000000001</v>
      </c>
      <c r="I782" s="4">
        <v>484809.47289999999</v>
      </c>
      <c r="J782" s="4">
        <v>443102.70480000001</v>
      </c>
      <c r="K782" s="15">
        <f t="shared" si="49"/>
        <v>13.13</v>
      </c>
      <c r="L782" s="15">
        <v>1.3764000000000001</v>
      </c>
      <c r="M782" s="9"/>
    </row>
    <row r="783" spans="1:13">
      <c r="A783" s="4">
        <v>785</v>
      </c>
      <c r="B783" s="4" t="s">
        <v>799</v>
      </c>
      <c r="C783" s="10" t="s">
        <v>796</v>
      </c>
      <c r="D783" s="4">
        <v>484829.98989999999</v>
      </c>
      <c r="E783" s="4">
        <v>443097.37910000002</v>
      </c>
      <c r="F783" s="4">
        <v>1.0895999999999999</v>
      </c>
      <c r="G783" s="4"/>
      <c r="H783" s="4">
        <f t="shared" si="48"/>
        <v>1.0895999999999999</v>
      </c>
      <c r="I783" s="4">
        <v>484809.47289999999</v>
      </c>
      <c r="J783" s="4">
        <v>443102.70480000001</v>
      </c>
      <c r="K783" s="15">
        <f t="shared" si="49"/>
        <v>21.2</v>
      </c>
      <c r="L783" s="15">
        <v>1.0895999999999999</v>
      </c>
      <c r="M783" s="9"/>
    </row>
    <row r="784" spans="1:13">
      <c r="A784" s="4">
        <v>786</v>
      </c>
      <c r="B784" s="4" t="s">
        <v>800</v>
      </c>
      <c r="C784" s="10" t="s">
        <v>796</v>
      </c>
      <c r="D784" s="4">
        <v>484835.49040000001</v>
      </c>
      <c r="E784" s="4">
        <v>443093.7463</v>
      </c>
      <c r="F784" s="4">
        <v>0.61670000000000003</v>
      </c>
      <c r="G784" s="4"/>
      <c r="H784" s="4">
        <f t="shared" si="48"/>
        <v>0.61670000000000003</v>
      </c>
      <c r="I784" s="4">
        <v>484809.47289999999</v>
      </c>
      <c r="J784" s="4">
        <v>443102.70480000001</v>
      </c>
      <c r="K784" s="15">
        <f t="shared" si="49"/>
        <v>27.52</v>
      </c>
      <c r="L784" s="15">
        <v>0.61670000000000003</v>
      </c>
      <c r="M784" s="9"/>
    </row>
    <row r="785" spans="1:13">
      <c r="A785" s="4">
        <v>787</v>
      </c>
      <c r="B785" s="4" t="s">
        <v>801</v>
      </c>
      <c r="C785" s="10" t="s">
        <v>796</v>
      </c>
      <c r="D785" s="4">
        <v>484841.18170000002</v>
      </c>
      <c r="E785" s="4">
        <v>443089.57270000002</v>
      </c>
      <c r="F785" s="4">
        <v>8.9800000000000005E-2</v>
      </c>
      <c r="G785" s="4"/>
      <c r="H785" s="4">
        <f t="shared" si="48"/>
        <v>8.9800000000000005E-2</v>
      </c>
      <c r="I785" s="4">
        <v>484809.47289999999</v>
      </c>
      <c r="J785" s="4">
        <v>443102.70480000001</v>
      </c>
      <c r="K785" s="15">
        <f t="shared" si="49"/>
        <v>34.32</v>
      </c>
      <c r="L785" s="15">
        <v>8.9800000000000005E-2</v>
      </c>
      <c r="M785" s="9"/>
    </row>
    <row r="786" spans="1:13">
      <c r="A786" s="4">
        <v>788</v>
      </c>
      <c r="B786" s="4" t="s">
        <v>802</v>
      </c>
      <c r="C786" s="10" t="s">
        <v>796</v>
      </c>
      <c r="D786" s="4">
        <v>484846.28169999999</v>
      </c>
      <c r="E786" s="4">
        <v>443087.14610000001</v>
      </c>
      <c r="F786" s="4">
        <v>-0.50109999999999999</v>
      </c>
      <c r="G786" s="4"/>
      <c r="H786" s="4">
        <f t="shared" si="48"/>
        <v>-0.50109999999999999</v>
      </c>
      <c r="I786" s="4">
        <v>484809.47289999999</v>
      </c>
      <c r="J786" s="4">
        <v>443102.70480000001</v>
      </c>
      <c r="K786" s="15">
        <f t="shared" si="49"/>
        <v>39.96</v>
      </c>
      <c r="L786" s="15">
        <v>-0.50109999999999999</v>
      </c>
      <c r="M786" s="9"/>
    </row>
    <row r="787" spans="1:13">
      <c r="A787" s="4">
        <v>789</v>
      </c>
      <c r="B787" s="4" t="s">
        <v>803</v>
      </c>
      <c r="C787" s="10" t="s">
        <v>796</v>
      </c>
      <c r="D787" s="4">
        <v>484849.96460000001</v>
      </c>
      <c r="E787" s="4">
        <v>443087.43560000003</v>
      </c>
      <c r="F787" s="4">
        <v>-1.022</v>
      </c>
      <c r="G787" s="4"/>
      <c r="H787" s="4">
        <f t="shared" si="48"/>
        <v>-1.022</v>
      </c>
      <c r="I787" s="4">
        <v>484809.47289999999</v>
      </c>
      <c r="J787" s="4">
        <v>443102.70480000001</v>
      </c>
      <c r="K787" s="15">
        <f t="shared" ref="K787:K820" si="50">ROUND(SQRT((D787-$I787)^2+(E787-$J787)^2),2)</f>
        <v>43.28</v>
      </c>
      <c r="L787" s="15">
        <v>-1.022</v>
      </c>
      <c r="M787" s="9"/>
    </row>
    <row r="788" spans="1:13">
      <c r="A788" s="4">
        <v>790</v>
      </c>
      <c r="B788" s="4" t="s">
        <v>804</v>
      </c>
      <c r="C788" s="10" t="s">
        <v>796</v>
      </c>
      <c r="D788" s="4">
        <v>484851.71769999998</v>
      </c>
      <c r="E788" s="4">
        <v>443087.58760000003</v>
      </c>
      <c r="F788" s="4">
        <v>-1.405</v>
      </c>
      <c r="G788" s="4"/>
      <c r="H788" s="4">
        <f t="shared" si="48"/>
        <v>-1.405</v>
      </c>
      <c r="I788" s="4">
        <v>484809.47289999999</v>
      </c>
      <c r="J788" s="4">
        <v>443102.70480000001</v>
      </c>
      <c r="K788" s="15">
        <f t="shared" si="50"/>
        <v>44.87</v>
      </c>
      <c r="L788" s="15">
        <v>-1.405</v>
      </c>
      <c r="M788" s="9"/>
    </row>
    <row r="789" spans="1:13">
      <c r="A789" s="4">
        <v>791</v>
      </c>
      <c r="B789" s="4" t="s">
        <v>805</v>
      </c>
      <c r="C789" s="10" t="s">
        <v>796</v>
      </c>
      <c r="D789" s="4">
        <v>484853.51209999999</v>
      </c>
      <c r="E789" s="4">
        <v>443087.82339999999</v>
      </c>
      <c r="F789" s="4">
        <v>-1.641</v>
      </c>
      <c r="G789" s="4"/>
      <c r="H789" s="4">
        <f t="shared" si="48"/>
        <v>-1.641</v>
      </c>
      <c r="I789" s="4">
        <v>484809.47289999999</v>
      </c>
      <c r="J789" s="4">
        <v>443102.70480000001</v>
      </c>
      <c r="K789" s="15">
        <f t="shared" si="50"/>
        <v>46.49</v>
      </c>
      <c r="L789" s="15">
        <v>-1.641</v>
      </c>
      <c r="M789" s="9"/>
    </row>
    <row r="790" spans="1:13">
      <c r="A790" s="4">
        <v>792</v>
      </c>
      <c r="B790" s="4" t="s">
        <v>806</v>
      </c>
      <c r="C790" s="10" t="s">
        <v>796</v>
      </c>
      <c r="D790" s="4">
        <v>484857.50089999998</v>
      </c>
      <c r="E790" s="4">
        <v>443089.19589999999</v>
      </c>
      <c r="F790" s="4">
        <v>-0.77490000000000003</v>
      </c>
      <c r="G790" s="4">
        <v>0.84</v>
      </c>
      <c r="H790" s="4">
        <f t="shared" si="48"/>
        <v>-1.6149</v>
      </c>
      <c r="I790" s="4">
        <v>484809.47289999999</v>
      </c>
      <c r="J790" s="4">
        <v>443102.70480000001</v>
      </c>
      <c r="K790" s="15">
        <f t="shared" si="50"/>
        <v>49.89</v>
      </c>
      <c r="L790" s="15">
        <v>-1.6149</v>
      </c>
      <c r="M790" s="9">
        <v>-0.77</v>
      </c>
    </row>
    <row r="791" spans="1:13">
      <c r="A791" s="4">
        <v>793</v>
      </c>
      <c r="B791" s="4" t="s">
        <v>807</v>
      </c>
      <c r="C791" s="10" t="s">
        <v>796</v>
      </c>
      <c r="D791" s="4">
        <v>484860.57199999999</v>
      </c>
      <c r="E791" s="4">
        <v>443086.57699999999</v>
      </c>
      <c r="F791" s="4">
        <v>-0.80189999999999995</v>
      </c>
      <c r="G791" s="4">
        <v>1.05</v>
      </c>
      <c r="H791" s="4">
        <f t="shared" si="48"/>
        <v>-1.8519000000000001</v>
      </c>
      <c r="I791" s="4">
        <v>484809.47289999999</v>
      </c>
      <c r="J791" s="4">
        <v>443102.70480000001</v>
      </c>
      <c r="K791" s="15">
        <f t="shared" si="50"/>
        <v>53.58</v>
      </c>
      <c r="L791" s="15">
        <v>-1.8519000000000001</v>
      </c>
      <c r="M791" s="9">
        <v>-0.77</v>
      </c>
    </row>
    <row r="792" spans="1:13">
      <c r="A792" s="4">
        <v>794</v>
      </c>
      <c r="B792" s="4" t="s">
        <v>808</v>
      </c>
      <c r="C792" s="10" t="s">
        <v>796</v>
      </c>
      <c r="D792" s="4">
        <v>484862.7867</v>
      </c>
      <c r="E792" s="4">
        <v>443084.1801</v>
      </c>
      <c r="F792" s="4">
        <v>-0.80579999999999996</v>
      </c>
      <c r="G792" s="4">
        <v>1.21</v>
      </c>
      <c r="H792" s="4">
        <f t="shared" si="48"/>
        <v>-2.0158</v>
      </c>
      <c r="I792" s="4">
        <v>484809.47289999999</v>
      </c>
      <c r="J792" s="4">
        <v>443102.70480000001</v>
      </c>
      <c r="K792" s="15">
        <f t="shared" si="50"/>
        <v>56.44</v>
      </c>
      <c r="L792" s="15">
        <v>-2.0158</v>
      </c>
      <c r="M792" s="9">
        <v>-0.77</v>
      </c>
    </row>
    <row r="793" spans="1:13">
      <c r="A793" s="4">
        <v>795</v>
      </c>
      <c r="B793" s="4" t="s">
        <v>809</v>
      </c>
      <c r="C793" s="10" t="s">
        <v>796</v>
      </c>
      <c r="D793" s="4">
        <v>484866.21039999998</v>
      </c>
      <c r="E793" s="4">
        <v>443080.96529999998</v>
      </c>
      <c r="F793" s="4">
        <v>-0.79569999999999996</v>
      </c>
      <c r="G793" s="4">
        <v>1.21</v>
      </c>
      <c r="H793" s="4">
        <f t="shared" si="48"/>
        <v>-2.0057</v>
      </c>
      <c r="I793" s="4">
        <v>484809.47289999999</v>
      </c>
      <c r="J793" s="4">
        <v>443102.70480000001</v>
      </c>
      <c r="K793" s="15">
        <f t="shared" si="50"/>
        <v>60.76</v>
      </c>
      <c r="L793" s="15">
        <v>-2.0057</v>
      </c>
      <c r="M793" s="9">
        <v>-0.77</v>
      </c>
    </row>
    <row r="794" spans="1:13">
      <c r="A794" s="4">
        <v>796</v>
      </c>
      <c r="B794" s="4" t="s">
        <v>810</v>
      </c>
      <c r="C794" s="10" t="s">
        <v>796</v>
      </c>
      <c r="D794" s="4">
        <v>484869.4215</v>
      </c>
      <c r="E794" s="4">
        <v>443078.38459999999</v>
      </c>
      <c r="F794" s="4">
        <v>-0.80459999999999998</v>
      </c>
      <c r="G794" s="4">
        <v>1.65</v>
      </c>
      <c r="H794" s="4">
        <f t="shared" si="48"/>
        <v>-2.4546000000000001</v>
      </c>
      <c r="I794" s="4">
        <v>484809.47289999999</v>
      </c>
      <c r="J794" s="4">
        <v>443102.70480000001</v>
      </c>
      <c r="K794" s="15">
        <f t="shared" si="50"/>
        <v>64.69</v>
      </c>
      <c r="L794" s="15">
        <v>-2.4546000000000001</v>
      </c>
      <c r="M794" s="9">
        <v>-0.77</v>
      </c>
    </row>
    <row r="795" spans="1:13">
      <c r="A795" s="4">
        <v>797</v>
      </c>
      <c r="B795" s="4" t="s">
        <v>811</v>
      </c>
      <c r="C795" s="10" t="s">
        <v>796</v>
      </c>
      <c r="D795" s="4">
        <v>484876.43819999998</v>
      </c>
      <c r="E795" s="4">
        <v>443074.30920000002</v>
      </c>
      <c r="F795" s="4">
        <v>-0.79549999999999998</v>
      </c>
      <c r="G795" s="4">
        <v>2.04</v>
      </c>
      <c r="H795" s="4">
        <f t="shared" si="48"/>
        <v>-2.8355000000000001</v>
      </c>
      <c r="I795" s="4">
        <v>484809.47289999999</v>
      </c>
      <c r="J795" s="4">
        <v>443102.70480000001</v>
      </c>
      <c r="K795" s="15">
        <f t="shared" si="50"/>
        <v>72.739999999999995</v>
      </c>
      <c r="L795" s="15">
        <v>-2.8355000000000001</v>
      </c>
      <c r="M795" s="9">
        <v>-0.77</v>
      </c>
    </row>
    <row r="796" spans="1:13">
      <c r="A796" s="4">
        <v>798</v>
      </c>
      <c r="B796" s="4" t="s">
        <v>812</v>
      </c>
      <c r="C796" s="10" t="s">
        <v>796</v>
      </c>
      <c r="D796" s="4">
        <v>484882.44919999997</v>
      </c>
      <c r="E796" s="4">
        <v>443071.50439999998</v>
      </c>
      <c r="F796" s="4">
        <v>-0.7893</v>
      </c>
      <c r="G796" s="4">
        <v>2.4</v>
      </c>
      <c r="H796" s="4">
        <f t="shared" si="48"/>
        <v>-3.1892999999999998</v>
      </c>
      <c r="I796" s="4">
        <v>484809.47289999999</v>
      </c>
      <c r="J796" s="4">
        <v>443102.70480000001</v>
      </c>
      <c r="K796" s="15">
        <f t="shared" si="50"/>
        <v>79.37</v>
      </c>
      <c r="L796" s="15">
        <v>-3.1892999999999998</v>
      </c>
      <c r="M796" s="9">
        <v>-0.77</v>
      </c>
    </row>
    <row r="797" spans="1:13">
      <c r="A797" s="4">
        <v>799</v>
      </c>
      <c r="B797" s="4" t="s">
        <v>813</v>
      </c>
      <c r="C797" s="10" t="s">
        <v>796</v>
      </c>
      <c r="D797" s="4">
        <v>484887.70069999999</v>
      </c>
      <c r="E797" s="4">
        <v>443069.4902</v>
      </c>
      <c r="F797" s="4">
        <v>-0.78820000000000001</v>
      </c>
      <c r="G797" s="4">
        <v>2.92</v>
      </c>
      <c r="H797" s="4">
        <f t="shared" si="48"/>
        <v>-3.7081999999999997</v>
      </c>
      <c r="I797" s="4">
        <v>484809.47289999999</v>
      </c>
      <c r="J797" s="4">
        <v>443102.70480000001</v>
      </c>
      <c r="K797" s="15">
        <f t="shared" si="50"/>
        <v>84.99</v>
      </c>
      <c r="L797" s="15">
        <v>-3.7081999999999997</v>
      </c>
      <c r="M797" s="9">
        <v>-0.77</v>
      </c>
    </row>
    <row r="798" spans="1:13">
      <c r="A798" s="4">
        <v>800</v>
      </c>
      <c r="B798" s="4" t="s">
        <v>814</v>
      </c>
      <c r="C798" s="10" t="s">
        <v>796</v>
      </c>
      <c r="D798" s="4">
        <v>484891.81800000003</v>
      </c>
      <c r="E798" s="4">
        <v>443068.09759999998</v>
      </c>
      <c r="F798" s="4">
        <v>-0.79420000000000002</v>
      </c>
      <c r="G798" s="4">
        <v>3.19</v>
      </c>
      <c r="H798" s="4">
        <f t="shared" si="48"/>
        <v>-3.9842</v>
      </c>
      <c r="I798" s="4">
        <v>484809.47289999999</v>
      </c>
      <c r="J798" s="4">
        <v>443102.70480000001</v>
      </c>
      <c r="K798" s="15">
        <f t="shared" si="50"/>
        <v>89.32</v>
      </c>
      <c r="L798" s="15">
        <v>-3.9842</v>
      </c>
      <c r="M798" s="9">
        <v>-0.77</v>
      </c>
    </row>
    <row r="799" spans="1:13">
      <c r="A799" s="4">
        <v>801</v>
      </c>
      <c r="B799" s="4" t="s">
        <v>815</v>
      </c>
      <c r="C799" s="10" t="s">
        <v>796</v>
      </c>
      <c r="D799" s="4">
        <v>484897.51419999998</v>
      </c>
      <c r="E799" s="4">
        <v>443066.25339999999</v>
      </c>
      <c r="F799" s="4">
        <v>-0.79710000000000003</v>
      </c>
      <c r="G799" s="4">
        <v>3.26</v>
      </c>
      <c r="H799" s="4">
        <f t="shared" si="48"/>
        <v>-4.0571000000000002</v>
      </c>
      <c r="I799" s="4">
        <v>484809.47289999999</v>
      </c>
      <c r="J799" s="4">
        <v>443102.70480000001</v>
      </c>
      <c r="K799" s="15">
        <f t="shared" si="50"/>
        <v>95.29</v>
      </c>
      <c r="L799" s="15">
        <v>-4.0571000000000002</v>
      </c>
      <c r="M799" s="9">
        <v>-0.77</v>
      </c>
    </row>
    <row r="800" spans="1:13">
      <c r="A800" s="4">
        <v>802</v>
      </c>
      <c r="B800" s="4" t="s">
        <v>816</v>
      </c>
      <c r="C800" s="10" t="s">
        <v>796</v>
      </c>
      <c r="D800" s="4">
        <v>484903.30739999999</v>
      </c>
      <c r="E800" s="4">
        <v>443064.39870000002</v>
      </c>
      <c r="F800" s="4">
        <v>-0.79800000000000004</v>
      </c>
      <c r="G800" s="4">
        <v>3.56</v>
      </c>
      <c r="H800" s="4">
        <f t="shared" si="48"/>
        <v>-4.3580000000000005</v>
      </c>
      <c r="I800" s="4">
        <v>484809.47289999999</v>
      </c>
      <c r="J800" s="4">
        <v>443102.70480000001</v>
      </c>
      <c r="K800" s="15">
        <f t="shared" si="50"/>
        <v>101.35</v>
      </c>
      <c r="L800" s="15">
        <v>-4.3580000000000005</v>
      </c>
      <c r="M800" s="9">
        <v>-0.77</v>
      </c>
    </row>
    <row r="801" spans="1:13">
      <c r="A801" s="4">
        <v>803</v>
      </c>
      <c r="B801" s="4" t="s">
        <v>817</v>
      </c>
      <c r="C801" s="10" t="s">
        <v>796</v>
      </c>
      <c r="D801" s="4">
        <v>484912.04009999998</v>
      </c>
      <c r="E801" s="4">
        <v>443061.41029999999</v>
      </c>
      <c r="F801" s="4">
        <v>-0.78779999999999994</v>
      </c>
      <c r="G801" s="4">
        <v>3.63</v>
      </c>
      <c r="H801" s="4">
        <f t="shared" si="48"/>
        <v>-4.4177999999999997</v>
      </c>
      <c r="I801" s="4">
        <v>484809.47289999999</v>
      </c>
      <c r="J801" s="4">
        <v>443102.70480000001</v>
      </c>
      <c r="K801" s="15">
        <f t="shared" si="50"/>
        <v>110.57</v>
      </c>
      <c r="L801" s="15">
        <v>-4.4177999999999997</v>
      </c>
      <c r="M801" s="9">
        <v>-0.77</v>
      </c>
    </row>
    <row r="802" spans="1:13">
      <c r="A802" s="4">
        <v>804</v>
      </c>
      <c r="B802" s="4" t="s">
        <v>818</v>
      </c>
      <c r="C802" s="10" t="s">
        <v>796</v>
      </c>
      <c r="D802" s="4">
        <v>484919.32410000003</v>
      </c>
      <c r="E802" s="4">
        <v>443058.79710000003</v>
      </c>
      <c r="F802" s="4">
        <v>-0.79159999999999997</v>
      </c>
      <c r="G802" s="4">
        <v>3.72</v>
      </c>
      <c r="H802" s="4">
        <f t="shared" si="48"/>
        <v>-4.5116000000000005</v>
      </c>
      <c r="I802" s="4">
        <v>484809.47289999999</v>
      </c>
      <c r="J802" s="4">
        <v>443102.70480000001</v>
      </c>
      <c r="K802" s="15">
        <f t="shared" si="50"/>
        <v>118.3</v>
      </c>
      <c r="L802" s="15">
        <v>-4.5116000000000005</v>
      </c>
      <c r="M802" s="9">
        <v>-0.77</v>
      </c>
    </row>
    <row r="803" spans="1:13">
      <c r="A803" s="4">
        <v>805</v>
      </c>
      <c r="B803" s="4" t="s">
        <v>819</v>
      </c>
      <c r="C803" s="10" t="s">
        <v>796</v>
      </c>
      <c r="D803" s="4">
        <v>484928.04849999998</v>
      </c>
      <c r="E803" s="4">
        <v>443055.58720000001</v>
      </c>
      <c r="F803" s="4">
        <v>-0.77349999999999997</v>
      </c>
      <c r="G803" s="4">
        <v>3.82</v>
      </c>
      <c r="H803" s="4">
        <f t="shared" si="48"/>
        <v>-4.5934999999999997</v>
      </c>
      <c r="I803" s="4">
        <v>484809.47289999999</v>
      </c>
      <c r="J803" s="4">
        <v>443102.70480000001</v>
      </c>
      <c r="K803" s="15">
        <f t="shared" si="50"/>
        <v>127.59</v>
      </c>
      <c r="L803" s="15">
        <v>-4.5934999999999997</v>
      </c>
      <c r="M803" s="9">
        <v>-0.77</v>
      </c>
    </row>
    <row r="804" spans="1:13">
      <c r="A804" s="4">
        <v>806</v>
      </c>
      <c r="B804" s="4" t="s">
        <v>820</v>
      </c>
      <c r="C804" s="10" t="s">
        <v>796</v>
      </c>
      <c r="D804" s="4">
        <v>484933.88010000001</v>
      </c>
      <c r="E804" s="4">
        <v>443053.33970000001</v>
      </c>
      <c r="F804" s="4">
        <v>-0.75439999999999996</v>
      </c>
      <c r="G804" s="4">
        <v>3.86</v>
      </c>
      <c r="H804" s="4">
        <f t="shared" si="48"/>
        <v>-4.6143999999999998</v>
      </c>
      <c r="I804" s="4">
        <v>484809.47289999999</v>
      </c>
      <c r="J804" s="4">
        <v>443102.70480000001</v>
      </c>
      <c r="K804" s="15">
        <f t="shared" si="50"/>
        <v>133.84</v>
      </c>
      <c r="L804" s="15">
        <v>-4.6143999999999998</v>
      </c>
      <c r="M804" s="9">
        <v>-0.77</v>
      </c>
    </row>
    <row r="805" spans="1:13">
      <c r="A805" s="4">
        <v>807</v>
      </c>
      <c r="B805" s="4" t="s">
        <v>821</v>
      </c>
      <c r="C805" s="10" t="s">
        <v>796</v>
      </c>
      <c r="D805" s="4">
        <v>484941.00520000001</v>
      </c>
      <c r="E805" s="4">
        <v>443050.24089999998</v>
      </c>
      <c r="F805" s="4">
        <v>-0.7722</v>
      </c>
      <c r="G805" s="4">
        <v>3.82</v>
      </c>
      <c r="H805" s="4">
        <f t="shared" si="48"/>
        <v>-4.5922000000000001</v>
      </c>
      <c r="I805" s="4">
        <v>484809.47289999999</v>
      </c>
      <c r="J805" s="4">
        <v>443102.70480000001</v>
      </c>
      <c r="K805" s="15">
        <f t="shared" si="50"/>
        <v>141.61000000000001</v>
      </c>
      <c r="L805" s="15">
        <v>-4.5922000000000001</v>
      </c>
      <c r="M805" s="9">
        <v>-0.77</v>
      </c>
    </row>
    <row r="806" spans="1:13">
      <c r="A806" s="4">
        <v>808</v>
      </c>
      <c r="B806" s="4" t="s">
        <v>822</v>
      </c>
      <c r="C806" s="10" t="s">
        <v>796</v>
      </c>
      <c r="D806" s="4">
        <v>484950.90850000002</v>
      </c>
      <c r="E806" s="4">
        <v>443045.97220000002</v>
      </c>
      <c r="F806" s="4">
        <v>-0.76400000000000001</v>
      </c>
      <c r="G806" s="4">
        <v>3.63</v>
      </c>
      <c r="H806" s="4">
        <f t="shared" si="48"/>
        <v>-4.3940000000000001</v>
      </c>
      <c r="I806" s="4">
        <v>484809.47289999999</v>
      </c>
      <c r="J806" s="4">
        <v>443102.70480000001</v>
      </c>
      <c r="K806" s="15">
        <f t="shared" si="50"/>
        <v>152.38999999999999</v>
      </c>
      <c r="L806" s="15">
        <v>-4.3940000000000001</v>
      </c>
      <c r="M806" s="9">
        <v>-0.77</v>
      </c>
    </row>
    <row r="807" spans="1:13">
      <c r="A807" s="4">
        <v>809</v>
      </c>
      <c r="B807" s="4" t="s">
        <v>823</v>
      </c>
      <c r="C807" s="10" t="s">
        <v>796</v>
      </c>
      <c r="D807" s="4">
        <v>484957.79849999998</v>
      </c>
      <c r="E807" s="4">
        <v>443043.00799999997</v>
      </c>
      <c r="F807" s="4">
        <v>-0.77190000000000003</v>
      </c>
      <c r="G807" s="4">
        <v>3.59</v>
      </c>
      <c r="H807" s="4">
        <f t="shared" si="48"/>
        <v>-4.3619000000000003</v>
      </c>
      <c r="I807" s="4">
        <v>484809.47289999999</v>
      </c>
      <c r="J807" s="4">
        <v>443102.70480000001</v>
      </c>
      <c r="K807" s="15">
        <f t="shared" si="50"/>
        <v>159.88999999999999</v>
      </c>
      <c r="L807" s="15">
        <v>-4.3619000000000003</v>
      </c>
      <c r="M807" s="9">
        <v>-0.77</v>
      </c>
    </row>
    <row r="808" spans="1:13">
      <c r="A808" s="4">
        <v>810</v>
      </c>
      <c r="B808" s="4" t="s">
        <v>824</v>
      </c>
      <c r="C808" s="10" t="s">
        <v>796</v>
      </c>
      <c r="D808" s="4">
        <v>484964.4461</v>
      </c>
      <c r="E808" s="4">
        <v>443039.91690000001</v>
      </c>
      <c r="F808" s="4">
        <v>-0.78580000000000005</v>
      </c>
      <c r="G808" s="4">
        <v>3.35</v>
      </c>
      <c r="H808" s="4">
        <f t="shared" si="48"/>
        <v>-4.1357999999999997</v>
      </c>
      <c r="I808" s="4">
        <v>484809.47289999999</v>
      </c>
      <c r="J808" s="4">
        <v>443102.70480000001</v>
      </c>
      <c r="K808" s="15">
        <f t="shared" si="50"/>
        <v>167.21</v>
      </c>
      <c r="L808" s="15">
        <v>-4.1357999999999997</v>
      </c>
      <c r="M808" s="9">
        <v>-0.77</v>
      </c>
    </row>
    <row r="809" spans="1:13">
      <c r="A809" s="4">
        <v>811</v>
      </c>
      <c r="B809" s="4" t="s">
        <v>825</v>
      </c>
      <c r="C809" s="10" t="s">
        <v>796</v>
      </c>
      <c r="D809" s="4">
        <v>484970.68400000001</v>
      </c>
      <c r="E809" s="4">
        <v>443036.79259999999</v>
      </c>
      <c r="F809" s="4">
        <v>-0.78859999999999997</v>
      </c>
      <c r="G809" s="4">
        <v>3.12</v>
      </c>
      <c r="H809" s="4">
        <f t="shared" si="48"/>
        <v>-3.9085999999999999</v>
      </c>
      <c r="I809" s="4">
        <v>484809.47289999999</v>
      </c>
      <c r="J809" s="4">
        <v>443102.70480000001</v>
      </c>
      <c r="K809" s="15">
        <f t="shared" si="50"/>
        <v>174.16</v>
      </c>
      <c r="L809" s="15">
        <v>-3.9085999999999999</v>
      </c>
      <c r="M809" s="9">
        <v>-0.77</v>
      </c>
    </row>
    <row r="810" spans="1:13">
      <c r="A810" s="4">
        <v>812</v>
      </c>
      <c r="B810" s="4" t="s">
        <v>826</v>
      </c>
      <c r="C810" s="10" t="s">
        <v>796</v>
      </c>
      <c r="D810" s="4">
        <v>484977.4264</v>
      </c>
      <c r="E810" s="4">
        <v>443033.22619999998</v>
      </c>
      <c r="F810" s="4">
        <v>-0.79249999999999998</v>
      </c>
      <c r="G810" s="4">
        <v>2.4</v>
      </c>
      <c r="H810" s="4">
        <f t="shared" si="48"/>
        <v>-3.1924999999999999</v>
      </c>
      <c r="I810" s="4">
        <v>484809.47289999999</v>
      </c>
      <c r="J810" s="4">
        <v>443102.70480000001</v>
      </c>
      <c r="K810" s="15">
        <f t="shared" si="50"/>
        <v>181.76</v>
      </c>
      <c r="L810" s="15">
        <v>-3.1924999999999999</v>
      </c>
      <c r="M810" s="9">
        <v>-0.77</v>
      </c>
    </row>
    <row r="811" spans="1:13">
      <c r="A811" s="4">
        <v>813</v>
      </c>
      <c r="B811" s="4" t="s">
        <v>827</v>
      </c>
      <c r="C811" s="10" t="s">
        <v>796</v>
      </c>
      <c r="D811" s="4">
        <v>484981.53090000001</v>
      </c>
      <c r="E811" s="4">
        <v>443030.87109999999</v>
      </c>
      <c r="F811" s="4">
        <v>-0.78639999999999999</v>
      </c>
      <c r="G811" s="4">
        <v>1.5</v>
      </c>
      <c r="H811" s="4">
        <f t="shared" si="48"/>
        <v>-2.2864</v>
      </c>
      <c r="I811" s="4">
        <v>484809.47289999999</v>
      </c>
      <c r="J811" s="4">
        <v>443102.70480000001</v>
      </c>
      <c r="K811" s="15">
        <f t="shared" si="50"/>
        <v>186.45</v>
      </c>
      <c r="L811" s="15">
        <v>-2.2864</v>
      </c>
      <c r="M811" s="9">
        <v>-0.77</v>
      </c>
    </row>
    <row r="812" spans="1:13">
      <c r="A812" s="4">
        <v>814</v>
      </c>
      <c r="B812" s="4" t="s">
        <v>828</v>
      </c>
      <c r="C812" s="10" t="s">
        <v>796</v>
      </c>
      <c r="D812" s="4">
        <v>484986.15789999999</v>
      </c>
      <c r="E812" s="4">
        <v>443027.97480000003</v>
      </c>
      <c r="F812" s="4">
        <v>-0.80030000000000001</v>
      </c>
      <c r="G812" s="4">
        <v>0.86</v>
      </c>
      <c r="H812" s="4">
        <f t="shared" si="48"/>
        <v>-1.6602999999999999</v>
      </c>
      <c r="I812" s="4">
        <v>484809.47289999999</v>
      </c>
      <c r="J812" s="4">
        <v>443102.70480000001</v>
      </c>
      <c r="K812" s="15">
        <f t="shared" si="50"/>
        <v>191.84</v>
      </c>
      <c r="L812" s="15">
        <v>-1.6602999999999999</v>
      </c>
      <c r="M812" s="9">
        <v>-0.77</v>
      </c>
    </row>
    <row r="813" spans="1:13">
      <c r="A813" s="4">
        <v>815</v>
      </c>
      <c r="B813" s="4" t="s">
        <v>829</v>
      </c>
      <c r="C813" s="10" t="s">
        <v>796</v>
      </c>
      <c r="D813" s="4">
        <v>484990.13909999997</v>
      </c>
      <c r="E813" s="4">
        <v>443025.4178</v>
      </c>
      <c r="F813" s="4">
        <v>-0.78320000000000001</v>
      </c>
      <c r="G813" s="4"/>
      <c r="H813" s="4">
        <f t="shared" si="48"/>
        <v>-0.78320000000000001</v>
      </c>
      <c r="I813" s="4">
        <v>484809.47289999999</v>
      </c>
      <c r="J813" s="4">
        <v>443102.70480000001</v>
      </c>
      <c r="K813" s="15">
        <f t="shared" si="50"/>
        <v>196.5</v>
      </c>
      <c r="L813" s="15">
        <v>-0.78320000000000001</v>
      </c>
      <c r="M813" s="9"/>
    </row>
    <row r="814" spans="1:13">
      <c r="A814" s="4">
        <v>816</v>
      </c>
      <c r="B814" s="4" t="s">
        <v>830</v>
      </c>
      <c r="C814" s="10" t="s">
        <v>796</v>
      </c>
      <c r="D814" s="4">
        <v>484994.27370000002</v>
      </c>
      <c r="E814" s="4">
        <v>443022.81550000003</v>
      </c>
      <c r="F814" s="4">
        <v>-0.80310000000000004</v>
      </c>
      <c r="G814" s="4"/>
      <c r="H814" s="4">
        <f t="shared" si="48"/>
        <v>-0.80310000000000004</v>
      </c>
      <c r="I814" s="4">
        <v>484809.47289999999</v>
      </c>
      <c r="J814" s="4">
        <v>443102.70480000001</v>
      </c>
      <c r="K814" s="15">
        <f t="shared" si="50"/>
        <v>201.33</v>
      </c>
      <c r="L814" s="15">
        <v>-0.80310000000000004</v>
      </c>
      <c r="M814" s="9"/>
    </row>
    <row r="815" spans="1:13">
      <c r="A815" s="4">
        <v>817</v>
      </c>
      <c r="B815" s="4" t="s">
        <v>831</v>
      </c>
      <c r="C815" s="10" t="s">
        <v>796</v>
      </c>
      <c r="D815" s="4">
        <v>484999.4816</v>
      </c>
      <c r="E815" s="4">
        <v>443019.19089999999</v>
      </c>
      <c r="F815" s="4">
        <v>-0.872</v>
      </c>
      <c r="G815" s="4"/>
      <c r="H815" s="4">
        <f t="shared" si="48"/>
        <v>-0.872</v>
      </c>
      <c r="I815" s="4">
        <v>484809.47289999999</v>
      </c>
      <c r="J815" s="4">
        <v>443102.70480000001</v>
      </c>
      <c r="K815" s="15">
        <f t="shared" si="50"/>
        <v>207.55</v>
      </c>
      <c r="L815" s="15">
        <v>-0.872</v>
      </c>
      <c r="M815" s="9"/>
    </row>
    <row r="816" spans="1:13">
      <c r="A816" s="4">
        <v>818</v>
      </c>
      <c r="B816" s="4" t="s">
        <v>832</v>
      </c>
      <c r="C816" s="10" t="s">
        <v>796</v>
      </c>
      <c r="D816" s="4">
        <v>485002.00420000002</v>
      </c>
      <c r="E816" s="4">
        <v>443017.45730000001</v>
      </c>
      <c r="F816" s="4">
        <v>-0.49590000000000001</v>
      </c>
      <c r="G816" s="4"/>
      <c r="H816" s="4">
        <f t="shared" si="48"/>
        <v>-0.49590000000000001</v>
      </c>
      <c r="I816" s="4">
        <v>484809.47289999999</v>
      </c>
      <c r="J816" s="4">
        <v>443102.70480000001</v>
      </c>
      <c r="K816" s="15">
        <f t="shared" si="50"/>
        <v>210.56</v>
      </c>
      <c r="L816" s="15">
        <v>-0.49590000000000001</v>
      </c>
      <c r="M816" s="9"/>
    </row>
    <row r="817" spans="1:13">
      <c r="A817" s="4">
        <v>819</v>
      </c>
      <c r="B817" s="4" t="s">
        <v>833</v>
      </c>
      <c r="C817" s="10" t="s">
        <v>796</v>
      </c>
      <c r="D817" s="4">
        <v>485004.94309999997</v>
      </c>
      <c r="E817" s="4">
        <v>443015.12209999998</v>
      </c>
      <c r="F817" s="4">
        <v>-4.8800000000000003E-2</v>
      </c>
      <c r="G817" s="4"/>
      <c r="H817" s="4">
        <f t="shared" si="48"/>
        <v>-4.8800000000000003E-2</v>
      </c>
      <c r="I817" s="4">
        <v>484809.47289999999</v>
      </c>
      <c r="J817" s="4">
        <v>443102.70480000001</v>
      </c>
      <c r="K817" s="15">
        <f t="shared" si="50"/>
        <v>214.19</v>
      </c>
      <c r="L817" s="15">
        <v>-4.8800000000000003E-2</v>
      </c>
      <c r="M817" s="9"/>
    </row>
    <row r="818" spans="1:13">
      <c r="A818" s="4">
        <v>820</v>
      </c>
      <c r="B818" s="4" t="s">
        <v>834</v>
      </c>
      <c r="C818" s="10" t="s">
        <v>796</v>
      </c>
      <c r="D818" s="4">
        <v>485014.89539999998</v>
      </c>
      <c r="E818" s="4">
        <v>443013.13740000001</v>
      </c>
      <c r="F818" s="4">
        <v>1.1123000000000001</v>
      </c>
      <c r="G818" s="4"/>
      <c r="H818" s="4">
        <f t="shared" si="48"/>
        <v>1.1123000000000001</v>
      </c>
      <c r="I818" s="4">
        <v>484809.47289999999</v>
      </c>
      <c r="J818" s="4">
        <v>443102.70480000001</v>
      </c>
      <c r="K818" s="15">
        <f t="shared" si="50"/>
        <v>224.1</v>
      </c>
      <c r="L818" s="15">
        <v>1.1123000000000001</v>
      </c>
      <c r="M818" s="9"/>
    </row>
    <row r="819" spans="1:13">
      <c r="A819" s="4">
        <v>821</v>
      </c>
      <c r="B819" s="4" t="s">
        <v>835</v>
      </c>
      <c r="C819" s="10" t="s">
        <v>796</v>
      </c>
      <c r="D819" s="4">
        <v>485017.3835</v>
      </c>
      <c r="E819" s="4">
        <v>443013.2855</v>
      </c>
      <c r="F819" s="4">
        <v>1.1774</v>
      </c>
      <c r="G819" s="4"/>
      <c r="H819" s="4">
        <f t="shared" si="48"/>
        <v>1.1774</v>
      </c>
      <c r="I819" s="4">
        <v>484809.47289999999</v>
      </c>
      <c r="J819" s="4">
        <v>443102.70480000001</v>
      </c>
      <c r="K819" s="15">
        <f t="shared" si="50"/>
        <v>226.32</v>
      </c>
      <c r="L819" s="15">
        <v>1.1774</v>
      </c>
      <c r="M819" s="9"/>
    </row>
    <row r="820" spans="1:13">
      <c r="A820" s="17">
        <v>822</v>
      </c>
      <c r="B820" s="17" t="s">
        <v>836</v>
      </c>
      <c r="C820" s="18" t="s">
        <v>837</v>
      </c>
      <c r="D820" s="17">
        <v>485022.26620000001</v>
      </c>
      <c r="E820" s="17">
        <v>442953.41749999998</v>
      </c>
      <c r="F820" s="17">
        <v>2.0922999999999998</v>
      </c>
      <c r="G820" s="17"/>
      <c r="H820" s="17">
        <f t="shared" si="48"/>
        <v>2.0922999999999998</v>
      </c>
      <c r="I820" s="17">
        <v>484818.4314</v>
      </c>
      <c r="J820" s="17">
        <v>443037.42729999998</v>
      </c>
      <c r="K820" s="19">
        <f t="shared" si="50"/>
        <v>220.47</v>
      </c>
      <c r="L820" s="19">
        <v>2.0922999999999998</v>
      </c>
      <c r="M820" s="17"/>
    </row>
    <row r="821" spans="1:13">
      <c r="A821" s="17">
        <v>823</v>
      </c>
      <c r="B821" s="17" t="s">
        <v>838</v>
      </c>
      <c r="C821" s="18" t="s">
        <v>837</v>
      </c>
      <c r="D821" s="17">
        <v>485011.33689999999</v>
      </c>
      <c r="E821" s="17">
        <v>442952.02730000002</v>
      </c>
      <c r="F821" s="17">
        <v>1.6951000000000001</v>
      </c>
      <c r="G821" s="17"/>
      <c r="H821" s="17">
        <f t="shared" si="48"/>
        <v>1.6951000000000001</v>
      </c>
      <c r="I821" s="17">
        <v>484818.4314</v>
      </c>
      <c r="J821" s="17">
        <v>443037.42729999998</v>
      </c>
      <c r="K821" s="19">
        <f>ROUND(SQRT((D821-$I821)^2+(E821-$J821)^2),2)</f>
        <v>210.96</v>
      </c>
      <c r="L821" s="19">
        <v>1.6951000000000001</v>
      </c>
      <c r="M821" s="17"/>
    </row>
    <row r="822" spans="1:13">
      <c r="A822" s="17">
        <v>824</v>
      </c>
      <c r="B822" s="17" t="s">
        <v>839</v>
      </c>
      <c r="C822" s="18" t="s">
        <v>837</v>
      </c>
      <c r="D822" s="17">
        <v>485003.2022</v>
      </c>
      <c r="E822" s="17">
        <v>442957.29220000003</v>
      </c>
      <c r="F822" s="17">
        <v>0.70189999999999997</v>
      </c>
      <c r="G822" s="17"/>
      <c r="H822" s="17">
        <f t="shared" ref="H822:H884" si="51">F822-G822</f>
        <v>0.70189999999999997</v>
      </c>
      <c r="I822" s="17">
        <v>484818.4314</v>
      </c>
      <c r="J822" s="17">
        <v>443037.42729999998</v>
      </c>
      <c r="K822" s="19">
        <f>ROUND(SQRT((D822-$I822)^2+(E822-$J822)^2),2)</f>
        <v>201.4</v>
      </c>
      <c r="L822" s="19">
        <v>0.70189999999999997</v>
      </c>
      <c r="M822" s="17"/>
    </row>
    <row r="823" spans="1:13">
      <c r="A823" s="17">
        <v>825</v>
      </c>
      <c r="B823" s="17" t="s">
        <v>840</v>
      </c>
      <c r="C823" s="18" t="s">
        <v>837</v>
      </c>
      <c r="D823" s="17">
        <v>484998.0344</v>
      </c>
      <c r="E823" s="17">
        <v>442962.28570000001</v>
      </c>
      <c r="F823" s="17">
        <v>-0.20019999999999999</v>
      </c>
      <c r="G823" s="17"/>
      <c r="H823" s="17">
        <f t="shared" si="51"/>
        <v>-0.20019999999999999</v>
      </c>
      <c r="I823" s="17">
        <v>484818.4314</v>
      </c>
      <c r="J823" s="17">
        <v>443037.42729999998</v>
      </c>
      <c r="K823" s="19">
        <f>ROUND(SQRT((D823-$I823)^2+(E823-$J823)^2),2)</f>
        <v>194.69</v>
      </c>
      <c r="L823" s="19">
        <v>-0.20019999999999999</v>
      </c>
      <c r="M823" s="17"/>
    </row>
    <row r="824" spans="1:13">
      <c r="A824" s="17">
        <v>826</v>
      </c>
      <c r="B824" s="17" t="s">
        <v>841</v>
      </c>
      <c r="C824" s="18" t="s">
        <v>837</v>
      </c>
      <c r="D824" s="17">
        <v>484996.69189999998</v>
      </c>
      <c r="E824" s="17">
        <v>442962.99239999999</v>
      </c>
      <c r="F824" s="17">
        <v>-0.5232</v>
      </c>
      <c r="G824" s="17"/>
      <c r="H824" s="17">
        <f t="shared" si="51"/>
        <v>-0.5232</v>
      </c>
      <c r="I824" s="17">
        <v>484818.4314</v>
      </c>
      <c r="J824" s="17">
        <v>443037.42729999998</v>
      </c>
      <c r="K824" s="19">
        <f t="shared" ref="K824:K836" si="52">ROUND(SQRT((D824-$I824)^2+(E824-$J824)^2),2)</f>
        <v>193.18</v>
      </c>
      <c r="L824" s="19">
        <v>-0.5232</v>
      </c>
      <c r="M824" s="17"/>
    </row>
    <row r="825" spans="1:13">
      <c r="A825" s="17">
        <v>827</v>
      </c>
      <c r="B825" s="17" t="s">
        <v>842</v>
      </c>
      <c r="C825" s="18" t="s">
        <v>837</v>
      </c>
      <c r="D825" s="17">
        <v>484992.24359999999</v>
      </c>
      <c r="E825" s="17">
        <v>442964.45449999999</v>
      </c>
      <c r="F825" s="17">
        <v>-0.89529999999999998</v>
      </c>
      <c r="G825" s="17"/>
      <c r="H825" s="17">
        <f t="shared" si="51"/>
        <v>-0.89529999999999998</v>
      </c>
      <c r="I825" s="17">
        <v>484818.4314</v>
      </c>
      <c r="J825" s="17">
        <v>443037.42729999998</v>
      </c>
      <c r="K825" s="19">
        <f t="shared" si="52"/>
        <v>188.51</v>
      </c>
      <c r="L825" s="19">
        <v>-0.89529999999999998</v>
      </c>
      <c r="M825" s="17"/>
    </row>
    <row r="826" spans="1:13">
      <c r="A826" s="17">
        <v>828</v>
      </c>
      <c r="B826" s="17" t="s">
        <v>843</v>
      </c>
      <c r="C826" s="18" t="s">
        <v>837</v>
      </c>
      <c r="D826" s="17">
        <v>484985.26490000001</v>
      </c>
      <c r="E826" s="17">
        <v>442963.62809999997</v>
      </c>
      <c r="F826" s="17">
        <v>-0.75539999999999996</v>
      </c>
      <c r="G826" s="17">
        <v>2.2000000000000002</v>
      </c>
      <c r="H826" s="17">
        <f t="shared" si="51"/>
        <v>-2.9554</v>
      </c>
      <c r="I826" s="17">
        <v>484818.4314</v>
      </c>
      <c r="J826" s="17">
        <v>443037.42729999998</v>
      </c>
      <c r="K826" s="19">
        <f t="shared" si="52"/>
        <v>182.43</v>
      </c>
      <c r="L826" s="19">
        <v>-2.9554</v>
      </c>
      <c r="M826" s="17">
        <v>-0.75539999999999996</v>
      </c>
    </row>
    <row r="827" spans="1:13">
      <c r="A827" s="17">
        <v>829</v>
      </c>
      <c r="B827" s="17" t="s">
        <v>844</v>
      </c>
      <c r="C827" s="18" t="s">
        <v>837</v>
      </c>
      <c r="D827" s="17">
        <v>484982.5246</v>
      </c>
      <c r="E827" s="17">
        <v>442962.68780000001</v>
      </c>
      <c r="F827" s="17">
        <v>-0.7984</v>
      </c>
      <c r="G827" s="17">
        <v>2.76</v>
      </c>
      <c r="H827" s="17">
        <f t="shared" si="51"/>
        <v>-3.5583999999999998</v>
      </c>
      <c r="I827" s="17">
        <v>484818.4314</v>
      </c>
      <c r="J827" s="17">
        <v>443037.42729999998</v>
      </c>
      <c r="K827" s="19">
        <f t="shared" si="52"/>
        <v>180.31</v>
      </c>
      <c r="L827" s="19">
        <v>-3.5583999999999998</v>
      </c>
      <c r="M827" s="17">
        <v>-0.75539999999999996</v>
      </c>
    </row>
    <row r="828" spans="1:13">
      <c r="A828" s="17">
        <v>830</v>
      </c>
      <c r="B828" s="17" t="s">
        <v>845</v>
      </c>
      <c r="C828" s="18" t="s">
        <v>837</v>
      </c>
      <c r="D828" s="17">
        <v>484978.39020000002</v>
      </c>
      <c r="E828" s="17">
        <v>442960.89750000002</v>
      </c>
      <c r="F828" s="17">
        <v>-0.8075</v>
      </c>
      <c r="G828" s="17">
        <v>3.45</v>
      </c>
      <c r="H828" s="17">
        <f t="shared" si="51"/>
        <v>-4.2575000000000003</v>
      </c>
      <c r="I828" s="17">
        <v>484818.4314</v>
      </c>
      <c r="J828" s="17">
        <v>443037.42729999998</v>
      </c>
      <c r="K828" s="19">
        <f t="shared" si="52"/>
        <v>177.32</v>
      </c>
      <c r="L828" s="19">
        <v>-4.2575000000000003</v>
      </c>
      <c r="M828" s="17">
        <v>-0.75539999999999996</v>
      </c>
    </row>
    <row r="829" spans="1:13">
      <c r="A829" s="17">
        <v>831</v>
      </c>
      <c r="B829" s="17" t="s">
        <v>846</v>
      </c>
      <c r="C829" s="18" t="s">
        <v>837</v>
      </c>
      <c r="D829" s="17">
        <v>484974.35210000002</v>
      </c>
      <c r="E829" s="17">
        <v>442959.00510000001</v>
      </c>
      <c r="F829" s="17">
        <v>-0.79449999999999998</v>
      </c>
      <c r="G829" s="17">
        <v>4.05</v>
      </c>
      <c r="H829" s="17">
        <f t="shared" si="51"/>
        <v>-4.8445</v>
      </c>
      <c r="I829" s="17">
        <v>484818.4314</v>
      </c>
      <c r="J829" s="17">
        <v>443037.42729999998</v>
      </c>
      <c r="K829" s="19">
        <f t="shared" si="52"/>
        <v>174.53</v>
      </c>
      <c r="L829" s="19">
        <v>-4.8445</v>
      </c>
      <c r="M829" s="17">
        <v>-0.75539999999999996</v>
      </c>
    </row>
    <row r="830" spans="1:13">
      <c r="A830" s="17">
        <v>832</v>
      </c>
      <c r="B830" s="17" t="s">
        <v>847</v>
      </c>
      <c r="C830" s="18" t="s">
        <v>837</v>
      </c>
      <c r="D830" s="17">
        <v>484970.46039999998</v>
      </c>
      <c r="E830" s="17">
        <v>442957.6213</v>
      </c>
      <c r="F830" s="17">
        <v>-0.8095</v>
      </c>
      <c r="G830" s="17">
        <v>4.74</v>
      </c>
      <c r="H830" s="17">
        <f t="shared" si="51"/>
        <v>-5.5495000000000001</v>
      </c>
      <c r="I830" s="17">
        <v>484818.4314</v>
      </c>
      <c r="J830" s="17">
        <v>443037.42729999998</v>
      </c>
      <c r="K830" s="19">
        <f t="shared" si="52"/>
        <v>171.7</v>
      </c>
      <c r="L830" s="19">
        <v>-5.5495000000000001</v>
      </c>
      <c r="M830" s="17">
        <v>-0.75539999999999996</v>
      </c>
    </row>
    <row r="831" spans="1:13">
      <c r="A831" s="17">
        <v>833</v>
      </c>
      <c r="B831" s="17" t="s">
        <v>848</v>
      </c>
      <c r="C831" s="18" t="s">
        <v>837</v>
      </c>
      <c r="D831" s="17">
        <v>484963.62650000001</v>
      </c>
      <c r="E831" s="17">
        <v>442956.24430000002</v>
      </c>
      <c r="F831" s="17">
        <v>-0.80859999999999999</v>
      </c>
      <c r="G831" s="17">
        <v>5.46</v>
      </c>
      <c r="H831" s="17">
        <f t="shared" si="51"/>
        <v>-6.2686000000000002</v>
      </c>
      <c r="I831" s="17">
        <v>484818.4314</v>
      </c>
      <c r="J831" s="17">
        <v>443037.42729999998</v>
      </c>
      <c r="K831" s="19">
        <f t="shared" si="52"/>
        <v>166.35</v>
      </c>
      <c r="L831" s="19">
        <v>-6.2686000000000002</v>
      </c>
      <c r="M831" s="17">
        <v>-0.75539999999999996</v>
      </c>
    </row>
    <row r="832" spans="1:13">
      <c r="A832" s="17">
        <v>834</v>
      </c>
      <c r="B832" s="17" t="s">
        <v>849</v>
      </c>
      <c r="C832" s="18" t="s">
        <v>837</v>
      </c>
      <c r="D832" s="17">
        <v>484956.06180000002</v>
      </c>
      <c r="E832" s="17">
        <v>442956.48229999997</v>
      </c>
      <c r="F832" s="17">
        <v>-0.80569999999999997</v>
      </c>
      <c r="G832" s="17">
        <v>5.72</v>
      </c>
      <c r="H832" s="17">
        <f t="shared" si="51"/>
        <v>-6.5256999999999996</v>
      </c>
      <c r="I832" s="17">
        <v>484818.4314</v>
      </c>
      <c r="J832" s="17">
        <v>443037.42729999998</v>
      </c>
      <c r="K832" s="19">
        <f t="shared" si="52"/>
        <v>159.66999999999999</v>
      </c>
      <c r="L832" s="19">
        <v>-6.5256999999999996</v>
      </c>
      <c r="M832" s="17">
        <v>-0.75539999999999996</v>
      </c>
    </row>
    <row r="833" spans="1:13">
      <c r="A833" s="17">
        <v>835</v>
      </c>
      <c r="B833" s="17" t="s">
        <v>850</v>
      </c>
      <c r="C833" s="18" t="s">
        <v>837</v>
      </c>
      <c r="D833" s="17">
        <v>484949.16310000001</v>
      </c>
      <c r="E833" s="17">
        <v>442957.75390000001</v>
      </c>
      <c r="F833" s="17">
        <v>-0.80079999999999996</v>
      </c>
      <c r="G833" s="17">
        <v>5.6</v>
      </c>
      <c r="H833" s="17">
        <f t="shared" si="51"/>
        <v>-6.4007999999999994</v>
      </c>
      <c r="I833" s="17">
        <v>484818.4314</v>
      </c>
      <c r="J833" s="17">
        <v>443037.42729999998</v>
      </c>
      <c r="K833" s="19">
        <f t="shared" si="52"/>
        <v>153.1</v>
      </c>
      <c r="L833" s="19">
        <v>-6.4007999999999994</v>
      </c>
      <c r="M833" s="17">
        <v>-0.75539999999999996</v>
      </c>
    </row>
    <row r="834" spans="1:13">
      <c r="A834" s="17">
        <v>836</v>
      </c>
      <c r="B834" s="17" t="s">
        <v>851</v>
      </c>
      <c r="C834" s="18" t="s">
        <v>837</v>
      </c>
      <c r="D834" s="17">
        <v>484938.89250000002</v>
      </c>
      <c r="E834" s="17">
        <v>442960.97970000003</v>
      </c>
      <c r="F834" s="17">
        <v>-0.78500000000000003</v>
      </c>
      <c r="G834" s="17">
        <v>4.92</v>
      </c>
      <c r="H834" s="17">
        <f t="shared" si="51"/>
        <v>-5.7050000000000001</v>
      </c>
      <c r="I834" s="17">
        <v>484818.4314</v>
      </c>
      <c r="J834" s="17">
        <v>443037.42729999998</v>
      </c>
      <c r="K834" s="19">
        <f t="shared" si="52"/>
        <v>142.66999999999999</v>
      </c>
      <c r="L834" s="19">
        <v>-5.7050000000000001</v>
      </c>
      <c r="M834" s="17">
        <v>-0.75539999999999996</v>
      </c>
    </row>
    <row r="835" spans="1:13">
      <c r="A835" s="17">
        <v>837</v>
      </c>
      <c r="B835" s="17" t="s">
        <v>852</v>
      </c>
      <c r="C835" s="18" t="s">
        <v>837</v>
      </c>
      <c r="D835" s="17">
        <v>484929.89769999997</v>
      </c>
      <c r="E835" s="17">
        <v>442964.97580000001</v>
      </c>
      <c r="F835" s="17">
        <v>-0.78320000000000001</v>
      </c>
      <c r="G835" s="17">
        <v>4.38</v>
      </c>
      <c r="H835" s="17">
        <f t="shared" si="51"/>
        <v>-5.1631999999999998</v>
      </c>
      <c r="I835" s="17">
        <v>484818.4314</v>
      </c>
      <c r="J835" s="17">
        <v>443037.42729999998</v>
      </c>
      <c r="K835" s="19">
        <f t="shared" si="52"/>
        <v>132.94</v>
      </c>
      <c r="L835" s="19">
        <v>-5.1631999999999998</v>
      </c>
      <c r="M835" s="17">
        <v>-0.75539999999999996</v>
      </c>
    </row>
    <row r="836" spans="1:13">
      <c r="A836" s="17">
        <v>838</v>
      </c>
      <c r="B836" s="17" t="s">
        <v>853</v>
      </c>
      <c r="C836" s="18" t="s">
        <v>837</v>
      </c>
      <c r="D836" s="17">
        <v>484921.04210000002</v>
      </c>
      <c r="E836" s="17">
        <v>442969.89490000001</v>
      </c>
      <c r="F836" s="17">
        <v>-0.7974</v>
      </c>
      <c r="G836" s="17">
        <v>3.74</v>
      </c>
      <c r="H836" s="17">
        <f t="shared" si="51"/>
        <v>-4.5373999999999999</v>
      </c>
      <c r="I836" s="17">
        <v>484818.4314</v>
      </c>
      <c r="J836" s="17">
        <v>443037.42729999998</v>
      </c>
      <c r="K836" s="19">
        <f t="shared" si="52"/>
        <v>122.84</v>
      </c>
      <c r="L836" s="19">
        <v>-4.5373999999999999</v>
      </c>
      <c r="M836" s="17">
        <v>-0.75539999999999996</v>
      </c>
    </row>
    <row r="837" spans="1:13">
      <c r="A837" s="17">
        <v>839</v>
      </c>
      <c r="B837" s="17" t="s">
        <v>854</v>
      </c>
      <c r="C837" s="18" t="s">
        <v>837</v>
      </c>
      <c r="D837" s="17">
        <v>484915.2745</v>
      </c>
      <c r="E837" s="17">
        <v>442973.37310000003</v>
      </c>
      <c r="F837" s="17">
        <v>-0.77849999999999997</v>
      </c>
      <c r="G837" s="17">
        <v>3.43</v>
      </c>
      <c r="H837" s="17">
        <f t="shared" si="51"/>
        <v>-4.2084999999999999</v>
      </c>
      <c r="I837" s="17">
        <v>484818.4314</v>
      </c>
      <c r="J837" s="17">
        <v>443037.42729999998</v>
      </c>
      <c r="K837" s="19">
        <f t="shared" ref="K837:K858" si="53">ROUND(SQRT((D837-$I837)^2+(E837-$J837)^2),2)</f>
        <v>116.11</v>
      </c>
      <c r="L837" s="19">
        <v>-4.2084999999999999</v>
      </c>
      <c r="M837" s="17">
        <v>-0.75539999999999996</v>
      </c>
    </row>
    <row r="838" spans="1:13">
      <c r="A838" s="17">
        <v>840</v>
      </c>
      <c r="B838" s="17" t="s">
        <v>855</v>
      </c>
      <c r="C838" s="18" t="s">
        <v>837</v>
      </c>
      <c r="D838" s="17">
        <v>484906.84869999997</v>
      </c>
      <c r="E838" s="17">
        <v>442979.36729999998</v>
      </c>
      <c r="F838" s="17">
        <v>-0.76370000000000005</v>
      </c>
      <c r="G838" s="17">
        <v>3.13</v>
      </c>
      <c r="H838" s="17">
        <f t="shared" si="51"/>
        <v>-3.8936999999999999</v>
      </c>
      <c r="I838" s="17">
        <v>484818.4314</v>
      </c>
      <c r="J838" s="17">
        <v>443037.42729999998</v>
      </c>
      <c r="K838" s="19">
        <f t="shared" si="53"/>
        <v>105.78</v>
      </c>
      <c r="L838" s="19">
        <v>-3.8936999999999999</v>
      </c>
      <c r="M838" s="17">
        <v>-0.75539999999999996</v>
      </c>
    </row>
    <row r="839" spans="1:13">
      <c r="A839" s="17">
        <v>841</v>
      </c>
      <c r="B839" s="17" t="s">
        <v>856</v>
      </c>
      <c r="C839" s="18" t="s">
        <v>837</v>
      </c>
      <c r="D839" s="17">
        <v>484897.5074</v>
      </c>
      <c r="E839" s="17">
        <v>442987.15769999998</v>
      </c>
      <c r="F839" s="17">
        <v>-0.76700000000000002</v>
      </c>
      <c r="G839" s="17">
        <v>2.94</v>
      </c>
      <c r="H839" s="17">
        <f t="shared" si="51"/>
        <v>-3.7069999999999999</v>
      </c>
      <c r="I839" s="17">
        <v>484818.4314</v>
      </c>
      <c r="J839" s="17">
        <v>443037.42729999998</v>
      </c>
      <c r="K839" s="19">
        <f t="shared" si="53"/>
        <v>93.7</v>
      </c>
      <c r="L839" s="19">
        <v>-3.7069999999999999</v>
      </c>
      <c r="M839" s="17">
        <v>-0.75539999999999996</v>
      </c>
    </row>
    <row r="840" spans="1:13">
      <c r="A840" s="17">
        <v>842</v>
      </c>
      <c r="B840" s="17" t="s">
        <v>857</v>
      </c>
      <c r="C840" s="18" t="s">
        <v>837</v>
      </c>
      <c r="D840" s="17">
        <v>484892.44790000003</v>
      </c>
      <c r="E840" s="17">
        <v>442991.71299999999</v>
      </c>
      <c r="F840" s="17">
        <v>-0.77210000000000001</v>
      </c>
      <c r="G840" s="17">
        <v>2.72</v>
      </c>
      <c r="H840" s="17">
        <f t="shared" si="51"/>
        <v>-3.4921000000000002</v>
      </c>
      <c r="I840" s="17">
        <v>484818.4314</v>
      </c>
      <c r="J840" s="17">
        <v>443037.42729999998</v>
      </c>
      <c r="K840" s="19">
        <f t="shared" si="53"/>
        <v>87</v>
      </c>
      <c r="L840" s="19">
        <v>-3.4921000000000002</v>
      </c>
      <c r="M840" s="17">
        <v>-0.75539999999999996</v>
      </c>
    </row>
    <row r="841" spans="1:13">
      <c r="A841" s="17">
        <v>843</v>
      </c>
      <c r="B841" s="17" t="s">
        <v>858</v>
      </c>
      <c r="C841" s="18" t="s">
        <v>837</v>
      </c>
      <c r="D841" s="17">
        <v>484886.33350000001</v>
      </c>
      <c r="E841" s="17">
        <v>442997.42440000002</v>
      </c>
      <c r="F841" s="17">
        <v>-0.76029999999999998</v>
      </c>
      <c r="G841" s="17">
        <v>2.44</v>
      </c>
      <c r="H841" s="17">
        <f t="shared" si="51"/>
        <v>-3.2002999999999999</v>
      </c>
      <c r="I841" s="17">
        <v>484818.4314</v>
      </c>
      <c r="J841" s="17">
        <v>443037.42729999998</v>
      </c>
      <c r="K841" s="19">
        <f t="shared" si="53"/>
        <v>78.81</v>
      </c>
      <c r="L841" s="19">
        <v>-3.2002999999999999</v>
      </c>
      <c r="M841" s="17">
        <v>-0.75539999999999996</v>
      </c>
    </row>
    <row r="842" spans="1:13">
      <c r="A842" s="17">
        <v>844</v>
      </c>
      <c r="B842" s="17" t="s">
        <v>859</v>
      </c>
      <c r="C842" s="18" t="s">
        <v>837</v>
      </c>
      <c r="D842" s="17">
        <v>484881.83279999997</v>
      </c>
      <c r="E842" s="17">
        <v>443002.06160000002</v>
      </c>
      <c r="F842" s="17">
        <v>-0.77339999999999998</v>
      </c>
      <c r="G842" s="17">
        <v>2.21</v>
      </c>
      <c r="H842" s="17">
        <f t="shared" si="51"/>
        <v>-2.9834000000000001</v>
      </c>
      <c r="I842" s="17">
        <v>484818.4314</v>
      </c>
      <c r="J842" s="17">
        <v>443037.42729999998</v>
      </c>
      <c r="K842" s="19">
        <f t="shared" si="53"/>
        <v>72.599999999999994</v>
      </c>
      <c r="L842" s="19">
        <v>-2.9834000000000001</v>
      </c>
      <c r="M842" s="17">
        <v>-0.75539999999999996</v>
      </c>
    </row>
    <row r="843" spans="1:13">
      <c r="A843" s="17">
        <v>845</v>
      </c>
      <c r="B843" s="17" t="s">
        <v>860</v>
      </c>
      <c r="C843" s="18" t="s">
        <v>837</v>
      </c>
      <c r="D843" s="17">
        <v>484878.7156</v>
      </c>
      <c r="E843" s="17">
        <v>443005.48310000001</v>
      </c>
      <c r="F843" s="17">
        <v>-0.78549999999999998</v>
      </c>
      <c r="G843" s="17">
        <v>2</v>
      </c>
      <c r="H843" s="17">
        <f t="shared" si="51"/>
        <v>-2.7854999999999999</v>
      </c>
      <c r="I843" s="17">
        <v>484818.4314</v>
      </c>
      <c r="J843" s="17">
        <v>443037.42729999998</v>
      </c>
      <c r="K843" s="19">
        <f t="shared" si="53"/>
        <v>68.22</v>
      </c>
      <c r="L843" s="19">
        <v>-2.7854999999999999</v>
      </c>
      <c r="M843" s="17">
        <v>-0.75539999999999996</v>
      </c>
    </row>
    <row r="844" spans="1:13">
      <c r="A844" s="17">
        <v>846</v>
      </c>
      <c r="B844" s="17" t="s">
        <v>861</v>
      </c>
      <c r="C844" s="18" t="s">
        <v>837</v>
      </c>
      <c r="D844" s="17">
        <v>484874.92680000002</v>
      </c>
      <c r="E844" s="17">
        <v>443009.73930000002</v>
      </c>
      <c r="F844" s="17">
        <v>-0.79559999999999997</v>
      </c>
      <c r="G844" s="17">
        <v>1.83</v>
      </c>
      <c r="H844" s="17">
        <f t="shared" si="51"/>
        <v>-2.6255999999999999</v>
      </c>
      <c r="I844" s="17">
        <v>484818.4314</v>
      </c>
      <c r="J844" s="17">
        <v>443037.42729999998</v>
      </c>
      <c r="K844" s="19">
        <f t="shared" si="53"/>
        <v>62.92</v>
      </c>
      <c r="L844" s="19">
        <v>-2.6255999999999999</v>
      </c>
      <c r="M844" s="17">
        <v>-0.75539999999999996</v>
      </c>
    </row>
    <row r="845" spans="1:13">
      <c r="A845" s="17">
        <v>847</v>
      </c>
      <c r="B845" s="17" t="s">
        <v>862</v>
      </c>
      <c r="C845" s="18" t="s">
        <v>837</v>
      </c>
      <c r="D845" s="17">
        <v>484872.359</v>
      </c>
      <c r="E845" s="17">
        <v>443012.76150000002</v>
      </c>
      <c r="F845" s="17">
        <v>-0.78369999999999995</v>
      </c>
      <c r="G845" s="17">
        <v>1.65</v>
      </c>
      <c r="H845" s="17">
        <f t="shared" si="51"/>
        <v>-2.4337</v>
      </c>
      <c r="I845" s="17">
        <v>484818.4314</v>
      </c>
      <c r="J845" s="17">
        <v>443037.42729999998</v>
      </c>
      <c r="K845" s="19">
        <f t="shared" si="53"/>
        <v>59.3</v>
      </c>
      <c r="L845" s="19">
        <v>-2.4337</v>
      </c>
      <c r="M845" s="17">
        <v>-0.75539999999999996</v>
      </c>
    </row>
    <row r="846" spans="1:13">
      <c r="A846" s="17">
        <v>848</v>
      </c>
      <c r="B846" s="17" t="s">
        <v>863</v>
      </c>
      <c r="C846" s="18" t="s">
        <v>837</v>
      </c>
      <c r="D846" s="17">
        <v>484870.74680000002</v>
      </c>
      <c r="E846" s="17">
        <v>443014.69790000003</v>
      </c>
      <c r="F846" s="17">
        <v>-0.78669999999999995</v>
      </c>
      <c r="G846" s="17">
        <v>1.44</v>
      </c>
      <c r="H846" s="17">
        <f t="shared" si="51"/>
        <v>-2.2267000000000001</v>
      </c>
      <c r="I846" s="17">
        <v>484818.4314</v>
      </c>
      <c r="J846" s="17">
        <v>443037.42729999998</v>
      </c>
      <c r="K846" s="19">
        <f t="shared" si="53"/>
        <v>57.04</v>
      </c>
      <c r="L846" s="19">
        <v>-2.2267000000000001</v>
      </c>
      <c r="M846" s="17">
        <v>-0.75539999999999996</v>
      </c>
    </row>
    <row r="847" spans="1:13">
      <c r="A847" s="17">
        <v>849</v>
      </c>
      <c r="B847" s="17" t="s">
        <v>864</v>
      </c>
      <c r="C847" s="18" t="s">
        <v>837</v>
      </c>
      <c r="D847" s="17">
        <v>484866.95250000001</v>
      </c>
      <c r="E847" s="17">
        <v>443019.05219999998</v>
      </c>
      <c r="F847" s="17">
        <v>-0.78380000000000005</v>
      </c>
      <c r="G847" s="17">
        <v>1.28</v>
      </c>
      <c r="H847" s="17">
        <f t="shared" si="51"/>
        <v>-2.0638000000000001</v>
      </c>
      <c r="I847" s="17">
        <v>484818.4314</v>
      </c>
      <c r="J847" s="17">
        <v>443037.42729999998</v>
      </c>
      <c r="K847" s="19">
        <f t="shared" si="53"/>
        <v>51.88</v>
      </c>
      <c r="L847" s="19">
        <v>-2.0638000000000001</v>
      </c>
      <c r="M847" s="17">
        <v>-0.75539999999999996</v>
      </c>
    </row>
    <row r="848" spans="1:13">
      <c r="A848" s="17">
        <v>850</v>
      </c>
      <c r="B848" s="17" t="s">
        <v>865</v>
      </c>
      <c r="C848" s="18" t="s">
        <v>837</v>
      </c>
      <c r="D848" s="17">
        <v>484865.43479999999</v>
      </c>
      <c r="E848" s="17">
        <v>443020.52789999999</v>
      </c>
      <c r="F848" s="17">
        <v>-0.78190000000000004</v>
      </c>
      <c r="G848" s="17">
        <v>1</v>
      </c>
      <c r="H848" s="17">
        <f t="shared" si="51"/>
        <v>-1.7819</v>
      </c>
      <c r="I848" s="17">
        <v>484818.4314</v>
      </c>
      <c r="J848" s="17">
        <v>443037.42729999998</v>
      </c>
      <c r="K848" s="19">
        <f t="shared" si="53"/>
        <v>49.95</v>
      </c>
      <c r="L848" s="19">
        <v>-1.7819</v>
      </c>
      <c r="M848" s="17">
        <v>-0.75539999999999996</v>
      </c>
    </row>
    <row r="849" spans="1:13">
      <c r="A849" s="17">
        <v>851</v>
      </c>
      <c r="B849" s="17" t="s">
        <v>866</v>
      </c>
      <c r="C849" s="18" t="s">
        <v>837</v>
      </c>
      <c r="D849" s="17">
        <v>484862.5527</v>
      </c>
      <c r="E849" s="17">
        <v>443022.84289999999</v>
      </c>
      <c r="F849" s="17">
        <v>-0.77890000000000004</v>
      </c>
      <c r="G849" s="17">
        <v>0.94</v>
      </c>
      <c r="H849" s="17">
        <f t="shared" si="51"/>
        <v>-1.7189000000000001</v>
      </c>
      <c r="I849" s="17">
        <v>484818.4314</v>
      </c>
      <c r="J849" s="17">
        <v>443037.42729999998</v>
      </c>
      <c r="K849" s="19">
        <f t="shared" si="53"/>
        <v>46.47</v>
      </c>
      <c r="L849" s="19">
        <v>-1.7189000000000001</v>
      </c>
      <c r="M849" s="17">
        <v>-0.75539999999999996</v>
      </c>
    </row>
    <row r="850" spans="1:13">
      <c r="A850" s="17">
        <v>852</v>
      </c>
      <c r="B850" s="17" t="s">
        <v>867</v>
      </c>
      <c r="C850" s="18" t="s">
        <v>837</v>
      </c>
      <c r="D850" s="17">
        <v>484859.47850000003</v>
      </c>
      <c r="E850" s="17">
        <v>443024.68849999999</v>
      </c>
      <c r="F850" s="17">
        <v>-0.78</v>
      </c>
      <c r="G850" s="17"/>
      <c r="H850" s="17">
        <f t="shared" si="51"/>
        <v>-0.78</v>
      </c>
      <c r="I850" s="17">
        <v>484818.4314</v>
      </c>
      <c r="J850" s="17">
        <v>443037.42729999998</v>
      </c>
      <c r="K850" s="19">
        <f t="shared" si="53"/>
        <v>42.98</v>
      </c>
      <c r="L850" s="19">
        <v>-0.78</v>
      </c>
      <c r="M850" s="17">
        <v>-0.75539999999999996</v>
      </c>
    </row>
    <row r="851" spans="1:13">
      <c r="A851" s="17">
        <v>853</v>
      </c>
      <c r="B851" s="17" t="s">
        <v>868</v>
      </c>
      <c r="C851" s="18" t="s">
        <v>837</v>
      </c>
      <c r="D851" s="17">
        <v>484854.45600000001</v>
      </c>
      <c r="E851" s="17">
        <v>443025.06880000001</v>
      </c>
      <c r="F851" s="17">
        <v>-1.3130999999999999</v>
      </c>
      <c r="G851" s="17"/>
      <c r="H851" s="17">
        <f t="shared" si="51"/>
        <v>-1.3130999999999999</v>
      </c>
      <c r="I851" s="17">
        <v>484818.4314</v>
      </c>
      <c r="J851" s="17">
        <v>443037.42729999998</v>
      </c>
      <c r="K851" s="19">
        <f t="shared" si="53"/>
        <v>38.090000000000003</v>
      </c>
      <c r="L851" s="19">
        <v>-1.3130999999999999</v>
      </c>
      <c r="M851" s="17"/>
    </row>
    <row r="852" spans="1:13">
      <c r="A852" s="17">
        <v>854</v>
      </c>
      <c r="B852" s="17" t="s">
        <v>869</v>
      </c>
      <c r="C852" s="18" t="s">
        <v>837</v>
      </c>
      <c r="D852" s="17">
        <v>484851.76419999998</v>
      </c>
      <c r="E852" s="17">
        <v>443024.39079999999</v>
      </c>
      <c r="F852" s="17">
        <v>-0.96609999999999996</v>
      </c>
      <c r="G852" s="17"/>
      <c r="H852" s="17">
        <f t="shared" si="51"/>
        <v>-0.96609999999999996</v>
      </c>
      <c r="I852" s="17">
        <v>484818.4314</v>
      </c>
      <c r="J852" s="17">
        <v>443037.42729999998</v>
      </c>
      <c r="K852" s="19">
        <f t="shared" si="53"/>
        <v>35.79</v>
      </c>
      <c r="L852" s="19">
        <v>-0.96609999999999996</v>
      </c>
      <c r="M852" s="17"/>
    </row>
    <row r="853" spans="1:13">
      <c r="A853" s="17">
        <v>855</v>
      </c>
      <c r="B853" s="17" t="s">
        <v>870</v>
      </c>
      <c r="C853" s="18" t="s">
        <v>837</v>
      </c>
      <c r="D853" s="17">
        <v>484846.94650000002</v>
      </c>
      <c r="E853" s="17">
        <v>443025.6434</v>
      </c>
      <c r="F853" s="17">
        <v>-0.34720000000000001</v>
      </c>
      <c r="G853" s="17"/>
      <c r="H853" s="17">
        <f t="shared" si="51"/>
        <v>-0.34720000000000001</v>
      </c>
      <c r="I853" s="17">
        <v>484818.4314</v>
      </c>
      <c r="J853" s="17">
        <v>443037.42729999998</v>
      </c>
      <c r="K853" s="19">
        <f t="shared" si="53"/>
        <v>30.85</v>
      </c>
      <c r="L853" s="19">
        <v>-0.34720000000000001</v>
      </c>
      <c r="M853" s="17"/>
    </row>
    <row r="854" spans="1:13">
      <c r="A854" s="17">
        <v>856</v>
      </c>
      <c r="B854" s="17" t="s">
        <v>871</v>
      </c>
      <c r="C854" s="18" t="s">
        <v>837</v>
      </c>
      <c r="D854" s="17">
        <v>484841.91159999999</v>
      </c>
      <c r="E854" s="17">
        <v>443027.5307</v>
      </c>
      <c r="F854" s="17">
        <v>0.38269999999999998</v>
      </c>
      <c r="G854" s="17"/>
      <c r="H854" s="17">
        <f t="shared" si="51"/>
        <v>0.38269999999999998</v>
      </c>
      <c r="I854" s="17">
        <v>484818.4314</v>
      </c>
      <c r="J854" s="17">
        <v>443037.42729999998</v>
      </c>
      <c r="K854" s="19">
        <f t="shared" si="53"/>
        <v>25.48</v>
      </c>
      <c r="L854" s="19">
        <v>0.38269999999999998</v>
      </c>
      <c r="M854" s="17"/>
    </row>
    <row r="855" spans="1:13">
      <c r="A855" s="17">
        <v>857</v>
      </c>
      <c r="B855" s="17" t="s">
        <v>872</v>
      </c>
      <c r="C855" s="18" t="s">
        <v>837</v>
      </c>
      <c r="D855" s="17">
        <v>484833.522</v>
      </c>
      <c r="E855" s="17">
        <v>443031.45669999998</v>
      </c>
      <c r="F855" s="17">
        <v>1.0685</v>
      </c>
      <c r="G855" s="17"/>
      <c r="H855" s="17">
        <f t="shared" si="51"/>
        <v>1.0685</v>
      </c>
      <c r="I855" s="17">
        <v>484818.4314</v>
      </c>
      <c r="J855" s="17">
        <v>443037.42729999998</v>
      </c>
      <c r="K855" s="19">
        <f t="shared" si="53"/>
        <v>16.23</v>
      </c>
      <c r="L855" s="19">
        <v>1.0685</v>
      </c>
      <c r="M855" s="17"/>
    </row>
    <row r="856" spans="1:13">
      <c r="A856" s="17">
        <v>858</v>
      </c>
      <c r="B856" s="17" t="s">
        <v>873</v>
      </c>
      <c r="C856" s="18" t="s">
        <v>837</v>
      </c>
      <c r="D856" s="17">
        <v>484826.12900000002</v>
      </c>
      <c r="E856" s="17">
        <v>443034.89480000001</v>
      </c>
      <c r="F856" s="17">
        <v>1.3253999999999999</v>
      </c>
      <c r="G856" s="17"/>
      <c r="H856" s="17">
        <f t="shared" si="51"/>
        <v>1.3253999999999999</v>
      </c>
      <c r="I856" s="17">
        <v>484818.4314</v>
      </c>
      <c r="J856" s="17">
        <v>443037.42729999998</v>
      </c>
      <c r="K856" s="19">
        <f t="shared" si="53"/>
        <v>8.1</v>
      </c>
      <c r="L856" s="19">
        <v>1.3253999999999999</v>
      </c>
      <c r="M856" s="17"/>
    </row>
    <row r="857" spans="1:13">
      <c r="A857" s="17">
        <v>859</v>
      </c>
      <c r="B857" s="17" t="s">
        <v>874</v>
      </c>
      <c r="C857" s="18" t="s">
        <v>837</v>
      </c>
      <c r="D857" s="17">
        <v>484818.4314</v>
      </c>
      <c r="E857" s="17">
        <v>443037.42729999998</v>
      </c>
      <c r="F857" s="17">
        <v>1.4341999999999999</v>
      </c>
      <c r="G857" s="17"/>
      <c r="H857" s="17">
        <f t="shared" si="51"/>
        <v>1.4341999999999999</v>
      </c>
      <c r="I857" s="17">
        <v>484818.4314</v>
      </c>
      <c r="J857" s="17">
        <v>443037.42729999998</v>
      </c>
      <c r="K857" s="19">
        <f t="shared" si="53"/>
        <v>0</v>
      </c>
      <c r="L857" s="19">
        <v>1.4341999999999999</v>
      </c>
      <c r="M857" s="17"/>
    </row>
    <row r="858" spans="1:13">
      <c r="A858" s="4">
        <v>860</v>
      </c>
      <c r="B858" s="4" t="s">
        <v>875</v>
      </c>
      <c r="C858" s="10" t="s">
        <v>876</v>
      </c>
      <c r="D858" s="4">
        <v>484830.04</v>
      </c>
      <c r="E858" s="4">
        <v>442985.16320000001</v>
      </c>
      <c r="F858" s="4">
        <v>1.4011</v>
      </c>
      <c r="G858" s="4"/>
      <c r="H858" s="4">
        <f t="shared" si="51"/>
        <v>1.4011</v>
      </c>
      <c r="I858" s="4">
        <v>484830.04</v>
      </c>
      <c r="J858" s="4">
        <v>442985.16320000001</v>
      </c>
      <c r="K858" s="15">
        <f t="shared" si="53"/>
        <v>0</v>
      </c>
      <c r="L858" s="15">
        <v>1.4011</v>
      </c>
      <c r="M858" s="4"/>
    </row>
    <row r="859" spans="1:13">
      <c r="A859" s="4">
        <v>861</v>
      </c>
      <c r="B859" s="4" t="s">
        <v>877</v>
      </c>
      <c r="C859" s="10" t="s">
        <v>876</v>
      </c>
      <c r="D859" s="4">
        <v>484834.3897</v>
      </c>
      <c r="E859" s="4">
        <v>442983.61959999998</v>
      </c>
      <c r="F859" s="4">
        <v>1.1452</v>
      </c>
      <c r="G859" s="4"/>
      <c r="H859" s="4">
        <f t="shared" si="51"/>
        <v>1.1452</v>
      </c>
      <c r="I859" s="4">
        <v>484830.04</v>
      </c>
      <c r="J859" s="4">
        <v>442985.16320000001</v>
      </c>
      <c r="K859" s="15">
        <f>ROUND(SQRT((D859-$I859)^2+(E859-$J859)^2),2)</f>
        <v>4.62</v>
      </c>
      <c r="L859" s="15">
        <v>1.1452</v>
      </c>
      <c r="M859" s="4"/>
    </row>
    <row r="860" spans="1:13">
      <c r="A860" s="4">
        <v>862</v>
      </c>
      <c r="B860" s="4" t="s">
        <v>878</v>
      </c>
      <c r="C860" s="10" t="s">
        <v>876</v>
      </c>
      <c r="D860" s="4">
        <v>484839.90850000002</v>
      </c>
      <c r="E860" s="4">
        <v>442981.98869999999</v>
      </c>
      <c r="F860" s="4">
        <v>0.7833</v>
      </c>
      <c r="G860" s="4"/>
      <c r="H860" s="4">
        <f t="shared" si="51"/>
        <v>0.7833</v>
      </c>
      <c r="I860" s="4">
        <v>484830.04</v>
      </c>
      <c r="J860" s="4">
        <v>442985.16320000001</v>
      </c>
      <c r="K860" s="15">
        <f>ROUND(SQRT((D860-$I860)^2+(E860-$J860)^2),2)</f>
        <v>10.37</v>
      </c>
      <c r="L860" s="15">
        <v>0.7833</v>
      </c>
      <c r="M860" s="4"/>
    </row>
    <row r="861" spans="1:13">
      <c r="A861" s="4">
        <v>863</v>
      </c>
      <c r="B861" s="4" t="s">
        <v>879</v>
      </c>
      <c r="C861" s="10" t="s">
        <v>876</v>
      </c>
      <c r="D861" s="4">
        <v>484843.84830000001</v>
      </c>
      <c r="E861" s="4">
        <v>442981.28240000003</v>
      </c>
      <c r="F861" s="4">
        <v>0.27439999999999998</v>
      </c>
      <c r="G861" s="4"/>
      <c r="H861" s="4">
        <f t="shared" si="51"/>
        <v>0.27439999999999998</v>
      </c>
      <c r="I861" s="4">
        <v>484830.04</v>
      </c>
      <c r="J861" s="4">
        <v>442985.16320000001</v>
      </c>
      <c r="K861" s="15">
        <f>ROUND(SQRT((D861-$I861)^2+(E861-$J861)^2),2)</f>
        <v>14.34</v>
      </c>
      <c r="L861" s="15">
        <v>0.27439999999999998</v>
      </c>
      <c r="M861" s="4"/>
    </row>
    <row r="862" spans="1:13">
      <c r="A862" s="4">
        <v>864</v>
      </c>
      <c r="B862" s="4" t="s">
        <v>880</v>
      </c>
      <c r="C862" s="10" t="s">
        <v>876</v>
      </c>
      <c r="D862" s="4">
        <v>484850.1802</v>
      </c>
      <c r="E862" s="4">
        <v>442979.66950000002</v>
      </c>
      <c r="F862" s="4">
        <v>-0.47549999999999998</v>
      </c>
      <c r="G862" s="4"/>
      <c r="H862" s="4">
        <f t="shared" si="51"/>
        <v>-0.47549999999999998</v>
      </c>
      <c r="I862" s="4">
        <v>484830.04</v>
      </c>
      <c r="J862" s="4">
        <v>442985.16320000001</v>
      </c>
      <c r="K862" s="15">
        <f>ROUND(SQRT((D862-$I862)^2+(E862-$J862)^2),2)</f>
        <v>20.88</v>
      </c>
      <c r="L862" s="15">
        <v>-0.47549999999999998</v>
      </c>
      <c r="M862" s="4"/>
    </row>
    <row r="863" spans="1:13">
      <c r="A863" s="4">
        <v>865</v>
      </c>
      <c r="B863" s="4" t="s">
        <v>881</v>
      </c>
      <c r="C863" s="10" t="s">
        <v>876</v>
      </c>
      <c r="D863" s="4">
        <v>484852.83189999999</v>
      </c>
      <c r="E863" s="4">
        <v>442980.85330000002</v>
      </c>
      <c r="F863" s="4">
        <v>-0.74450000000000005</v>
      </c>
      <c r="G863" s="4"/>
      <c r="H863" s="4">
        <f t="shared" si="51"/>
        <v>-0.74450000000000005</v>
      </c>
      <c r="I863" s="4">
        <v>484830.04</v>
      </c>
      <c r="J863" s="4">
        <v>442985.16320000001</v>
      </c>
      <c r="K863" s="15">
        <f t="shared" ref="K863:K871" si="54">ROUND(SQRT((D863-$I863)^2+(E863-$J863)^2),2)</f>
        <v>23.2</v>
      </c>
      <c r="L863" s="15">
        <v>-0.74450000000000005</v>
      </c>
      <c r="M863" s="4"/>
    </row>
    <row r="864" spans="1:13">
      <c r="A864" s="4">
        <v>866</v>
      </c>
      <c r="B864" s="4" t="s">
        <v>882</v>
      </c>
      <c r="C864" s="10" t="s">
        <v>876</v>
      </c>
      <c r="D864" s="4">
        <v>484856.15139999997</v>
      </c>
      <c r="E864" s="4">
        <v>442979.73349999997</v>
      </c>
      <c r="F864" s="4">
        <v>-1.3084</v>
      </c>
      <c r="G864" s="4"/>
      <c r="H864" s="4">
        <f t="shared" si="51"/>
        <v>-1.3084</v>
      </c>
      <c r="I864" s="4">
        <v>484830.04</v>
      </c>
      <c r="J864" s="4">
        <v>442985.16320000001</v>
      </c>
      <c r="K864" s="15">
        <f t="shared" si="54"/>
        <v>26.67</v>
      </c>
      <c r="L864" s="15">
        <v>-1.3084</v>
      </c>
      <c r="M864" s="4"/>
    </row>
    <row r="865" spans="1:13">
      <c r="A865" s="4">
        <v>867</v>
      </c>
      <c r="B865" s="4" t="s">
        <v>883</v>
      </c>
      <c r="C865" s="10" t="s">
        <v>876</v>
      </c>
      <c r="D865" s="4">
        <v>484860.59480000002</v>
      </c>
      <c r="E865" s="4">
        <v>442978.26319999999</v>
      </c>
      <c r="F865" s="4">
        <v>-0.69940000000000002</v>
      </c>
      <c r="G865" s="4">
        <v>0.81</v>
      </c>
      <c r="H865" s="4">
        <f t="shared" si="51"/>
        <v>-1.5094000000000001</v>
      </c>
      <c r="I865" s="4">
        <v>484830.04</v>
      </c>
      <c r="J865" s="4">
        <v>442985.16320000001</v>
      </c>
      <c r="K865" s="15">
        <f t="shared" si="54"/>
        <v>31.32</v>
      </c>
      <c r="L865" s="15">
        <v>-1.5094000000000001</v>
      </c>
      <c r="M865" s="4">
        <v>-0.69940000000000002</v>
      </c>
    </row>
    <row r="866" spans="1:13">
      <c r="A866" s="4">
        <v>868</v>
      </c>
      <c r="B866" s="4" t="s">
        <v>884</v>
      </c>
      <c r="C866" s="10" t="s">
        <v>876</v>
      </c>
      <c r="D866" s="4">
        <v>484862.0197</v>
      </c>
      <c r="E866" s="4">
        <v>442976.38939999999</v>
      </c>
      <c r="F866" s="4">
        <v>-0.67830000000000001</v>
      </c>
      <c r="G866" s="4">
        <v>0.92</v>
      </c>
      <c r="H866" s="4">
        <f t="shared" si="51"/>
        <v>-1.5983000000000001</v>
      </c>
      <c r="I866" s="4">
        <v>484830.04</v>
      </c>
      <c r="J866" s="4">
        <v>442985.16320000001</v>
      </c>
      <c r="K866" s="15">
        <f t="shared" si="54"/>
        <v>33.159999999999997</v>
      </c>
      <c r="L866" s="15">
        <v>-1.5983000000000001</v>
      </c>
      <c r="M866" s="4">
        <v>-0.69940000000000002</v>
      </c>
    </row>
    <row r="867" spans="1:13">
      <c r="A867" s="4">
        <v>869</v>
      </c>
      <c r="B867" s="4" t="s">
        <v>885</v>
      </c>
      <c r="C867" s="10" t="s">
        <v>876</v>
      </c>
      <c r="D867" s="4">
        <v>484864.40259999997</v>
      </c>
      <c r="E867" s="4">
        <v>442973.67060000001</v>
      </c>
      <c r="F867" s="4">
        <v>-0.73219999999999996</v>
      </c>
      <c r="G867" s="4">
        <v>1.1000000000000001</v>
      </c>
      <c r="H867" s="4">
        <f t="shared" si="51"/>
        <v>-1.8322000000000001</v>
      </c>
      <c r="I867" s="4">
        <v>484830.04</v>
      </c>
      <c r="J867" s="4">
        <v>442985.16320000001</v>
      </c>
      <c r="K867" s="15">
        <f t="shared" si="54"/>
        <v>36.229999999999997</v>
      </c>
      <c r="L867" s="15">
        <v>-1.8322000000000001</v>
      </c>
      <c r="M867" s="4">
        <v>-0.69940000000000002</v>
      </c>
    </row>
    <row r="868" spans="1:13">
      <c r="A868" s="4">
        <v>870</v>
      </c>
      <c r="B868" s="4" t="s">
        <v>886</v>
      </c>
      <c r="C868" s="10" t="s">
        <v>876</v>
      </c>
      <c r="D868" s="4">
        <v>484866.06020000001</v>
      </c>
      <c r="E868" s="4">
        <v>442971.97460000002</v>
      </c>
      <c r="F868" s="4">
        <v>-0.73319999999999996</v>
      </c>
      <c r="G868" s="4">
        <v>1.33</v>
      </c>
      <c r="H868" s="4">
        <f t="shared" si="51"/>
        <v>-2.0632000000000001</v>
      </c>
      <c r="I868" s="4">
        <v>484830.04</v>
      </c>
      <c r="J868" s="4">
        <v>442985.16320000001</v>
      </c>
      <c r="K868" s="15">
        <f t="shared" si="54"/>
        <v>38.36</v>
      </c>
      <c r="L868" s="15">
        <v>-2.0632000000000001</v>
      </c>
      <c r="M868" s="4">
        <v>-0.69940000000000002</v>
      </c>
    </row>
    <row r="869" spans="1:13">
      <c r="A869" s="4">
        <v>871</v>
      </c>
      <c r="B869" s="4" t="s">
        <v>887</v>
      </c>
      <c r="C869" s="10" t="s">
        <v>876</v>
      </c>
      <c r="D869" s="4">
        <v>484869.48739999998</v>
      </c>
      <c r="E869" s="4">
        <v>442969.04090000002</v>
      </c>
      <c r="F869" s="4">
        <v>-0.73609999999999998</v>
      </c>
      <c r="G869" s="4">
        <v>1.65</v>
      </c>
      <c r="H869" s="4">
        <f t="shared" si="51"/>
        <v>-2.3860999999999999</v>
      </c>
      <c r="I869" s="4">
        <v>484830.04</v>
      </c>
      <c r="J869" s="4">
        <v>442985.16320000001</v>
      </c>
      <c r="K869" s="15">
        <f t="shared" si="54"/>
        <v>42.61</v>
      </c>
      <c r="L869" s="15">
        <v>-2.3860999999999999</v>
      </c>
      <c r="M869" s="4">
        <v>-0.69940000000000002</v>
      </c>
    </row>
    <row r="870" spans="1:13">
      <c r="A870" s="4">
        <v>872</v>
      </c>
      <c r="B870" s="4" t="s">
        <v>888</v>
      </c>
      <c r="C870" s="10" t="s">
        <v>876</v>
      </c>
      <c r="D870" s="4">
        <v>484872.81800000003</v>
      </c>
      <c r="E870" s="4">
        <v>442966.64419999998</v>
      </c>
      <c r="F870" s="4">
        <v>-0.71699999999999997</v>
      </c>
      <c r="G870" s="4">
        <v>1.88</v>
      </c>
      <c r="H870" s="4">
        <f t="shared" si="51"/>
        <v>-2.597</v>
      </c>
      <c r="I870" s="4">
        <v>484830.04</v>
      </c>
      <c r="J870" s="4">
        <v>442985.16320000001</v>
      </c>
      <c r="K870" s="15">
        <f t="shared" si="54"/>
        <v>46.61</v>
      </c>
      <c r="L870" s="15">
        <v>-2.597</v>
      </c>
      <c r="M870" s="4">
        <v>-0.69940000000000002</v>
      </c>
    </row>
    <row r="871" spans="1:13">
      <c r="A871" s="4">
        <v>873</v>
      </c>
      <c r="B871" s="4" t="s">
        <v>889</v>
      </c>
      <c r="C871" s="10" t="s">
        <v>876</v>
      </c>
      <c r="D871" s="4">
        <v>484881.50189999997</v>
      </c>
      <c r="E871" s="4">
        <v>442961.14889999997</v>
      </c>
      <c r="F871" s="4">
        <v>-0.70879999999999999</v>
      </c>
      <c r="G871" s="4">
        <v>2.31</v>
      </c>
      <c r="H871" s="4">
        <f t="shared" si="51"/>
        <v>-3.0188000000000001</v>
      </c>
      <c r="I871" s="4">
        <v>484830.04</v>
      </c>
      <c r="J871" s="4">
        <v>442985.16320000001</v>
      </c>
      <c r="K871" s="15">
        <f t="shared" si="54"/>
        <v>56.79</v>
      </c>
      <c r="L871" s="15">
        <v>-3.0188000000000001</v>
      </c>
      <c r="M871" s="4">
        <v>-0.69940000000000002</v>
      </c>
    </row>
    <row r="872" spans="1:13">
      <c r="A872" s="4">
        <v>874</v>
      </c>
      <c r="B872" s="4" t="s">
        <v>890</v>
      </c>
      <c r="C872" s="10" t="s">
        <v>876</v>
      </c>
      <c r="D872" s="4">
        <v>484890.2317</v>
      </c>
      <c r="E872" s="4">
        <v>442956.67190000002</v>
      </c>
      <c r="F872" s="4">
        <v>-0.71160000000000001</v>
      </c>
      <c r="G872" s="4">
        <v>2.57</v>
      </c>
      <c r="H872" s="4">
        <f t="shared" si="51"/>
        <v>-3.2816000000000001</v>
      </c>
      <c r="I872" s="4">
        <v>484830.04</v>
      </c>
      <c r="J872" s="4">
        <v>442985.16320000001</v>
      </c>
      <c r="K872" s="15">
        <f t="shared" ref="K872:K895" si="55">ROUND(SQRT((D872-$I872)^2+(E872-$J872)^2),2)</f>
        <v>66.59</v>
      </c>
      <c r="L872" s="15">
        <v>-3.2816000000000001</v>
      </c>
      <c r="M872" s="4">
        <v>-0.69940000000000002</v>
      </c>
    </row>
    <row r="873" spans="1:13">
      <c r="A873" s="4">
        <v>875</v>
      </c>
      <c r="B873" s="4" t="s">
        <v>891</v>
      </c>
      <c r="C873" s="10" t="s">
        <v>876</v>
      </c>
      <c r="D873" s="4">
        <v>484899.51880000002</v>
      </c>
      <c r="E873" s="4">
        <v>442952.63410000002</v>
      </c>
      <c r="F873" s="4">
        <v>-0.71540000000000004</v>
      </c>
      <c r="G873" s="4">
        <v>2.83</v>
      </c>
      <c r="H873" s="4">
        <f t="shared" si="51"/>
        <v>-3.5453999999999999</v>
      </c>
      <c r="I873" s="4">
        <v>484830.04</v>
      </c>
      <c r="J873" s="4">
        <v>442985.16320000001</v>
      </c>
      <c r="K873" s="15">
        <f t="shared" si="55"/>
        <v>76.72</v>
      </c>
      <c r="L873" s="15">
        <v>-3.5453999999999999</v>
      </c>
      <c r="M873" s="4">
        <v>-0.69940000000000002</v>
      </c>
    </row>
    <row r="874" spans="1:13">
      <c r="A874" s="4">
        <v>876</v>
      </c>
      <c r="B874" s="4" t="s">
        <v>892</v>
      </c>
      <c r="C874" s="10" t="s">
        <v>876</v>
      </c>
      <c r="D874" s="4">
        <v>484904.25599999999</v>
      </c>
      <c r="E874" s="4">
        <v>442950.69349999999</v>
      </c>
      <c r="F874" s="4">
        <v>-0.72340000000000004</v>
      </c>
      <c r="G874" s="4">
        <v>2.97</v>
      </c>
      <c r="H874" s="4">
        <f t="shared" si="51"/>
        <v>-3.6934000000000005</v>
      </c>
      <c r="I874" s="4">
        <v>484830.04</v>
      </c>
      <c r="J874" s="4">
        <v>442985.16320000001</v>
      </c>
      <c r="K874" s="15">
        <f t="shared" si="55"/>
        <v>81.83</v>
      </c>
      <c r="L874" s="15">
        <v>-3.6934000000000005</v>
      </c>
      <c r="M874" s="4">
        <v>-0.69940000000000002</v>
      </c>
    </row>
    <row r="875" spans="1:13">
      <c r="A875" s="4">
        <v>877</v>
      </c>
      <c r="B875" s="4" t="s">
        <v>893</v>
      </c>
      <c r="C875" s="10" t="s">
        <v>876</v>
      </c>
      <c r="D875" s="4">
        <v>484911.42839999998</v>
      </c>
      <c r="E875" s="4">
        <v>442947.98700000002</v>
      </c>
      <c r="F875" s="4">
        <v>-0.72219999999999995</v>
      </c>
      <c r="G875" s="4">
        <v>3.24</v>
      </c>
      <c r="H875" s="4">
        <f t="shared" si="51"/>
        <v>-3.9622000000000002</v>
      </c>
      <c r="I875" s="4">
        <v>484830.04</v>
      </c>
      <c r="J875" s="4">
        <v>442985.16320000001</v>
      </c>
      <c r="K875" s="15">
        <f t="shared" si="55"/>
        <v>89.48</v>
      </c>
      <c r="L875" s="15">
        <v>-3.9622000000000002</v>
      </c>
      <c r="M875" s="4">
        <v>-0.69940000000000002</v>
      </c>
    </row>
    <row r="876" spans="1:13">
      <c r="A876" s="4">
        <v>878</v>
      </c>
      <c r="B876" s="4" t="s">
        <v>894</v>
      </c>
      <c r="C876" s="10" t="s">
        <v>876</v>
      </c>
      <c r="D876" s="4">
        <v>484916.27769999998</v>
      </c>
      <c r="E876" s="4">
        <v>442946.31459999998</v>
      </c>
      <c r="F876" s="4">
        <v>-0.72409999999999997</v>
      </c>
      <c r="G876" s="4">
        <v>3.57</v>
      </c>
      <c r="H876" s="4">
        <f t="shared" si="51"/>
        <v>-4.2941000000000003</v>
      </c>
      <c r="I876" s="4">
        <v>484830.04</v>
      </c>
      <c r="J876" s="4">
        <v>442985.16320000001</v>
      </c>
      <c r="K876" s="15">
        <f t="shared" si="55"/>
        <v>94.58</v>
      </c>
      <c r="L876" s="15">
        <v>-4.2941000000000003</v>
      </c>
      <c r="M876" s="4">
        <v>-0.69940000000000002</v>
      </c>
    </row>
    <row r="877" spans="1:13">
      <c r="A877" s="4">
        <v>879</v>
      </c>
      <c r="B877" s="4" t="s">
        <v>895</v>
      </c>
      <c r="C877" s="10" t="s">
        <v>876</v>
      </c>
      <c r="D877" s="4">
        <v>484924.98869999999</v>
      </c>
      <c r="E877" s="4">
        <v>442943.72509999998</v>
      </c>
      <c r="F877" s="4">
        <v>-0.71299999999999997</v>
      </c>
      <c r="G877" s="4">
        <v>4.2</v>
      </c>
      <c r="H877" s="4">
        <f t="shared" si="51"/>
        <v>-4.9130000000000003</v>
      </c>
      <c r="I877" s="4">
        <v>484830.04</v>
      </c>
      <c r="J877" s="4">
        <v>442985.16320000001</v>
      </c>
      <c r="K877" s="15">
        <f t="shared" si="55"/>
        <v>103.6</v>
      </c>
      <c r="L877" s="15">
        <v>-4.9130000000000003</v>
      </c>
      <c r="M877" s="4">
        <v>-0.69940000000000002</v>
      </c>
    </row>
    <row r="878" spans="1:13">
      <c r="A878" s="4">
        <v>880</v>
      </c>
      <c r="B878" s="4" t="s">
        <v>896</v>
      </c>
      <c r="C878" s="10" t="s">
        <v>876</v>
      </c>
      <c r="D878" s="4">
        <v>484932.48460000003</v>
      </c>
      <c r="E878" s="4">
        <v>442941.60200000001</v>
      </c>
      <c r="F878" s="4">
        <v>-0.7228</v>
      </c>
      <c r="G878" s="4">
        <v>4.96</v>
      </c>
      <c r="H878" s="4">
        <f t="shared" si="51"/>
        <v>-5.6828000000000003</v>
      </c>
      <c r="I878" s="4">
        <v>484830.04</v>
      </c>
      <c r="J878" s="4">
        <v>442985.16320000001</v>
      </c>
      <c r="K878" s="15">
        <f t="shared" si="55"/>
        <v>111.32</v>
      </c>
      <c r="L878" s="15">
        <v>-5.6828000000000003</v>
      </c>
      <c r="M878" s="4">
        <v>-0.69940000000000002</v>
      </c>
    </row>
    <row r="879" spans="1:13">
      <c r="A879" s="4">
        <v>881</v>
      </c>
      <c r="B879" s="4" t="s">
        <v>897</v>
      </c>
      <c r="C879" s="10" t="s">
        <v>876</v>
      </c>
      <c r="D879" s="4">
        <v>484938.82750000001</v>
      </c>
      <c r="E879" s="4">
        <v>442940.08299999998</v>
      </c>
      <c r="F879" s="4">
        <v>-0.72770000000000001</v>
      </c>
      <c r="G879" s="4">
        <v>5.61</v>
      </c>
      <c r="H879" s="4">
        <f t="shared" si="51"/>
        <v>-6.3376999999999999</v>
      </c>
      <c r="I879" s="4">
        <v>484830.04</v>
      </c>
      <c r="J879" s="4">
        <v>442985.16320000001</v>
      </c>
      <c r="K879" s="15">
        <f t="shared" si="55"/>
        <v>117.76</v>
      </c>
      <c r="L879" s="15">
        <v>-6.3376999999999999</v>
      </c>
      <c r="M879" s="4">
        <v>-0.69940000000000002</v>
      </c>
    </row>
    <row r="880" spans="1:13">
      <c r="A880" s="4">
        <v>882</v>
      </c>
      <c r="B880" s="4" t="s">
        <v>898</v>
      </c>
      <c r="C880" s="10" t="s">
        <v>876</v>
      </c>
      <c r="D880" s="4">
        <v>484947.67190000002</v>
      </c>
      <c r="E880" s="4">
        <v>442938.06479999999</v>
      </c>
      <c r="F880" s="4">
        <v>-0.72760000000000002</v>
      </c>
      <c r="G880" s="4">
        <v>6.33</v>
      </c>
      <c r="H880" s="4">
        <f t="shared" si="51"/>
        <v>-7.0575999999999999</v>
      </c>
      <c r="I880" s="4">
        <v>484830.04</v>
      </c>
      <c r="J880" s="4">
        <v>442985.16320000001</v>
      </c>
      <c r="K880" s="15">
        <f t="shared" si="55"/>
        <v>126.71</v>
      </c>
      <c r="L880" s="15">
        <v>-7.0575999999999999</v>
      </c>
      <c r="M880" s="4">
        <v>-0.69940000000000002</v>
      </c>
    </row>
    <row r="881" spans="1:13">
      <c r="A881" s="4">
        <v>883</v>
      </c>
      <c r="B881" s="4" t="s">
        <v>899</v>
      </c>
      <c r="C881" s="10" t="s">
        <v>876</v>
      </c>
      <c r="D881" s="4">
        <v>484955.22080000001</v>
      </c>
      <c r="E881" s="4">
        <v>442936.37920000002</v>
      </c>
      <c r="F881" s="4">
        <v>-0.72940000000000005</v>
      </c>
      <c r="G881" s="4">
        <v>6.75</v>
      </c>
      <c r="H881" s="4">
        <f t="shared" si="51"/>
        <v>-7.4794</v>
      </c>
      <c r="I881" s="4">
        <v>484830.04</v>
      </c>
      <c r="J881" s="4">
        <v>442985.16320000001</v>
      </c>
      <c r="K881" s="15">
        <f t="shared" si="55"/>
        <v>134.35</v>
      </c>
      <c r="L881" s="15">
        <v>-7.4794</v>
      </c>
      <c r="M881" s="4">
        <v>-0.69940000000000002</v>
      </c>
    </row>
    <row r="882" spans="1:13">
      <c r="A882" s="4">
        <v>884</v>
      </c>
      <c r="B882" s="4" t="s">
        <v>900</v>
      </c>
      <c r="C882" s="10" t="s">
        <v>876</v>
      </c>
      <c r="D882" s="4">
        <v>484961.42830000003</v>
      </c>
      <c r="E882" s="4">
        <v>442935.06939999998</v>
      </c>
      <c r="F882" s="4">
        <v>-0.71230000000000004</v>
      </c>
      <c r="G882" s="4">
        <v>6.53</v>
      </c>
      <c r="H882" s="4">
        <f t="shared" si="51"/>
        <v>-7.2423000000000002</v>
      </c>
      <c r="I882" s="4">
        <v>484830.04</v>
      </c>
      <c r="J882" s="4">
        <v>442985.16320000001</v>
      </c>
      <c r="K882" s="15">
        <f t="shared" si="55"/>
        <v>140.61000000000001</v>
      </c>
      <c r="L882" s="15">
        <v>-7.2423000000000002</v>
      </c>
      <c r="M882" s="4">
        <v>-0.69940000000000002</v>
      </c>
    </row>
    <row r="883" spans="1:13">
      <c r="A883" s="4">
        <v>885</v>
      </c>
      <c r="B883" s="4" t="s">
        <v>901</v>
      </c>
      <c r="C883" s="10" t="s">
        <v>876</v>
      </c>
      <c r="D883" s="4">
        <v>484966.00050000002</v>
      </c>
      <c r="E883" s="4">
        <v>442933.978</v>
      </c>
      <c r="F883" s="4">
        <v>-0.72319999999999995</v>
      </c>
      <c r="G883" s="4">
        <v>5.66</v>
      </c>
      <c r="H883" s="4">
        <f t="shared" si="51"/>
        <v>-6.3832000000000004</v>
      </c>
      <c r="I883" s="4">
        <v>484830.04</v>
      </c>
      <c r="J883" s="4">
        <v>442985.16320000001</v>
      </c>
      <c r="K883" s="15">
        <f t="shared" si="55"/>
        <v>145.28</v>
      </c>
      <c r="L883" s="15">
        <v>-6.3832000000000004</v>
      </c>
      <c r="M883" s="4">
        <v>-0.69940000000000002</v>
      </c>
    </row>
    <row r="884" spans="1:13">
      <c r="A884" s="4">
        <v>886</v>
      </c>
      <c r="B884" s="4" t="s">
        <v>902</v>
      </c>
      <c r="C884" s="10" t="s">
        <v>876</v>
      </c>
      <c r="D884" s="4">
        <v>484971.42969999998</v>
      </c>
      <c r="E884" s="4">
        <v>442932.78509999998</v>
      </c>
      <c r="F884" s="4">
        <v>-0.73519999999999996</v>
      </c>
      <c r="G884" s="4">
        <v>4.87</v>
      </c>
      <c r="H884" s="4">
        <f t="shared" si="51"/>
        <v>-5.6052</v>
      </c>
      <c r="I884" s="4">
        <v>484830.04</v>
      </c>
      <c r="J884" s="4">
        <v>442985.16320000001</v>
      </c>
      <c r="K884" s="15">
        <f t="shared" si="55"/>
        <v>150.78</v>
      </c>
      <c r="L884" s="15">
        <v>-5.6052</v>
      </c>
      <c r="M884" s="4">
        <v>-0.69940000000000002</v>
      </c>
    </row>
    <row r="885" spans="1:13">
      <c r="A885" s="4">
        <v>887</v>
      </c>
      <c r="B885" s="4" t="s">
        <v>903</v>
      </c>
      <c r="C885" s="10" t="s">
        <v>876</v>
      </c>
      <c r="D885" s="4">
        <v>484975.27779999998</v>
      </c>
      <c r="E885" s="4">
        <v>442931.95760000002</v>
      </c>
      <c r="F885" s="4">
        <v>-0.72809999999999997</v>
      </c>
      <c r="G885" s="4">
        <v>4.3600000000000003</v>
      </c>
      <c r="H885" s="4">
        <f t="shared" ref="H885:H946" si="56">F885-G885</f>
        <v>-5.0881000000000007</v>
      </c>
      <c r="I885" s="4">
        <v>484830.04</v>
      </c>
      <c r="J885" s="4">
        <v>442985.16320000001</v>
      </c>
      <c r="K885" s="15">
        <f t="shared" si="55"/>
        <v>154.68</v>
      </c>
      <c r="L885" s="15">
        <v>-5.0881000000000007</v>
      </c>
      <c r="M885" s="4">
        <v>-0.69940000000000002</v>
      </c>
    </row>
    <row r="886" spans="1:13">
      <c r="A886" s="4">
        <v>888</v>
      </c>
      <c r="B886" s="4" t="s">
        <v>904</v>
      </c>
      <c r="C886" s="10" t="s">
        <v>876</v>
      </c>
      <c r="D886" s="4">
        <v>484981.11090000003</v>
      </c>
      <c r="E886" s="4">
        <v>442930.6385</v>
      </c>
      <c r="F886" s="4">
        <v>-0.71699999999999997</v>
      </c>
      <c r="G886" s="4">
        <v>1.26</v>
      </c>
      <c r="H886" s="4">
        <f t="shared" si="56"/>
        <v>-1.9769999999999999</v>
      </c>
      <c r="I886" s="4">
        <v>484830.04</v>
      </c>
      <c r="J886" s="4">
        <v>442985.16320000001</v>
      </c>
      <c r="K886" s="15">
        <f t="shared" si="55"/>
        <v>160.61000000000001</v>
      </c>
      <c r="L886" s="15">
        <v>-1.9769999999999999</v>
      </c>
      <c r="M886" s="4">
        <v>-0.69940000000000002</v>
      </c>
    </row>
    <row r="887" spans="1:13">
      <c r="A887" s="4">
        <v>889</v>
      </c>
      <c r="B887" s="4" t="s">
        <v>905</v>
      </c>
      <c r="C887" s="10" t="s">
        <v>876</v>
      </c>
      <c r="D887" s="4">
        <v>484987.76409999997</v>
      </c>
      <c r="E887" s="4">
        <v>442928.82679999998</v>
      </c>
      <c r="F887" s="4">
        <v>-0.8619</v>
      </c>
      <c r="G887" s="4"/>
      <c r="H887" s="4">
        <f t="shared" si="56"/>
        <v>-0.8619</v>
      </c>
      <c r="I887" s="4">
        <v>484830.04</v>
      </c>
      <c r="J887" s="4">
        <v>442985.16320000001</v>
      </c>
      <c r="K887" s="15">
        <f t="shared" si="55"/>
        <v>167.48</v>
      </c>
      <c r="L887" s="15">
        <v>-0.8619</v>
      </c>
      <c r="M887" s="4"/>
    </row>
    <row r="888" spans="1:13">
      <c r="A888" s="4">
        <v>890</v>
      </c>
      <c r="B888" s="4" t="s">
        <v>906</v>
      </c>
      <c r="C888" s="10" t="s">
        <v>876</v>
      </c>
      <c r="D888" s="4">
        <v>484990.33740000002</v>
      </c>
      <c r="E888" s="4">
        <v>442927.40470000001</v>
      </c>
      <c r="F888" s="4">
        <v>-0.42480000000000001</v>
      </c>
      <c r="G888" s="4"/>
      <c r="H888" s="4">
        <f t="shared" si="56"/>
        <v>-0.42480000000000001</v>
      </c>
      <c r="I888" s="4">
        <v>484830.04</v>
      </c>
      <c r="J888" s="4">
        <v>442985.16320000001</v>
      </c>
      <c r="K888" s="15">
        <f t="shared" si="55"/>
        <v>170.39</v>
      </c>
      <c r="L888" s="15">
        <v>-0.42480000000000001</v>
      </c>
      <c r="M888" s="4"/>
    </row>
    <row r="889" spans="1:13">
      <c r="A889" s="4">
        <v>891</v>
      </c>
      <c r="B889" s="4" t="s">
        <v>907</v>
      </c>
      <c r="C889" s="10" t="s">
        <v>876</v>
      </c>
      <c r="D889" s="4">
        <v>484996.9719</v>
      </c>
      <c r="E889" s="4">
        <v>442924.68180000002</v>
      </c>
      <c r="F889" s="4">
        <v>0.27729999999999999</v>
      </c>
      <c r="G889" s="4"/>
      <c r="H889" s="4">
        <f t="shared" si="56"/>
        <v>0.27729999999999999</v>
      </c>
      <c r="I889" s="4">
        <v>484830.04</v>
      </c>
      <c r="J889" s="4">
        <v>442985.16320000001</v>
      </c>
      <c r="K889" s="15">
        <f t="shared" si="55"/>
        <v>177.55</v>
      </c>
      <c r="L889" s="15">
        <v>0.27729999999999999</v>
      </c>
      <c r="M889" s="4"/>
    </row>
    <row r="890" spans="1:13">
      <c r="A890" s="4">
        <v>892</v>
      </c>
      <c r="B890" s="4" t="s">
        <v>908</v>
      </c>
      <c r="C890" s="10" t="s">
        <v>876</v>
      </c>
      <c r="D890" s="4">
        <v>485002.94260000001</v>
      </c>
      <c r="E890" s="4">
        <v>442920.77360000001</v>
      </c>
      <c r="F890" s="4">
        <v>0.48549999999999999</v>
      </c>
      <c r="G890" s="4"/>
      <c r="H890" s="4">
        <f t="shared" si="56"/>
        <v>0.48549999999999999</v>
      </c>
      <c r="I890" s="4">
        <v>484830.04</v>
      </c>
      <c r="J890" s="4">
        <v>442985.16320000001</v>
      </c>
      <c r="K890" s="15">
        <f t="shared" si="55"/>
        <v>184.5</v>
      </c>
      <c r="L890" s="15">
        <v>0.48549999999999999</v>
      </c>
      <c r="M890" s="4"/>
    </row>
    <row r="891" spans="1:13">
      <c r="A891" s="4">
        <v>893</v>
      </c>
      <c r="B891" s="4" t="s">
        <v>909</v>
      </c>
      <c r="C891" s="10" t="s">
        <v>876</v>
      </c>
      <c r="D891" s="4">
        <v>485009.84080000001</v>
      </c>
      <c r="E891" s="4">
        <v>442917.109</v>
      </c>
      <c r="F891" s="4">
        <v>0.37759999999999999</v>
      </c>
      <c r="G891" s="4"/>
      <c r="H891" s="4">
        <f t="shared" si="56"/>
        <v>0.37759999999999999</v>
      </c>
      <c r="I891" s="4">
        <v>484830.04</v>
      </c>
      <c r="J891" s="4">
        <v>442985.16320000001</v>
      </c>
      <c r="K891" s="15">
        <f t="shared" si="55"/>
        <v>192.25</v>
      </c>
      <c r="L891" s="15">
        <v>0.37759999999999999</v>
      </c>
      <c r="M891" s="4"/>
    </row>
    <row r="892" spans="1:13">
      <c r="A892" s="4">
        <v>894</v>
      </c>
      <c r="B892" s="4" t="s">
        <v>910</v>
      </c>
      <c r="C892" s="10" t="s">
        <v>876</v>
      </c>
      <c r="D892" s="4">
        <v>485014.48229999997</v>
      </c>
      <c r="E892" s="4">
        <v>442916.01809999999</v>
      </c>
      <c r="F892" s="4">
        <v>-0.3493</v>
      </c>
      <c r="G892" s="4"/>
      <c r="H892" s="4">
        <f t="shared" si="56"/>
        <v>-0.3493</v>
      </c>
      <c r="I892" s="4">
        <v>484830.04</v>
      </c>
      <c r="J892" s="4">
        <v>442985.16320000001</v>
      </c>
      <c r="K892" s="15">
        <f t="shared" si="55"/>
        <v>196.98</v>
      </c>
      <c r="L892" s="15">
        <v>-0.3493</v>
      </c>
      <c r="M892" s="4"/>
    </row>
    <row r="893" spans="1:13">
      <c r="A893" s="4">
        <v>895</v>
      </c>
      <c r="B893" s="4" t="s">
        <v>911</v>
      </c>
      <c r="C893" s="10" t="s">
        <v>876</v>
      </c>
      <c r="D893" s="4">
        <v>485025.27360000001</v>
      </c>
      <c r="E893" s="4">
        <v>442902.57150000002</v>
      </c>
      <c r="F893" s="4">
        <v>1.419</v>
      </c>
      <c r="G893" s="4"/>
      <c r="H893" s="4">
        <f t="shared" si="56"/>
        <v>1.419</v>
      </c>
      <c r="I893" s="4">
        <v>484830.04</v>
      </c>
      <c r="J893" s="4">
        <v>442985.16320000001</v>
      </c>
      <c r="K893" s="15">
        <f t="shared" si="55"/>
        <v>211.98</v>
      </c>
      <c r="L893" s="15">
        <v>1.419</v>
      </c>
      <c r="M893" s="4"/>
    </row>
    <row r="894" spans="1:13">
      <c r="A894" s="4">
        <v>896</v>
      </c>
      <c r="B894" s="4" t="s">
        <v>912</v>
      </c>
      <c r="C894" s="10" t="s">
        <v>876</v>
      </c>
      <c r="D894" s="4">
        <v>485029.98489999998</v>
      </c>
      <c r="E894" s="4">
        <v>442896.61290000001</v>
      </c>
      <c r="F894" s="4">
        <v>1.3982000000000001</v>
      </c>
      <c r="G894" s="4"/>
      <c r="H894" s="4">
        <f t="shared" si="56"/>
        <v>1.3982000000000001</v>
      </c>
      <c r="I894" s="4">
        <v>484830.04</v>
      </c>
      <c r="J894" s="4">
        <v>442985.16320000001</v>
      </c>
      <c r="K894" s="15">
        <f t="shared" si="55"/>
        <v>218.68</v>
      </c>
      <c r="L894" s="15">
        <v>1.3982000000000001</v>
      </c>
      <c r="M894" s="4"/>
    </row>
    <row r="895" spans="1:13">
      <c r="A895" s="17">
        <v>897</v>
      </c>
      <c r="B895" s="17" t="s">
        <v>913</v>
      </c>
      <c r="C895" s="18" t="s">
        <v>914</v>
      </c>
      <c r="D895" s="17">
        <v>485006.67109999998</v>
      </c>
      <c r="E895" s="17">
        <v>442799.94140000001</v>
      </c>
      <c r="F895" s="17">
        <v>1.6592</v>
      </c>
      <c r="G895" s="17"/>
      <c r="H895" s="17">
        <f t="shared" si="56"/>
        <v>1.6592</v>
      </c>
      <c r="I895" s="17">
        <v>485006.67109999998</v>
      </c>
      <c r="J895" s="17">
        <v>442799.94140000001</v>
      </c>
      <c r="K895" s="19">
        <f t="shared" si="55"/>
        <v>0</v>
      </c>
      <c r="L895" s="19">
        <v>1.6592</v>
      </c>
      <c r="M895" s="17"/>
    </row>
    <row r="896" spans="1:13">
      <c r="A896" s="17">
        <v>898</v>
      </c>
      <c r="B896" s="17" t="s">
        <v>915</v>
      </c>
      <c r="C896" s="18" t="s">
        <v>914</v>
      </c>
      <c r="D896" s="17">
        <v>485002.70939999999</v>
      </c>
      <c r="E896" s="17">
        <v>442799.16399999999</v>
      </c>
      <c r="F896" s="17">
        <v>1.2251000000000001</v>
      </c>
      <c r="G896" s="17"/>
      <c r="H896" s="17">
        <f t="shared" si="56"/>
        <v>1.2251000000000001</v>
      </c>
      <c r="I896" s="17">
        <v>485006.67109999998</v>
      </c>
      <c r="J896" s="17">
        <v>442799.94140000001</v>
      </c>
      <c r="K896" s="19">
        <f>ROUND(SQRT((D896-$I896)^2+(E896-$J896)^2),2)</f>
        <v>4.04</v>
      </c>
      <c r="L896" s="19">
        <v>1.2251000000000001</v>
      </c>
      <c r="M896" s="17"/>
    </row>
    <row r="897" spans="1:13">
      <c r="A897" s="17">
        <v>899</v>
      </c>
      <c r="B897" s="17" t="s">
        <v>916</v>
      </c>
      <c r="C897" s="18" t="s">
        <v>914</v>
      </c>
      <c r="D897" s="17">
        <v>484998.60149999999</v>
      </c>
      <c r="E897" s="17">
        <v>442799.9325</v>
      </c>
      <c r="F897" s="17">
        <v>0.2261</v>
      </c>
      <c r="G897" s="17"/>
      <c r="H897" s="17">
        <f t="shared" si="56"/>
        <v>0.2261</v>
      </c>
      <c r="I897" s="17">
        <v>485006.67109999998</v>
      </c>
      <c r="J897" s="17">
        <v>442799.94140000001</v>
      </c>
      <c r="K897" s="19">
        <f>ROUND(SQRT((D897-$I897)^2+(E897-$J897)^2),2)</f>
        <v>8.07</v>
      </c>
      <c r="L897" s="19">
        <v>0.2261</v>
      </c>
      <c r="M897" s="17"/>
    </row>
    <row r="898" spans="1:13">
      <c r="A898" s="17">
        <v>900</v>
      </c>
      <c r="B898" s="17" t="s">
        <v>917</v>
      </c>
      <c r="C898" s="18" t="s">
        <v>914</v>
      </c>
      <c r="D898" s="17">
        <v>484994.90639999998</v>
      </c>
      <c r="E898" s="17">
        <v>442801.32270000002</v>
      </c>
      <c r="F898" s="17">
        <v>-0.46899999999999997</v>
      </c>
      <c r="G898" s="17"/>
      <c r="H898" s="17">
        <f t="shared" si="56"/>
        <v>-0.46899999999999997</v>
      </c>
      <c r="I898" s="17">
        <v>485006.67109999998</v>
      </c>
      <c r="J898" s="17">
        <v>442799.94140000001</v>
      </c>
      <c r="K898" s="19">
        <f>ROUND(SQRT((D898-$I898)^2+(E898-$J898)^2),2)</f>
        <v>11.85</v>
      </c>
      <c r="L898" s="19">
        <v>-0.46899999999999997</v>
      </c>
      <c r="M898" s="17"/>
    </row>
    <row r="899" spans="1:13">
      <c r="A899" s="17">
        <v>901</v>
      </c>
      <c r="B899" s="17" t="s">
        <v>918</v>
      </c>
      <c r="C899" s="18" t="s">
        <v>914</v>
      </c>
      <c r="D899" s="17">
        <v>484992.15720000002</v>
      </c>
      <c r="E899" s="17">
        <v>442802.66889999999</v>
      </c>
      <c r="F899" s="17">
        <v>-0.91100000000000003</v>
      </c>
      <c r="G899" s="17"/>
      <c r="H899" s="17">
        <f t="shared" si="56"/>
        <v>-0.91100000000000003</v>
      </c>
      <c r="I899" s="17">
        <v>485006.67109999998</v>
      </c>
      <c r="J899" s="17">
        <v>442799.94140000001</v>
      </c>
      <c r="K899" s="19">
        <f>ROUND(SQRT((D899-$I899)^2+(E899-$J899)^2),2)</f>
        <v>14.77</v>
      </c>
      <c r="L899" s="19">
        <v>-0.91100000000000003</v>
      </c>
      <c r="M899" s="17"/>
    </row>
    <row r="900" spans="1:13">
      <c r="A900" s="17">
        <v>902</v>
      </c>
      <c r="B900" s="17" t="s">
        <v>919</v>
      </c>
      <c r="C900" s="18" t="s">
        <v>914</v>
      </c>
      <c r="D900" s="17">
        <v>484989.29599999997</v>
      </c>
      <c r="E900" s="17">
        <v>442802.28399999999</v>
      </c>
      <c r="F900" s="17">
        <v>-1.5510999999999999</v>
      </c>
      <c r="G900" s="17"/>
      <c r="H900" s="17">
        <f t="shared" si="56"/>
        <v>-1.5510999999999999</v>
      </c>
      <c r="I900" s="17">
        <v>485006.67109999998</v>
      </c>
      <c r="J900" s="17">
        <v>442799.94140000001</v>
      </c>
      <c r="K900" s="19">
        <f>ROUND(SQRT((D900-$I900)^2+(E900-$J900)^2),2)</f>
        <v>17.53</v>
      </c>
      <c r="L900" s="19">
        <v>-1.5510999999999999</v>
      </c>
      <c r="M900" s="17">
        <v>-0.63009999999999999</v>
      </c>
    </row>
    <row r="901" spans="1:13">
      <c r="A901" s="17">
        <v>903</v>
      </c>
      <c r="B901" s="17" t="s">
        <v>920</v>
      </c>
      <c r="C901" s="18" t="s">
        <v>914</v>
      </c>
      <c r="D901" s="17">
        <v>484985.93579999998</v>
      </c>
      <c r="E901" s="17">
        <v>442800.11180000001</v>
      </c>
      <c r="F901" s="17">
        <v>-0.63009999999999999</v>
      </c>
      <c r="G901" s="17">
        <v>1.4</v>
      </c>
      <c r="H901" s="17">
        <f t="shared" si="56"/>
        <v>-2.0301</v>
      </c>
      <c r="I901" s="17">
        <v>485006.67109999998</v>
      </c>
      <c r="J901" s="17">
        <v>442799.94140000001</v>
      </c>
      <c r="K901" s="19">
        <f t="shared" ref="K901:K927" si="57">ROUND(SQRT((D901-$I901)^2+(E901-$J901)^2),2)</f>
        <v>20.74</v>
      </c>
      <c r="L901" s="19">
        <v>-2.0301</v>
      </c>
      <c r="M901" s="17">
        <v>-0.63009999999999999</v>
      </c>
    </row>
    <row r="902" spans="1:13">
      <c r="A902" s="17">
        <v>904</v>
      </c>
      <c r="B902" s="17" t="s">
        <v>921</v>
      </c>
      <c r="C902" s="18" t="s">
        <v>914</v>
      </c>
      <c r="D902" s="17">
        <v>484982.96970000002</v>
      </c>
      <c r="E902" s="17">
        <v>442797.35019999999</v>
      </c>
      <c r="F902" s="17">
        <v>-0.60909999999999997</v>
      </c>
      <c r="G902" s="17">
        <v>2.8</v>
      </c>
      <c r="H902" s="17">
        <f t="shared" si="56"/>
        <v>-3.4090999999999996</v>
      </c>
      <c r="I902" s="17">
        <v>485006.67109999998</v>
      </c>
      <c r="J902" s="17">
        <v>442799.94140000001</v>
      </c>
      <c r="K902" s="19">
        <f t="shared" si="57"/>
        <v>23.84</v>
      </c>
      <c r="L902" s="19">
        <v>-3.4090999999999996</v>
      </c>
      <c r="M902" s="17">
        <v>-0.63009999999999999</v>
      </c>
    </row>
    <row r="903" spans="1:13">
      <c r="A903" s="17">
        <v>905</v>
      </c>
      <c r="B903" s="17" t="s">
        <v>922</v>
      </c>
      <c r="C903" s="18" t="s">
        <v>914</v>
      </c>
      <c r="D903" s="17">
        <v>484979.04700000002</v>
      </c>
      <c r="E903" s="17">
        <v>442794.45740000001</v>
      </c>
      <c r="F903" s="17">
        <v>-0.6421</v>
      </c>
      <c r="G903" s="17">
        <v>4.4000000000000004</v>
      </c>
      <c r="H903" s="17">
        <f t="shared" si="56"/>
        <v>-5.0421000000000005</v>
      </c>
      <c r="I903" s="17">
        <v>485006.67109999998</v>
      </c>
      <c r="J903" s="17">
        <v>442799.94140000001</v>
      </c>
      <c r="K903" s="19">
        <f t="shared" si="57"/>
        <v>28.16</v>
      </c>
      <c r="L903" s="19">
        <v>-5.0421000000000005</v>
      </c>
      <c r="M903" s="17">
        <v>-0.63009999999999999</v>
      </c>
    </row>
    <row r="904" spans="1:13">
      <c r="A904" s="17">
        <v>906</v>
      </c>
      <c r="B904" s="17" t="s">
        <v>923</v>
      </c>
      <c r="C904" s="18" t="s">
        <v>914</v>
      </c>
      <c r="D904" s="17">
        <v>484973.5257</v>
      </c>
      <c r="E904" s="17">
        <v>442791.64260000002</v>
      </c>
      <c r="F904" s="17">
        <v>-0.64219999999999999</v>
      </c>
      <c r="G904" s="17">
        <v>5.4</v>
      </c>
      <c r="H904" s="17">
        <f t="shared" si="56"/>
        <v>-6.0422000000000002</v>
      </c>
      <c r="I904" s="17">
        <v>485006.67109999998</v>
      </c>
      <c r="J904" s="17">
        <v>442799.94140000001</v>
      </c>
      <c r="K904" s="19">
        <f t="shared" si="57"/>
        <v>34.17</v>
      </c>
      <c r="L904" s="19">
        <v>-6.0422000000000002</v>
      </c>
      <c r="M904" s="17">
        <v>-0.63009999999999999</v>
      </c>
    </row>
    <row r="905" spans="1:13">
      <c r="A905" s="17">
        <v>907</v>
      </c>
      <c r="B905" s="17" t="s">
        <v>924</v>
      </c>
      <c r="C905" s="18" t="s">
        <v>914</v>
      </c>
      <c r="D905" s="17">
        <v>484966.60119999998</v>
      </c>
      <c r="E905" s="17">
        <v>442789.91009999998</v>
      </c>
      <c r="F905" s="17">
        <v>-0.64019999999999999</v>
      </c>
      <c r="G905" s="17">
        <v>4.76</v>
      </c>
      <c r="H905" s="17">
        <f t="shared" si="56"/>
        <v>-5.4001999999999999</v>
      </c>
      <c r="I905" s="17">
        <v>485006.67109999998</v>
      </c>
      <c r="J905" s="17">
        <v>442799.94140000001</v>
      </c>
      <c r="K905" s="19">
        <f t="shared" si="57"/>
        <v>41.31</v>
      </c>
      <c r="L905" s="19">
        <v>-5.4001999999999999</v>
      </c>
      <c r="M905" s="17">
        <v>-0.63009999999999999</v>
      </c>
    </row>
    <row r="906" spans="1:13">
      <c r="A906" s="17">
        <v>908</v>
      </c>
      <c r="B906" s="17" t="s">
        <v>925</v>
      </c>
      <c r="C906" s="18" t="s">
        <v>914</v>
      </c>
      <c r="D906" s="17">
        <v>484957.69510000001</v>
      </c>
      <c r="E906" s="17">
        <v>442790.12219999998</v>
      </c>
      <c r="F906" s="17">
        <v>-0.63439999999999996</v>
      </c>
      <c r="G906" s="17">
        <v>4.34</v>
      </c>
      <c r="H906" s="17">
        <f t="shared" si="56"/>
        <v>-4.9744000000000002</v>
      </c>
      <c r="I906" s="17">
        <v>485006.67109999998</v>
      </c>
      <c r="J906" s="17">
        <v>442799.94140000001</v>
      </c>
      <c r="K906" s="19">
        <f t="shared" si="57"/>
        <v>49.95</v>
      </c>
      <c r="L906" s="19">
        <v>-4.9744000000000002</v>
      </c>
      <c r="M906" s="17">
        <v>-0.63009999999999999</v>
      </c>
    </row>
    <row r="907" spans="1:13">
      <c r="A907" s="17">
        <v>909</v>
      </c>
      <c r="B907" s="17" t="s">
        <v>926</v>
      </c>
      <c r="C907" s="18" t="s">
        <v>914</v>
      </c>
      <c r="D907" s="17">
        <v>484950.20679999999</v>
      </c>
      <c r="E907" s="17">
        <v>442792.20870000002</v>
      </c>
      <c r="F907" s="17">
        <v>-0.64049999999999996</v>
      </c>
      <c r="G907" s="17">
        <v>3.92</v>
      </c>
      <c r="H907" s="17">
        <f t="shared" si="56"/>
        <v>-4.5605000000000002</v>
      </c>
      <c r="I907" s="17">
        <v>485006.67109999998</v>
      </c>
      <c r="J907" s="17">
        <v>442799.94140000001</v>
      </c>
      <c r="K907" s="19">
        <f t="shared" si="57"/>
        <v>56.99</v>
      </c>
      <c r="L907" s="19">
        <v>-4.5605000000000002</v>
      </c>
      <c r="M907" s="17">
        <v>-0.63009999999999999</v>
      </c>
    </row>
    <row r="908" spans="1:13">
      <c r="A908" s="17">
        <v>910</v>
      </c>
      <c r="B908" s="17" t="s">
        <v>927</v>
      </c>
      <c r="C908" s="18" t="s">
        <v>914</v>
      </c>
      <c r="D908" s="17">
        <v>484942.72389999998</v>
      </c>
      <c r="E908" s="17">
        <v>442795.6911</v>
      </c>
      <c r="F908" s="17">
        <v>-0.61360000000000003</v>
      </c>
      <c r="G908" s="17">
        <v>3.63</v>
      </c>
      <c r="H908" s="17">
        <f t="shared" si="56"/>
        <v>-4.2435999999999998</v>
      </c>
      <c r="I908" s="17">
        <v>485006.67109999998</v>
      </c>
      <c r="J908" s="17">
        <v>442799.94140000001</v>
      </c>
      <c r="K908" s="19">
        <f t="shared" si="57"/>
        <v>64.09</v>
      </c>
      <c r="L908" s="19">
        <v>-4.2435999999999998</v>
      </c>
      <c r="M908" s="17">
        <v>-0.63009999999999999</v>
      </c>
    </row>
    <row r="909" spans="1:13">
      <c r="A909" s="17">
        <v>911</v>
      </c>
      <c r="B909" s="17" t="s">
        <v>928</v>
      </c>
      <c r="C909" s="18" t="s">
        <v>914</v>
      </c>
      <c r="D909" s="17">
        <v>484936.67839999998</v>
      </c>
      <c r="E909" s="17">
        <v>442799.1557</v>
      </c>
      <c r="F909" s="17">
        <v>-0.64480000000000004</v>
      </c>
      <c r="G909" s="17">
        <v>3.5</v>
      </c>
      <c r="H909" s="17">
        <f t="shared" si="56"/>
        <v>-4.1448</v>
      </c>
      <c r="I909" s="17">
        <v>485006.67109999998</v>
      </c>
      <c r="J909" s="17">
        <v>442799.94140000001</v>
      </c>
      <c r="K909" s="19">
        <f t="shared" si="57"/>
        <v>70</v>
      </c>
      <c r="L909" s="19">
        <v>-4.1448</v>
      </c>
      <c r="M909" s="17">
        <v>-0.63009999999999999</v>
      </c>
    </row>
    <row r="910" spans="1:13">
      <c r="A910" s="17">
        <v>912</v>
      </c>
      <c r="B910" s="17" t="s">
        <v>929</v>
      </c>
      <c r="C910" s="18" t="s">
        <v>914</v>
      </c>
      <c r="D910" s="17">
        <v>484932.11259999999</v>
      </c>
      <c r="E910" s="17">
        <v>442802.0526</v>
      </c>
      <c r="F910" s="17">
        <v>-0.63390000000000002</v>
      </c>
      <c r="G910" s="17">
        <v>3.68</v>
      </c>
      <c r="H910" s="17">
        <f t="shared" si="56"/>
        <v>-4.3139000000000003</v>
      </c>
      <c r="I910" s="17">
        <v>485006.67109999998</v>
      </c>
      <c r="J910" s="17">
        <v>442799.94140000001</v>
      </c>
      <c r="K910" s="19">
        <f t="shared" si="57"/>
        <v>74.59</v>
      </c>
      <c r="L910" s="19">
        <v>-4.3139000000000003</v>
      </c>
      <c r="M910" s="17">
        <v>-0.63009999999999999</v>
      </c>
    </row>
    <row r="911" spans="1:13">
      <c r="A911" s="17">
        <v>913</v>
      </c>
      <c r="B911" s="17" t="s">
        <v>930</v>
      </c>
      <c r="C911" s="18" t="s">
        <v>914</v>
      </c>
      <c r="D911" s="17">
        <v>484924.52519999997</v>
      </c>
      <c r="E911" s="17">
        <v>442807.3775</v>
      </c>
      <c r="F911" s="17">
        <v>-0.6431</v>
      </c>
      <c r="G911" s="17">
        <v>3.58</v>
      </c>
      <c r="H911" s="17">
        <f t="shared" si="56"/>
        <v>-4.2231000000000005</v>
      </c>
      <c r="I911" s="17">
        <v>485006.67109999998</v>
      </c>
      <c r="J911" s="17">
        <v>442799.94140000001</v>
      </c>
      <c r="K911" s="19">
        <f t="shared" si="57"/>
        <v>82.48</v>
      </c>
      <c r="L911" s="19">
        <v>-4.2231000000000005</v>
      </c>
      <c r="M911" s="17">
        <v>-0.63009999999999999</v>
      </c>
    </row>
    <row r="912" spans="1:13">
      <c r="A912" s="17">
        <v>914</v>
      </c>
      <c r="B912" s="17" t="s">
        <v>931</v>
      </c>
      <c r="C912" s="18" t="s">
        <v>914</v>
      </c>
      <c r="D912" s="17">
        <v>484917.15669999999</v>
      </c>
      <c r="E912" s="17">
        <v>442813.22200000001</v>
      </c>
      <c r="F912" s="17">
        <v>-0.63919999999999999</v>
      </c>
      <c r="G912" s="17">
        <v>3.13</v>
      </c>
      <c r="H912" s="17">
        <f t="shared" si="56"/>
        <v>-3.7691999999999997</v>
      </c>
      <c r="I912" s="17">
        <v>485006.67109999998</v>
      </c>
      <c r="J912" s="17">
        <v>442799.94140000001</v>
      </c>
      <c r="K912" s="19">
        <f t="shared" si="57"/>
        <v>90.49</v>
      </c>
      <c r="L912" s="19">
        <v>-3.7691999999999997</v>
      </c>
      <c r="M912" s="17">
        <v>-0.63009999999999999</v>
      </c>
    </row>
    <row r="913" spans="1:13">
      <c r="A913" s="17">
        <v>915</v>
      </c>
      <c r="B913" s="17" t="s">
        <v>932</v>
      </c>
      <c r="C913" s="18" t="s">
        <v>914</v>
      </c>
      <c r="D913" s="17">
        <v>484905.1826</v>
      </c>
      <c r="E913" s="17">
        <v>442824.3063</v>
      </c>
      <c r="F913" s="17">
        <v>-0.63859999999999995</v>
      </c>
      <c r="G913" s="17">
        <v>2.86</v>
      </c>
      <c r="H913" s="17">
        <f t="shared" si="56"/>
        <v>-3.4985999999999997</v>
      </c>
      <c r="I913" s="17">
        <v>485006.67109999998</v>
      </c>
      <c r="J913" s="17">
        <v>442799.94140000001</v>
      </c>
      <c r="K913" s="19">
        <f t="shared" si="57"/>
        <v>104.37</v>
      </c>
      <c r="L913" s="19">
        <v>-3.4985999999999997</v>
      </c>
      <c r="M913" s="17">
        <v>-0.63009999999999999</v>
      </c>
    </row>
    <row r="914" spans="1:13">
      <c r="A914" s="17">
        <v>916</v>
      </c>
      <c r="B914" s="17" t="s">
        <v>933</v>
      </c>
      <c r="C914" s="18" t="s">
        <v>914</v>
      </c>
      <c r="D914" s="17">
        <v>484896.61410000001</v>
      </c>
      <c r="E914" s="17">
        <v>442832.59529999999</v>
      </c>
      <c r="F914" s="17">
        <v>-0.5988</v>
      </c>
      <c r="G914" s="17">
        <v>2.76</v>
      </c>
      <c r="H914" s="17">
        <f t="shared" si="56"/>
        <v>-3.3587999999999996</v>
      </c>
      <c r="I914" s="17">
        <v>485006.67109999998</v>
      </c>
      <c r="J914" s="17">
        <v>442799.94140000001</v>
      </c>
      <c r="K914" s="19">
        <f t="shared" si="57"/>
        <v>114.8</v>
      </c>
      <c r="L914" s="19">
        <v>-3.3587999999999996</v>
      </c>
      <c r="M914" s="17">
        <v>-0.63009999999999999</v>
      </c>
    </row>
    <row r="915" spans="1:13">
      <c r="A915" s="17">
        <v>917</v>
      </c>
      <c r="B915" s="17" t="s">
        <v>934</v>
      </c>
      <c r="C915" s="18" t="s">
        <v>914</v>
      </c>
      <c r="D915" s="17">
        <v>484893.1323</v>
      </c>
      <c r="E915" s="17">
        <v>442836.21710000001</v>
      </c>
      <c r="F915" s="17">
        <v>-0.60489999999999999</v>
      </c>
      <c r="G915" s="17">
        <v>2.37</v>
      </c>
      <c r="H915" s="17">
        <f t="shared" si="56"/>
        <v>-2.9748999999999999</v>
      </c>
      <c r="I915" s="17">
        <v>485006.67109999998</v>
      </c>
      <c r="J915" s="17">
        <v>442799.94140000001</v>
      </c>
      <c r="K915" s="19">
        <f t="shared" si="57"/>
        <v>119.19</v>
      </c>
      <c r="L915" s="19">
        <v>-2.9748999999999999</v>
      </c>
      <c r="M915" s="17">
        <v>-0.63009999999999999</v>
      </c>
    </row>
    <row r="916" spans="1:13">
      <c r="A916" s="17">
        <v>918</v>
      </c>
      <c r="B916" s="17" t="s">
        <v>935</v>
      </c>
      <c r="C916" s="18" t="s">
        <v>914</v>
      </c>
      <c r="D916" s="17">
        <v>484886.43719999999</v>
      </c>
      <c r="E916" s="17">
        <v>442843.17839999998</v>
      </c>
      <c r="F916" s="17">
        <v>-0.60809999999999997</v>
      </c>
      <c r="G916" s="17">
        <v>2</v>
      </c>
      <c r="H916" s="17">
        <f t="shared" si="56"/>
        <v>-2.6080999999999999</v>
      </c>
      <c r="I916" s="17">
        <v>485006.67109999998</v>
      </c>
      <c r="J916" s="17">
        <v>442799.94140000001</v>
      </c>
      <c r="K916" s="19">
        <f t="shared" si="57"/>
        <v>127.77</v>
      </c>
      <c r="L916" s="19">
        <v>-2.6080999999999999</v>
      </c>
      <c r="M916" s="17">
        <v>-0.63009999999999999</v>
      </c>
    </row>
    <row r="917" spans="1:13">
      <c r="A917" s="17">
        <v>919</v>
      </c>
      <c r="B917" s="17" t="s">
        <v>936</v>
      </c>
      <c r="C917" s="18" t="s">
        <v>914</v>
      </c>
      <c r="D917" s="17">
        <v>484881.25679999997</v>
      </c>
      <c r="E917" s="17">
        <v>442848.47730000003</v>
      </c>
      <c r="F917" s="17">
        <v>-0.61219999999999997</v>
      </c>
      <c r="G917" s="17">
        <v>1.71</v>
      </c>
      <c r="H917" s="17">
        <f t="shared" si="56"/>
        <v>-2.3222</v>
      </c>
      <c r="I917" s="17">
        <v>485006.67109999998</v>
      </c>
      <c r="J917" s="17">
        <v>442799.94140000001</v>
      </c>
      <c r="K917" s="19">
        <f t="shared" si="57"/>
        <v>134.47999999999999</v>
      </c>
      <c r="L917" s="19">
        <v>-2.3222</v>
      </c>
      <c r="M917" s="17">
        <v>-0.63009999999999999</v>
      </c>
    </row>
    <row r="918" spans="1:13">
      <c r="A918" s="17">
        <v>920</v>
      </c>
      <c r="B918" s="17" t="s">
        <v>937</v>
      </c>
      <c r="C918" s="18" t="s">
        <v>914</v>
      </c>
      <c r="D918" s="17">
        <v>484874.38909999997</v>
      </c>
      <c r="E918" s="17">
        <v>442855.24670000002</v>
      </c>
      <c r="F918" s="17">
        <v>-0.61639999999999995</v>
      </c>
      <c r="G918" s="17">
        <v>1.41</v>
      </c>
      <c r="H918" s="17">
        <f t="shared" si="56"/>
        <v>-2.0263999999999998</v>
      </c>
      <c r="I918" s="17">
        <v>485006.67109999998</v>
      </c>
      <c r="J918" s="17">
        <v>442799.94140000001</v>
      </c>
      <c r="K918" s="19">
        <f t="shared" si="57"/>
        <v>143.38</v>
      </c>
      <c r="L918" s="19">
        <v>-2.0263999999999998</v>
      </c>
      <c r="M918" s="17">
        <v>-0.63009999999999999</v>
      </c>
    </row>
    <row r="919" spans="1:13">
      <c r="A919" s="17">
        <v>921</v>
      </c>
      <c r="B919" s="17" t="s">
        <v>938</v>
      </c>
      <c r="C919" s="18" t="s">
        <v>914</v>
      </c>
      <c r="D919" s="17">
        <v>484869.01329999999</v>
      </c>
      <c r="E919" s="17">
        <v>442860.4644</v>
      </c>
      <c r="F919" s="17">
        <v>-0.61760000000000004</v>
      </c>
      <c r="G919" s="17">
        <v>1.06</v>
      </c>
      <c r="H919" s="17">
        <f t="shared" si="56"/>
        <v>-1.6776</v>
      </c>
      <c r="I919" s="17">
        <v>485006.67109999998</v>
      </c>
      <c r="J919" s="17">
        <v>442799.94140000001</v>
      </c>
      <c r="K919" s="19">
        <f t="shared" si="57"/>
        <v>150.38</v>
      </c>
      <c r="L919" s="19">
        <v>-1.6776</v>
      </c>
      <c r="M919" s="17">
        <v>-0.63009999999999999</v>
      </c>
    </row>
    <row r="920" spans="1:13">
      <c r="A920" s="17">
        <v>922</v>
      </c>
      <c r="B920" s="17" t="s">
        <v>939</v>
      </c>
      <c r="C920" s="18" t="s">
        <v>914</v>
      </c>
      <c r="D920" s="17">
        <v>484864.38270000002</v>
      </c>
      <c r="E920" s="17">
        <v>442864.8113</v>
      </c>
      <c r="F920" s="17">
        <v>-0.62370000000000003</v>
      </c>
      <c r="G920" s="17">
        <v>0.8</v>
      </c>
      <c r="H920" s="17">
        <f t="shared" si="56"/>
        <v>-1.4237000000000002</v>
      </c>
      <c r="I920" s="17">
        <v>485006.67109999998</v>
      </c>
      <c r="J920" s="17">
        <v>442799.94140000001</v>
      </c>
      <c r="K920" s="19">
        <f t="shared" si="57"/>
        <v>156.38</v>
      </c>
      <c r="L920" s="19">
        <v>-1.4237000000000002</v>
      </c>
      <c r="M920" s="17"/>
    </row>
    <row r="921" spans="1:13">
      <c r="A921" s="17">
        <v>923</v>
      </c>
      <c r="B921" s="17" t="s">
        <v>940</v>
      </c>
      <c r="C921" s="18" t="s">
        <v>914</v>
      </c>
      <c r="D921" s="17">
        <v>484861.05910000001</v>
      </c>
      <c r="E921" s="17">
        <v>442867.92070000002</v>
      </c>
      <c r="F921" s="17">
        <v>-0.61980000000000002</v>
      </c>
      <c r="G921" s="17"/>
      <c r="H921" s="17">
        <f t="shared" si="56"/>
        <v>-0.61980000000000002</v>
      </c>
      <c r="I921" s="17">
        <v>485006.67109999998</v>
      </c>
      <c r="J921" s="17">
        <v>442799.94140000001</v>
      </c>
      <c r="K921" s="19">
        <f t="shared" si="57"/>
        <v>160.69999999999999</v>
      </c>
      <c r="L921" s="19">
        <v>-0.61980000000000002</v>
      </c>
      <c r="M921" s="17"/>
    </row>
    <row r="922" spans="1:13">
      <c r="A922" s="17">
        <v>924</v>
      </c>
      <c r="B922" s="17" t="s">
        <v>941</v>
      </c>
      <c r="C922" s="18" t="s">
        <v>914</v>
      </c>
      <c r="D922" s="17">
        <v>484854.63280000002</v>
      </c>
      <c r="E922" s="17">
        <v>442872.55089999997</v>
      </c>
      <c r="F922" s="17">
        <v>-1.208</v>
      </c>
      <c r="G922" s="17"/>
      <c r="H922" s="17">
        <f t="shared" si="56"/>
        <v>-1.208</v>
      </c>
      <c r="I922" s="17">
        <v>485006.67109999998</v>
      </c>
      <c r="J922" s="17">
        <v>442799.94140000001</v>
      </c>
      <c r="K922" s="19">
        <f t="shared" si="57"/>
        <v>168.49</v>
      </c>
      <c r="L922" s="19">
        <v>-1.208</v>
      </c>
      <c r="M922" s="17"/>
    </row>
    <row r="923" spans="1:13">
      <c r="A923" s="17">
        <v>925</v>
      </c>
      <c r="B923" s="17" t="s">
        <v>942</v>
      </c>
      <c r="C923" s="18" t="s">
        <v>914</v>
      </c>
      <c r="D923" s="17">
        <v>484851.3749</v>
      </c>
      <c r="E923" s="17">
        <v>442874.47450000001</v>
      </c>
      <c r="F923" s="17">
        <v>-0.434</v>
      </c>
      <c r="G923" s="17"/>
      <c r="H923" s="17">
        <f t="shared" si="56"/>
        <v>-0.434</v>
      </c>
      <c r="I923" s="17">
        <v>485006.67109999998</v>
      </c>
      <c r="J923" s="17">
        <v>442799.94140000001</v>
      </c>
      <c r="K923" s="19">
        <f t="shared" si="57"/>
        <v>172.26</v>
      </c>
      <c r="L923" s="19">
        <v>-0.434</v>
      </c>
      <c r="M923" s="17"/>
    </row>
    <row r="924" spans="1:13">
      <c r="A924" s="17">
        <v>926</v>
      </c>
      <c r="B924" s="17" t="s">
        <v>943</v>
      </c>
      <c r="C924" s="18" t="s">
        <v>914</v>
      </c>
      <c r="D924" s="17">
        <v>484844.7782</v>
      </c>
      <c r="E924" s="17">
        <v>442874.23739999998</v>
      </c>
      <c r="F924" s="17">
        <v>0.2419</v>
      </c>
      <c r="G924" s="17"/>
      <c r="H924" s="17">
        <f t="shared" si="56"/>
        <v>0.2419</v>
      </c>
      <c r="I924" s="17">
        <v>485006.67109999998</v>
      </c>
      <c r="J924" s="17">
        <v>442799.94140000001</v>
      </c>
      <c r="K924" s="19">
        <f t="shared" si="57"/>
        <v>178.13</v>
      </c>
      <c r="L924" s="19">
        <v>0.2419</v>
      </c>
      <c r="M924" s="17"/>
    </row>
    <row r="925" spans="1:13">
      <c r="A925" s="17">
        <v>927</v>
      </c>
      <c r="B925" s="17" t="s">
        <v>944</v>
      </c>
      <c r="C925" s="18" t="s">
        <v>914</v>
      </c>
      <c r="D925" s="17">
        <v>484838.03330000001</v>
      </c>
      <c r="E925" s="17">
        <v>442873.10629999998</v>
      </c>
      <c r="F925" s="17">
        <v>1.0287999999999999</v>
      </c>
      <c r="G925" s="17"/>
      <c r="H925" s="17">
        <f t="shared" si="56"/>
        <v>1.0287999999999999</v>
      </c>
      <c r="I925" s="17">
        <v>485006.67109999998</v>
      </c>
      <c r="J925" s="17">
        <v>442799.94140000001</v>
      </c>
      <c r="K925" s="19">
        <f t="shared" si="57"/>
        <v>183.83</v>
      </c>
      <c r="L925" s="19">
        <v>1.0287999999999999</v>
      </c>
      <c r="M925" s="17"/>
    </row>
    <row r="926" spans="1:13">
      <c r="A926" s="17">
        <v>928</v>
      </c>
      <c r="B926" s="17" t="s">
        <v>945</v>
      </c>
      <c r="C926" s="18" t="s">
        <v>914</v>
      </c>
      <c r="D926" s="17">
        <v>484829.47560000001</v>
      </c>
      <c r="E926" s="17">
        <v>442872.81829999998</v>
      </c>
      <c r="F926" s="17">
        <v>1.3547</v>
      </c>
      <c r="G926" s="17"/>
      <c r="H926" s="17">
        <f t="shared" si="56"/>
        <v>1.3547</v>
      </c>
      <c r="I926" s="17">
        <v>485006.67109999998</v>
      </c>
      <c r="J926" s="17">
        <v>442799.94140000001</v>
      </c>
      <c r="K926" s="19">
        <f t="shared" si="57"/>
        <v>191.6</v>
      </c>
      <c r="L926" s="19">
        <v>1.3547</v>
      </c>
      <c r="M926" s="17"/>
    </row>
    <row r="927" spans="1:13">
      <c r="A927" s="4">
        <v>929</v>
      </c>
      <c r="B927" s="4" t="s">
        <v>946</v>
      </c>
      <c r="C927" s="10" t="s">
        <v>947</v>
      </c>
      <c r="D927" s="4">
        <v>484824.57559999998</v>
      </c>
      <c r="E927" s="4">
        <v>442768.44819999998</v>
      </c>
      <c r="F927" s="4">
        <v>1.4651000000000001</v>
      </c>
      <c r="G927" s="4"/>
      <c r="H927" s="4">
        <f t="shared" si="56"/>
        <v>1.4651000000000001</v>
      </c>
      <c r="I927" s="4">
        <v>485010.56849999999</v>
      </c>
      <c r="J927" s="4">
        <v>442708.86619999999</v>
      </c>
      <c r="K927" s="15">
        <f t="shared" si="57"/>
        <v>195.3</v>
      </c>
      <c r="L927" s="15">
        <v>1.4651000000000001</v>
      </c>
      <c r="M927" s="4"/>
    </row>
    <row r="928" spans="1:13">
      <c r="A928" s="4">
        <v>930</v>
      </c>
      <c r="B928" s="4" t="s">
        <v>948</v>
      </c>
      <c r="C928" s="10" t="s">
        <v>947</v>
      </c>
      <c r="D928" s="4">
        <v>484828.40600000002</v>
      </c>
      <c r="E928" s="4">
        <v>442767.23859999998</v>
      </c>
      <c r="F928" s="4">
        <v>1.2121</v>
      </c>
      <c r="G928" s="4"/>
      <c r="H928" s="4">
        <f t="shared" si="56"/>
        <v>1.2121</v>
      </c>
      <c r="I928" s="4">
        <v>485010.56849999999</v>
      </c>
      <c r="J928" s="4">
        <v>442708.86619999999</v>
      </c>
      <c r="K928" s="15">
        <f t="shared" ref="K928:K934" si="58">ROUND(SQRT((D928-$I928)^2+(E928-$J928)^2),2)</f>
        <v>191.29</v>
      </c>
      <c r="L928" s="15">
        <v>1.2121</v>
      </c>
      <c r="M928" s="4"/>
    </row>
    <row r="929" spans="1:13">
      <c r="A929" s="4">
        <v>931</v>
      </c>
      <c r="B929" s="4" t="s">
        <v>949</v>
      </c>
      <c r="C929" s="10" t="s">
        <v>947</v>
      </c>
      <c r="D929" s="4">
        <v>484834.37290000002</v>
      </c>
      <c r="E929" s="4">
        <v>442765.16830000002</v>
      </c>
      <c r="F929" s="4">
        <v>0.55130000000000001</v>
      </c>
      <c r="G929" s="4"/>
      <c r="H929" s="4">
        <f t="shared" si="56"/>
        <v>0.55130000000000001</v>
      </c>
      <c r="I929" s="4">
        <v>485010.56849999999</v>
      </c>
      <c r="J929" s="4">
        <v>442708.86619999999</v>
      </c>
      <c r="K929" s="15">
        <f t="shared" si="58"/>
        <v>184.97</v>
      </c>
      <c r="L929" s="15">
        <v>0.55130000000000001</v>
      </c>
      <c r="M929" s="4"/>
    </row>
    <row r="930" spans="1:13">
      <c r="A930" s="4">
        <v>932</v>
      </c>
      <c r="B930" s="4" t="s">
        <v>950</v>
      </c>
      <c r="C930" s="10" t="s">
        <v>947</v>
      </c>
      <c r="D930" s="4">
        <v>484838.56719999999</v>
      </c>
      <c r="E930" s="4">
        <v>442763.83880000003</v>
      </c>
      <c r="F930" s="4">
        <v>-4.07E-2</v>
      </c>
      <c r="G930" s="4"/>
      <c r="H930" s="4">
        <f t="shared" si="56"/>
        <v>-4.07E-2</v>
      </c>
      <c r="I930" s="4">
        <v>485010.56849999999</v>
      </c>
      <c r="J930" s="4">
        <v>442708.86619999999</v>
      </c>
      <c r="K930" s="15">
        <f t="shared" si="58"/>
        <v>180.57</v>
      </c>
      <c r="L930" s="15">
        <v>-4.07E-2</v>
      </c>
      <c r="M930" s="4"/>
    </row>
    <row r="931" spans="1:13">
      <c r="A931" s="4">
        <v>933</v>
      </c>
      <c r="B931" s="4" t="s">
        <v>951</v>
      </c>
      <c r="C931" s="10" t="s">
        <v>947</v>
      </c>
      <c r="D931" s="4">
        <v>484840.72529999999</v>
      </c>
      <c r="E931" s="4">
        <v>442762.8898</v>
      </c>
      <c r="F931" s="4">
        <v>-0.30159999999999998</v>
      </c>
      <c r="G931" s="4"/>
      <c r="H931" s="4">
        <f t="shared" si="56"/>
        <v>-0.30159999999999998</v>
      </c>
      <c r="I931" s="4">
        <v>485010.56849999999</v>
      </c>
      <c r="J931" s="4">
        <v>442708.86619999999</v>
      </c>
      <c r="K931" s="15">
        <f t="shared" si="58"/>
        <v>178.23</v>
      </c>
      <c r="L931" s="15">
        <v>-0.30159999999999998</v>
      </c>
      <c r="M931" s="4"/>
    </row>
    <row r="932" spans="1:13">
      <c r="A932" s="4">
        <v>934</v>
      </c>
      <c r="B932" s="4" t="s">
        <v>952</v>
      </c>
      <c r="C932" s="10" t="s">
        <v>947</v>
      </c>
      <c r="D932" s="4">
        <v>484844.842</v>
      </c>
      <c r="E932" s="4">
        <v>442761.70809999999</v>
      </c>
      <c r="F932" s="4">
        <v>-0.91649999999999998</v>
      </c>
      <c r="G932" s="4"/>
      <c r="H932" s="4">
        <f t="shared" si="56"/>
        <v>-0.91649999999999998</v>
      </c>
      <c r="I932" s="4">
        <v>485010.56849999999</v>
      </c>
      <c r="J932" s="4">
        <v>442708.86619999999</v>
      </c>
      <c r="K932" s="15">
        <f t="shared" si="58"/>
        <v>173.95</v>
      </c>
      <c r="L932" s="15">
        <v>-0.91649999999999998</v>
      </c>
      <c r="M932" s="4"/>
    </row>
    <row r="933" spans="1:13">
      <c r="A933" s="4">
        <v>935</v>
      </c>
      <c r="B933" s="4" t="s">
        <v>953</v>
      </c>
      <c r="C933" s="10" t="s">
        <v>947</v>
      </c>
      <c r="D933" s="4">
        <v>484846.34940000001</v>
      </c>
      <c r="E933" s="4">
        <v>442760.9032</v>
      </c>
      <c r="F933" s="4">
        <v>-1.2965</v>
      </c>
      <c r="G933" s="4"/>
      <c r="H933" s="4">
        <f t="shared" si="56"/>
        <v>-1.2965</v>
      </c>
      <c r="I933" s="4">
        <v>485010.56849999999</v>
      </c>
      <c r="J933" s="4">
        <v>442708.86619999999</v>
      </c>
      <c r="K933" s="15">
        <f t="shared" si="58"/>
        <v>172.27</v>
      </c>
      <c r="L933" s="15">
        <v>-1.2965</v>
      </c>
      <c r="M933" s="4"/>
    </row>
    <row r="934" spans="1:13">
      <c r="A934" s="4">
        <v>936</v>
      </c>
      <c r="B934" s="4" t="s">
        <v>954</v>
      </c>
      <c r="C934" s="10" t="s">
        <v>947</v>
      </c>
      <c r="D934" s="4">
        <v>484848.6531</v>
      </c>
      <c r="E934" s="4">
        <v>442754.67430000001</v>
      </c>
      <c r="F934" s="4">
        <v>-0.58340000000000003</v>
      </c>
      <c r="G934" s="4">
        <v>0.75</v>
      </c>
      <c r="H934" s="4">
        <f t="shared" si="56"/>
        <v>-1.3334000000000001</v>
      </c>
      <c r="I934" s="4">
        <v>485010.56849999999</v>
      </c>
      <c r="J934" s="4">
        <v>442708.86619999999</v>
      </c>
      <c r="K934" s="15">
        <f t="shared" si="58"/>
        <v>168.27</v>
      </c>
      <c r="L934" s="15">
        <v>-1.3334000000000001</v>
      </c>
      <c r="M934" s="4">
        <v>-0.58340000000000003</v>
      </c>
    </row>
    <row r="935" spans="1:13">
      <c r="A935" s="4">
        <v>937</v>
      </c>
      <c r="B935" s="4" t="s">
        <v>955</v>
      </c>
      <c r="C935" s="10" t="s">
        <v>947</v>
      </c>
      <c r="D935" s="4">
        <v>484849.63309999998</v>
      </c>
      <c r="E935" s="4">
        <v>442752.85869999998</v>
      </c>
      <c r="F935" s="4">
        <v>-0.59040000000000004</v>
      </c>
      <c r="G935" s="4">
        <v>0.97</v>
      </c>
      <c r="H935" s="4">
        <f t="shared" si="56"/>
        <v>-1.5604</v>
      </c>
      <c r="I935" s="4">
        <v>485010.56849999999</v>
      </c>
      <c r="J935" s="4">
        <v>442708.86619999999</v>
      </c>
      <c r="K935" s="15">
        <f t="shared" ref="K935:K965" si="59">ROUND(SQRT((D935-$I935)^2+(E935-$J935)^2),2)</f>
        <v>166.84</v>
      </c>
      <c r="L935" s="15">
        <v>-1.5604</v>
      </c>
      <c r="M935" s="4">
        <v>-0.58340000000000003</v>
      </c>
    </row>
    <row r="936" spans="1:13">
      <c r="A936" s="4">
        <v>938</v>
      </c>
      <c r="B936" s="4" t="s">
        <v>956</v>
      </c>
      <c r="C936" s="10" t="s">
        <v>947</v>
      </c>
      <c r="D936" s="4">
        <v>484852.614</v>
      </c>
      <c r="E936" s="4">
        <v>442749.42349999998</v>
      </c>
      <c r="F936" s="4">
        <v>-0.57930000000000004</v>
      </c>
      <c r="G936" s="4">
        <v>1.21</v>
      </c>
      <c r="H936" s="4">
        <f t="shared" si="56"/>
        <v>-1.7892999999999999</v>
      </c>
      <c r="I936" s="4">
        <v>485010.56849999999</v>
      </c>
      <c r="J936" s="4">
        <v>442708.86619999999</v>
      </c>
      <c r="K936" s="15">
        <f t="shared" si="59"/>
        <v>163.08000000000001</v>
      </c>
      <c r="L936" s="15">
        <v>-1.7892999999999999</v>
      </c>
      <c r="M936" s="4">
        <v>-0.58340000000000003</v>
      </c>
    </row>
    <row r="937" spans="1:13">
      <c r="A937" s="4">
        <v>939</v>
      </c>
      <c r="B937" s="4" t="s">
        <v>957</v>
      </c>
      <c r="C937" s="10" t="s">
        <v>947</v>
      </c>
      <c r="D937" s="4">
        <v>484855.25069999998</v>
      </c>
      <c r="E937" s="4">
        <v>442747.50410000002</v>
      </c>
      <c r="F937" s="4">
        <v>-0.58919999999999995</v>
      </c>
      <c r="G937" s="4">
        <v>1.7</v>
      </c>
      <c r="H937" s="4">
        <f t="shared" si="56"/>
        <v>-2.2892000000000001</v>
      </c>
      <c r="I937" s="4">
        <v>485010.56849999999</v>
      </c>
      <c r="J937" s="4">
        <v>442708.86619999999</v>
      </c>
      <c r="K937" s="15">
        <f t="shared" si="59"/>
        <v>160.05000000000001</v>
      </c>
      <c r="L937" s="15">
        <v>-2.2892000000000001</v>
      </c>
      <c r="M937" s="4">
        <v>-0.58340000000000003</v>
      </c>
    </row>
    <row r="938" spans="1:13">
      <c r="A938" s="4">
        <v>940</v>
      </c>
      <c r="B938" s="4" t="s">
        <v>958</v>
      </c>
      <c r="C938" s="10" t="s">
        <v>947</v>
      </c>
      <c r="D938" s="4">
        <v>484857.86450000003</v>
      </c>
      <c r="E938" s="4">
        <v>442746.0661</v>
      </c>
      <c r="F938" s="4">
        <v>-0.57609999999999995</v>
      </c>
      <c r="G938" s="4">
        <v>2.35</v>
      </c>
      <c r="H938" s="4">
        <f t="shared" si="56"/>
        <v>-2.9260999999999999</v>
      </c>
      <c r="I938" s="4">
        <v>485010.56849999999</v>
      </c>
      <c r="J938" s="4">
        <v>442708.86619999999</v>
      </c>
      <c r="K938" s="15">
        <f t="shared" si="59"/>
        <v>157.16999999999999</v>
      </c>
      <c r="L938" s="15">
        <v>-2.9260999999999999</v>
      </c>
      <c r="M938" s="4">
        <v>-0.58340000000000003</v>
      </c>
    </row>
    <row r="939" spans="1:13">
      <c r="A939" s="4">
        <v>941</v>
      </c>
      <c r="B939" s="4" t="s">
        <v>959</v>
      </c>
      <c r="C939" s="10" t="s">
        <v>947</v>
      </c>
      <c r="D939" s="4">
        <v>484862.12420000002</v>
      </c>
      <c r="E939" s="4">
        <v>442744.40429999999</v>
      </c>
      <c r="F939" s="4">
        <v>-0.56410000000000005</v>
      </c>
      <c r="G939" s="4">
        <v>2.4900000000000002</v>
      </c>
      <c r="H939" s="4">
        <f t="shared" si="56"/>
        <v>-3.0541</v>
      </c>
      <c r="I939" s="4">
        <v>485010.56849999999</v>
      </c>
      <c r="J939" s="4">
        <v>442708.86619999999</v>
      </c>
      <c r="K939" s="15">
        <f t="shared" si="59"/>
        <v>152.63999999999999</v>
      </c>
      <c r="L939" s="15">
        <v>-3.0541</v>
      </c>
      <c r="M939" s="4">
        <v>-0.58340000000000003</v>
      </c>
    </row>
    <row r="940" spans="1:13">
      <c r="A940" s="4">
        <v>942</v>
      </c>
      <c r="B940" s="4" t="s">
        <v>960</v>
      </c>
      <c r="C940" s="10" t="s">
        <v>947</v>
      </c>
      <c r="D940" s="4">
        <v>484868.5526</v>
      </c>
      <c r="E940" s="4">
        <v>442742.73220000003</v>
      </c>
      <c r="F940" s="4">
        <v>-0.57689999999999997</v>
      </c>
      <c r="G940" s="4">
        <v>2.68</v>
      </c>
      <c r="H940" s="4">
        <f t="shared" si="56"/>
        <v>-3.2568999999999999</v>
      </c>
      <c r="I940" s="4">
        <v>485010.56849999999</v>
      </c>
      <c r="J940" s="4">
        <v>442708.86619999999</v>
      </c>
      <c r="K940" s="15">
        <f t="shared" si="59"/>
        <v>146</v>
      </c>
      <c r="L940" s="15">
        <v>-3.2568999999999999</v>
      </c>
      <c r="M940" s="4">
        <v>-0.58340000000000003</v>
      </c>
    </row>
    <row r="941" spans="1:13">
      <c r="A941" s="4">
        <v>943</v>
      </c>
      <c r="B941" s="4" t="s">
        <v>961</v>
      </c>
      <c r="C941" s="10" t="s">
        <v>947</v>
      </c>
      <c r="D941" s="4">
        <v>484877.24089999998</v>
      </c>
      <c r="E941" s="4">
        <v>442741.3113</v>
      </c>
      <c r="F941" s="4">
        <v>-0.56779999999999997</v>
      </c>
      <c r="G941" s="4">
        <v>2.82</v>
      </c>
      <c r="H941" s="4">
        <f t="shared" si="56"/>
        <v>-3.3877999999999999</v>
      </c>
      <c r="I941" s="4">
        <v>485010.56849999999</v>
      </c>
      <c r="J941" s="4">
        <v>442708.86619999999</v>
      </c>
      <c r="K941" s="15">
        <f t="shared" si="59"/>
        <v>137.22</v>
      </c>
      <c r="L941" s="15">
        <v>-3.3877999999999999</v>
      </c>
      <c r="M941" s="4">
        <v>-0.58340000000000003</v>
      </c>
    </row>
    <row r="942" spans="1:13">
      <c r="A942" s="4">
        <v>944</v>
      </c>
      <c r="B942" s="4" t="s">
        <v>962</v>
      </c>
      <c r="C942" s="10" t="s">
        <v>947</v>
      </c>
      <c r="D942" s="4">
        <v>484886.71</v>
      </c>
      <c r="E942" s="4">
        <v>442740.9081</v>
      </c>
      <c r="F942" s="4">
        <v>-0.56369999999999998</v>
      </c>
      <c r="G942" s="4">
        <v>2.97</v>
      </c>
      <c r="H942" s="4">
        <f t="shared" si="56"/>
        <v>-3.5337000000000001</v>
      </c>
      <c r="I942" s="4">
        <v>485010.56849999999</v>
      </c>
      <c r="J942" s="4">
        <v>442708.86619999999</v>
      </c>
      <c r="K942" s="15">
        <f t="shared" si="59"/>
        <v>127.94</v>
      </c>
      <c r="L942" s="15">
        <v>-3.5337000000000001</v>
      </c>
      <c r="M942" s="4">
        <v>-0.58340000000000003</v>
      </c>
    </row>
    <row r="943" spans="1:13">
      <c r="A943" s="4">
        <v>945</v>
      </c>
      <c r="B943" s="4" t="s">
        <v>963</v>
      </c>
      <c r="C943" s="10" t="s">
        <v>947</v>
      </c>
      <c r="D943" s="4">
        <v>484895.05349999998</v>
      </c>
      <c r="E943" s="4">
        <v>442741.1311</v>
      </c>
      <c r="F943" s="4">
        <v>-0.55459999999999998</v>
      </c>
      <c r="G943" s="4">
        <v>3</v>
      </c>
      <c r="H943" s="4">
        <f t="shared" si="56"/>
        <v>-3.5545999999999998</v>
      </c>
      <c r="I943" s="4">
        <v>485010.56849999999</v>
      </c>
      <c r="J943" s="4">
        <v>442708.86619999999</v>
      </c>
      <c r="K943" s="15">
        <f t="shared" si="59"/>
        <v>119.94</v>
      </c>
      <c r="L943" s="15">
        <v>-3.5545999999999998</v>
      </c>
      <c r="M943" s="4">
        <v>-0.58340000000000003</v>
      </c>
    </row>
    <row r="944" spans="1:13">
      <c r="A944" s="4">
        <v>946</v>
      </c>
      <c r="B944" s="4" t="s">
        <v>964</v>
      </c>
      <c r="C944" s="10" t="s">
        <v>947</v>
      </c>
      <c r="D944" s="4">
        <v>484905.31770000001</v>
      </c>
      <c r="E944" s="4">
        <v>442741.85550000001</v>
      </c>
      <c r="F944" s="4">
        <v>-0.5534</v>
      </c>
      <c r="G944" s="4">
        <v>3</v>
      </c>
      <c r="H944" s="4">
        <f t="shared" si="56"/>
        <v>-3.5533999999999999</v>
      </c>
      <c r="I944" s="4">
        <v>485010.56849999999</v>
      </c>
      <c r="J944" s="4">
        <v>442708.86619999999</v>
      </c>
      <c r="K944" s="15">
        <f t="shared" si="59"/>
        <v>110.3</v>
      </c>
      <c r="L944" s="15">
        <v>-3.5533999999999999</v>
      </c>
      <c r="M944" s="4">
        <v>-0.58340000000000003</v>
      </c>
    </row>
    <row r="945" spans="1:13">
      <c r="A945" s="4">
        <v>947</v>
      </c>
      <c r="B945" s="4" t="s">
        <v>965</v>
      </c>
      <c r="C945" s="10" t="s">
        <v>947</v>
      </c>
      <c r="D945" s="4">
        <v>484907.049</v>
      </c>
      <c r="E945" s="4">
        <v>442742.00589999999</v>
      </c>
      <c r="F945" s="4">
        <v>-0.5554</v>
      </c>
      <c r="G945" s="4">
        <v>3.04</v>
      </c>
      <c r="H945" s="4">
        <f t="shared" si="56"/>
        <v>-3.5954000000000002</v>
      </c>
      <c r="I945" s="4">
        <v>485010.56849999999</v>
      </c>
      <c r="J945" s="4">
        <v>442708.86619999999</v>
      </c>
      <c r="K945" s="15">
        <f t="shared" si="59"/>
        <v>108.69</v>
      </c>
      <c r="L945" s="15">
        <v>-3.5954000000000002</v>
      </c>
      <c r="M945" s="4">
        <v>-0.58340000000000003</v>
      </c>
    </row>
    <row r="946" spans="1:13">
      <c r="A946" s="4">
        <v>948</v>
      </c>
      <c r="B946" s="4" t="s">
        <v>966</v>
      </c>
      <c r="C946" s="10" t="s">
        <v>947</v>
      </c>
      <c r="D946" s="4">
        <v>484917.49219999998</v>
      </c>
      <c r="E946" s="4">
        <v>442742.54200000002</v>
      </c>
      <c r="F946" s="4">
        <v>-0.55330000000000001</v>
      </c>
      <c r="G946" s="4">
        <v>3.32</v>
      </c>
      <c r="H946" s="4">
        <f t="shared" si="56"/>
        <v>-3.8733</v>
      </c>
      <c r="I946" s="4">
        <v>485010.56849999999</v>
      </c>
      <c r="J946" s="4">
        <v>442708.86619999999</v>
      </c>
      <c r="K946" s="15">
        <f t="shared" si="59"/>
        <v>98.98</v>
      </c>
      <c r="L946" s="15">
        <v>-3.8733</v>
      </c>
      <c r="M946" s="4">
        <v>-0.58340000000000003</v>
      </c>
    </row>
    <row r="947" spans="1:13">
      <c r="A947" s="4">
        <v>949</v>
      </c>
      <c r="B947" s="4" t="s">
        <v>967</v>
      </c>
      <c r="C947" s="10" t="s">
        <v>947</v>
      </c>
      <c r="D947" s="4">
        <v>484927.70319999999</v>
      </c>
      <c r="E947" s="4">
        <v>442742.45620000002</v>
      </c>
      <c r="F947" s="4">
        <v>-0.55710000000000004</v>
      </c>
      <c r="G947" s="4">
        <v>3.55</v>
      </c>
      <c r="H947" s="4">
        <f t="shared" ref="H947:H1008" si="60">F947-G947</f>
        <v>-4.1071</v>
      </c>
      <c r="I947" s="4">
        <v>485010.56849999999</v>
      </c>
      <c r="J947" s="4">
        <v>442708.86619999999</v>
      </c>
      <c r="K947" s="15">
        <f t="shared" si="59"/>
        <v>89.41</v>
      </c>
      <c r="L947" s="15">
        <v>-4.1071</v>
      </c>
      <c r="M947" s="4">
        <v>-0.58340000000000003</v>
      </c>
    </row>
    <row r="948" spans="1:13">
      <c r="A948" s="4">
        <v>950</v>
      </c>
      <c r="B948" s="4" t="s">
        <v>968</v>
      </c>
      <c r="C948" s="10" t="s">
        <v>947</v>
      </c>
      <c r="D948" s="4">
        <v>484935.93670000002</v>
      </c>
      <c r="E948" s="4">
        <v>442741.52500000002</v>
      </c>
      <c r="F948" s="4">
        <v>-0.55900000000000005</v>
      </c>
      <c r="G948" s="4">
        <v>3.81</v>
      </c>
      <c r="H948" s="4">
        <f t="shared" si="60"/>
        <v>-4.3689999999999998</v>
      </c>
      <c r="I948" s="4">
        <v>485010.56849999999</v>
      </c>
      <c r="J948" s="4">
        <v>442708.86619999999</v>
      </c>
      <c r="K948" s="15">
        <f t="shared" si="59"/>
        <v>81.459999999999994</v>
      </c>
      <c r="L948" s="15">
        <v>-4.3689999999999998</v>
      </c>
      <c r="M948" s="4">
        <v>-0.58340000000000003</v>
      </c>
    </row>
    <row r="949" spans="1:13">
      <c r="A949" s="4">
        <v>951</v>
      </c>
      <c r="B949" s="4" t="s">
        <v>969</v>
      </c>
      <c r="C949" s="10" t="s">
        <v>947</v>
      </c>
      <c r="D949" s="4">
        <v>484947.15639999998</v>
      </c>
      <c r="E949" s="4">
        <v>442739.63439999998</v>
      </c>
      <c r="F949" s="4">
        <v>-0.52980000000000005</v>
      </c>
      <c r="G949" s="4">
        <v>4.16</v>
      </c>
      <c r="H949" s="4">
        <f t="shared" si="60"/>
        <v>-4.6898</v>
      </c>
      <c r="I949" s="4">
        <v>485010.56849999999</v>
      </c>
      <c r="J949" s="4">
        <v>442708.86619999999</v>
      </c>
      <c r="K949" s="15">
        <f t="shared" si="59"/>
        <v>70.48</v>
      </c>
      <c r="L949" s="15">
        <v>-4.6898</v>
      </c>
      <c r="M949" s="4">
        <v>-0.58340000000000003</v>
      </c>
    </row>
    <row r="950" spans="1:13">
      <c r="A950" s="4">
        <v>952</v>
      </c>
      <c r="B950" s="4" t="s">
        <v>970</v>
      </c>
      <c r="C950" s="10" t="s">
        <v>947</v>
      </c>
      <c r="D950" s="4">
        <v>484955.00599999999</v>
      </c>
      <c r="E950" s="4">
        <v>442737.68400000001</v>
      </c>
      <c r="F950" s="4">
        <v>-0.54469999999999996</v>
      </c>
      <c r="G950" s="4">
        <v>4.41</v>
      </c>
      <c r="H950" s="4">
        <f t="shared" si="60"/>
        <v>-4.9546999999999999</v>
      </c>
      <c r="I950" s="4">
        <v>485010.56849999999</v>
      </c>
      <c r="J950" s="4">
        <v>442708.86619999999</v>
      </c>
      <c r="K950" s="15">
        <f t="shared" si="59"/>
        <v>62.59</v>
      </c>
      <c r="L950" s="15">
        <v>-4.9546999999999999</v>
      </c>
      <c r="M950" s="4">
        <v>-0.58340000000000003</v>
      </c>
    </row>
    <row r="951" spans="1:13">
      <c r="A951" s="4">
        <v>953</v>
      </c>
      <c r="B951" s="4" t="s">
        <v>971</v>
      </c>
      <c r="C951" s="10" t="s">
        <v>947</v>
      </c>
      <c r="D951" s="4">
        <v>484962.37060000002</v>
      </c>
      <c r="E951" s="4">
        <v>442735.04</v>
      </c>
      <c r="F951" s="4">
        <v>-0.54049999999999998</v>
      </c>
      <c r="G951" s="4">
        <v>4.6100000000000003</v>
      </c>
      <c r="H951" s="4">
        <f t="shared" si="60"/>
        <v>-5.1505000000000001</v>
      </c>
      <c r="I951" s="4">
        <v>485010.56849999999</v>
      </c>
      <c r="J951" s="4">
        <v>442708.86619999999</v>
      </c>
      <c r="K951" s="15">
        <f t="shared" si="59"/>
        <v>54.85</v>
      </c>
      <c r="L951" s="15">
        <v>-5.1505000000000001</v>
      </c>
      <c r="M951" s="4">
        <v>-0.58340000000000003</v>
      </c>
    </row>
    <row r="952" spans="1:13">
      <c r="A952" s="4">
        <v>954</v>
      </c>
      <c r="B952" s="4" t="s">
        <v>972</v>
      </c>
      <c r="C952" s="10" t="s">
        <v>947</v>
      </c>
      <c r="D952" s="4">
        <v>484969.32160000002</v>
      </c>
      <c r="E952" s="4">
        <v>442731.85269999999</v>
      </c>
      <c r="F952" s="4">
        <v>-0.53739999999999999</v>
      </c>
      <c r="G952" s="4">
        <v>4.17</v>
      </c>
      <c r="H952" s="4">
        <f t="shared" si="60"/>
        <v>-4.7073999999999998</v>
      </c>
      <c r="I952" s="4">
        <v>485010.56849999999</v>
      </c>
      <c r="J952" s="4">
        <v>442708.86619999999</v>
      </c>
      <c r="K952" s="15">
        <f t="shared" si="59"/>
        <v>47.22</v>
      </c>
      <c r="L952" s="15">
        <v>-4.7073999999999998</v>
      </c>
      <c r="M952" s="4">
        <v>-0.58340000000000003</v>
      </c>
    </row>
    <row r="953" spans="1:13">
      <c r="A953" s="4">
        <v>955</v>
      </c>
      <c r="B953" s="4" t="s">
        <v>973</v>
      </c>
      <c r="C953" s="10" t="s">
        <v>947</v>
      </c>
      <c r="D953" s="4">
        <v>484974.35430000001</v>
      </c>
      <c r="E953" s="4">
        <v>442729.35690000001</v>
      </c>
      <c r="F953" s="4">
        <v>-0.56230000000000002</v>
      </c>
      <c r="G953" s="4">
        <v>2.86</v>
      </c>
      <c r="H953" s="4">
        <f t="shared" si="60"/>
        <v>-3.4222999999999999</v>
      </c>
      <c r="I953" s="4">
        <v>485010.56849999999</v>
      </c>
      <c r="J953" s="4">
        <v>442708.86619999999</v>
      </c>
      <c r="K953" s="15">
        <f t="shared" si="59"/>
        <v>41.61</v>
      </c>
      <c r="L953" s="15">
        <v>-3.4222999999999999</v>
      </c>
      <c r="M953" s="4">
        <v>-0.58340000000000003</v>
      </c>
    </row>
    <row r="954" spans="1:13">
      <c r="A954" s="4">
        <v>956</v>
      </c>
      <c r="B954" s="4" t="s">
        <v>974</v>
      </c>
      <c r="C954" s="10" t="s">
        <v>947</v>
      </c>
      <c r="D954" s="4">
        <v>484978.73690000002</v>
      </c>
      <c r="E954" s="4">
        <v>442727.0551</v>
      </c>
      <c r="F954" s="4">
        <v>-0.56420000000000003</v>
      </c>
      <c r="G954" s="4">
        <v>2.6</v>
      </c>
      <c r="H954" s="4">
        <f t="shared" si="60"/>
        <v>-3.1642000000000001</v>
      </c>
      <c r="I954" s="4">
        <v>485010.56849999999</v>
      </c>
      <c r="J954" s="4">
        <v>442708.86619999999</v>
      </c>
      <c r="K954" s="15">
        <f t="shared" si="59"/>
        <v>36.659999999999997</v>
      </c>
      <c r="L954" s="15">
        <v>-3.1642000000000001</v>
      </c>
      <c r="M954" s="4">
        <v>-0.58340000000000003</v>
      </c>
    </row>
    <row r="955" spans="1:13">
      <c r="A955" s="4">
        <v>957</v>
      </c>
      <c r="B955" s="4" t="s">
        <v>975</v>
      </c>
      <c r="C955" s="10" t="s">
        <v>947</v>
      </c>
      <c r="D955" s="4">
        <v>484982.53340000001</v>
      </c>
      <c r="E955" s="4">
        <v>442725.01400000002</v>
      </c>
      <c r="F955" s="4">
        <v>-0.56710000000000005</v>
      </c>
      <c r="G955" s="4">
        <v>1.98</v>
      </c>
      <c r="H955" s="4">
        <f t="shared" si="60"/>
        <v>-2.5470999999999999</v>
      </c>
      <c r="I955" s="4">
        <v>485010.56849999999</v>
      </c>
      <c r="J955" s="4">
        <v>442708.86619999999</v>
      </c>
      <c r="K955" s="15">
        <f t="shared" si="59"/>
        <v>32.35</v>
      </c>
      <c r="L955" s="15">
        <v>-2.5470999999999999</v>
      </c>
      <c r="M955" s="4">
        <v>-0.58340000000000003</v>
      </c>
    </row>
    <row r="956" spans="1:13">
      <c r="A956" s="4">
        <v>958</v>
      </c>
      <c r="B956" s="4" t="s">
        <v>976</v>
      </c>
      <c r="C956" s="10" t="s">
        <v>947</v>
      </c>
      <c r="D956" s="4">
        <v>484986.67090000003</v>
      </c>
      <c r="E956" s="4">
        <v>442722.73200000002</v>
      </c>
      <c r="F956" s="4">
        <v>-0.56899999999999995</v>
      </c>
      <c r="G956" s="4">
        <v>1.88</v>
      </c>
      <c r="H956" s="4">
        <f t="shared" si="60"/>
        <v>-2.4489999999999998</v>
      </c>
      <c r="I956" s="4">
        <v>485010.56849999999</v>
      </c>
      <c r="J956" s="4">
        <v>442708.86619999999</v>
      </c>
      <c r="K956" s="15">
        <f t="shared" si="59"/>
        <v>27.63</v>
      </c>
      <c r="L956" s="15">
        <v>-2.4489999999999998</v>
      </c>
      <c r="M956" s="4">
        <v>-0.58340000000000003</v>
      </c>
    </row>
    <row r="957" spans="1:13">
      <c r="A957" s="4">
        <v>959</v>
      </c>
      <c r="B957" s="4" t="s">
        <v>977</v>
      </c>
      <c r="C957" s="10" t="s">
        <v>947</v>
      </c>
      <c r="D957" s="4">
        <v>484989.57760000002</v>
      </c>
      <c r="E957" s="4">
        <v>442721.04729999998</v>
      </c>
      <c r="F957" s="4">
        <v>-0.57589999999999997</v>
      </c>
      <c r="G957" s="4">
        <v>1.65</v>
      </c>
      <c r="H957" s="4">
        <f t="shared" si="60"/>
        <v>-2.2258999999999998</v>
      </c>
      <c r="I957" s="4">
        <v>485010.56849999999</v>
      </c>
      <c r="J957" s="4">
        <v>442708.86619999999</v>
      </c>
      <c r="K957" s="15">
        <f t="shared" si="59"/>
        <v>24.27</v>
      </c>
      <c r="L957" s="15">
        <v>-2.2258999999999998</v>
      </c>
      <c r="M957" s="4">
        <v>-0.58340000000000003</v>
      </c>
    </row>
    <row r="958" spans="1:13">
      <c r="A958" s="4">
        <v>960</v>
      </c>
      <c r="B958" s="4" t="s">
        <v>978</v>
      </c>
      <c r="C958" s="10" t="s">
        <v>947</v>
      </c>
      <c r="D958" s="4">
        <v>484990.93329999998</v>
      </c>
      <c r="E958" s="4">
        <v>442720.28090000001</v>
      </c>
      <c r="F958" s="4">
        <v>-0.57189999999999996</v>
      </c>
      <c r="G958" s="4">
        <v>1.54</v>
      </c>
      <c r="H958" s="4">
        <f t="shared" si="60"/>
        <v>-2.1118999999999999</v>
      </c>
      <c r="I958" s="4">
        <v>485010.56849999999</v>
      </c>
      <c r="J958" s="4">
        <v>442708.86619999999</v>
      </c>
      <c r="K958" s="15">
        <f t="shared" si="59"/>
        <v>22.71</v>
      </c>
      <c r="L958" s="15">
        <v>-2.1118999999999999</v>
      </c>
      <c r="M958" s="4">
        <v>-0.58340000000000003</v>
      </c>
    </row>
    <row r="959" spans="1:13">
      <c r="A959" s="4">
        <v>961</v>
      </c>
      <c r="B959" s="4" t="s">
        <v>979</v>
      </c>
      <c r="C959" s="10" t="s">
        <v>947</v>
      </c>
      <c r="D959" s="4">
        <v>484995.6997</v>
      </c>
      <c r="E959" s="4">
        <v>442717.53899999999</v>
      </c>
      <c r="F959" s="4">
        <v>-0.57179999999999997</v>
      </c>
      <c r="G959" s="4"/>
      <c r="H959" s="4">
        <f t="shared" si="60"/>
        <v>-0.57179999999999997</v>
      </c>
      <c r="I959" s="4">
        <v>485010.56849999999</v>
      </c>
      <c r="J959" s="4">
        <v>442708.86619999999</v>
      </c>
      <c r="K959" s="15">
        <f t="shared" si="59"/>
        <v>17.21</v>
      </c>
      <c r="L959" s="15">
        <v>-0.57179999999999997</v>
      </c>
      <c r="M959" s="4"/>
    </row>
    <row r="960" spans="1:13">
      <c r="A960" s="4">
        <v>962</v>
      </c>
      <c r="B960" s="4" t="s">
        <v>980</v>
      </c>
      <c r="C960" s="10" t="s">
        <v>947</v>
      </c>
      <c r="D960" s="4">
        <v>485000.614</v>
      </c>
      <c r="E960" s="4">
        <v>442714.02850000001</v>
      </c>
      <c r="F960" s="4">
        <v>-1.2087000000000001</v>
      </c>
      <c r="G960" s="4"/>
      <c r="H960" s="4">
        <f t="shared" si="60"/>
        <v>-1.2087000000000001</v>
      </c>
      <c r="I960" s="4">
        <v>485010.56849999999</v>
      </c>
      <c r="J960" s="4">
        <v>442708.86619999999</v>
      </c>
      <c r="K960" s="15">
        <f t="shared" si="59"/>
        <v>11.21</v>
      </c>
      <c r="L960" s="15">
        <v>-1.2087000000000001</v>
      </c>
      <c r="M960" s="4"/>
    </row>
    <row r="961" spans="1:13">
      <c r="A961" s="4">
        <v>963</v>
      </c>
      <c r="B961" s="4" t="s">
        <v>981</v>
      </c>
      <c r="C961" s="10" t="s">
        <v>947</v>
      </c>
      <c r="D961" s="4">
        <v>485003.45549999998</v>
      </c>
      <c r="E961" s="4">
        <v>442711.73700000002</v>
      </c>
      <c r="F961" s="4">
        <v>-0.46160000000000001</v>
      </c>
      <c r="G961" s="4"/>
      <c r="H961" s="4">
        <f t="shared" si="60"/>
        <v>-0.46160000000000001</v>
      </c>
      <c r="I961" s="4">
        <v>485010.56849999999</v>
      </c>
      <c r="J961" s="4">
        <v>442708.86619999999</v>
      </c>
      <c r="K961" s="15">
        <f t="shared" si="59"/>
        <v>7.67</v>
      </c>
      <c r="L961" s="15">
        <v>-0.46160000000000001</v>
      </c>
      <c r="M961" s="4"/>
    </row>
    <row r="962" spans="1:13">
      <c r="A962" s="4">
        <v>964</v>
      </c>
      <c r="B962" s="4" t="s">
        <v>982</v>
      </c>
      <c r="C962" s="10" t="s">
        <v>947</v>
      </c>
      <c r="D962" s="4">
        <v>485006.6531</v>
      </c>
      <c r="E962" s="4">
        <v>442709.72</v>
      </c>
      <c r="F962" s="4">
        <v>0.13450000000000001</v>
      </c>
      <c r="G962" s="4"/>
      <c r="H962" s="4">
        <f t="shared" si="60"/>
        <v>0.13450000000000001</v>
      </c>
      <c r="I962" s="4">
        <v>485010.56849999999</v>
      </c>
      <c r="J962" s="4">
        <v>442708.86619999999</v>
      </c>
      <c r="K962" s="15">
        <f t="shared" si="59"/>
        <v>4.01</v>
      </c>
      <c r="L962" s="15">
        <v>0.13450000000000001</v>
      </c>
      <c r="M962" s="4"/>
    </row>
    <row r="963" spans="1:13">
      <c r="A963" s="4">
        <v>965</v>
      </c>
      <c r="B963" s="4" t="s">
        <v>983</v>
      </c>
      <c r="C963" s="10" t="s">
        <v>947</v>
      </c>
      <c r="D963" s="4">
        <v>485008.88</v>
      </c>
      <c r="E963" s="4">
        <v>442709.50290000002</v>
      </c>
      <c r="F963" s="4">
        <v>0.91549999999999998</v>
      </c>
      <c r="G963" s="4"/>
      <c r="H963" s="4">
        <f t="shared" si="60"/>
        <v>0.91549999999999998</v>
      </c>
      <c r="I963" s="4">
        <v>485010.56849999999</v>
      </c>
      <c r="J963" s="4">
        <v>442708.86619999999</v>
      </c>
      <c r="K963" s="15">
        <f t="shared" si="59"/>
        <v>1.8</v>
      </c>
      <c r="L963" s="15">
        <v>0.91549999999999998</v>
      </c>
      <c r="M963" s="4"/>
    </row>
    <row r="964" spans="1:13">
      <c r="A964" s="4">
        <v>966</v>
      </c>
      <c r="B964" s="4" t="s">
        <v>984</v>
      </c>
      <c r="C964" s="10" t="s">
        <v>947</v>
      </c>
      <c r="D964" s="4">
        <v>485010.56849999999</v>
      </c>
      <c r="E964" s="4">
        <v>442708.86619999999</v>
      </c>
      <c r="F964" s="4">
        <v>1.6855</v>
      </c>
      <c r="G964" s="4"/>
      <c r="H964" s="4">
        <f t="shared" si="60"/>
        <v>1.6855</v>
      </c>
      <c r="I964" s="4">
        <v>485010.56849999999</v>
      </c>
      <c r="J964" s="4">
        <v>442708.86619999999</v>
      </c>
      <c r="K964" s="15">
        <f t="shared" si="59"/>
        <v>0</v>
      </c>
      <c r="L964" s="15">
        <v>1.6855</v>
      </c>
      <c r="M964" s="4"/>
    </row>
    <row r="965" spans="1:13">
      <c r="A965" s="17">
        <v>20</v>
      </c>
      <c r="B965" s="17" t="s">
        <v>11</v>
      </c>
      <c r="C965" s="18" t="s">
        <v>985</v>
      </c>
      <c r="D965" s="17">
        <v>485027.81410000002</v>
      </c>
      <c r="E965" s="17">
        <v>442570.82740000001</v>
      </c>
      <c r="F965" s="17">
        <v>1.9300999999999999</v>
      </c>
      <c r="G965" s="17"/>
      <c r="H965" s="17">
        <f t="shared" si="60"/>
        <v>1.9300999999999999</v>
      </c>
      <c r="I965" s="17">
        <v>485027.81410000002</v>
      </c>
      <c r="J965" s="17">
        <v>442570.82740000001</v>
      </c>
      <c r="K965" s="19">
        <f t="shared" si="59"/>
        <v>0</v>
      </c>
      <c r="L965" s="19">
        <v>1.9300999999999999</v>
      </c>
      <c r="M965" s="17"/>
    </row>
    <row r="966" spans="1:13">
      <c r="A966" s="17">
        <v>21</v>
      </c>
      <c r="B966" s="17" t="s">
        <v>12</v>
      </c>
      <c r="C966" s="18" t="s">
        <v>985</v>
      </c>
      <c r="D966" s="17">
        <v>485022.7953</v>
      </c>
      <c r="E966" s="17">
        <v>442570.10070000001</v>
      </c>
      <c r="F966" s="17">
        <v>1.92</v>
      </c>
      <c r="G966" s="17"/>
      <c r="H966" s="17">
        <f t="shared" si="60"/>
        <v>1.92</v>
      </c>
      <c r="I966" s="17">
        <v>485027.81410000002</v>
      </c>
      <c r="J966" s="17">
        <v>442570.82740000001</v>
      </c>
      <c r="K966" s="19">
        <f t="shared" ref="K966:K972" si="61">ROUND(SQRT((D966-$I966)^2+(E966-$J966)^2),2)</f>
        <v>5.07</v>
      </c>
      <c r="L966" s="19">
        <v>1.92</v>
      </c>
      <c r="M966" s="17"/>
    </row>
    <row r="967" spans="1:13">
      <c r="A967" s="17">
        <v>22</v>
      </c>
      <c r="B967" s="17" t="s">
        <v>13</v>
      </c>
      <c r="C967" s="18" t="s">
        <v>985</v>
      </c>
      <c r="D967" s="17">
        <v>485011.63270000002</v>
      </c>
      <c r="E967" s="17">
        <v>442573.5123</v>
      </c>
      <c r="F967" s="17">
        <v>1.8537999999999999</v>
      </c>
      <c r="G967" s="17"/>
      <c r="H967" s="17">
        <f t="shared" si="60"/>
        <v>1.8537999999999999</v>
      </c>
      <c r="I967" s="17">
        <v>485027.81410000002</v>
      </c>
      <c r="J967" s="17">
        <v>442570.82740000001</v>
      </c>
      <c r="K967" s="19">
        <f t="shared" si="61"/>
        <v>16.399999999999999</v>
      </c>
      <c r="L967" s="19">
        <v>1.8537999999999999</v>
      </c>
      <c r="M967" s="17"/>
    </row>
    <row r="968" spans="1:13">
      <c r="A968" s="17">
        <v>23</v>
      </c>
      <c r="B968" s="17" t="s">
        <v>14</v>
      </c>
      <c r="C968" s="18" t="s">
        <v>985</v>
      </c>
      <c r="D968" s="17">
        <v>485005.2991</v>
      </c>
      <c r="E968" s="17">
        <v>442576.23119999998</v>
      </c>
      <c r="F968" s="17">
        <v>1.5687</v>
      </c>
      <c r="G968" s="17"/>
      <c r="H968" s="17">
        <f t="shared" si="60"/>
        <v>1.5687</v>
      </c>
      <c r="I968" s="17">
        <v>485027.81410000002</v>
      </c>
      <c r="J968" s="17">
        <v>442570.82740000001</v>
      </c>
      <c r="K968" s="19">
        <f t="shared" si="61"/>
        <v>23.15</v>
      </c>
      <c r="L968" s="19">
        <v>1.5687</v>
      </c>
      <c r="M968" s="17"/>
    </row>
    <row r="969" spans="1:13">
      <c r="A969" s="17">
        <v>24</v>
      </c>
      <c r="B969" s="17" t="s">
        <v>15</v>
      </c>
      <c r="C969" s="18" t="s">
        <v>985</v>
      </c>
      <c r="D969" s="17">
        <v>485000.92509999999</v>
      </c>
      <c r="E969" s="17">
        <v>442577.5882</v>
      </c>
      <c r="F969" s="17">
        <v>1.0336000000000001</v>
      </c>
      <c r="G969" s="17"/>
      <c r="H969" s="17">
        <f t="shared" si="60"/>
        <v>1.0336000000000001</v>
      </c>
      <c r="I969" s="17">
        <v>485027.81410000002</v>
      </c>
      <c r="J969" s="17">
        <v>442570.82740000001</v>
      </c>
      <c r="K969" s="19">
        <f t="shared" si="61"/>
        <v>27.73</v>
      </c>
      <c r="L969" s="19">
        <v>1.0336000000000001</v>
      </c>
      <c r="M969" s="17"/>
    </row>
    <row r="970" spans="1:13">
      <c r="A970" s="17">
        <v>25</v>
      </c>
      <c r="B970" s="17" t="s">
        <v>16</v>
      </c>
      <c r="C970" s="18" t="s">
        <v>985</v>
      </c>
      <c r="D970" s="17">
        <v>484997.45059999998</v>
      </c>
      <c r="E970" s="17">
        <v>442579.95439999999</v>
      </c>
      <c r="F970" s="17">
        <v>0.1075</v>
      </c>
      <c r="G970" s="17"/>
      <c r="H970" s="17">
        <f t="shared" si="60"/>
        <v>0.1075</v>
      </c>
      <c r="I970" s="17">
        <v>485027.81410000002</v>
      </c>
      <c r="J970" s="17">
        <v>442570.82740000001</v>
      </c>
      <c r="K970" s="19">
        <f t="shared" si="61"/>
        <v>31.71</v>
      </c>
      <c r="L970" s="19">
        <v>0.1075</v>
      </c>
      <c r="M970" s="17"/>
    </row>
    <row r="971" spans="1:13">
      <c r="A971" s="17">
        <v>26</v>
      </c>
      <c r="B971" s="17" t="s">
        <v>17</v>
      </c>
      <c r="C971" s="18" t="s">
        <v>985</v>
      </c>
      <c r="D971" s="17">
        <v>484995.2807</v>
      </c>
      <c r="E971" s="17">
        <v>442586.9448</v>
      </c>
      <c r="F971" s="17">
        <v>1.4323999999999999</v>
      </c>
      <c r="G971" s="17">
        <v>1.77</v>
      </c>
      <c r="H971" s="17">
        <f t="shared" si="60"/>
        <v>-0.33760000000000012</v>
      </c>
      <c r="I971" s="17">
        <v>485027.81410000002</v>
      </c>
      <c r="J971" s="17">
        <v>442570.82740000001</v>
      </c>
      <c r="K971" s="19">
        <f t="shared" si="61"/>
        <v>36.31</v>
      </c>
      <c r="L971" s="19">
        <v>-0.33760000000000012</v>
      </c>
      <c r="M971" s="17">
        <v>1.4323999999999999</v>
      </c>
    </row>
    <row r="972" spans="1:13">
      <c r="A972" s="17">
        <v>27</v>
      </c>
      <c r="B972" s="17" t="s">
        <v>18</v>
      </c>
      <c r="C972" s="18" t="s">
        <v>985</v>
      </c>
      <c r="D972" s="17">
        <v>484992.96950000001</v>
      </c>
      <c r="E972" s="17">
        <v>442589.60230000003</v>
      </c>
      <c r="F972" s="17">
        <v>1.4353</v>
      </c>
      <c r="G972" s="17">
        <v>3.05</v>
      </c>
      <c r="H972" s="17">
        <f t="shared" si="60"/>
        <v>-1.6146999999999998</v>
      </c>
      <c r="I972" s="17">
        <v>485027.81410000002</v>
      </c>
      <c r="J972" s="17">
        <v>442570.82740000001</v>
      </c>
      <c r="K972" s="19">
        <f t="shared" si="61"/>
        <v>39.58</v>
      </c>
      <c r="L972" s="19">
        <v>-1.6146999999999998</v>
      </c>
      <c r="M972" s="17">
        <v>1.4323999999999999</v>
      </c>
    </row>
    <row r="973" spans="1:13">
      <c r="A973" s="17">
        <v>28</v>
      </c>
      <c r="B973" s="17" t="s">
        <v>19</v>
      </c>
      <c r="C973" s="18" t="s">
        <v>985</v>
      </c>
      <c r="D973" s="17">
        <v>484990.64020000002</v>
      </c>
      <c r="E973" s="17">
        <v>442591.5048</v>
      </c>
      <c r="F973" s="17">
        <v>1.4273</v>
      </c>
      <c r="G973" s="17">
        <v>2.9</v>
      </c>
      <c r="H973" s="17">
        <f t="shared" si="60"/>
        <v>-1.4726999999999999</v>
      </c>
      <c r="I973" s="17">
        <v>485027.81410000002</v>
      </c>
      <c r="J973" s="17">
        <v>442570.82740000001</v>
      </c>
      <c r="K973" s="19">
        <f t="shared" ref="K973:K1007" si="62">ROUND(SQRT((D973-$I973)^2+(E973-$J973)^2),2)</f>
        <v>42.54</v>
      </c>
      <c r="L973" s="19">
        <v>-1.4726999999999999</v>
      </c>
      <c r="M973" s="17">
        <v>1.4323999999999999</v>
      </c>
    </row>
    <row r="974" spans="1:13">
      <c r="A974" s="17">
        <v>29</v>
      </c>
      <c r="B974" s="17" t="s">
        <v>20</v>
      </c>
      <c r="C974" s="18" t="s">
        <v>985</v>
      </c>
      <c r="D974" s="17">
        <v>484987.50400000002</v>
      </c>
      <c r="E974" s="17">
        <v>442593.12939999998</v>
      </c>
      <c r="F974" s="17">
        <v>1.4301999999999999</v>
      </c>
      <c r="G974" s="17">
        <v>5.4</v>
      </c>
      <c r="H974" s="17">
        <f t="shared" si="60"/>
        <v>-3.9698000000000002</v>
      </c>
      <c r="I974" s="17">
        <v>485027.81410000002</v>
      </c>
      <c r="J974" s="17">
        <v>442570.82740000001</v>
      </c>
      <c r="K974" s="19">
        <f t="shared" si="62"/>
        <v>46.07</v>
      </c>
      <c r="L974" s="19">
        <v>-3.9698000000000002</v>
      </c>
      <c r="M974" s="17">
        <v>1.4323999999999999</v>
      </c>
    </row>
    <row r="975" spans="1:13">
      <c r="A975" s="17">
        <v>30</v>
      </c>
      <c r="B975" s="17" t="s">
        <v>21</v>
      </c>
      <c r="C975" s="18" t="s">
        <v>985</v>
      </c>
      <c r="D975" s="17">
        <v>484984.21230000001</v>
      </c>
      <c r="E975" s="17">
        <v>442593.98950000003</v>
      </c>
      <c r="F975" s="17">
        <v>1.4212</v>
      </c>
      <c r="G975" s="17">
        <v>5.9</v>
      </c>
      <c r="H975" s="17">
        <f t="shared" si="60"/>
        <v>-4.4788000000000006</v>
      </c>
      <c r="I975" s="17">
        <v>485027.81410000002</v>
      </c>
      <c r="J975" s="17">
        <v>442570.82740000001</v>
      </c>
      <c r="K975" s="19">
        <f t="shared" si="62"/>
        <v>49.37</v>
      </c>
      <c r="L975" s="19">
        <v>-4.4788000000000006</v>
      </c>
      <c r="M975" s="17">
        <v>1.4323999999999999</v>
      </c>
    </row>
    <row r="976" spans="1:13">
      <c r="A976" s="17">
        <v>31</v>
      </c>
      <c r="B976" s="17" t="s">
        <v>22</v>
      </c>
      <c r="C976" s="18" t="s">
        <v>985</v>
      </c>
      <c r="D976" s="17">
        <v>484981.81800000003</v>
      </c>
      <c r="E976" s="17">
        <v>442594.26030000002</v>
      </c>
      <c r="F976" s="17">
        <v>1.4120999999999999</v>
      </c>
      <c r="G976" s="17">
        <v>6.35</v>
      </c>
      <c r="H976" s="17">
        <f t="shared" si="60"/>
        <v>-4.9379</v>
      </c>
      <c r="I976" s="17">
        <v>485027.81410000002</v>
      </c>
      <c r="J976" s="17">
        <v>442570.82740000001</v>
      </c>
      <c r="K976" s="19">
        <f t="shared" si="62"/>
        <v>51.62</v>
      </c>
      <c r="L976" s="19">
        <v>-4.9379</v>
      </c>
      <c r="M976" s="17">
        <v>1.4323999999999999</v>
      </c>
    </row>
    <row r="977" spans="1:13">
      <c r="A977" s="17">
        <v>32</v>
      </c>
      <c r="B977" s="17" t="s">
        <v>23</v>
      </c>
      <c r="C977" s="18" t="s">
        <v>985</v>
      </c>
      <c r="D977" s="17">
        <v>484978.16729999997</v>
      </c>
      <c r="E977" s="17">
        <v>442594.34100000001</v>
      </c>
      <c r="F977" s="17">
        <v>1.4811000000000001</v>
      </c>
      <c r="G977" s="17">
        <v>6.46</v>
      </c>
      <c r="H977" s="17">
        <f t="shared" si="60"/>
        <v>-4.9788999999999994</v>
      </c>
      <c r="I977" s="17">
        <v>485027.81410000002</v>
      </c>
      <c r="J977" s="17">
        <v>442570.82740000001</v>
      </c>
      <c r="K977" s="19">
        <f t="shared" si="62"/>
        <v>54.93</v>
      </c>
      <c r="L977" s="19">
        <v>-4.9788999999999994</v>
      </c>
      <c r="M977" s="17">
        <v>1.4323999999999999</v>
      </c>
    </row>
    <row r="978" spans="1:13">
      <c r="A978" s="17">
        <v>33</v>
      </c>
      <c r="B978" s="17" t="s">
        <v>24</v>
      </c>
      <c r="C978" s="18" t="s">
        <v>985</v>
      </c>
      <c r="D978" s="17">
        <v>484974.05349999998</v>
      </c>
      <c r="E978" s="17">
        <v>442594.01059999998</v>
      </c>
      <c r="F978" s="17">
        <v>1.472</v>
      </c>
      <c r="G978" s="17">
        <v>6.53</v>
      </c>
      <c r="H978" s="17">
        <f t="shared" si="60"/>
        <v>-5.0579999999999998</v>
      </c>
      <c r="I978" s="17">
        <v>485027.81410000002</v>
      </c>
      <c r="J978" s="17">
        <v>442570.82740000001</v>
      </c>
      <c r="K978" s="19">
        <f t="shared" si="62"/>
        <v>58.55</v>
      </c>
      <c r="L978" s="19">
        <v>-5.0579999999999998</v>
      </c>
      <c r="M978" s="17">
        <v>1.4323999999999999</v>
      </c>
    </row>
    <row r="979" spans="1:13">
      <c r="A979" s="17">
        <v>34</v>
      </c>
      <c r="B979" s="17" t="s">
        <v>25</v>
      </c>
      <c r="C979" s="18" t="s">
        <v>985</v>
      </c>
      <c r="D979" s="17">
        <v>484968.33649999998</v>
      </c>
      <c r="E979" s="17">
        <v>442593.09789999999</v>
      </c>
      <c r="F979" s="17">
        <v>1.4669000000000001</v>
      </c>
      <c r="G979" s="17">
        <v>6.37</v>
      </c>
      <c r="H979" s="17">
        <f t="shared" si="60"/>
        <v>-4.9031000000000002</v>
      </c>
      <c r="I979" s="17">
        <v>485027.81410000002</v>
      </c>
      <c r="J979" s="17">
        <v>442570.82740000001</v>
      </c>
      <c r="K979" s="19">
        <f t="shared" si="62"/>
        <v>63.51</v>
      </c>
      <c r="L979" s="19">
        <v>-4.9031000000000002</v>
      </c>
      <c r="M979" s="17">
        <v>1.4323999999999999</v>
      </c>
    </row>
    <row r="980" spans="1:13">
      <c r="A980" s="17">
        <v>35</v>
      </c>
      <c r="B980" s="17" t="s">
        <v>26</v>
      </c>
      <c r="C980" s="18" t="s">
        <v>985</v>
      </c>
      <c r="D980" s="17">
        <v>484960.7928</v>
      </c>
      <c r="E980" s="17">
        <v>442591.39419999998</v>
      </c>
      <c r="F980" s="17">
        <v>1.4619</v>
      </c>
      <c r="G980" s="17">
        <v>5.76</v>
      </c>
      <c r="H980" s="17">
        <f t="shared" si="60"/>
        <v>-4.2980999999999998</v>
      </c>
      <c r="I980" s="17">
        <v>485027.81410000002</v>
      </c>
      <c r="J980" s="17">
        <v>442570.82740000001</v>
      </c>
      <c r="K980" s="19">
        <f t="shared" si="62"/>
        <v>70.11</v>
      </c>
      <c r="L980" s="19">
        <v>-4.2980999999999998</v>
      </c>
      <c r="M980" s="17">
        <v>1.4323999999999999</v>
      </c>
    </row>
    <row r="981" spans="1:13">
      <c r="A981" s="17">
        <v>36</v>
      </c>
      <c r="B981" s="17" t="s">
        <v>27</v>
      </c>
      <c r="C981" s="18" t="s">
        <v>985</v>
      </c>
      <c r="D981" s="17">
        <v>484958.1385</v>
      </c>
      <c r="E981" s="17">
        <v>442590.7279</v>
      </c>
      <c r="F981" s="17">
        <v>1.4767999999999999</v>
      </c>
      <c r="G981" s="17">
        <v>6.4</v>
      </c>
      <c r="H981" s="17">
        <f t="shared" si="60"/>
        <v>-4.9232000000000005</v>
      </c>
      <c r="I981" s="17">
        <v>485027.81410000002</v>
      </c>
      <c r="J981" s="17">
        <v>442570.82740000001</v>
      </c>
      <c r="K981" s="19">
        <f t="shared" si="62"/>
        <v>72.459999999999994</v>
      </c>
      <c r="L981" s="19">
        <v>-4.9232000000000005</v>
      </c>
      <c r="M981" s="17">
        <v>1.4323999999999999</v>
      </c>
    </row>
    <row r="982" spans="1:13">
      <c r="A982" s="17">
        <v>37</v>
      </c>
      <c r="B982" s="17" t="s">
        <v>28</v>
      </c>
      <c r="C982" s="18" t="s">
        <v>985</v>
      </c>
      <c r="D982" s="17">
        <v>484948.52779999998</v>
      </c>
      <c r="E982" s="17">
        <v>442588.16810000001</v>
      </c>
      <c r="F982" s="17">
        <v>1.4217</v>
      </c>
      <c r="G982" s="17">
        <v>5.01</v>
      </c>
      <c r="H982" s="17">
        <f t="shared" si="60"/>
        <v>-3.5882999999999998</v>
      </c>
      <c r="I982" s="17">
        <v>485027.81410000002</v>
      </c>
      <c r="J982" s="17">
        <v>442570.82740000001</v>
      </c>
      <c r="K982" s="19">
        <f t="shared" si="62"/>
        <v>81.16</v>
      </c>
      <c r="L982" s="19">
        <v>-3.5882999999999998</v>
      </c>
      <c r="M982" s="17">
        <v>1.4323999999999999</v>
      </c>
    </row>
    <row r="983" spans="1:13">
      <c r="A983" s="17">
        <v>38</v>
      </c>
      <c r="B983" s="17" t="s">
        <v>29</v>
      </c>
      <c r="C983" s="18" t="s">
        <v>985</v>
      </c>
      <c r="D983" s="17">
        <v>484937.04509999999</v>
      </c>
      <c r="E983" s="17">
        <v>442585.29619999998</v>
      </c>
      <c r="F983" s="17">
        <v>1.4256</v>
      </c>
      <c r="G983" s="17">
        <v>4.71</v>
      </c>
      <c r="H983" s="17">
        <f t="shared" si="60"/>
        <v>-3.2843999999999998</v>
      </c>
      <c r="I983" s="17">
        <v>485027.81410000002</v>
      </c>
      <c r="J983" s="17">
        <v>442570.82740000001</v>
      </c>
      <c r="K983" s="19">
        <f t="shared" si="62"/>
        <v>91.91</v>
      </c>
      <c r="L983" s="19">
        <v>-3.2843999999999998</v>
      </c>
      <c r="M983" s="17">
        <v>1.4323999999999999</v>
      </c>
    </row>
    <row r="984" spans="1:13">
      <c r="A984" s="17">
        <v>39</v>
      </c>
      <c r="B984" s="17" t="s">
        <v>30</v>
      </c>
      <c r="C984" s="18" t="s">
        <v>985</v>
      </c>
      <c r="D984" s="17">
        <v>484929.61989999999</v>
      </c>
      <c r="E984" s="17">
        <v>442583.91629999998</v>
      </c>
      <c r="F984" s="17">
        <v>1.4125000000000001</v>
      </c>
      <c r="G984" s="17">
        <v>4.53</v>
      </c>
      <c r="H984" s="17">
        <f t="shared" si="60"/>
        <v>-3.1175000000000002</v>
      </c>
      <c r="I984" s="17">
        <v>485027.81410000002</v>
      </c>
      <c r="J984" s="17">
        <v>442570.82740000001</v>
      </c>
      <c r="K984" s="19">
        <f t="shared" si="62"/>
        <v>99.06</v>
      </c>
      <c r="L984" s="19">
        <v>-3.1175000000000002</v>
      </c>
      <c r="M984" s="17">
        <v>1.4323999999999999</v>
      </c>
    </row>
    <row r="985" spans="1:13">
      <c r="A985" s="17">
        <v>40</v>
      </c>
      <c r="B985" s="17" t="s">
        <v>31</v>
      </c>
      <c r="C985" s="18" t="s">
        <v>985</v>
      </c>
      <c r="D985" s="17">
        <v>484920.78159999999</v>
      </c>
      <c r="E985" s="17">
        <v>442583.21360000002</v>
      </c>
      <c r="F985" s="17">
        <v>1.4114</v>
      </c>
      <c r="G985" s="17">
        <v>4.42</v>
      </c>
      <c r="H985" s="17">
        <f t="shared" si="60"/>
        <v>-3.0085999999999999</v>
      </c>
      <c r="I985" s="17">
        <v>485027.81410000002</v>
      </c>
      <c r="J985" s="17">
        <v>442570.82740000001</v>
      </c>
      <c r="K985" s="19">
        <f t="shared" si="62"/>
        <v>107.75</v>
      </c>
      <c r="L985" s="19">
        <v>-3.0085999999999999</v>
      </c>
      <c r="M985" s="17">
        <v>1.4323999999999999</v>
      </c>
    </row>
    <row r="986" spans="1:13">
      <c r="A986" s="17">
        <v>41</v>
      </c>
      <c r="B986" s="17" t="s">
        <v>32</v>
      </c>
      <c r="C986" s="18" t="s">
        <v>985</v>
      </c>
      <c r="D986" s="17">
        <v>484909.20380000002</v>
      </c>
      <c r="E986" s="17">
        <v>442583.83630000002</v>
      </c>
      <c r="F986" s="17">
        <v>1.4132</v>
      </c>
      <c r="G986" s="17">
        <v>4.3600000000000003</v>
      </c>
      <c r="H986" s="17">
        <f t="shared" si="60"/>
        <v>-2.9468000000000005</v>
      </c>
      <c r="I986" s="17">
        <v>485027.81410000002</v>
      </c>
      <c r="J986" s="17">
        <v>442570.82740000001</v>
      </c>
      <c r="K986" s="19">
        <f t="shared" si="62"/>
        <v>119.32</v>
      </c>
      <c r="L986" s="19">
        <v>-2.9468000000000005</v>
      </c>
      <c r="M986" s="17">
        <v>1.4323999999999999</v>
      </c>
    </row>
    <row r="987" spans="1:13">
      <c r="A987" s="17">
        <v>42</v>
      </c>
      <c r="B987" s="17" t="s">
        <v>33</v>
      </c>
      <c r="C987" s="18" t="s">
        <v>985</v>
      </c>
      <c r="D987" s="17">
        <v>484902.15029999998</v>
      </c>
      <c r="E987" s="17">
        <v>442585.08439999999</v>
      </c>
      <c r="F987" s="17">
        <v>1.4191</v>
      </c>
      <c r="G987" s="17">
        <v>4.32</v>
      </c>
      <c r="H987" s="17">
        <f t="shared" si="60"/>
        <v>-2.9009</v>
      </c>
      <c r="I987" s="17">
        <v>485027.81410000002</v>
      </c>
      <c r="J987" s="17">
        <v>442570.82740000001</v>
      </c>
      <c r="K987" s="19">
        <f t="shared" si="62"/>
        <v>126.47</v>
      </c>
      <c r="L987" s="19">
        <v>-2.9009</v>
      </c>
      <c r="M987" s="17">
        <v>1.4323999999999999</v>
      </c>
    </row>
    <row r="988" spans="1:13">
      <c r="A988" s="17">
        <v>43</v>
      </c>
      <c r="B988" s="17" t="s">
        <v>34</v>
      </c>
      <c r="C988" s="18" t="s">
        <v>985</v>
      </c>
      <c r="D988" s="17">
        <v>484893.96919999999</v>
      </c>
      <c r="E988" s="17">
        <v>442587.32209999999</v>
      </c>
      <c r="F988" s="17">
        <v>1.413</v>
      </c>
      <c r="G988" s="17">
        <v>4.3099999999999996</v>
      </c>
      <c r="H988" s="17">
        <f t="shared" si="60"/>
        <v>-2.8969999999999994</v>
      </c>
      <c r="I988" s="17">
        <v>485027.81410000002</v>
      </c>
      <c r="J988" s="17">
        <v>442570.82740000001</v>
      </c>
      <c r="K988" s="19">
        <f t="shared" si="62"/>
        <v>134.86000000000001</v>
      </c>
      <c r="L988" s="19">
        <v>-2.8969999999999994</v>
      </c>
      <c r="M988" s="17">
        <v>1.4323999999999999</v>
      </c>
    </row>
    <row r="989" spans="1:13">
      <c r="A989" s="17">
        <v>44</v>
      </c>
      <c r="B989" s="17" t="s">
        <v>35</v>
      </c>
      <c r="C989" s="18" t="s">
        <v>985</v>
      </c>
      <c r="D989" s="17">
        <v>484883.48050000001</v>
      </c>
      <c r="E989" s="17">
        <v>442591.21309999999</v>
      </c>
      <c r="F989" s="17">
        <v>1.4568000000000001</v>
      </c>
      <c r="G989" s="17">
        <v>4.25</v>
      </c>
      <c r="H989" s="17">
        <f t="shared" si="60"/>
        <v>-2.7931999999999997</v>
      </c>
      <c r="I989" s="17">
        <v>485027.81410000002</v>
      </c>
      <c r="J989" s="17">
        <v>442570.82740000001</v>
      </c>
      <c r="K989" s="19">
        <f t="shared" si="62"/>
        <v>145.77000000000001</v>
      </c>
      <c r="L989" s="19">
        <v>-2.7931999999999997</v>
      </c>
      <c r="M989" s="17">
        <v>1.4323999999999999</v>
      </c>
    </row>
    <row r="990" spans="1:13">
      <c r="A990" s="17">
        <v>45</v>
      </c>
      <c r="B990" s="17" t="s">
        <v>36</v>
      </c>
      <c r="C990" s="18" t="s">
        <v>985</v>
      </c>
      <c r="D990" s="17">
        <v>484878.35460000002</v>
      </c>
      <c r="E990" s="17">
        <v>442593.4326</v>
      </c>
      <c r="F990" s="17">
        <v>1.4477</v>
      </c>
      <c r="G990" s="17">
        <v>4.3899999999999997</v>
      </c>
      <c r="H990" s="17">
        <f t="shared" si="60"/>
        <v>-2.9422999999999995</v>
      </c>
      <c r="I990" s="17">
        <v>485027.81410000002</v>
      </c>
      <c r="J990" s="17">
        <v>442570.82740000001</v>
      </c>
      <c r="K990" s="19">
        <f t="shared" si="62"/>
        <v>151.16</v>
      </c>
      <c r="L990" s="19">
        <v>-2.9422999999999995</v>
      </c>
      <c r="M990" s="17">
        <v>1.4323999999999999</v>
      </c>
    </row>
    <row r="991" spans="1:13">
      <c r="A991" s="17">
        <v>46</v>
      </c>
      <c r="B991" s="17" t="s">
        <v>37</v>
      </c>
      <c r="C991" s="18" t="s">
        <v>985</v>
      </c>
      <c r="D991" s="17">
        <v>484869.788</v>
      </c>
      <c r="E991" s="17">
        <v>442597.85489999998</v>
      </c>
      <c r="F991" s="17">
        <v>1.4724999999999999</v>
      </c>
      <c r="G991" s="17">
        <v>4.08</v>
      </c>
      <c r="H991" s="17">
        <f t="shared" si="60"/>
        <v>-2.6074999999999999</v>
      </c>
      <c r="I991" s="17">
        <v>485027.81410000002</v>
      </c>
      <c r="J991" s="17">
        <v>442570.82740000001</v>
      </c>
      <c r="K991" s="19">
        <f t="shared" si="62"/>
        <v>160.32</v>
      </c>
      <c r="L991" s="19">
        <v>-2.6074999999999999</v>
      </c>
      <c r="M991" s="17">
        <v>1.4323999999999999</v>
      </c>
    </row>
    <row r="992" spans="1:13">
      <c r="A992" s="17">
        <v>47</v>
      </c>
      <c r="B992" s="17" t="s">
        <v>38</v>
      </c>
      <c r="C992" s="18" t="s">
        <v>985</v>
      </c>
      <c r="D992" s="17">
        <v>484861.6311</v>
      </c>
      <c r="E992" s="17">
        <v>442602.79129999998</v>
      </c>
      <c r="F992" s="17">
        <v>1.4513</v>
      </c>
      <c r="G992" s="17">
        <v>3.96</v>
      </c>
      <c r="H992" s="17">
        <f t="shared" si="60"/>
        <v>-2.5087000000000002</v>
      </c>
      <c r="I992" s="17">
        <v>485027.81410000002</v>
      </c>
      <c r="J992" s="17">
        <v>442570.82740000001</v>
      </c>
      <c r="K992" s="19">
        <f t="shared" si="62"/>
        <v>169.23</v>
      </c>
      <c r="L992" s="19">
        <v>-2.5087000000000002</v>
      </c>
      <c r="M992" s="17">
        <v>1.4323999999999999</v>
      </c>
    </row>
    <row r="993" spans="1:13">
      <c r="A993" s="17">
        <v>48</v>
      </c>
      <c r="B993" s="17" t="s">
        <v>39</v>
      </c>
      <c r="C993" s="18" t="s">
        <v>985</v>
      </c>
      <c r="D993" s="17">
        <v>484855.3591</v>
      </c>
      <c r="E993" s="17">
        <v>442607.77630000003</v>
      </c>
      <c r="F993" s="17">
        <v>1.4571000000000001</v>
      </c>
      <c r="G993" s="17">
        <v>3.8</v>
      </c>
      <c r="H993" s="17">
        <f t="shared" si="60"/>
        <v>-2.3428999999999998</v>
      </c>
      <c r="I993" s="17">
        <v>485027.81410000002</v>
      </c>
      <c r="J993" s="17">
        <v>442570.82740000001</v>
      </c>
      <c r="K993" s="19">
        <f t="shared" si="62"/>
        <v>176.37</v>
      </c>
      <c r="L993" s="19">
        <v>-2.3428999999999998</v>
      </c>
      <c r="M993" s="17">
        <v>1.4323999999999999</v>
      </c>
    </row>
    <row r="994" spans="1:13">
      <c r="A994" s="17">
        <v>49</v>
      </c>
      <c r="B994" s="17" t="s">
        <v>40</v>
      </c>
      <c r="C994" s="18" t="s">
        <v>985</v>
      </c>
      <c r="D994" s="17">
        <v>484850.65340000001</v>
      </c>
      <c r="E994" s="17">
        <v>442612.31699999998</v>
      </c>
      <c r="F994" s="17">
        <v>1.409</v>
      </c>
      <c r="G994" s="17">
        <v>3.53</v>
      </c>
      <c r="H994" s="17">
        <f t="shared" si="60"/>
        <v>-2.1209999999999996</v>
      </c>
      <c r="I994" s="17">
        <v>485027.81410000002</v>
      </c>
      <c r="J994" s="17">
        <v>442570.82740000001</v>
      </c>
      <c r="K994" s="19">
        <f t="shared" si="62"/>
        <v>181.95</v>
      </c>
      <c r="L994" s="19">
        <v>-2.1209999999999996</v>
      </c>
      <c r="M994" s="17">
        <v>1.4323999999999999</v>
      </c>
    </row>
    <row r="995" spans="1:13">
      <c r="A995" s="17">
        <v>50</v>
      </c>
      <c r="B995" s="17" t="s">
        <v>41</v>
      </c>
      <c r="C995" s="18" t="s">
        <v>985</v>
      </c>
      <c r="D995" s="17">
        <v>484845.50599999999</v>
      </c>
      <c r="E995" s="17">
        <v>442618.19400000002</v>
      </c>
      <c r="F995" s="17">
        <v>1.3858999999999999</v>
      </c>
      <c r="G995" s="17">
        <v>3.28</v>
      </c>
      <c r="H995" s="17">
        <f t="shared" si="60"/>
        <v>-1.8940999999999999</v>
      </c>
      <c r="I995" s="17">
        <v>485027.81410000002</v>
      </c>
      <c r="J995" s="17">
        <v>442570.82740000001</v>
      </c>
      <c r="K995" s="19">
        <f t="shared" si="62"/>
        <v>188.36</v>
      </c>
      <c r="L995" s="19">
        <v>-1.8940999999999999</v>
      </c>
      <c r="M995" s="17">
        <v>1.4323999999999999</v>
      </c>
    </row>
    <row r="996" spans="1:13">
      <c r="A996" s="17">
        <v>51</v>
      </c>
      <c r="B996" s="17" t="s">
        <v>42</v>
      </c>
      <c r="C996" s="18" t="s">
        <v>985</v>
      </c>
      <c r="D996" s="17">
        <v>484841.76140000002</v>
      </c>
      <c r="E996" s="17">
        <v>442623.38319999998</v>
      </c>
      <c r="F996" s="17">
        <v>1.3756999999999999</v>
      </c>
      <c r="G996" s="17">
        <v>3</v>
      </c>
      <c r="H996" s="17">
        <f t="shared" si="60"/>
        <v>-1.6243000000000001</v>
      </c>
      <c r="I996" s="17">
        <v>485027.81410000002</v>
      </c>
      <c r="J996" s="17">
        <v>442570.82740000001</v>
      </c>
      <c r="K996" s="19">
        <f t="shared" si="62"/>
        <v>193.33</v>
      </c>
      <c r="L996" s="19">
        <v>-1.6243000000000001</v>
      </c>
      <c r="M996" s="17">
        <v>1.4323999999999999</v>
      </c>
    </row>
    <row r="997" spans="1:13">
      <c r="A997" s="17">
        <v>52</v>
      </c>
      <c r="B997" s="17" t="s">
        <v>43</v>
      </c>
      <c r="C997" s="18" t="s">
        <v>985</v>
      </c>
      <c r="D997" s="17">
        <v>484837.28710000002</v>
      </c>
      <c r="E997" s="17">
        <v>442630.73220000003</v>
      </c>
      <c r="F997" s="17">
        <v>1.3875999999999999</v>
      </c>
      <c r="G997" s="17">
        <v>2.67</v>
      </c>
      <c r="H997" s="17">
        <f t="shared" si="60"/>
        <v>-1.2824</v>
      </c>
      <c r="I997" s="17">
        <v>485027.81410000002</v>
      </c>
      <c r="J997" s="17">
        <v>442570.82740000001</v>
      </c>
      <c r="K997" s="19">
        <f t="shared" si="62"/>
        <v>199.72</v>
      </c>
      <c r="L997" s="19">
        <v>-1.2824</v>
      </c>
      <c r="M997" s="17">
        <v>1.4323999999999999</v>
      </c>
    </row>
    <row r="998" spans="1:13">
      <c r="A998" s="17">
        <v>53</v>
      </c>
      <c r="B998" s="17" t="s">
        <v>44</v>
      </c>
      <c r="C998" s="18" t="s">
        <v>985</v>
      </c>
      <c r="D998" s="17">
        <v>484834.98430000001</v>
      </c>
      <c r="E998" s="17">
        <v>442634.47759999998</v>
      </c>
      <c r="F998" s="17">
        <v>1.3734999999999999</v>
      </c>
      <c r="G998" s="17">
        <v>2.2799999999999998</v>
      </c>
      <c r="H998" s="17">
        <f t="shared" si="60"/>
        <v>-0.90649999999999986</v>
      </c>
      <c r="I998" s="17">
        <v>485027.81410000002</v>
      </c>
      <c r="J998" s="17">
        <v>442570.82740000001</v>
      </c>
      <c r="K998" s="19">
        <f t="shared" si="62"/>
        <v>203.06</v>
      </c>
      <c r="L998" s="19">
        <v>-0.90649999999999986</v>
      </c>
      <c r="M998" s="17">
        <v>1.4323999999999999</v>
      </c>
    </row>
    <row r="999" spans="1:13">
      <c r="A999" s="17">
        <v>54</v>
      </c>
      <c r="B999" s="17" t="s">
        <v>46</v>
      </c>
      <c r="C999" s="18" t="s">
        <v>985</v>
      </c>
      <c r="D999" s="17">
        <v>484831.23560000001</v>
      </c>
      <c r="E999" s="17">
        <v>442640.02230000001</v>
      </c>
      <c r="F999" s="17">
        <v>1.3724000000000001</v>
      </c>
      <c r="G999" s="17">
        <v>1.84</v>
      </c>
      <c r="H999" s="17">
        <f t="shared" si="60"/>
        <v>-0.46760000000000002</v>
      </c>
      <c r="I999" s="17">
        <v>485027.81410000002</v>
      </c>
      <c r="J999" s="17">
        <v>442570.82740000001</v>
      </c>
      <c r="K999" s="19">
        <f t="shared" si="62"/>
        <v>208.4</v>
      </c>
      <c r="L999" s="19">
        <v>-0.46760000000000002</v>
      </c>
      <c r="M999" s="17">
        <v>1.4323999999999999</v>
      </c>
    </row>
    <row r="1000" spans="1:13">
      <c r="A1000" s="17">
        <v>55</v>
      </c>
      <c r="B1000" s="17" t="s">
        <v>47</v>
      </c>
      <c r="C1000" s="18" t="s">
        <v>985</v>
      </c>
      <c r="D1000" s="17">
        <v>484828.77370000002</v>
      </c>
      <c r="E1000" s="17">
        <v>442643.35629999998</v>
      </c>
      <c r="F1000" s="17">
        <v>1.3703000000000001</v>
      </c>
      <c r="G1000" s="17">
        <v>1.47</v>
      </c>
      <c r="H1000" s="17">
        <f t="shared" si="60"/>
        <v>-9.96999999999999E-2</v>
      </c>
      <c r="I1000" s="17">
        <v>485027.81410000002</v>
      </c>
      <c r="J1000" s="17">
        <v>442570.82740000001</v>
      </c>
      <c r="K1000" s="19">
        <f t="shared" si="62"/>
        <v>211.84</v>
      </c>
      <c r="L1000" s="19">
        <v>-9.96999999999999E-2</v>
      </c>
      <c r="M1000" s="17"/>
    </row>
    <row r="1001" spans="1:13">
      <c r="A1001" s="17">
        <v>56</v>
      </c>
      <c r="B1001" s="17" t="s">
        <v>48</v>
      </c>
      <c r="C1001" s="18" t="s">
        <v>985</v>
      </c>
      <c r="D1001" s="17">
        <v>484827.06339999998</v>
      </c>
      <c r="E1001" s="17">
        <v>442645.74900000001</v>
      </c>
      <c r="F1001" s="17">
        <v>1.3892</v>
      </c>
      <c r="G1001" s="17"/>
      <c r="H1001" s="17">
        <f t="shared" si="60"/>
        <v>1.3892</v>
      </c>
      <c r="I1001" s="17">
        <v>485027.81410000002</v>
      </c>
      <c r="J1001" s="17">
        <v>442570.82740000001</v>
      </c>
      <c r="K1001" s="19">
        <f t="shared" si="62"/>
        <v>214.28</v>
      </c>
      <c r="L1001" s="19">
        <v>1.3892</v>
      </c>
      <c r="M1001" s="17"/>
    </row>
    <row r="1002" spans="1:13">
      <c r="A1002" s="17">
        <v>57</v>
      </c>
      <c r="B1002" s="17" t="s">
        <v>49</v>
      </c>
      <c r="C1002" s="18" t="s">
        <v>985</v>
      </c>
      <c r="D1002" s="17">
        <v>484822.56880000001</v>
      </c>
      <c r="E1002" s="17">
        <v>442651.80959999998</v>
      </c>
      <c r="F1002" s="17">
        <v>0.28010000000000002</v>
      </c>
      <c r="G1002" s="17"/>
      <c r="H1002" s="17">
        <f t="shared" si="60"/>
        <v>0.28010000000000002</v>
      </c>
      <c r="I1002" s="17">
        <v>485027.81410000002</v>
      </c>
      <c r="J1002" s="17">
        <v>442570.82740000001</v>
      </c>
      <c r="K1002" s="19">
        <f t="shared" si="62"/>
        <v>220.64</v>
      </c>
      <c r="L1002" s="19">
        <v>0.28010000000000002</v>
      </c>
      <c r="M1002" s="17"/>
    </row>
    <row r="1003" spans="1:13">
      <c r="A1003" s="17">
        <v>58</v>
      </c>
      <c r="B1003" s="17" t="s">
        <v>50</v>
      </c>
      <c r="C1003" s="18" t="s">
        <v>985</v>
      </c>
      <c r="D1003" s="17">
        <v>484818.17830000003</v>
      </c>
      <c r="E1003" s="17">
        <v>442657.72220000002</v>
      </c>
      <c r="F1003" s="17">
        <v>1.1099000000000001</v>
      </c>
      <c r="G1003" s="17"/>
      <c r="H1003" s="17">
        <f t="shared" si="60"/>
        <v>1.1099000000000001</v>
      </c>
      <c r="I1003" s="17">
        <v>485027.81410000002</v>
      </c>
      <c r="J1003" s="17">
        <v>442570.82740000001</v>
      </c>
      <c r="K1003" s="19">
        <f t="shared" si="62"/>
        <v>226.93</v>
      </c>
      <c r="L1003" s="19">
        <v>1.1099000000000001</v>
      </c>
      <c r="M1003" s="17"/>
    </row>
    <row r="1004" spans="1:13">
      <c r="A1004" s="17">
        <v>59</v>
      </c>
      <c r="B1004" s="17" t="s">
        <v>51</v>
      </c>
      <c r="C1004" s="18" t="s">
        <v>985</v>
      </c>
      <c r="D1004" s="17">
        <v>484813.66710000002</v>
      </c>
      <c r="E1004" s="17">
        <v>442663.8431</v>
      </c>
      <c r="F1004" s="17">
        <v>1.2948</v>
      </c>
      <c r="G1004" s="17"/>
      <c r="H1004" s="17">
        <f t="shared" si="60"/>
        <v>1.2948</v>
      </c>
      <c r="I1004" s="17">
        <v>485027.81410000002</v>
      </c>
      <c r="J1004" s="17">
        <v>442570.82740000001</v>
      </c>
      <c r="K1004" s="19">
        <f t="shared" si="62"/>
        <v>233.48</v>
      </c>
      <c r="L1004" s="19">
        <v>1.2948</v>
      </c>
      <c r="M1004" s="17"/>
    </row>
    <row r="1005" spans="1:13">
      <c r="A1005" s="17">
        <v>60</v>
      </c>
      <c r="B1005" s="17" t="s">
        <v>52</v>
      </c>
      <c r="C1005" s="18" t="s">
        <v>985</v>
      </c>
      <c r="D1005" s="17">
        <v>484811.0944</v>
      </c>
      <c r="E1005" s="17">
        <v>442666.04800000001</v>
      </c>
      <c r="F1005" s="17">
        <v>1.1556999999999999</v>
      </c>
      <c r="G1005" s="17"/>
      <c r="H1005" s="17">
        <f t="shared" si="60"/>
        <v>1.1556999999999999</v>
      </c>
      <c r="I1005" s="17">
        <v>485027.81410000002</v>
      </c>
      <c r="J1005" s="17">
        <v>442570.82740000001</v>
      </c>
      <c r="K1005" s="19">
        <f t="shared" si="62"/>
        <v>236.72</v>
      </c>
      <c r="L1005" s="19">
        <v>1.1556999999999999</v>
      </c>
      <c r="M1005" s="17"/>
    </row>
    <row r="1006" spans="1:13">
      <c r="A1006" s="17">
        <v>61</v>
      </c>
      <c r="B1006" s="17" t="s">
        <v>53</v>
      </c>
      <c r="C1006" s="18" t="s">
        <v>985</v>
      </c>
      <c r="D1006" s="17">
        <v>484806.05869999999</v>
      </c>
      <c r="E1006" s="17">
        <v>442666.08880000003</v>
      </c>
      <c r="F1006" s="17">
        <v>1.2866</v>
      </c>
      <c r="G1006" s="17"/>
      <c r="H1006" s="17">
        <f t="shared" si="60"/>
        <v>1.2866</v>
      </c>
      <c r="I1006" s="17">
        <v>485027.81410000002</v>
      </c>
      <c r="J1006" s="17">
        <v>442570.82740000001</v>
      </c>
      <c r="K1006" s="19">
        <f t="shared" si="62"/>
        <v>241.35</v>
      </c>
      <c r="L1006" s="19">
        <v>1.2866</v>
      </c>
      <c r="M1006" s="17"/>
    </row>
    <row r="1007" spans="1:13">
      <c r="A1007" s="4">
        <v>62</v>
      </c>
      <c r="B1007" s="4" t="s">
        <v>54</v>
      </c>
      <c r="C1007" s="10" t="s">
        <v>986</v>
      </c>
      <c r="D1007" s="4">
        <v>484786.12190000003</v>
      </c>
      <c r="E1007" s="4">
        <v>442567.37819999998</v>
      </c>
      <c r="F1007" s="4">
        <v>2.2707000000000002</v>
      </c>
      <c r="G1007" s="4"/>
      <c r="H1007" s="4">
        <f t="shared" si="60"/>
        <v>2.2707000000000002</v>
      </c>
      <c r="I1007" s="4">
        <v>485016.5576</v>
      </c>
      <c r="J1007" s="4">
        <v>442467.5037</v>
      </c>
      <c r="K1007" s="15">
        <f t="shared" si="62"/>
        <v>251.15</v>
      </c>
      <c r="L1007" s="15">
        <v>2.2707000000000002</v>
      </c>
      <c r="M1007" s="4"/>
    </row>
    <row r="1008" spans="1:13">
      <c r="A1008" s="4">
        <v>63</v>
      </c>
      <c r="B1008" s="4" t="s">
        <v>55</v>
      </c>
      <c r="C1008" s="10" t="s">
        <v>986</v>
      </c>
      <c r="D1008" s="4">
        <v>484788.7977</v>
      </c>
      <c r="E1008" s="4">
        <v>442567.00390000001</v>
      </c>
      <c r="F1008" s="4">
        <v>1.5638000000000001</v>
      </c>
      <c r="G1008" s="4"/>
      <c r="H1008" s="4">
        <f t="shared" si="60"/>
        <v>1.5638000000000001</v>
      </c>
      <c r="I1008" s="4">
        <v>485016.5576</v>
      </c>
      <c r="J1008" s="4">
        <v>442467.5037</v>
      </c>
      <c r="K1008" s="15">
        <f t="shared" ref="K1008:K1014" si="63">ROUND(SQRT((D1008-$I1008)^2+(E1008-$J1008)^2),2)</f>
        <v>248.55</v>
      </c>
      <c r="L1008" s="15">
        <v>1.5638000000000001</v>
      </c>
      <c r="M1008" s="4"/>
    </row>
    <row r="1009" spans="1:13">
      <c r="A1009" s="4">
        <v>64</v>
      </c>
      <c r="B1009" s="4" t="s">
        <v>56</v>
      </c>
      <c r="C1009" s="10" t="s">
        <v>986</v>
      </c>
      <c r="D1009" s="4">
        <v>484791.90850000002</v>
      </c>
      <c r="E1009" s="4">
        <v>442566.96490000002</v>
      </c>
      <c r="F1009" s="4">
        <v>1.3557999999999999</v>
      </c>
      <c r="G1009" s="4"/>
      <c r="H1009" s="4">
        <f t="shared" ref="H1009:H1071" si="64">F1009-G1009</f>
        <v>1.3557999999999999</v>
      </c>
      <c r="I1009" s="4">
        <v>485016.5576</v>
      </c>
      <c r="J1009" s="4">
        <v>442467.5037</v>
      </c>
      <c r="K1009" s="15">
        <f t="shared" si="63"/>
        <v>245.68</v>
      </c>
      <c r="L1009" s="15">
        <v>1.3557999999999999</v>
      </c>
      <c r="M1009" s="4"/>
    </row>
    <row r="1010" spans="1:13">
      <c r="A1010" s="4">
        <v>65</v>
      </c>
      <c r="B1010" s="4" t="s">
        <v>57</v>
      </c>
      <c r="C1010" s="10" t="s">
        <v>986</v>
      </c>
      <c r="D1010" s="4">
        <v>484795.95880000002</v>
      </c>
      <c r="E1010" s="4">
        <v>442567.1078</v>
      </c>
      <c r="F1010" s="4">
        <v>1.1909000000000001</v>
      </c>
      <c r="G1010" s="4"/>
      <c r="H1010" s="4">
        <f t="shared" si="64"/>
        <v>1.1909000000000001</v>
      </c>
      <c r="I1010" s="4">
        <v>485016.5576</v>
      </c>
      <c r="J1010" s="4">
        <v>442467.5037</v>
      </c>
      <c r="K1010" s="15">
        <f t="shared" si="63"/>
        <v>242.04</v>
      </c>
      <c r="L1010" s="15">
        <v>1.1909000000000001</v>
      </c>
      <c r="M1010" s="4"/>
    </row>
    <row r="1011" spans="1:13">
      <c r="A1011" s="4">
        <v>66</v>
      </c>
      <c r="B1011" s="4" t="s">
        <v>58</v>
      </c>
      <c r="C1011" s="10" t="s">
        <v>986</v>
      </c>
      <c r="D1011" s="4">
        <v>484800.45990000002</v>
      </c>
      <c r="E1011" s="4">
        <v>442565.9264</v>
      </c>
      <c r="F1011" s="4">
        <v>1.3069999999999999</v>
      </c>
      <c r="G1011" s="4"/>
      <c r="H1011" s="4">
        <f t="shared" si="64"/>
        <v>1.3069999999999999</v>
      </c>
      <c r="I1011" s="4">
        <v>485016.5576</v>
      </c>
      <c r="J1011" s="4">
        <v>442467.5037</v>
      </c>
      <c r="K1011" s="15">
        <f t="shared" si="63"/>
        <v>237.46</v>
      </c>
      <c r="L1011" s="15">
        <v>1.3069999999999999</v>
      </c>
      <c r="M1011" s="4"/>
    </row>
    <row r="1012" spans="1:13">
      <c r="A1012" s="4">
        <v>67</v>
      </c>
      <c r="B1012" s="4" t="s">
        <v>59</v>
      </c>
      <c r="C1012" s="10" t="s">
        <v>986</v>
      </c>
      <c r="D1012" s="4">
        <v>484803.94959999999</v>
      </c>
      <c r="E1012" s="4">
        <v>442564.9693</v>
      </c>
      <c r="F1012" s="4">
        <v>1.044</v>
      </c>
      <c r="G1012" s="4"/>
      <c r="H1012" s="4">
        <f t="shared" si="64"/>
        <v>1.044</v>
      </c>
      <c r="I1012" s="4">
        <v>485016.5576</v>
      </c>
      <c r="J1012" s="4">
        <v>442467.5037</v>
      </c>
      <c r="K1012" s="15">
        <f t="shared" si="63"/>
        <v>233.88</v>
      </c>
      <c r="L1012" s="15">
        <v>1.044</v>
      </c>
      <c r="M1012" s="4"/>
    </row>
    <row r="1013" spans="1:13">
      <c r="A1013" s="4">
        <v>68</v>
      </c>
      <c r="B1013" s="4" t="s">
        <v>60</v>
      </c>
      <c r="C1013" s="10" t="s">
        <v>986</v>
      </c>
      <c r="D1013" s="4">
        <v>484812.79399999999</v>
      </c>
      <c r="E1013" s="4">
        <v>442561.52120000002</v>
      </c>
      <c r="F1013" s="4">
        <v>0.2402</v>
      </c>
      <c r="G1013" s="4"/>
      <c r="H1013" s="4">
        <f t="shared" si="64"/>
        <v>0.2402</v>
      </c>
      <c r="I1013" s="4">
        <v>485016.5576</v>
      </c>
      <c r="J1013" s="4">
        <v>442467.5037</v>
      </c>
      <c r="K1013" s="15">
        <f t="shared" si="63"/>
        <v>224.41</v>
      </c>
      <c r="L1013" s="15">
        <v>0.2402</v>
      </c>
      <c r="M1013" s="4"/>
    </row>
    <row r="1014" spans="1:13">
      <c r="A1014" s="4">
        <v>69</v>
      </c>
      <c r="B1014" s="4" t="s">
        <v>61</v>
      </c>
      <c r="C1014" s="10" t="s">
        <v>986</v>
      </c>
      <c r="D1014" s="4">
        <v>484818.49570000003</v>
      </c>
      <c r="E1014" s="4">
        <v>442562.31099999999</v>
      </c>
      <c r="F1014" s="4">
        <v>1.3543000000000001</v>
      </c>
      <c r="G1014" s="4">
        <v>2.06</v>
      </c>
      <c r="H1014" s="4">
        <f t="shared" si="64"/>
        <v>-0.70569999999999999</v>
      </c>
      <c r="I1014" s="4">
        <v>485016.5576</v>
      </c>
      <c r="J1014" s="4">
        <v>442467.5037</v>
      </c>
      <c r="K1014" s="15">
        <f t="shared" si="63"/>
        <v>219.58</v>
      </c>
      <c r="L1014" s="15">
        <v>-0.70569999999999999</v>
      </c>
      <c r="M1014" s="4">
        <v>1.3543000000000001</v>
      </c>
    </row>
    <row r="1015" spans="1:13">
      <c r="A1015" s="4">
        <v>70</v>
      </c>
      <c r="B1015" s="4" t="s">
        <v>62</v>
      </c>
      <c r="C1015" s="10" t="s">
        <v>986</v>
      </c>
      <c r="D1015" s="4">
        <v>484825.89240000001</v>
      </c>
      <c r="E1015" s="4">
        <v>442562.42330000002</v>
      </c>
      <c r="F1015" s="4">
        <v>1.3524</v>
      </c>
      <c r="G1015" s="4">
        <v>2.74</v>
      </c>
      <c r="H1015" s="4">
        <f t="shared" si="64"/>
        <v>-1.3876000000000002</v>
      </c>
      <c r="I1015" s="4">
        <v>485016.5576</v>
      </c>
      <c r="J1015" s="4">
        <v>442467.5037</v>
      </c>
      <c r="K1015" s="15">
        <f t="shared" ref="K1015:K1047" si="65">ROUND(SQRT((D1015-$I1015)^2+(E1015-$J1015)^2),2)</f>
        <v>212.99</v>
      </c>
      <c r="L1015" s="15">
        <v>-1.3876000000000002</v>
      </c>
      <c r="M1015" s="4">
        <v>1.3543000000000001</v>
      </c>
    </row>
    <row r="1016" spans="1:13">
      <c r="A1016" s="4">
        <v>71</v>
      </c>
      <c r="B1016" s="4" t="s">
        <v>63</v>
      </c>
      <c r="C1016" s="10" t="s">
        <v>986</v>
      </c>
      <c r="D1016" s="4">
        <v>484831.64199999999</v>
      </c>
      <c r="E1016" s="4">
        <v>442561.7047</v>
      </c>
      <c r="F1016" s="4">
        <v>1.3274999999999999</v>
      </c>
      <c r="G1016" s="4">
        <v>3.16</v>
      </c>
      <c r="H1016" s="4">
        <f t="shared" si="64"/>
        <v>-1.8325000000000002</v>
      </c>
      <c r="I1016" s="4">
        <v>485016.5576</v>
      </c>
      <c r="J1016" s="4">
        <v>442467.5037</v>
      </c>
      <c r="K1016" s="15">
        <f t="shared" si="65"/>
        <v>207.53</v>
      </c>
      <c r="L1016" s="15">
        <v>-1.8325000000000002</v>
      </c>
      <c r="M1016" s="4">
        <v>1.3543000000000001</v>
      </c>
    </row>
    <row r="1017" spans="1:13">
      <c r="A1017" s="4">
        <v>72</v>
      </c>
      <c r="B1017" s="4" t="s">
        <v>64</v>
      </c>
      <c r="C1017" s="10" t="s">
        <v>986</v>
      </c>
      <c r="D1017" s="4">
        <v>484838.56589999999</v>
      </c>
      <c r="E1017" s="4">
        <v>442559.69420000003</v>
      </c>
      <c r="F1017" s="4">
        <v>1.3246</v>
      </c>
      <c r="G1017" s="4">
        <v>3.48</v>
      </c>
      <c r="H1017" s="4">
        <f t="shared" si="64"/>
        <v>-2.1554000000000002</v>
      </c>
      <c r="I1017" s="4">
        <v>485016.5576</v>
      </c>
      <c r="J1017" s="4">
        <v>442467.5037</v>
      </c>
      <c r="K1017" s="15">
        <f t="shared" si="65"/>
        <v>200.45</v>
      </c>
      <c r="L1017" s="15">
        <v>-2.1554000000000002</v>
      </c>
      <c r="M1017" s="4">
        <v>1.3543000000000001</v>
      </c>
    </row>
    <row r="1018" spans="1:13">
      <c r="A1018" s="4">
        <v>73</v>
      </c>
      <c r="B1018" s="4" t="s">
        <v>65</v>
      </c>
      <c r="C1018" s="10" t="s">
        <v>986</v>
      </c>
      <c r="D1018" s="4">
        <v>484843.59700000001</v>
      </c>
      <c r="E1018" s="4">
        <v>442557.4155</v>
      </c>
      <c r="F1018" s="4">
        <v>1.3147</v>
      </c>
      <c r="G1018" s="4">
        <v>3.69</v>
      </c>
      <c r="H1018" s="4">
        <f t="shared" si="64"/>
        <v>-2.3753000000000002</v>
      </c>
      <c r="I1018" s="4">
        <v>485016.5576</v>
      </c>
      <c r="J1018" s="4">
        <v>442467.5037</v>
      </c>
      <c r="K1018" s="15">
        <f t="shared" si="65"/>
        <v>194.93</v>
      </c>
      <c r="L1018" s="15">
        <v>-2.3753000000000002</v>
      </c>
      <c r="M1018" s="4">
        <v>1.3543000000000001</v>
      </c>
    </row>
    <row r="1019" spans="1:13">
      <c r="A1019" s="4">
        <v>74</v>
      </c>
      <c r="B1019" s="4" t="s">
        <v>66</v>
      </c>
      <c r="C1019" s="10" t="s">
        <v>986</v>
      </c>
      <c r="D1019" s="4">
        <v>484850.21279999998</v>
      </c>
      <c r="E1019" s="4">
        <v>442553.8676</v>
      </c>
      <c r="F1019" s="4">
        <v>1.3238000000000001</v>
      </c>
      <c r="G1019" s="4">
        <v>3.81</v>
      </c>
      <c r="H1019" s="4">
        <f t="shared" si="64"/>
        <v>-2.4862000000000002</v>
      </c>
      <c r="I1019" s="4">
        <v>485016.5576</v>
      </c>
      <c r="J1019" s="4">
        <v>442467.5037</v>
      </c>
      <c r="K1019" s="15">
        <f t="shared" si="65"/>
        <v>187.43</v>
      </c>
      <c r="L1019" s="15">
        <v>-2.4862000000000002</v>
      </c>
      <c r="M1019" s="4">
        <v>1.3543000000000001</v>
      </c>
    </row>
    <row r="1020" spans="1:13">
      <c r="A1020" s="4">
        <v>75</v>
      </c>
      <c r="B1020" s="4" t="s">
        <v>67</v>
      </c>
      <c r="C1020" s="10" t="s">
        <v>986</v>
      </c>
      <c r="D1020" s="4">
        <v>484857.24040000001</v>
      </c>
      <c r="E1020" s="4">
        <v>442549.8444</v>
      </c>
      <c r="F1020" s="4">
        <v>1.3260000000000001</v>
      </c>
      <c r="G1020" s="4">
        <v>3.95</v>
      </c>
      <c r="H1020" s="4">
        <f t="shared" si="64"/>
        <v>-2.6240000000000001</v>
      </c>
      <c r="I1020" s="4">
        <v>485016.5576</v>
      </c>
      <c r="J1020" s="4">
        <v>442467.5037</v>
      </c>
      <c r="K1020" s="15">
        <f t="shared" si="65"/>
        <v>179.34</v>
      </c>
      <c r="L1020" s="15">
        <v>-2.6240000000000001</v>
      </c>
      <c r="M1020" s="4">
        <v>1.3543000000000001</v>
      </c>
    </row>
    <row r="1021" spans="1:13">
      <c r="A1021" s="4">
        <v>76</v>
      </c>
      <c r="B1021" s="4" t="s">
        <v>68</v>
      </c>
      <c r="C1021" s="10" t="s">
        <v>986</v>
      </c>
      <c r="D1021" s="4">
        <v>484861.54359999998</v>
      </c>
      <c r="E1021" s="4">
        <v>442547.2819</v>
      </c>
      <c r="F1021" s="4">
        <v>1.3270999999999999</v>
      </c>
      <c r="G1021" s="4">
        <v>4.0199999999999996</v>
      </c>
      <c r="H1021" s="4">
        <f t="shared" si="64"/>
        <v>-2.6928999999999998</v>
      </c>
      <c r="I1021" s="4">
        <v>485016.5576</v>
      </c>
      <c r="J1021" s="4">
        <v>442467.5037</v>
      </c>
      <c r="K1021" s="15">
        <f t="shared" si="65"/>
        <v>174.34</v>
      </c>
      <c r="L1021" s="15">
        <v>-2.6928999999999998</v>
      </c>
      <c r="M1021" s="4">
        <v>1.3543000000000001</v>
      </c>
    </row>
    <row r="1022" spans="1:13">
      <c r="A1022" s="4">
        <v>77</v>
      </c>
      <c r="B1022" s="4" t="s">
        <v>69</v>
      </c>
      <c r="C1022" s="10" t="s">
        <v>986</v>
      </c>
      <c r="D1022" s="4">
        <v>484870.21279999998</v>
      </c>
      <c r="E1022" s="4">
        <v>442541.88530000002</v>
      </c>
      <c r="F1022" s="4">
        <v>1.3363</v>
      </c>
      <c r="G1022" s="4">
        <v>4.0599999999999996</v>
      </c>
      <c r="H1022" s="4">
        <f t="shared" si="64"/>
        <v>-2.7236999999999996</v>
      </c>
      <c r="I1022" s="4">
        <v>485016.5576</v>
      </c>
      <c r="J1022" s="4">
        <v>442467.5037</v>
      </c>
      <c r="K1022" s="15">
        <f t="shared" si="65"/>
        <v>164.16</v>
      </c>
      <c r="L1022" s="15">
        <v>-2.7236999999999996</v>
      </c>
      <c r="M1022" s="4">
        <v>1.3543000000000001</v>
      </c>
    </row>
    <row r="1023" spans="1:13">
      <c r="A1023" s="4">
        <v>78</v>
      </c>
      <c r="B1023" s="4" t="s">
        <v>70</v>
      </c>
      <c r="C1023" s="10" t="s">
        <v>986</v>
      </c>
      <c r="D1023" s="4">
        <v>484877.42670000001</v>
      </c>
      <c r="E1023" s="4">
        <v>442537.15860000002</v>
      </c>
      <c r="F1023" s="4">
        <v>1.3344</v>
      </c>
      <c r="G1023" s="4">
        <v>4</v>
      </c>
      <c r="H1023" s="4">
        <f t="shared" si="64"/>
        <v>-2.6656</v>
      </c>
      <c r="I1023" s="4">
        <v>485016.5576</v>
      </c>
      <c r="J1023" s="4">
        <v>442467.5037</v>
      </c>
      <c r="K1023" s="15">
        <f t="shared" si="65"/>
        <v>155.59</v>
      </c>
      <c r="L1023" s="15">
        <v>-2.6656</v>
      </c>
      <c r="M1023" s="4">
        <v>1.3543000000000001</v>
      </c>
    </row>
    <row r="1024" spans="1:13">
      <c r="A1024" s="4">
        <v>79</v>
      </c>
      <c r="B1024" s="4" t="s">
        <v>71</v>
      </c>
      <c r="C1024" s="10" t="s">
        <v>986</v>
      </c>
      <c r="D1024" s="4">
        <v>484886.06430000003</v>
      </c>
      <c r="E1024" s="4">
        <v>442531.3088</v>
      </c>
      <c r="F1024" s="4">
        <v>1.3247</v>
      </c>
      <c r="G1024" s="4">
        <v>4.0999999999999996</v>
      </c>
      <c r="H1024" s="4">
        <f t="shared" si="64"/>
        <v>-2.7752999999999997</v>
      </c>
      <c r="I1024" s="4">
        <v>485016.5576</v>
      </c>
      <c r="J1024" s="4">
        <v>442467.5037</v>
      </c>
      <c r="K1024" s="15">
        <f t="shared" si="65"/>
        <v>145.26</v>
      </c>
      <c r="L1024" s="15">
        <v>-2.7752999999999997</v>
      </c>
      <c r="M1024" s="4">
        <v>1.3543000000000001</v>
      </c>
    </row>
    <row r="1025" spans="1:13">
      <c r="A1025" s="4">
        <v>80</v>
      </c>
      <c r="B1025" s="4" t="s">
        <v>72</v>
      </c>
      <c r="C1025" s="10" t="s">
        <v>986</v>
      </c>
      <c r="D1025" s="4">
        <v>484893.25410000002</v>
      </c>
      <c r="E1025" s="4">
        <v>442526.3039</v>
      </c>
      <c r="F1025" s="4">
        <v>1.3318000000000001</v>
      </c>
      <c r="G1025" s="4">
        <v>4.09</v>
      </c>
      <c r="H1025" s="4">
        <f t="shared" si="64"/>
        <v>-2.7581999999999995</v>
      </c>
      <c r="I1025" s="4">
        <v>485016.5576</v>
      </c>
      <c r="J1025" s="4">
        <v>442467.5037</v>
      </c>
      <c r="K1025" s="15">
        <f t="shared" si="65"/>
        <v>136.61000000000001</v>
      </c>
      <c r="L1025" s="15">
        <v>-2.7581999999999995</v>
      </c>
      <c r="M1025" s="4">
        <v>1.3543000000000001</v>
      </c>
    </row>
    <row r="1026" spans="1:13">
      <c r="A1026" s="4">
        <v>81</v>
      </c>
      <c r="B1026" s="4" t="s">
        <v>73</v>
      </c>
      <c r="C1026" s="10" t="s">
        <v>986</v>
      </c>
      <c r="D1026" s="4">
        <v>484900.44750000001</v>
      </c>
      <c r="E1026" s="4">
        <v>442521.2438</v>
      </c>
      <c r="F1026" s="4">
        <v>1.3380000000000001</v>
      </c>
      <c r="G1026" s="4">
        <v>4.37</v>
      </c>
      <c r="H1026" s="4">
        <f t="shared" si="64"/>
        <v>-3.032</v>
      </c>
      <c r="I1026" s="4">
        <v>485016.5576</v>
      </c>
      <c r="J1026" s="4">
        <v>442467.5037</v>
      </c>
      <c r="K1026" s="15">
        <f t="shared" si="65"/>
        <v>127.94</v>
      </c>
      <c r="L1026" s="15">
        <v>-3.032</v>
      </c>
      <c r="M1026" s="4">
        <v>1.3543000000000001</v>
      </c>
    </row>
    <row r="1027" spans="1:13">
      <c r="A1027" s="4">
        <v>82</v>
      </c>
      <c r="B1027" s="4" t="s">
        <v>74</v>
      </c>
      <c r="C1027" s="10" t="s">
        <v>986</v>
      </c>
      <c r="D1027" s="4">
        <v>484907.64860000001</v>
      </c>
      <c r="E1027" s="4">
        <v>442516.0711</v>
      </c>
      <c r="F1027" s="4">
        <v>1.3291999999999999</v>
      </c>
      <c r="G1027" s="4">
        <v>4.5999999999999996</v>
      </c>
      <c r="H1027" s="4">
        <f t="shared" si="64"/>
        <v>-3.2707999999999995</v>
      </c>
      <c r="I1027" s="4">
        <v>485016.5576</v>
      </c>
      <c r="J1027" s="4">
        <v>442467.5037</v>
      </c>
      <c r="K1027" s="15">
        <f t="shared" si="65"/>
        <v>119.25</v>
      </c>
      <c r="L1027" s="15">
        <v>-3.2707999999999995</v>
      </c>
      <c r="M1027" s="4">
        <v>1.3543000000000001</v>
      </c>
    </row>
    <row r="1028" spans="1:13">
      <c r="A1028" s="4">
        <v>83</v>
      </c>
      <c r="B1028" s="4" t="s">
        <v>75</v>
      </c>
      <c r="C1028" s="10" t="s">
        <v>986</v>
      </c>
      <c r="D1028" s="4">
        <v>484914.81709999999</v>
      </c>
      <c r="E1028" s="4">
        <v>442510.8014</v>
      </c>
      <c r="F1028" s="4">
        <v>1.3383</v>
      </c>
      <c r="G1028" s="4">
        <v>4.9800000000000004</v>
      </c>
      <c r="H1028" s="4">
        <f t="shared" si="64"/>
        <v>-3.6417000000000002</v>
      </c>
      <c r="I1028" s="4">
        <v>485016.5576</v>
      </c>
      <c r="J1028" s="4">
        <v>442467.5037</v>
      </c>
      <c r="K1028" s="15">
        <f t="shared" si="65"/>
        <v>110.57</v>
      </c>
      <c r="L1028" s="15">
        <v>-3.6417000000000002</v>
      </c>
      <c r="M1028" s="4">
        <v>1.3543000000000001</v>
      </c>
    </row>
    <row r="1029" spans="1:13">
      <c r="A1029" s="4">
        <v>84</v>
      </c>
      <c r="B1029" s="4" t="s">
        <v>76</v>
      </c>
      <c r="C1029" s="10" t="s">
        <v>986</v>
      </c>
      <c r="D1029" s="4">
        <v>484921.95990000002</v>
      </c>
      <c r="E1029" s="4">
        <v>442505.53139999998</v>
      </c>
      <c r="F1029" s="4">
        <v>1.3265</v>
      </c>
      <c r="G1029" s="4">
        <v>5.33</v>
      </c>
      <c r="H1029" s="4">
        <f t="shared" si="64"/>
        <v>-4.0034999999999998</v>
      </c>
      <c r="I1029" s="4">
        <v>485016.5576</v>
      </c>
      <c r="J1029" s="4">
        <v>442467.5037</v>
      </c>
      <c r="K1029" s="15">
        <f t="shared" si="65"/>
        <v>101.96</v>
      </c>
      <c r="L1029" s="15">
        <v>-4.0034999999999998</v>
      </c>
      <c r="M1029" s="4">
        <v>1.3543000000000001</v>
      </c>
    </row>
    <row r="1030" spans="1:13">
      <c r="A1030" s="4">
        <v>85</v>
      </c>
      <c r="B1030" s="4" t="s">
        <v>77</v>
      </c>
      <c r="C1030" s="10" t="s">
        <v>986</v>
      </c>
      <c r="D1030" s="4">
        <v>484929.0613</v>
      </c>
      <c r="E1030" s="4">
        <v>442500.63770000002</v>
      </c>
      <c r="F1030" s="4">
        <v>1.3237000000000001</v>
      </c>
      <c r="G1030" s="4">
        <v>5.71</v>
      </c>
      <c r="H1030" s="4">
        <f t="shared" si="64"/>
        <v>-4.3863000000000003</v>
      </c>
      <c r="I1030" s="4">
        <v>485016.5576</v>
      </c>
      <c r="J1030" s="4">
        <v>442467.5037</v>
      </c>
      <c r="K1030" s="15">
        <f t="shared" si="65"/>
        <v>93.56</v>
      </c>
      <c r="L1030" s="15">
        <v>-4.3863000000000003</v>
      </c>
      <c r="M1030" s="4">
        <v>1.3543000000000001</v>
      </c>
    </row>
    <row r="1031" spans="1:13">
      <c r="A1031" s="4">
        <v>86</v>
      </c>
      <c r="B1031" s="4" t="s">
        <v>78</v>
      </c>
      <c r="C1031" s="10" t="s">
        <v>986</v>
      </c>
      <c r="D1031" s="4">
        <v>484936.24109999998</v>
      </c>
      <c r="E1031" s="4">
        <v>442496.07990000001</v>
      </c>
      <c r="F1031" s="4">
        <v>1.3258000000000001</v>
      </c>
      <c r="G1031" s="4">
        <v>6.24</v>
      </c>
      <c r="H1031" s="4">
        <f t="shared" si="64"/>
        <v>-4.9142000000000001</v>
      </c>
      <c r="I1031" s="4">
        <v>485016.5576</v>
      </c>
      <c r="J1031" s="4">
        <v>442467.5037</v>
      </c>
      <c r="K1031" s="15">
        <f t="shared" si="65"/>
        <v>85.25</v>
      </c>
      <c r="L1031" s="15">
        <v>-4.9142000000000001</v>
      </c>
      <c r="M1031" s="4">
        <v>1.3543000000000001</v>
      </c>
    </row>
    <row r="1032" spans="1:13">
      <c r="A1032" s="4">
        <v>87</v>
      </c>
      <c r="B1032" s="4" t="s">
        <v>79</v>
      </c>
      <c r="C1032" s="10" t="s">
        <v>986</v>
      </c>
      <c r="D1032" s="4">
        <v>484943.28989999997</v>
      </c>
      <c r="E1032" s="4">
        <v>442491.951</v>
      </c>
      <c r="F1032" s="4">
        <v>1.337</v>
      </c>
      <c r="G1032" s="4">
        <v>6.79</v>
      </c>
      <c r="H1032" s="4">
        <f t="shared" si="64"/>
        <v>-5.4530000000000003</v>
      </c>
      <c r="I1032" s="4">
        <v>485016.5576</v>
      </c>
      <c r="J1032" s="4">
        <v>442467.5037</v>
      </c>
      <c r="K1032" s="15">
        <f t="shared" si="65"/>
        <v>77.239999999999995</v>
      </c>
      <c r="L1032" s="15">
        <v>-5.4530000000000003</v>
      </c>
      <c r="M1032" s="4">
        <v>1.3543000000000001</v>
      </c>
    </row>
    <row r="1033" spans="1:13">
      <c r="A1033" s="4">
        <v>88</v>
      </c>
      <c r="B1033" s="4" t="s">
        <v>80</v>
      </c>
      <c r="C1033" s="10" t="s">
        <v>986</v>
      </c>
      <c r="D1033" s="4">
        <v>484949.78610000003</v>
      </c>
      <c r="E1033" s="4">
        <v>442488.3983</v>
      </c>
      <c r="F1033" s="4">
        <v>1.3341000000000001</v>
      </c>
      <c r="G1033" s="4">
        <v>7.27</v>
      </c>
      <c r="H1033" s="4">
        <f t="shared" si="64"/>
        <v>-5.9358999999999993</v>
      </c>
      <c r="I1033" s="4">
        <v>485016.5576</v>
      </c>
      <c r="J1033" s="4">
        <v>442467.5037</v>
      </c>
      <c r="K1033" s="15">
        <f t="shared" si="65"/>
        <v>69.959999999999994</v>
      </c>
      <c r="L1033" s="15">
        <v>-5.9358999999999993</v>
      </c>
      <c r="M1033" s="4">
        <v>1.3543000000000001</v>
      </c>
    </row>
    <row r="1034" spans="1:13">
      <c r="A1034" s="4">
        <v>89</v>
      </c>
      <c r="B1034" s="4" t="s">
        <v>81</v>
      </c>
      <c r="C1034" s="10" t="s">
        <v>986</v>
      </c>
      <c r="D1034" s="4">
        <v>484956.82880000002</v>
      </c>
      <c r="E1034" s="4">
        <v>442484.54680000001</v>
      </c>
      <c r="F1034" s="4">
        <v>1.3192999999999999</v>
      </c>
      <c r="G1034" s="4">
        <v>6.15</v>
      </c>
      <c r="H1034" s="4">
        <f t="shared" si="64"/>
        <v>-4.8307000000000002</v>
      </c>
      <c r="I1034" s="4">
        <v>485016.5576</v>
      </c>
      <c r="J1034" s="4">
        <v>442467.5037</v>
      </c>
      <c r="K1034" s="15">
        <f t="shared" si="65"/>
        <v>62.11</v>
      </c>
      <c r="L1034" s="15">
        <v>-4.8307000000000002</v>
      </c>
      <c r="M1034" s="4">
        <v>1.3543000000000001</v>
      </c>
    </row>
    <row r="1035" spans="1:13">
      <c r="A1035" s="4">
        <v>90</v>
      </c>
      <c r="B1035" s="4" t="s">
        <v>82</v>
      </c>
      <c r="C1035" s="10" t="s">
        <v>986</v>
      </c>
      <c r="D1035" s="4">
        <v>484964.11420000001</v>
      </c>
      <c r="E1035" s="4">
        <v>442481.1103</v>
      </c>
      <c r="F1035" s="4">
        <v>1.3254999999999999</v>
      </c>
      <c r="G1035" s="4">
        <v>5.14</v>
      </c>
      <c r="H1035" s="4">
        <f t="shared" si="64"/>
        <v>-3.8144999999999998</v>
      </c>
      <c r="I1035" s="4">
        <v>485016.5576</v>
      </c>
      <c r="J1035" s="4">
        <v>442467.5037</v>
      </c>
      <c r="K1035" s="15">
        <f t="shared" si="65"/>
        <v>54.18</v>
      </c>
      <c r="L1035" s="15">
        <v>-3.8144999999999998</v>
      </c>
      <c r="M1035" s="4">
        <v>1.3543000000000001</v>
      </c>
    </row>
    <row r="1036" spans="1:13">
      <c r="A1036" s="4">
        <v>91</v>
      </c>
      <c r="B1036" s="4" t="s">
        <v>83</v>
      </c>
      <c r="C1036" s="10" t="s">
        <v>986</v>
      </c>
      <c r="D1036" s="4">
        <v>484967.8161</v>
      </c>
      <c r="E1036" s="4">
        <v>442479.48469999997</v>
      </c>
      <c r="F1036" s="4">
        <v>1.3254999999999999</v>
      </c>
      <c r="G1036" s="4">
        <v>3.61</v>
      </c>
      <c r="H1036" s="4">
        <f t="shared" si="64"/>
        <v>-2.2845</v>
      </c>
      <c r="I1036" s="4">
        <v>485016.5576</v>
      </c>
      <c r="J1036" s="4">
        <v>442467.5037</v>
      </c>
      <c r="K1036" s="15">
        <f t="shared" si="65"/>
        <v>50.19</v>
      </c>
      <c r="L1036" s="15">
        <v>-2.2845</v>
      </c>
      <c r="M1036" s="4">
        <v>1.3543000000000001</v>
      </c>
    </row>
    <row r="1037" spans="1:13">
      <c r="A1037" s="4">
        <v>92</v>
      </c>
      <c r="B1037" s="4" t="s">
        <v>84</v>
      </c>
      <c r="C1037" s="10" t="s">
        <v>986</v>
      </c>
      <c r="D1037" s="4">
        <v>484971.70319999999</v>
      </c>
      <c r="E1037" s="4">
        <v>442477.72019999998</v>
      </c>
      <c r="F1037" s="4">
        <v>1.3326</v>
      </c>
      <c r="G1037" s="4">
        <v>2.57</v>
      </c>
      <c r="H1037" s="4">
        <f t="shared" si="64"/>
        <v>-1.2373999999999998</v>
      </c>
      <c r="I1037" s="4">
        <v>485016.5576</v>
      </c>
      <c r="J1037" s="4">
        <v>442467.5037</v>
      </c>
      <c r="K1037" s="15">
        <f t="shared" si="65"/>
        <v>46</v>
      </c>
      <c r="L1037" s="15">
        <v>-1.2373999999999998</v>
      </c>
      <c r="M1037" s="4">
        <v>1.3543000000000001</v>
      </c>
    </row>
    <row r="1038" spans="1:13">
      <c r="A1038" s="4">
        <v>93</v>
      </c>
      <c r="B1038" s="4" t="s">
        <v>85</v>
      </c>
      <c r="C1038" s="10" t="s">
        <v>986</v>
      </c>
      <c r="D1038" s="4">
        <v>484973.47100000002</v>
      </c>
      <c r="E1038" s="4">
        <v>442476.86410000001</v>
      </c>
      <c r="F1038" s="4">
        <v>1.3196000000000001</v>
      </c>
      <c r="G1038" s="4">
        <v>2.19</v>
      </c>
      <c r="H1038" s="4">
        <f t="shared" si="64"/>
        <v>-0.87039999999999984</v>
      </c>
      <c r="I1038" s="4">
        <v>485016.5576</v>
      </c>
      <c r="J1038" s="4">
        <v>442467.5037</v>
      </c>
      <c r="K1038" s="15">
        <f t="shared" si="65"/>
        <v>44.09</v>
      </c>
      <c r="L1038" s="15">
        <v>-0.87039999999999984</v>
      </c>
      <c r="M1038" s="4">
        <v>1.3543000000000001</v>
      </c>
    </row>
    <row r="1039" spans="1:13">
      <c r="A1039" s="4">
        <v>94</v>
      </c>
      <c r="B1039" s="4" t="s">
        <v>86</v>
      </c>
      <c r="C1039" s="10" t="s">
        <v>986</v>
      </c>
      <c r="D1039" s="4">
        <v>484975.2537</v>
      </c>
      <c r="E1039" s="4">
        <v>442475.77909999999</v>
      </c>
      <c r="F1039" s="4">
        <v>1.3227</v>
      </c>
      <c r="G1039" s="4">
        <v>1.6</v>
      </c>
      <c r="H1039" s="4">
        <f t="shared" si="64"/>
        <v>-0.2773000000000001</v>
      </c>
      <c r="I1039" s="4">
        <v>485016.5576</v>
      </c>
      <c r="J1039" s="4">
        <v>442467.5037</v>
      </c>
      <c r="K1039" s="15">
        <f t="shared" si="65"/>
        <v>42.12</v>
      </c>
      <c r="L1039" s="15">
        <v>-0.2773000000000001</v>
      </c>
      <c r="M1039" s="4">
        <v>1.3543000000000001</v>
      </c>
    </row>
    <row r="1040" spans="1:13">
      <c r="A1040" s="4">
        <v>95</v>
      </c>
      <c r="B1040" s="4" t="s">
        <v>87</v>
      </c>
      <c r="C1040" s="10" t="s">
        <v>986</v>
      </c>
      <c r="D1040" s="4">
        <v>484976.08350000001</v>
      </c>
      <c r="E1040" s="4">
        <v>442475.2794</v>
      </c>
      <c r="F1040" s="4">
        <v>1.3197000000000001</v>
      </c>
      <c r="G1040" s="4">
        <v>1.5</v>
      </c>
      <c r="H1040" s="4">
        <f t="shared" si="64"/>
        <v>-0.1802999999999999</v>
      </c>
      <c r="I1040" s="4">
        <v>485016.5576</v>
      </c>
      <c r="J1040" s="4">
        <v>442467.5037</v>
      </c>
      <c r="K1040" s="15">
        <f t="shared" si="65"/>
        <v>41.21</v>
      </c>
      <c r="L1040" s="15">
        <v>-0.1802999999999999</v>
      </c>
      <c r="M1040" s="4">
        <v>1.3543000000000001</v>
      </c>
    </row>
    <row r="1041" spans="1:13">
      <c r="A1041" s="4">
        <v>96</v>
      </c>
      <c r="B1041" s="4" t="s">
        <v>89</v>
      </c>
      <c r="C1041" s="10" t="s">
        <v>986</v>
      </c>
      <c r="D1041" s="4">
        <v>484980.85190000001</v>
      </c>
      <c r="E1041" s="4">
        <v>442473.58929999999</v>
      </c>
      <c r="F1041" s="4">
        <v>0.63880000000000003</v>
      </c>
      <c r="G1041" s="4"/>
      <c r="H1041" s="4">
        <f t="shared" si="64"/>
        <v>0.63880000000000003</v>
      </c>
      <c r="I1041" s="4">
        <v>485016.5576</v>
      </c>
      <c r="J1041" s="4">
        <v>442467.5037</v>
      </c>
      <c r="K1041" s="15">
        <f t="shared" si="65"/>
        <v>36.22</v>
      </c>
      <c r="L1041" s="15">
        <v>0.63880000000000003</v>
      </c>
      <c r="M1041" s="4"/>
    </row>
    <row r="1042" spans="1:13">
      <c r="A1042" s="4">
        <v>97</v>
      </c>
      <c r="B1042" s="4" t="s">
        <v>90</v>
      </c>
      <c r="C1042" s="10" t="s">
        <v>986</v>
      </c>
      <c r="D1042" s="4">
        <v>484984.59259999997</v>
      </c>
      <c r="E1042" s="4">
        <v>442472.08470000001</v>
      </c>
      <c r="F1042" s="4">
        <v>1.4529000000000001</v>
      </c>
      <c r="G1042" s="4"/>
      <c r="H1042" s="4">
        <f t="shared" si="64"/>
        <v>1.4529000000000001</v>
      </c>
      <c r="I1042" s="4">
        <v>485016.5576</v>
      </c>
      <c r="J1042" s="4">
        <v>442467.5037</v>
      </c>
      <c r="K1042" s="15">
        <f t="shared" si="65"/>
        <v>32.29</v>
      </c>
      <c r="L1042" s="15">
        <v>1.4529000000000001</v>
      </c>
      <c r="M1042" s="4"/>
    </row>
    <row r="1043" spans="1:13">
      <c r="A1043" s="4">
        <v>98</v>
      </c>
      <c r="B1043" s="4" t="s">
        <v>91</v>
      </c>
      <c r="C1043" s="10" t="s">
        <v>986</v>
      </c>
      <c r="D1043" s="4">
        <v>484988.51549999998</v>
      </c>
      <c r="E1043" s="4">
        <v>442471.90860000002</v>
      </c>
      <c r="F1043" s="4">
        <v>1.8758999999999999</v>
      </c>
      <c r="G1043" s="4"/>
      <c r="H1043" s="4">
        <f t="shared" si="64"/>
        <v>1.8758999999999999</v>
      </c>
      <c r="I1043" s="4">
        <v>485016.5576</v>
      </c>
      <c r="J1043" s="4">
        <v>442467.5037</v>
      </c>
      <c r="K1043" s="15">
        <f t="shared" si="65"/>
        <v>28.39</v>
      </c>
      <c r="L1043" s="15">
        <v>1.8758999999999999</v>
      </c>
      <c r="M1043" s="4"/>
    </row>
    <row r="1044" spans="1:13">
      <c r="A1044" s="4">
        <v>99</v>
      </c>
      <c r="B1044" s="4" t="s">
        <v>92</v>
      </c>
      <c r="C1044" s="10" t="s">
        <v>986</v>
      </c>
      <c r="D1044" s="4">
        <v>484991.44900000002</v>
      </c>
      <c r="E1044" s="4">
        <v>442471.33169999998</v>
      </c>
      <c r="F1044" s="4">
        <v>1.9890000000000001</v>
      </c>
      <c r="G1044" s="4"/>
      <c r="H1044" s="4">
        <f t="shared" si="64"/>
        <v>1.9890000000000001</v>
      </c>
      <c r="I1044" s="4">
        <v>485016.5576</v>
      </c>
      <c r="J1044" s="4">
        <v>442467.5037</v>
      </c>
      <c r="K1044" s="15">
        <f t="shared" si="65"/>
        <v>25.4</v>
      </c>
      <c r="L1044" s="15">
        <v>1.9890000000000001</v>
      </c>
      <c r="M1044" s="4"/>
    </row>
    <row r="1045" spans="1:13">
      <c r="A1045" s="4">
        <v>100</v>
      </c>
      <c r="B1045" s="4" t="s">
        <v>93</v>
      </c>
      <c r="C1045" s="10" t="s">
        <v>986</v>
      </c>
      <c r="D1045" s="4">
        <v>484999.74680000002</v>
      </c>
      <c r="E1045" s="4">
        <v>442469.87520000001</v>
      </c>
      <c r="F1045" s="4">
        <v>2.1471</v>
      </c>
      <c r="G1045" s="4"/>
      <c r="H1045" s="4">
        <f t="shared" si="64"/>
        <v>2.1471</v>
      </c>
      <c r="I1045" s="4">
        <v>485016.5576</v>
      </c>
      <c r="J1045" s="4">
        <v>442467.5037</v>
      </c>
      <c r="K1045" s="15">
        <f t="shared" si="65"/>
        <v>16.98</v>
      </c>
      <c r="L1045" s="15">
        <v>2.1471</v>
      </c>
      <c r="M1045" s="4"/>
    </row>
    <row r="1046" spans="1:13">
      <c r="A1046" s="4">
        <v>101</v>
      </c>
      <c r="B1046" s="4" t="s">
        <v>94</v>
      </c>
      <c r="C1046" s="10" t="s">
        <v>986</v>
      </c>
      <c r="D1046" s="4">
        <v>485016.5576</v>
      </c>
      <c r="E1046" s="4">
        <v>442467.5037</v>
      </c>
      <c r="F1046" s="4">
        <v>2.1093999999999999</v>
      </c>
      <c r="G1046" s="4"/>
      <c r="H1046" s="4">
        <f t="shared" si="64"/>
        <v>2.1093999999999999</v>
      </c>
      <c r="I1046" s="4">
        <v>485016.5576</v>
      </c>
      <c r="J1046" s="4">
        <v>442467.5037</v>
      </c>
      <c r="K1046" s="15">
        <f t="shared" si="65"/>
        <v>0</v>
      </c>
      <c r="L1046" s="15">
        <v>2.1093999999999999</v>
      </c>
      <c r="M1046" s="4"/>
    </row>
    <row r="1047" spans="1:13">
      <c r="A1047" s="17">
        <v>102</v>
      </c>
      <c r="B1047" s="17" t="s">
        <v>95</v>
      </c>
      <c r="C1047" s="18" t="s">
        <v>987</v>
      </c>
      <c r="D1047" s="17">
        <v>484966.98499999999</v>
      </c>
      <c r="E1047" s="17">
        <v>442377.68920000002</v>
      </c>
      <c r="F1047" s="17">
        <v>3.0169000000000001</v>
      </c>
      <c r="G1047" s="17"/>
      <c r="H1047" s="17">
        <f t="shared" si="64"/>
        <v>3.0169000000000001</v>
      </c>
      <c r="I1047" s="17">
        <v>484966.98499999999</v>
      </c>
      <c r="J1047" s="17">
        <v>442377.68920000002</v>
      </c>
      <c r="K1047" s="19">
        <f t="shared" si="65"/>
        <v>0</v>
      </c>
      <c r="L1047" s="19">
        <v>3.0169000000000001</v>
      </c>
      <c r="M1047" s="17"/>
    </row>
    <row r="1048" spans="1:13">
      <c r="A1048" s="17">
        <v>103</v>
      </c>
      <c r="B1048" s="17" t="s">
        <v>96</v>
      </c>
      <c r="C1048" s="18" t="s">
        <v>987</v>
      </c>
      <c r="D1048" s="17">
        <v>484958.29609999998</v>
      </c>
      <c r="E1048" s="17">
        <v>442380.9473</v>
      </c>
      <c r="F1048" s="17">
        <v>2.9218000000000002</v>
      </c>
      <c r="G1048" s="17"/>
      <c r="H1048" s="17">
        <f t="shared" si="64"/>
        <v>2.9218000000000002</v>
      </c>
      <c r="I1048" s="17">
        <v>484966.98499999999</v>
      </c>
      <c r="J1048" s="17">
        <v>442377.68920000002</v>
      </c>
      <c r="K1048" s="19">
        <f t="shared" ref="K1048:K1053" si="66">ROUND(SQRT((D1048-$I1048)^2+(E1048-$J1048)^2),2)</f>
        <v>9.2799999999999994</v>
      </c>
      <c r="L1048" s="19">
        <v>2.9218000000000002</v>
      </c>
      <c r="M1048" s="17"/>
    </row>
    <row r="1049" spans="1:13">
      <c r="A1049" s="17">
        <v>104</v>
      </c>
      <c r="B1049" s="17" t="s">
        <v>97</v>
      </c>
      <c r="C1049" s="18" t="s">
        <v>987</v>
      </c>
      <c r="D1049" s="17">
        <v>484955.46710000001</v>
      </c>
      <c r="E1049" s="17">
        <v>442381.80320000002</v>
      </c>
      <c r="F1049" s="17">
        <v>1.9287000000000001</v>
      </c>
      <c r="G1049" s="17"/>
      <c r="H1049" s="17">
        <f t="shared" si="64"/>
        <v>1.9287000000000001</v>
      </c>
      <c r="I1049" s="17">
        <v>484966.98499999999</v>
      </c>
      <c r="J1049" s="17">
        <v>442377.68920000002</v>
      </c>
      <c r="K1049" s="19">
        <f t="shared" si="66"/>
        <v>12.23</v>
      </c>
      <c r="L1049" s="19">
        <v>1.9287000000000001</v>
      </c>
      <c r="M1049" s="17"/>
    </row>
    <row r="1050" spans="1:13">
      <c r="A1050" s="17">
        <v>105</v>
      </c>
      <c r="B1050" s="17" t="s">
        <v>98</v>
      </c>
      <c r="C1050" s="18" t="s">
        <v>987</v>
      </c>
      <c r="D1050" s="17">
        <v>484951.81290000002</v>
      </c>
      <c r="E1050" s="17">
        <v>442383.95280000003</v>
      </c>
      <c r="F1050" s="17">
        <v>1.5866</v>
      </c>
      <c r="G1050" s="17"/>
      <c r="H1050" s="17">
        <f t="shared" si="64"/>
        <v>1.5866</v>
      </c>
      <c r="I1050" s="17">
        <v>484966.98499999999</v>
      </c>
      <c r="J1050" s="17">
        <v>442377.68920000002</v>
      </c>
      <c r="K1050" s="19">
        <f t="shared" si="66"/>
        <v>16.41</v>
      </c>
      <c r="L1050" s="19">
        <v>1.5866</v>
      </c>
      <c r="M1050" s="17"/>
    </row>
    <row r="1051" spans="1:13">
      <c r="A1051" s="17">
        <v>106</v>
      </c>
      <c r="B1051" s="17" t="s">
        <v>99</v>
      </c>
      <c r="C1051" s="18" t="s">
        <v>987</v>
      </c>
      <c r="D1051" s="17">
        <v>484948.76500000001</v>
      </c>
      <c r="E1051" s="17">
        <v>442384.66690000001</v>
      </c>
      <c r="F1051" s="17">
        <v>0.97760000000000002</v>
      </c>
      <c r="G1051" s="17"/>
      <c r="H1051" s="17">
        <f t="shared" si="64"/>
        <v>0.97760000000000002</v>
      </c>
      <c r="I1051" s="17">
        <v>484966.98499999999</v>
      </c>
      <c r="J1051" s="17">
        <v>442377.68920000002</v>
      </c>
      <c r="K1051" s="19">
        <f t="shared" si="66"/>
        <v>19.510000000000002</v>
      </c>
      <c r="L1051" s="19">
        <v>0.97760000000000002</v>
      </c>
      <c r="M1051" s="17"/>
    </row>
    <row r="1052" spans="1:13">
      <c r="A1052" s="17">
        <v>107</v>
      </c>
      <c r="B1052" s="17" t="s">
        <v>100</v>
      </c>
      <c r="C1052" s="18" t="s">
        <v>987</v>
      </c>
      <c r="D1052" s="17">
        <v>484946.59899999999</v>
      </c>
      <c r="E1052" s="17">
        <v>442387.27899999998</v>
      </c>
      <c r="F1052" s="17">
        <v>0.46949999999999997</v>
      </c>
      <c r="G1052" s="17"/>
      <c r="H1052" s="17">
        <f t="shared" si="64"/>
        <v>0.46949999999999997</v>
      </c>
      <c r="I1052" s="17">
        <v>484966.98499999999</v>
      </c>
      <c r="J1052" s="17">
        <v>442377.68920000002</v>
      </c>
      <c r="K1052" s="19">
        <f t="shared" si="66"/>
        <v>22.53</v>
      </c>
      <c r="L1052" s="19">
        <v>0.46949999999999997</v>
      </c>
      <c r="M1052" s="17"/>
    </row>
    <row r="1053" spans="1:13">
      <c r="A1053" s="17">
        <v>108</v>
      </c>
      <c r="B1053" s="17" t="s">
        <v>101</v>
      </c>
      <c r="C1053" s="18" t="s">
        <v>987</v>
      </c>
      <c r="D1053" s="17">
        <v>484943.88669999997</v>
      </c>
      <c r="E1053" s="17">
        <v>442392.00199999998</v>
      </c>
      <c r="F1053" s="17">
        <v>1.3124</v>
      </c>
      <c r="G1053" s="17">
        <v>1.79</v>
      </c>
      <c r="H1053" s="17">
        <f t="shared" si="64"/>
        <v>-0.47760000000000002</v>
      </c>
      <c r="I1053" s="17">
        <v>484966.98499999999</v>
      </c>
      <c r="J1053" s="17">
        <v>442377.68920000002</v>
      </c>
      <c r="K1053" s="19">
        <f t="shared" si="66"/>
        <v>27.17</v>
      </c>
      <c r="L1053" s="19">
        <v>-0.47760000000000002</v>
      </c>
      <c r="M1053" s="17">
        <v>1.3124</v>
      </c>
    </row>
    <row r="1054" spans="1:13">
      <c r="A1054" s="17">
        <v>109</v>
      </c>
      <c r="B1054" s="17" t="s">
        <v>102</v>
      </c>
      <c r="C1054" s="18" t="s">
        <v>987</v>
      </c>
      <c r="D1054" s="17">
        <v>484940.96669999999</v>
      </c>
      <c r="E1054" s="17">
        <v>442396.7121</v>
      </c>
      <c r="F1054" s="17">
        <v>1.3063</v>
      </c>
      <c r="G1054" s="17">
        <v>2.73</v>
      </c>
      <c r="H1054" s="17">
        <f t="shared" si="64"/>
        <v>-1.4237</v>
      </c>
      <c r="I1054" s="17">
        <v>484966.98499999999</v>
      </c>
      <c r="J1054" s="17">
        <v>442377.68920000002</v>
      </c>
      <c r="K1054" s="19">
        <f t="shared" ref="K1054:K1082" si="67">ROUND(SQRT((D1054-$I1054)^2+(E1054-$J1054)^2),2)</f>
        <v>32.229999999999997</v>
      </c>
      <c r="L1054" s="19">
        <v>-1.4237</v>
      </c>
      <c r="M1054" s="17">
        <v>1.3124</v>
      </c>
    </row>
    <row r="1055" spans="1:13">
      <c r="A1055" s="17">
        <v>110</v>
      </c>
      <c r="B1055" s="17" t="s">
        <v>103</v>
      </c>
      <c r="C1055" s="18" t="s">
        <v>987</v>
      </c>
      <c r="D1055" s="17">
        <v>484939.03610000003</v>
      </c>
      <c r="E1055" s="17">
        <v>442398.5747</v>
      </c>
      <c r="F1055" s="17">
        <v>1.3092999999999999</v>
      </c>
      <c r="G1055" s="17">
        <v>3.47</v>
      </c>
      <c r="H1055" s="17">
        <f t="shared" si="64"/>
        <v>-2.1607000000000003</v>
      </c>
      <c r="I1055" s="17">
        <v>484966.98499999999</v>
      </c>
      <c r="J1055" s="17">
        <v>442377.68920000002</v>
      </c>
      <c r="K1055" s="19">
        <f t="shared" si="67"/>
        <v>34.89</v>
      </c>
      <c r="L1055" s="19">
        <v>-2.1607000000000003</v>
      </c>
      <c r="M1055" s="17">
        <v>1.3124</v>
      </c>
    </row>
    <row r="1056" spans="1:13">
      <c r="A1056" s="17">
        <v>111</v>
      </c>
      <c r="B1056" s="17" t="s">
        <v>104</v>
      </c>
      <c r="C1056" s="18" t="s">
        <v>987</v>
      </c>
      <c r="D1056" s="17">
        <v>484934.54009999998</v>
      </c>
      <c r="E1056" s="17">
        <v>442402.38959999999</v>
      </c>
      <c r="F1056" s="17">
        <v>1.3010999999999999</v>
      </c>
      <c r="G1056" s="17">
        <v>6.12</v>
      </c>
      <c r="H1056" s="17">
        <f t="shared" si="64"/>
        <v>-4.8189000000000002</v>
      </c>
      <c r="I1056" s="17">
        <v>484966.98499999999</v>
      </c>
      <c r="J1056" s="17">
        <v>442377.68920000002</v>
      </c>
      <c r="K1056" s="19">
        <f t="shared" si="67"/>
        <v>40.78</v>
      </c>
      <c r="L1056" s="19">
        <v>-4.8189000000000002</v>
      </c>
      <c r="M1056" s="17">
        <v>1.3124</v>
      </c>
    </row>
    <row r="1057" spans="1:13">
      <c r="A1057" s="17">
        <v>112</v>
      </c>
      <c r="B1057" s="17" t="s">
        <v>105</v>
      </c>
      <c r="C1057" s="18" t="s">
        <v>987</v>
      </c>
      <c r="D1057" s="17">
        <v>484929.7133</v>
      </c>
      <c r="E1057" s="17">
        <v>442405.84129999997</v>
      </c>
      <c r="F1057" s="17">
        <v>1.2969999999999999</v>
      </c>
      <c r="G1057" s="17">
        <v>8.75</v>
      </c>
      <c r="H1057" s="17">
        <f t="shared" si="64"/>
        <v>-7.4530000000000003</v>
      </c>
      <c r="I1057" s="17">
        <v>484966.98499999999</v>
      </c>
      <c r="J1057" s="17">
        <v>442377.68920000002</v>
      </c>
      <c r="K1057" s="19">
        <f t="shared" si="67"/>
        <v>46.71</v>
      </c>
      <c r="L1057" s="19">
        <v>-7.4530000000000003</v>
      </c>
      <c r="M1057" s="17">
        <v>1.3124</v>
      </c>
    </row>
    <row r="1058" spans="1:13">
      <c r="A1058" s="17">
        <v>113</v>
      </c>
      <c r="B1058" s="17" t="s">
        <v>106</v>
      </c>
      <c r="C1058" s="18" t="s">
        <v>987</v>
      </c>
      <c r="D1058" s="17">
        <v>484925.89799999999</v>
      </c>
      <c r="E1058" s="17">
        <v>442408.0575</v>
      </c>
      <c r="F1058" s="17">
        <v>1.2939000000000001</v>
      </c>
      <c r="G1058" s="17">
        <v>8.8800000000000008</v>
      </c>
      <c r="H1058" s="17">
        <f t="shared" si="64"/>
        <v>-7.586100000000001</v>
      </c>
      <c r="I1058" s="17">
        <v>484966.98499999999</v>
      </c>
      <c r="J1058" s="17">
        <v>442377.68920000002</v>
      </c>
      <c r="K1058" s="19">
        <f t="shared" si="67"/>
        <v>51.09</v>
      </c>
      <c r="L1058" s="19">
        <v>-7.586100000000001</v>
      </c>
      <c r="M1058" s="17">
        <v>1.3124</v>
      </c>
    </row>
    <row r="1059" spans="1:13">
      <c r="A1059" s="17">
        <v>114</v>
      </c>
      <c r="B1059" s="17" t="s">
        <v>107</v>
      </c>
      <c r="C1059" s="18" t="s">
        <v>987</v>
      </c>
      <c r="D1059" s="17">
        <v>484920.60820000002</v>
      </c>
      <c r="E1059" s="17">
        <v>442410.81079999998</v>
      </c>
      <c r="F1059" s="17">
        <v>1.2918000000000001</v>
      </c>
      <c r="G1059" s="17">
        <v>8.2100000000000009</v>
      </c>
      <c r="H1059" s="17">
        <f t="shared" si="64"/>
        <v>-6.9182000000000006</v>
      </c>
      <c r="I1059" s="17">
        <v>484966.98499999999</v>
      </c>
      <c r="J1059" s="17">
        <v>442377.68920000002</v>
      </c>
      <c r="K1059" s="19">
        <f t="shared" si="67"/>
        <v>56.99</v>
      </c>
      <c r="L1059" s="19">
        <v>-6.9182000000000006</v>
      </c>
      <c r="M1059" s="17">
        <v>1.3124</v>
      </c>
    </row>
    <row r="1060" spans="1:13">
      <c r="A1060" s="17">
        <v>115</v>
      </c>
      <c r="B1060" s="17" t="s">
        <v>108</v>
      </c>
      <c r="C1060" s="18" t="s">
        <v>987</v>
      </c>
      <c r="D1060" s="17">
        <v>484916.08510000003</v>
      </c>
      <c r="E1060" s="17">
        <v>442413.03249999997</v>
      </c>
      <c r="F1060" s="17">
        <v>1.2897000000000001</v>
      </c>
      <c r="G1060" s="17">
        <v>7.61</v>
      </c>
      <c r="H1060" s="17">
        <f t="shared" si="64"/>
        <v>-6.3203000000000005</v>
      </c>
      <c r="I1060" s="17">
        <v>484966.98499999999</v>
      </c>
      <c r="J1060" s="17">
        <v>442377.68920000002</v>
      </c>
      <c r="K1060" s="19">
        <f t="shared" si="67"/>
        <v>61.97</v>
      </c>
      <c r="L1060" s="19">
        <v>-6.3203000000000005</v>
      </c>
      <c r="M1060" s="17">
        <v>1.3124</v>
      </c>
    </row>
    <row r="1061" spans="1:13">
      <c r="A1061" s="17">
        <v>116</v>
      </c>
      <c r="B1061" s="17" t="s">
        <v>109</v>
      </c>
      <c r="C1061" s="18" t="s">
        <v>987</v>
      </c>
      <c r="D1061" s="17">
        <v>484908.92910000001</v>
      </c>
      <c r="E1061" s="17">
        <v>442416.39130000002</v>
      </c>
      <c r="F1061" s="17">
        <v>1.2976000000000001</v>
      </c>
      <c r="G1061" s="17">
        <v>6.96</v>
      </c>
      <c r="H1061" s="17">
        <f t="shared" si="64"/>
        <v>-5.6623999999999999</v>
      </c>
      <c r="I1061" s="17">
        <v>484966.98499999999</v>
      </c>
      <c r="J1061" s="17">
        <v>442377.68920000002</v>
      </c>
      <c r="K1061" s="19">
        <f t="shared" si="67"/>
        <v>69.77</v>
      </c>
      <c r="L1061" s="19">
        <v>-5.6623999999999999</v>
      </c>
      <c r="M1061" s="17">
        <v>1.3124</v>
      </c>
    </row>
    <row r="1062" spans="1:13">
      <c r="A1062" s="17">
        <v>117</v>
      </c>
      <c r="B1062" s="17" t="s">
        <v>110</v>
      </c>
      <c r="C1062" s="18" t="s">
        <v>987</v>
      </c>
      <c r="D1062" s="17">
        <v>484900.21750000003</v>
      </c>
      <c r="E1062" s="17">
        <v>442420.38689999998</v>
      </c>
      <c r="F1062" s="17">
        <v>1.2954000000000001</v>
      </c>
      <c r="G1062" s="17">
        <v>6.43</v>
      </c>
      <c r="H1062" s="17">
        <f t="shared" si="64"/>
        <v>-5.1345999999999998</v>
      </c>
      <c r="I1062" s="17">
        <v>484966.98499999999</v>
      </c>
      <c r="J1062" s="17">
        <v>442377.68920000002</v>
      </c>
      <c r="K1062" s="19">
        <f t="shared" si="67"/>
        <v>79.25</v>
      </c>
      <c r="L1062" s="19">
        <v>-5.1345999999999998</v>
      </c>
      <c r="M1062" s="17">
        <v>1.3124</v>
      </c>
    </row>
    <row r="1063" spans="1:13">
      <c r="A1063" s="17">
        <v>118</v>
      </c>
      <c r="B1063" s="17" t="s">
        <v>111</v>
      </c>
      <c r="C1063" s="18" t="s">
        <v>987</v>
      </c>
      <c r="D1063" s="17">
        <v>484892.52879999997</v>
      </c>
      <c r="E1063" s="17">
        <v>442423.77100000001</v>
      </c>
      <c r="F1063" s="17">
        <v>1.2871999999999999</v>
      </c>
      <c r="G1063" s="17">
        <v>5.83</v>
      </c>
      <c r="H1063" s="17">
        <f t="shared" si="64"/>
        <v>-4.5427999999999997</v>
      </c>
      <c r="I1063" s="17">
        <v>484966.98499999999</v>
      </c>
      <c r="J1063" s="17">
        <v>442377.68920000002</v>
      </c>
      <c r="K1063" s="19">
        <f t="shared" si="67"/>
        <v>87.56</v>
      </c>
      <c r="L1063" s="19">
        <v>-4.5427999999999997</v>
      </c>
      <c r="M1063" s="17">
        <v>1.3124</v>
      </c>
    </row>
    <row r="1064" spans="1:13">
      <c r="A1064" s="17">
        <v>119</v>
      </c>
      <c r="B1064" s="17" t="s">
        <v>112</v>
      </c>
      <c r="C1064" s="18" t="s">
        <v>987</v>
      </c>
      <c r="D1064" s="17">
        <v>484887.37170000002</v>
      </c>
      <c r="E1064" s="17">
        <v>442426.04690000002</v>
      </c>
      <c r="F1064" s="17">
        <v>1.2830999999999999</v>
      </c>
      <c r="G1064" s="17">
        <v>5.21</v>
      </c>
      <c r="H1064" s="17">
        <f t="shared" si="64"/>
        <v>-3.9268999999999998</v>
      </c>
      <c r="I1064" s="17">
        <v>484966.98499999999</v>
      </c>
      <c r="J1064" s="17">
        <v>442377.68920000002</v>
      </c>
      <c r="K1064" s="19">
        <f t="shared" si="67"/>
        <v>93.15</v>
      </c>
      <c r="L1064" s="19">
        <v>-3.9268999999999998</v>
      </c>
      <c r="M1064" s="17">
        <v>1.3124</v>
      </c>
    </row>
    <row r="1065" spans="1:13">
      <c r="A1065" s="17">
        <v>120</v>
      </c>
      <c r="B1065" s="17" t="s">
        <v>113</v>
      </c>
      <c r="C1065" s="18" t="s">
        <v>987</v>
      </c>
      <c r="D1065" s="17">
        <v>484880.74410000001</v>
      </c>
      <c r="E1065" s="17">
        <v>442428.8027</v>
      </c>
      <c r="F1065" s="17">
        <v>1.288</v>
      </c>
      <c r="G1065" s="17">
        <v>4.8499999999999996</v>
      </c>
      <c r="H1065" s="17">
        <f t="shared" si="64"/>
        <v>-3.5619999999999994</v>
      </c>
      <c r="I1065" s="17">
        <v>484966.98499999999</v>
      </c>
      <c r="J1065" s="17">
        <v>442377.68920000002</v>
      </c>
      <c r="K1065" s="19">
        <f t="shared" si="67"/>
        <v>100.25</v>
      </c>
      <c r="L1065" s="19">
        <v>-3.5619999999999994</v>
      </c>
      <c r="M1065" s="17">
        <v>1.3124</v>
      </c>
    </row>
    <row r="1066" spans="1:13">
      <c r="A1066" s="17">
        <v>121</v>
      </c>
      <c r="B1066" s="17" t="s">
        <v>114</v>
      </c>
      <c r="C1066" s="18" t="s">
        <v>987</v>
      </c>
      <c r="D1066" s="17">
        <v>484872.81410000002</v>
      </c>
      <c r="E1066" s="17">
        <v>442432.10070000001</v>
      </c>
      <c r="F1066" s="17">
        <v>1.2748999999999999</v>
      </c>
      <c r="G1066" s="17">
        <v>4.5599999999999996</v>
      </c>
      <c r="H1066" s="17">
        <f t="shared" si="64"/>
        <v>-3.2850999999999999</v>
      </c>
      <c r="I1066" s="17">
        <v>484966.98499999999</v>
      </c>
      <c r="J1066" s="17">
        <v>442377.68920000002</v>
      </c>
      <c r="K1066" s="19">
        <f t="shared" si="67"/>
        <v>108.76</v>
      </c>
      <c r="L1066" s="19">
        <v>-3.2850999999999999</v>
      </c>
      <c r="M1066" s="17">
        <v>1.3124</v>
      </c>
    </row>
    <row r="1067" spans="1:13">
      <c r="A1067" s="17">
        <v>122</v>
      </c>
      <c r="B1067" s="17" t="s">
        <v>115</v>
      </c>
      <c r="C1067" s="18" t="s">
        <v>987</v>
      </c>
      <c r="D1067" s="17">
        <v>484866.15970000002</v>
      </c>
      <c r="E1067" s="17">
        <v>442434.71309999999</v>
      </c>
      <c r="F1067" s="17">
        <v>1.2977000000000001</v>
      </c>
      <c r="G1067" s="17">
        <v>4.3</v>
      </c>
      <c r="H1067" s="17">
        <f t="shared" si="64"/>
        <v>-3.0023</v>
      </c>
      <c r="I1067" s="17">
        <v>484966.98499999999</v>
      </c>
      <c r="J1067" s="17">
        <v>442377.68920000002</v>
      </c>
      <c r="K1067" s="19">
        <f t="shared" si="67"/>
        <v>115.83</v>
      </c>
      <c r="L1067" s="19">
        <v>-3.0023</v>
      </c>
      <c r="M1067" s="17">
        <v>1.3124</v>
      </c>
    </row>
    <row r="1068" spans="1:13">
      <c r="A1068" s="17">
        <v>123</v>
      </c>
      <c r="B1068" s="17" t="s">
        <v>116</v>
      </c>
      <c r="C1068" s="18" t="s">
        <v>987</v>
      </c>
      <c r="D1068" s="17">
        <v>484858.13150000002</v>
      </c>
      <c r="E1068" s="17">
        <v>442437.78340000001</v>
      </c>
      <c r="F1068" s="17">
        <v>1.2525999999999999</v>
      </c>
      <c r="G1068" s="17">
        <v>4.0599999999999996</v>
      </c>
      <c r="H1068" s="17">
        <f t="shared" si="64"/>
        <v>-2.8073999999999995</v>
      </c>
      <c r="I1068" s="17">
        <v>484966.98499999999</v>
      </c>
      <c r="J1068" s="17">
        <v>442377.68920000002</v>
      </c>
      <c r="K1068" s="19">
        <f t="shared" si="67"/>
        <v>124.34</v>
      </c>
      <c r="L1068" s="19">
        <v>-2.8073999999999995</v>
      </c>
      <c r="M1068" s="17">
        <v>1.3124</v>
      </c>
    </row>
    <row r="1069" spans="1:13">
      <c r="A1069" s="17">
        <v>124</v>
      </c>
      <c r="B1069" s="17" t="s">
        <v>117</v>
      </c>
      <c r="C1069" s="18" t="s">
        <v>987</v>
      </c>
      <c r="D1069" s="17">
        <v>484851.4657</v>
      </c>
      <c r="E1069" s="17">
        <v>442440.31890000001</v>
      </c>
      <c r="F1069" s="17">
        <v>1.2584</v>
      </c>
      <c r="G1069" s="17">
        <v>3.92</v>
      </c>
      <c r="H1069" s="17">
        <f t="shared" si="64"/>
        <v>-2.6616</v>
      </c>
      <c r="I1069" s="17">
        <v>484966.98499999999</v>
      </c>
      <c r="J1069" s="17">
        <v>442377.68920000002</v>
      </c>
      <c r="K1069" s="19">
        <f t="shared" si="67"/>
        <v>131.4</v>
      </c>
      <c r="L1069" s="19">
        <v>-2.6616</v>
      </c>
      <c r="M1069" s="17">
        <v>1.3124</v>
      </c>
    </row>
    <row r="1070" spans="1:13">
      <c r="A1070" s="17">
        <v>125</v>
      </c>
      <c r="B1070" s="17" t="s">
        <v>118</v>
      </c>
      <c r="C1070" s="18" t="s">
        <v>987</v>
      </c>
      <c r="D1070" s="17">
        <v>484845.10100000002</v>
      </c>
      <c r="E1070" s="17">
        <v>442442.85009999998</v>
      </c>
      <c r="F1070" s="17">
        <v>1.2623</v>
      </c>
      <c r="G1070" s="17">
        <v>3.83</v>
      </c>
      <c r="H1070" s="17">
        <f t="shared" si="64"/>
        <v>-2.5677000000000003</v>
      </c>
      <c r="I1070" s="17">
        <v>484966.98499999999</v>
      </c>
      <c r="J1070" s="17">
        <v>442377.68920000002</v>
      </c>
      <c r="K1070" s="19">
        <f t="shared" si="67"/>
        <v>138.21</v>
      </c>
      <c r="L1070" s="19">
        <v>-2.5677000000000003</v>
      </c>
      <c r="M1070" s="17">
        <v>1.3124</v>
      </c>
    </row>
    <row r="1071" spans="1:13">
      <c r="A1071" s="17">
        <v>126</v>
      </c>
      <c r="B1071" s="17" t="s">
        <v>119</v>
      </c>
      <c r="C1071" s="18" t="s">
        <v>987</v>
      </c>
      <c r="D1071" s="17">
        <v>484838.91450000001</v>
      </c>
      <c r="E1071" s="17">
        <v>442445.42700000003</v>
      </c>
      <c r="F1071" s="17">
        <v>1.2572000000000001</v>
      </c>
      <c r="G1071" s="17">
        <v>3.73</v>
      </c>
      <c r="H1071" s="17">
        <f t="shared" si="64"/>
        <v>-2.4727999999999999</v>
      </c>
      <c r="I1071" s="17">
        <v>484966.98499999999</v>
      </c>
      <c r="J1071" s="17">
        <v>442377.68920000002</v>
      </c>
      <c r="K1071" s="19">
        <f t="shared" si="67"/>
        <v>144.88</v>
      </c>
      <c r="L1071" s="19">
        <v>-2.4727999999999999</v>
      </c>
      <c r="M1071" s="17">
        <v>1.3124</v>
      </c>
    </row>
    <row r="1072" spans="1:13">
      <c r="A1072" s="17">
        <v>127</v>
      </c>
      <c r="B1072" s="17" t="s">
        <v>120</v>
      </c>
      <c r="C1072" s="18" t="s">
        <v>987</v>
      </c>
      <c r="D1072" s="17">
        <v>484831.55349999998</v>
      </c>
      <c r="E1072" s="17">
        <v>442448.48139999999</v>
      </c>
      <c r="F1072" s="17">
        <v>1.2969999999999999</v>
      </c>
      <c r="G1072" s="17">
        <v>3.69</v>
      </c>
      <c r="H1072" s="17">
        <f t="shared" ref="H1072:H1133" si="68">F1072-G1072</f>
        <v>-2.3929999999999998</v>
      </c>
      <c r="I1072" s="17">
        <v>484966.98499999999</v>
      </c>
      <c r="J1072" s="17">
        <v>442377.68920000002</v>
      </c>
      <c r="K1072" s="19">
        <f t="shared" si="67"/>
        <v>152.82</v>
      </c>
      <c r="L1072" s="19">
        <v>-2.3929999999999998</v>
      </c>
      <c r="M1072" s="17">
        <v>1.3124</v>
      </c>
    </row>
    <row r="1073" spans="1:13">
      <c r="A1073" s="17">
        <v>128</v>
      </c>
      <c r="B1073" s="17" t="s">
        <v>121</v>
      </c>
      <c r="C1073" s="18" t="s">
        <v>987</v>
      </c>
      <c r="D1073" s="17">
        <v>484821.8959</v>
      </c>
      <c r="E1073" s="17">
        <v>442452.7034</v>
      </c>
      <c r="F1073" s="17">
        <v>1.2988</v>
      </c>
      <c r="G1073" s="17">
        <v>3.4</v>
      </c>
      <c r="H1073" s="17">
        <f t="shared" si="68"/>
        <v>-2.1012</v>
      </c>
      <c r="I1073" s="17">
        <v>484966.98499999999</v>
      </c>
      <c r="J1073" s="17">
        <v>442377.68920000002</v>
      </c>
      <c r="K1073" s="19">
        <f t="shared" si="67"/>
        <v>163.33000000000001</v>
      </c>
      <c r="L1073" s="19">
        <v>-2.1012</v>
      </c>
      <c r="M1073" s="17">
        <v>1.3124</v>
      </c>
    </row>
    <row r="1074" spans="1:13">
      <c r="A1074" s="17">
        <v>129</v>
      </c>
      <c r="B1074" s="17" t="s">
        <v>122</v>
      </c>
      <c r="C1074" s="18" t="s">
        <v>987</v>
      </c>
      <c r="D1074" s="17">
        <v>484814.72389999998</v>
      </c>
      <c r="E1074" s="17">
        <v>442456.05859999999</v>
      </c>
      <c r="F1074" s="17">
        <v>1.2706999999999999</v>
      </c>
      <c r="G1074" s="17">
        <v>2.98</v>
      </c>
      <c r="H1074" s="17">
        <f t="shared" si="68"/>
        <v>-1.7093</v>
      </c>
      <c r="I1074" s="17">
        <v>484966.98499999999</v>
      </c>
      <c r="J1074" s="17">
        <v>442377.68920000002</v>
      </c>
      <c r="K1074" s="19">
        <f t="shared" si="67"/>
        <v>171.25</v>
      </c>
      <c r="L1074" s="19">
        <v>-1.7093</v>
      </c>
      <c r="M1074" s="17">
        <v>1.3124</v>
      </c>
    </row>
    <row r="1075" spans="1:13">
      <c r="A1075" s="17">
        <v>130</v>
      </c>
      <c r="B1075" s="17" t="s">
        <v>123</v>
      </c>
      <c r="C1075" s="18" t="s">
        <v>987</v>
      </c>
      <c r="D1075" s="17">
        <v>484808.29019999999</v>
      </c>
      <c r="E1075" s="17">
        <v>442459.2684</v>
      </c>
      <c r="F1075" s="17">
        <v>1.2605999999999999</v>
      </c>
      <c r="G1075" s="17">
        <v>2.31</v>
      </c>
      <c r="H1075" s="17">
        <f t="shared" si="68"/>
        <v>-1.0494000000000001</v>
      </c>
      <c r="I1075" s="17">
        <v>484966.98499999999</v>
      </c>
      <c r="J1075" s="17">
        <v>442377.68920000002</v>
      </c>
      <c r="K1075" s="19">
        <f t="shared" si="67"/>
        <v>178.44</v>
      </c>
      <c r="L1075" s="19">
        <v>-1.0494000000000001</v>
      </c>
      <c r="M1075" s="17">
        <v>1.3124</v>
      </c>
    </row>
    <row r="1076" spans="1:13">
      <c r="A1076" s="17">
        <v>131</v>
      </c>
      <c r="B1076" s="17" t="s">
        <v>124</v>
      </c>
      <c r="C1076" s="18" t="s">
        <v>987</v>
      </c>
      <c r="D1076" s="17">
        <v>484803.6973</v>
      </c>
      <c r="E1076" s="17">
        <v>442461.43709999998</v>
      </c>
      <c r="F1076" s="17">
        <v>1.2555000000000001</v>
      </c>
      <c r="G1076" s="17">
        <v>1.85</v>
      </c>
      <c r="H1076" s="17">
        <f t="shared" si="68"/>
        <v>-0.59450000000000003</v>
      </c>
      <c r="I1076" s="17">
        <v>484966.98499999999</v>
      </c>
      <c r="J1076" s="17">
        <v>442377.68920000002</v>
      </c>
      <c r="K1076" s="19">
        <f t="shared" si="67"/>
        <v>183.51</v>
      </c>
      <c r="L1076" s="19">
        <v>-0.59450000000000003</v>
      </c>
      <c r="M1076" s="17">
        <v>1.3124</v>
      </c>
    </row>
    <row r="1077" spans="1:13">
      <c r="A1077" s="17">
        <v>132</v>
      </c>
      <c r="B1077" s="17" t="s">
        <v>125</v>
      </c>
      <c r="C1077" s="18" t="s">
        <v>987</v>
      </c>
      <c r="D1077" s="17">
        <v>484800.46659999999</v>
      </c>
      <c r="E1077" s="17">
        <v>442462.92940000002</v>
      </c>
      <c r="F1077" s="17">
        <v>1.2684</v>
      </c>
      <c r="G1077" s="17">
        <v>1.44</v>
      </c>
      <c r="H1077" s="17">
        <f t="shared" si="68"/>
        <v>-0.17159999999999997</v>
      </c>
      <c r="I1077" s="17">
        <v>484966.98499999999</v>
      </c>
      <c r="J1077" s="17">
        <v>442377.68920000002</v>
      </c>
      <c r="K1077" s="19">
        <f t="shared" si="67"/>
        <v>187.07</v>
      </c>
      <c r="L1077" s="19">
        <v>-0.17159999999999997</v>
      </c>
      <c r="M1077" s="17"/>
    </row>
    <row r="1078" spans="1:13">
      <c r="A1078" s="17">
        <v>133</v>
      </c>
      <c r="B1078" s="17" t="s">
        <v>126</v>
      </c>
      <c r="C1078" s="18" t="s">
        <v>987</v>
      </c>
      <c r="D1078" s="17">
        <v>484781.77799999999</v>
      </c>
      <c r="E1078" s="17">
        <v>442473.32260000001</v>
      </c>
      <c r="F1078" s="17">
        <v>0.52400000000000002</v>
      </c>
      <c r="G1078" s="17"/>
      <c r="H1078" s="17">
        <f t="shared" si="68"/>
        <v>0.52400000000000002</v>
      </c>
      <c r="I1078" s="17">
        <v>484966.98499999999</v>
      </c>
      <c r="J1078" s="17">
        <v>442377.68920000002</v>
      </c>
      <c r="K1078" s="19">
        <f t="shared" si="67"/>
        <v>208.44</v>
      </c>
      <c r="L1078" s="19">
        <v>0.52400000000000002</v>
      </c>
      <c r="M1078" s="17"/>
    </row>
    <row r="1079" spans="1:13">
      <c r="A1079" s="17">
        <v>134</v>
      </c>
      <c r="B1079" s="17" t="s">
        <v>127</v>
      </c>
      <c r="C1079" s="18" t="s">
        <v>987</v>
      </c>
      <c r="D1079" s="17">
        <v>484773.87219999998</v>
      </c>
      <c r="E1079" s="17">
        <v>442475.821</v>
      </c>
      <c r="F1079" s="17">
        <v>1.0387999999999999</v>
      </c>
      <c r="G1079" s="17"/>
      <c r="H1079" s="17">
        <f t="shared" si="68"/>
        <v>1.0387999999999999</v>
      </c>
      <c r="I1079" s="17">
        <v>484966.98499999999</v>
      </c>
      <c r="J1079" s="17">
        <v>442377.68920000002</v>
      </c>
      <c r="K1079" s="19">
        <f t="shared" si="67"/>
        <v>216.62</v>
      </c>
      <c r="L1079" s="19">
        <v>1.0387999999999999</v>
      </c>
      <c r="M1079" s="17"/>
    </row>
    <row r="1080" spans="1:13">
      <c r="A1080" s="17">
        <v>135</v>
      </c>
      <c r="B1080" s="17" t="s">
        <v>128</v>
      </c>
      <c r="C1080" s="18" t="s">
        <v>987</v>
      </c>
      <c r="D1080" s="17">
        <v>484768.58250000002</v>
      </c>
      <c r="E1080" s="17">
        <v>442477.16330000001</v>
      </c>
      <c r="F1080" s="17">
        <v>1.0027999999999999</v>
      </c>
      <c r="G1080" s="17"/>
      <c r="H1080" s="17">
        <f t="shared" si="68"/>
        <v>1.0027999999999999</v>
      </c>
      <c r="I1080" s="17">
        <v>484966.98499999999</v>
      </c>
      <c r="J1080" s="17">
        <v>442377.68920000002</v>
      </c>
      <c r="K1080" s="19">
        <f t="shared" si="67"/>
        <v>221.94</v>
      </c>
      <c r="L1080" s="19">
        <v>1.0027999999999999</v>
      </c>
      <c r="M1080" s="17"/>
    </row>
    <row r="1081" spans="1:13">
      <c r="A1081" s="17">
        <v>136</v>
      </c>
      <c r="B1081" s="17" t="s">
        <v>129</v>
      </c>
      <c r="C1081" s="18" t="s">
        <v>987</v>
      </c>
      <c r="D1081" s="17">
        <v>484765.34370000003</v>
      </c>
      <c r="E1081" s="17">
        <v>442478.53220000002</v>
      </c>
      <c r="F1081" s="17">
        <v>1.0447</v>
      </c>
      <c r="G1081" s="17"/>
      <c r="H1081" s="17">
        <f t="shared" si="68"/>
        <v>1.0447</v>
      </c>
      <c r="I1081" s="17">
        <v>484966.98499999999</v>
      </c>
      <c r="J1081" s="17">
        <v>442377.68920000002</v>
      </c>
      <c r="K1081" s="19">
        <f t="shared" si="67"/>
        <v>225.45</v>
      </c>
      <c r="L1081" s="19">
        <v>1.0447</v>
      </c>
      <c r="M1081" s="17"/>
    </row>
    <row r="1082" spans="1:13">
      <c r="A1082" s="4">
        <v>137</v>
      </c>
      <c r="B1082" s="4" t="s">
        <v>130</v>
      </c>
      <c r="C1082" s="10" t="s">
        <v>988</v>
      </c>
      <c r="D1082" s="4">
        <v>484927.27389999997</v>
      </c>
      <c r="E1082" s="4">
        <v>442288.08860000002</v>
      </c>
      <c r="F1082" s="4">
        <v>1.7636000000000001</v>
      </c>
      <c r="G1082" s="4"/>
      <c r="H1082" s="4">
        <f t="shared" si="68"/>
        <v>1.7636000000000001</v>
      </c>
      <c r="I1082" s="4">
        <v>484730.21799999999</v>
      </c>
      <c r="J1082" s="4">
        <v>442366.77669999999</v>
      </c>
      <c r="K1082" s="15">
        <f t="shared" si="67"/>
        <v>212.19</v>
      </c>
      <c r="L1082" s="15">
        <v>1.7636000000000001</v>
      </c>
      <c r="M1082" s="4"/>
    </row>
    <row r="1083" spans="1:13">
      <c r="A1083" s="4">
        <v>138</v>
      </c>
      <c r="B1083" s="4" t="s">
        <v>131</v>
      </c>
      <c r="C1083" s="10" t="s">
        <v>988</v>
      </c>
      <c r="D1083" s="4">
        <v>484921.72970000003</v>
      </c>
      <c r="E1083" s="4">
        <v>442292.77230000001</v>
      </c>
      <c r="F1083" s="4">
        <v>1.3705000000000001</v>
      </c>
      <c r="G1083" s="4"/>
      <c r="H1083" s="4">
        <f t="shared" si="68"/>
        <v>1.3705000000000001</v>
      </c>
      <c r="I1083" s="4">
        <v>484730.21799999999</v>
      </c>
      <c r="J1083" s="4">
        <v>442366.77669999999</v>
      </c>
      <c r="K1083" s="15">
        <f t="shared" ref="K1083:K1090" si="69">ROUND(SQRT((D1083-$I1083)^2+(E1083-$J1083)^2),2)</f>
        <v>205.31</v>
      </c>
      <c r="L1083" s="15">
        <v>1.3705000000000001</v>
      </c>
      <c r="M1083" s="4"/>
    </row>
    <row r="1084" spans="1:13">
      <c r="A1084" s="4">
        <v>139</v>
      </c>
      <c r="B1084" s="4" t="s">
        <v>132</v>
      </c>
      <c r="C1084" s="10" t="s">
        <v>988</v>
      </c>
      <c r="D1084" s="4">
        <v>484910.61290000001</v>
      </c>
      <c r="E1084" s="4">
        <v>442295.78600000002</v>
      </c>
      <c r="F1084" s="4">
        <v>1.6433</v>
      </c>
      <c r="G1084" s="4"/>
      <c r="H1084" s="4">
        <f t="shared" si="68"/>
        <v>1.6433</v>
      </c>
      <c r="I1084" s="4">
        <v>484730.21799999999</v>
      </c>
      <c r="J1084" s="4">
        <v>442366.77669999999</v>
      </c>
      <c r="K1084" s="15">
        <f t="shared" si="69"/>
        <v>193.86</v>
      </c>
      <c r="L1084" s="15">
        <v>1.6433</v>
      </c>
      <c r="M1084" s="4"/>
    </row>
    <row r="1085" spans="1:13">
      <c r="A1085" s="4">
        <v>140</v>
      </c>
      <c r="B1085" s="4" t="s">
        <v>133</v>
      </c>
      <c r="C1085" s="10" t="s">
        <v>988</v>
      </c>
      <c r="D1085" s="4">
        <v>484906.09230000002</v>
      </c>
      <c r="E1085" s="4">
        <v>442296.41590000002</v>
      </c>
      <c r="F1085" s="4">
        <v>1.4702</v>
      </c>
      <c r="G1085" s="4"/>
      <c r="H1085" s="4">
        <f t="shared" si="68"/>
        <v>1.4702</v>
      </c>
      <c r="I1085" s="4">
        <v>484730.21799999999</v>
      </c>
      <c r="J1085" s="4">
        <v>442366.77669999999</v>
      </c>
      <c r="K1085" s="15">
        <f t="shared" si="69"/>
        <v>189.43</v>
      </c>
      <c r="L1085" s="15">
        <v>1.4702</v>
      </c>
      <c r="M1085" s="4"/>
    </row>
    <row r="1086" spans="1:13">
      <c r="A1086" s="4">
        <v>141</v>
      </c>
      <c r="B1086" s="4" t="s">
        <v>134</v>
      </c>
      <c r="C1086" s="10" t="s">
        <v>988</v>
      </c>
      <c r="D1086" s="4">
        <v>484903.59820000001</v>
      </c>
      <c r="E1086" s="4">
        <v>442296.88929999998</v>
      </c>
      <c r="F1086" s="4">
        <v>1.1202000000000001</v>
      </c>
      <c r="G1086" s="4"/>
      <c r="H1086" s="4">
        <f t="shared" si="68"/>
        <v>1.1202000000000001</v>
      </c>
      <c r="I1086" s="4">
        <v>484730.21799999999</v>
      </c>
      <c r="J1086" s="4">
        <v>442366.77669999999</v>
      </c>
      <c r="K1086" s="15">
        <f t="shared" si="69"/>
        <v>186.94</v>
      </c>
      <c r="L1086" s="15">
        <v>1.1202000000000001</v>
      </c>
      <c r="M1086" s="4"/>
    </row>
    <row r="1087" spans="1:13">
      <c r="A1087" s="4">
        <v>142</v>
      </c>
      <c r="B1087" s="4" t="s">
        <v>135</v>
      </c>
      <c r="C1087" s="10" t="s">
        <v>988</v>
      </c>
      <c r="D1087" s="4">
        <v>484901.78710000002</v>
      </c>
      <c r="E1087" s="4">
        <v>442297.3431</v>
      </c>
      <c r="F1087" s="4">
        <v>0.83009999999999995</v>
      </c>
      <c r="G1087" s="4"/>
      <c r="H1087" s="4">
        <f t="shared" si="68"/>
        <v>0.83009999999999995</v>
      </c>
      <c r="I1087" s="4">
        <v>484730.21799999999</v>
      </c>
      <c r="J1087" s="4">
        <v>442366.77669999999</v>
      </c>
      <c r="K1087" s="15">
        <f t="shared" si="69"/>
        <v>185.09</v>
      </c>
      <c r="L1087" s="15">
        <v>0.83009999999999995</v>
      </c>
      <c r="M1087" s="4"/>
    </row>
    <row r="1088" spans="1:13">
      <c r="A1088" s="4">
        <v>143</v>
      </c>
      <c r="B1088" s="4" t="s">
        <v>136</v>
      </c>
      <c r="C1088" s="10" t="s">
        <v>988</v>
      </c>
      <c r="D1088" s="4">
        <v>484898.12949999998</v>
      </c>
      <c r="E1088" s="4">
        <v>442298.24680000002</v>
      </c>
      <c r="F1088" s="4">
        <v>0.24110000000000001</v>
      </c>
      <c r="G1088" s="4"/>
      <c r="H1088" s="4">
        <f t="shared" si="68"/>
        <v>0.24110000000000001</v>
      </c>
      <c r="I1088" s="4">
        <v>484730.21799999999</v>
      </c>
      <c r="J1088" s="4">
        <v>442366.77669999999</v>
      </c>
      <c r="K1088" s="15">
        <f t="shared" si="69"/>
        <v>181.36</v>
      </c>
      <c r="L1088" s="15">
        <v>0.24110000000000001</v>
      </c>
      <c r="M1088" s="4"/>
    </row>
    <row r="1089" spans="1:13">
      <c r="A1089" s="4">
        <v>144</v>
      </c>
      <c r="B1089" s="4" t="s">
        <v>138</v>
      </c>
      <c r="C1089" s="10" t="s">
        <v>988</v>
      </c>
      <c r="D1089" s="4">
        <v>484893.70400000003</v>
      </c>
      <c r="E1089" s="4">
        <v>442300.12929999997</v>
      </c>
      <c r="F1089" s="4">
        <v>1.2669999999999999</v>
      </c>
      <c r="G1089" s="4">
        <v>2.0099999999999998</v>
      </c>
      <c r="H1089" s="4">
        <f t="shared" si="68"/>
        <v>-0.74299999999999988</v>
      </c>
      <c r="I1089" s="4">
        <v>484730.21799999999</v>
      </c>
      <c r="J1089" s="4">
        <v>442366.77669999999</v>
      </c>
      <c r="K1089" s="15">
        <f t="shared" si="69"/>
        <v>176.55</v>
      </c>
      <c r="L1089" s="15">
        <v>-0.74299999999999988</v>
      </c>
      <c r="M1089" s="4">
        <v>1.2669999999999999</v>
      </c>
    </row>
    <row r="1090" spans="1:13">
      <c r="A1090" s="4">
        <v>145</v>
      </c>
      <c r="B1090" s="4" t="s">
        <v>139</v>
      </c>
      <c r="C1090" s="10" t="s">
        <v>988</v>
      </c>
      <c r="D1090" s="4">
        <v>484892.61949999997</v>
      </c>
      <c r="E1090" s="4">
        <v>442301.08029999997</v>
      </c>
      <c r="F1090" s="4">
        <v>1.2729999999999999</v>
      </c>
      <c r="G1090" s="4">
        <v>2.62</v>
      </c>
      <c r="H1090" s="4">
        <f t="shared" si="68"/>
        <v>-1.3470000000000002</v>
      </c>
      <c r="I1090" s="4">
        <v>484730.21799999999</v>
      </c>
      <c r="J1090" s="4">
        <v>442366.77669999999</v>
      </c>
      <c r="K1090" s="15">
        <f t="shared" si="69"/>
        <v>175.19</v>
      </c>
      <c r="L1090" s="15">
        <v>-1.3470000000000002</v>
      </c>
      <c r="M1090" s="4">
        <v>1.2669999999999999</v>
      </c>
    </row>
    <row r="1091" spans="1:13">
      <c r="A1091" s="4">
        <v>146</v>
      </c>
      <c r="B1091" s="4" t="s">
        <v>140</v>
      </c>
      <c r="C1091" s="10" t="s">
        <v>988</v>
      </c>
      <c r="D1091" s="4">
        <v>484889.77769999998</v>
      </c>
      <c r="E1091" s="4">
        <v>442303.91820000001</v>
      </c>
      <c r="F1091" s="4">
        <v>1.2928999999999999</v>
      </c>
      <c r="G1091" s="4">
        <v>4.3899999999999997</v>
      </c>
      <c r="H1091" s="4">
        <f t="shared" si="68"/>
        <v>-3.0970999999999997</v>
      </c>
      <c r="I1091" s="4">
        <v>484730.21799999999</v>
      </c>
      <c r="J1091" s="4">
        <v>442366.77669999999</v>
      </c>
      <c r="K1091" s="15">
        <f t="shared" ref="K1091:K1118" si="70">ROUND(SQRT((D1091-$I1091)^2+(E1091-$J1091)^2),2)</f>
        <v>171.49</v>
      </c>
      <c r="L1091" s="15">
        <v>-3.0970999999999997</v>
      </c>
      <c r="M1091" s="4">
        <v>1.2669999999999999</v>
      </c>
    </row>
    <row r="1092" spans="1:13">
      <c r="A1092" s="4">
        <v>147</v>
      </c>
      <c r="B1092" s="4" t="s">
        <v>141</v>
      </c>
      <c r="C1092" s="10" t="s">
        <v>988</v>
      </c>
      <c r="D1092" s="4">
        <v>484887.22120000003</v>
      </c>
      <c r="E1092" s="4">
        <v>442306.20380000002</v>
      </c>
      <c r="F1092" s="4">
        <v>1.2887999999999999</v>
      </c>
      <c r="G1092" s="4">
        <v>6.05</v>
      </c>
      <c r="H1092" s="4">
        <f t="shared" si="68"/>
        <v>-4.7611999999999997</v>
      </c>
      <c r="I1092" s="4">
        <v>484730.21799999999</v>
      </c>
      <c r="J1092" s="4">
        <v>442366.77669999999</v>
      </c>
      <c r="K1092" s="15">
        <f t="shared" si="70"/>
        <v>168.28</v>
      </c>
      <c r="L1092" s="15">
        <v>-4.7611999999999997</v>
      </c>
      <c r="M1092" s="4">
        <v>1.2669999999999999</v>
      </c>
    </row>
    <row r="1093" spans="1:13">
      <c r="A1093" s="4">
        <v>148</v>
      </c>
      <c r="B1093" s="4" t="s">
        <v>142</v>
      </c>
      <c r="C1093" s="10" t="s">
        <v>988</v>
      </c>
      <c r="D1093" s="4">
        <v>484884.09330000001</v>
      </c>
      <c r="E1093" s="4">
        <v>442308.58399999997</v>
      </c>
      <c r="F1093" s="4">
        <v>1.2917000000000001</v>
      </c>
      <c r="G1093" s="4">
        <v>7.23</v>
      </c>
      <c r="H1093" s="4">
        <f t="shared" si="68"/>
        <v>-5.9382999999999999</v>
      </c>
      <c r="I1093" s="4">
        <v>484730.21799999999</v>
      </c>
      <c r="J1093" s="4">
        <v>442366.77669999999</v>
      </c>
      <c r="K1093" s="15">
        <f t="shared" si="70"/>
        <v>164.51</v>
      </c>
      <c r="L1093" s="15">
        <v>-5.9382999999999999</v>
      </c>
      <c r="M1093" s="4">
        <v>1.2669999999999999</v>
      </c>
    </row>
    <row r="1094" spans="1:13">
      <c r="A1094" s="4">
        <v>149</v>
      </c>
      <c r="B1094" s="4" t="s">
        <v>143</v>
      </c>
      <c r="C1094" s="10" t="s">
        <v>988</v>
      </c>
      <c r="D1094" s="4">
        <v>484876.70600000001</v>
      </c>
      <c r="E1094" s="4">
        <v>442312.34450000001</v>
      </c>
      <c r="F1094" s="4">
        <v>1.2216</v>
      </c>
      <c r="G1094" s="4">
        <v>7.8</v>
      </c>
      <c r="H1094" s="4">
        <f t="shared" si="68"/>
        <v>-6.5784000000000002</v>
      </c>
      <c r="I1094" s="4">
        <v>484730.21799999999</v>
      </c>
      <c r="J1094" s="4">
        <v>442366.77669999999</v>
      </c>
      <c r="K1094" s="15">
        <f t="shared" si="70"/>
        <v>156.27000000000001</v>
      </c>
      <c r="L1094" s="15">
        <v>-6.5784000000000002</v>
      </c>
      <c r="M1094" s="4">
        <v>1.2669999999999999</v>
      </c>
    </row>
    <row r="1095" spans="1:13">
      <c r="A1095" s="4">
        <v>150</v>
      </c>
      <c r="B1095" s="4" t="s">
        <v>144</v>
      </c>
      <c r="C1095" s="10" t="s">
        <v>988</v>
      </c>
      <c r="D1095" s="4">
        <v>484870.76079999999</v>
      </c>
      <c r="E1095" s="4">
        <v>442314.26329999999</v>
      </c>
      <c r="F1095" s="4">
        <v>1.2264999999999999</v>
      </c>
      <c r="G1095" s="4">
        <v>10.92</v>
      </c>
      <c r="H1095" s="4">
        <f t="shared" si="68"/>
        <v>-9.6935000000000002</v>
      </c>
      <c r="I1095" s="4">
        <v>484730.21799999999</v>
      </c>
      <c r="J1095" s="4">
        <v>442366.77669999999</v>
      </c>
      <c r="K1095" s="15">
        <f t="shared" si="70"/>
        <v>150.03</v>
      </c>
      <c r="L1095" s="15">
        <v>-9.6935000000000002</v>
      </c>
      <c r="M1095" s="4">
        <v>1.2669999999999999</v>
      </c>
    </row>
    <row r="1096" spans="1:13">
      <c r="A1096" s="4">
        <v>151</v>
      </c>
      <c r="B1096" s="4" t="s">
        <v>145</v>
      </c>
      <c r="C1096" s="10" t="s">
        <v>988</v>
      </c>
      <c r="D1096" s="4">
        <v>484865.08480000001</v>
      </c>
      <c r="E1096" s="4">
        <v>442315.75809999998</v>
      </c>
      <c r="F1096" s="4">
        <v>1.2234</v>
      </c>
      <c r="G1096" s="4">
        <v>10.73</v>
      </c>
      <c r="H1096" s="4">
        <f t="shared" si="68"/>
        <v>-9.5066000000000006</v>
      </c>
      <c r="I1096" s="4">
        <v>484730.21799999999</v>
      </c>
      <c r="J1096" s="4">
        <v>442366.77669999999</v>
      </c>
      <c r="K1096" s="15">
        <f t="shared" si="70"/>
        <v>144.19</v>
      </c>
      <c r="L1096" s="15">
        <v>-9.5066000000000006</v>
      </c>
      <c r="M1096" s="4">
        <v>1.2669999999999999</v>
      </c>
    </row>
    <row r="1097" spans="1:13">
      <c r="A1097" s="4">
        <v>152</v>
      </c>
      <c r="B1097" s="4" t="s">
        <v>146</v>
      </c>
      <c r="C1097" s="10" t="s">
        <v>988</v>
      </c>
      <c r="D1097" s="4">
        <v>484857.6972</v>
      </c>
      <c r="E1097" s="4">
        <v>442317.6594</v>
      </c>
      <c r="F1097" s="4">
        <v>1.2242</v>
      </c>
      <c r="G1097" s="4">
        <v>10.01</v>
      </c>
      <c r="H1097" s="4">
        <f t="shared" si="68"/>
        <v>-8.7858000000000001</v>
      </c>
      <c r="I1097" s="4">
        <v>484730.21799999999</v>
      </c>
      <c r="J1097" s="4">
        <v>442366.77669999999</v>
      </c>
      <c r="K1097" s="15">
        <f t="shared" si="70"/>
        <v>136.61000000000001</v>
      </c>
      <c r="L1097" s="15">
        <v>-8.7858000000000001</v>
      </c>
      <c r="M1097" s="4">
        <v>1.2669999999999999</v>
      </c>
    </row>
    <row r="1098" spans="1:13">
      <c r="A1098" s="4">
        <v>153</v>
      </c>
      <c r="B1098" s="4" t="s">
        <v>147</v>
      </c>
      <c r="C1098" s="10" t="s">
        <v>988</v>
      </c>
      <c r="D1098" s="4">
        <v>484849.87239999999</v>
      </c>
      <c r="E1098" s="4">
        <v>442320.06030000001</v>
      </c>
      <c r="F1098" s="4">
        <v>1.2161</v>
      </c>
      <c r="G1098" s="4">
        <v>9.06</v>
      </c>
      <c r="H1098" s="4">
        <f t="shared" si="68"/>
        <v>-7.8439000000000005</v>
      </c>
      <c r="I1098" s="4">
        <v>484730.21799999999</v>
      </c>
      <c r="J1098" s="4">
        <v>442366.77669999999</v>
      </c>
      <c r="K1098" s="15">
        <f t="shared" si="70"/>
        <v>128.44999999999999</v>
      </c>
      <c r="L1098" s="15">
        <v>-7.8439000000000005</v>
      </c>
      <c r="M1098" s="4">
        <v>1.2669999999999999</v>
      </c>
    </row>
    <row r="1099" spans="1:13">
      <c r="A1099" s="4">
        <v>154</v>
      </c>
      <c r="B1099" s="4" t="s">
        <v>148</v>
      </c>
      <c r="C1099" s="10" t="s">
        <v>988</v>
      </c>
      <c r="D1099" s="4">
        <v>484843.15279999998</v>
      </c>
      <c r="E1099" s="4">
        <v>442322.51130000001</v>
      </c>
      <c r="F1099" s="4">
        <v>1.2110000000000001</v>
      </c>
      <c r="G1099" s="4">
        <v>7.86</v>
      </c>
      <c r="H1099" s="4">
        <f t="shared" si="68"/>
        <v>-6.649</v>
      </c>
      <c r="I1099" s="4">
        <v>484730.21799999999</v>
      </c>
      <c r="J1099" s="4">
        <v>442366.77669999999</v>
      </c>
      <c r="K1099" s="15">
        <f t="shared" si="70"/>
        <v>121.3</v>
      </c>
      <c r="L1099" s="15">
        <v>-6.649</v>
      </c>
      <c r="M1099" s="4">
        <v>1.2669999999999999</v>
      </c>
    </row>
    <row r="1100" spans="1:13">
      <c r="A1100" s="4">
        <v>155</v>
      </c>
      <c r="B1100" s="4" t="s">
        <v>149</v>
      </c>
      <c r="C1100" s="10" t="s">
        <v>988</v>
      </c>
      <c r="D1100" s="4">
        <v>484837.75390000001</v>
      </c>
      <c r="E1100" s="4">
        <v>442324.7304</v>
      </c>
      <c r="F1100" s="4">
        <v>1.2119</v>
      </c>
      <c r="G1100" s="4">
        <v>6.54</v>
      </c>
      <c r="H1100" s="4">
        <f t="shared" si="68"/>
        <v>-5.3281000000000001</v>
      </c>
      <c r="I1100" s="4">
        <v>484730.21799999999</v>
      </c>
      <c r="J1100" s="4">
        <v>442366.77669999999</v>
      </c>
      <c r="K1100" s="15">
        <f t="shared" si="70"/>
        <v>115.46</v>
      </c>
      <c r="L1100" s="15">
        <v>-5.3281000000000001</v>
      </c>
      <c r="M1100" s="4">
        <v>1.2669999999999999</v>
      </c>
    </row>
    <row r="1101" spans="1:13">
      <c r="A1101" s="4">
        <v>156</v>
      </c>
      <c r="B1101" s="4" t="s">
        <v>150</v>
      </c>
      <c r="C1101" s="10" t="s">
        <v>988</v>
      </c>
      <c r="D1101" s="4">
        <v>484829.70480000001</v>
      </c>
      <c r="E1101" s="4">
        <v>442328.3211</v>
      </c>
      <c r="F1101" s="4">
        <v>1.2177</v>
      </c>
      <c r="G1101" s="4">
        <v>5.22</v>
      </c>
      <c r="H1101" s="4">
        <f t="shared" si="68"/>
        <v>-4.0023</v>
      </c>
      <c r="I1101" s="4">
        <v>484730.21799999999</v>
      </c>
      <c r="J1101" s="4">
        <v>442366.77669999999</v>
      </c>
      <c r="K1101" s="15">
        <f t="shared" si="70"/>
        <v>106.66</v>
      </c>
      <c r="L1101" s="15">
        <v>-4.0023</v>
      </c>
      <c r="M1101" s="4">
        <v>1.2669999999999999</v>
      </c>
    </row>
    <row r="1102" spans="1:13">
      <c r="A1102" s="4">
        <v>157</v>
      </c>
      <c r="B1102" s="4" t="s">
        <v>151</v>
      </c>
      <c r="C1102" s="10" t="s">
        <v>988</v>
      </c>
      <c r="D1102" s="4">
        <v>484824.41139999998</v>
      </c>
      <c r="E1102" s="4">
        <v>442330.85110000003</v>
      </c>
      <c r="F1102" s="4">
        <v>1.2176</v>
      </c>
      <c r="G1102" s="4">
        <v>4.57</v>
      </c>
      <c r="H1102" s="4">
        <f t="shared" si="68"/>
        <v>-3.3524000000000003</v>
      </c>
      <c r="I1102" s="4">
        <v>484730.21799999999</v>
      </c>
      <c r="J1102" s="4">
        <v>442366.77669999999</v>
      </c>
      <c r="K1102" s="15">
        <f t="shared" si="70"/>
        <v>100.81</v>
      </c>
      <c r="L1102" s="15">
        <v>-3.3524000000000003</v>
      </c>
      <c r="M1102" s="4">
        <v>1.2669999999999999</v>
      </c>
    </row>
    <row r="1103" spans="1:13">
      <c r="A1103" s="4">
        <v>158</v>
      </c>
      <c r="B1103" s="4" t="s">
        <v>152</v>
      </c>
      <c r="C1103" s="10" t="s">
        <v>988</v>
      </c>
      <c r="D1103" s="4">
        <v>484817.82189999998</v>
      </c>
      <c r="E1103" s="4">
        <v>442334.04369999998</v>
      </c>
      <c r="F1103" s="4">
        <v>1.2123999999999999</v>
      </c>
      <c r="G1103" s="4">
        <v>4</v>
      </c>
      <c r="H1103" s="4">
        <f t="shared" si="68"/>
        <v>-2.7876000000000003</v>
      </c>
      <c r="I1103" s="4">
        <v>484730.21799999999</v>
      </c>
      <c r="J1103" s="4">
        <v>442366.77669999999</v>
      </c>
      <c r="K1103" s="15">
        <f t="shared" si="70"/>
        <v>93.52</v>
      </c>
      <c r="L1103" s="15">
        <v>-2.7876000000000003</v>
      </c>
      <c r="M1103" s="4">
        <v>1.2669999999999999</v>
      </c>
    </row>
    <row r="1104" spans="1:13">
      <c r="A1104" s="4">
        <v>159</v>
      </c>
      <c r="B1104" s="4" t="s">
        <v>153</v>
      </c>
      <c r="C1104" s="10" t="s">
        <v>988</v>
      </c>
      <c r="D1104" s="4">
        <v>484812.61540000001</v>
      </c>
      <c r="E1104" s="4">
        <v>442336.66850000003</v>
      </c>
      <c r="F1104" s="4">
        <v>1.2062999999999999</v>
      </c>
      <c r="G1104" s="4">
        <v>3.53</v>
      </c>
      <c r="H1104" s="4">
        <f t="shared" si="68"/>
        <v>-2.3236999999999997</v>
      </c>
      <c r="I1104" s="4">
        <v>484730.21799999999</v>
      </c>
      <c r="J1104" s="4">
        <v>442366.77669999999</v>
      </c>
      <c r="K1104" s="15">
        <f t="shared" si="70"/>
        <v>87.73</v>
      </c>
      <c r="L1104" s="15">
        <v>-2.3236999999999997</v>
      </c>
      <c r="M1104" s="4">
        <v>1.2669999999999999</v>
      </c>
    </row>
    <row r="1105" spans="1:13">
      <c r="A1105" s="4">
        <v>160</v>
      </c>
      <c r="B1105" s="4" t="s">
        <v>154</v>
      </c>
      <c r="C1105" s="10" t="s">
        <v>988</v>
      </c>
      <c r="D1105" s="4">
        <v>484806.3173</v>
      </c>
      <c r="E1105" s="4">
        <v>442339.85989999998</v>
      </c>
      <c r="F1105" s="4">
        <v>1.2032</v>
      </c>
      <c r="G1105" s="4">
        <v>3.8</v>
      </c>
      <c r="H1105" s="4">
        <f t="shared" si="68"/>
        <v>-2.5968</v>
      </c>
      <c r="I1105" s="4">
        <v>484730.21799999999</v>
      </c>
      <c r="J1105" s="4">
        <v>442366.77669999999</v>
      </c>
      <c r="K1105" s="15">
        <f t="shared" si="70"/>
        <v>80.72</v>
      </c>
      <c r="L1105" s="15">
        <v>-2.5968</v>
      </c>
      <c r="M1105" s="4">
        <v>1.2669999999999999</v>
      </c>
    </row>
    <row r="1106" spans="1:13">
      <c r="A1106" s="4">
        <v>161</v>
      </c>
      <c r="B1106" s="4" t="s">
        <v>155</v>
      </c>
      <c r="C1106" s="10" t="s">
        <v>988</v>
      </c>
      <c r="D1106" s="4">
        <v>484801.85340000002</v>
      </c>
      <c r="E1106" s="4">
        <v>442342.00400000002</v>
      </c>
      <c r="F1106" s="4">
        <v>1.2011000000000001</v>
      </c>
      <c r="G1106" s="4">
        <v>1.77</v>
      </c>
      <c r="H1106" s="4">
        <f t="shared" si="68"/>
        <v>-0.56889999999999996</v>
      </c>
      <c r="I1106" s="4">
        <v>484730.21799999999</v>
      </c>
      <c r="J1106" s="4">
        <v>442366.77669999999</v>
      </c>
      <c r="K1106" s="15">
        <f t="shared" si="70"/>
        <v>75.8</v>
      </c>
      <c r="L1106" s="15">
        <v>-0.56889999999999996</v>
      </c>
      <c r="M1106" s="4">
        <v>1.2669999999999999</v>
      </c>
    </row>
    <row r="1107" spans="1:13">
      <c r="A1107" s="4">
        <v>162</v>
      </c>
      <c r="B1107" s="4" t="s">
        <v>156</v>
      </c>
      <c r="C1107" s="10" t="s">
        <v>988</v>
      </c>
      <c r="D1107" s="4">
        <v>484797.9143</v>
      </c>
      <c r="E1107" s="4">
        <v>442343.73340000003</v>
      </c>
      <c r="F1107" s="4">
        <v>1.196</v>
      </c>
      <c r="G1107" s="4">
        <v>1.86</v>
      </c>
      <c r="H1107" s="4">
        <f t="shared" si="68"/>
        <v>-0.66400000000000015</v>
      </c>
      <c r="I1107" s="4">
        <v>484730.21799999999</v>
      </c>
      <c r="J1107" s="4">
        <v>442366.77669999999</v>
      </c>
      <c r="K1107" s="15">
        <f t="shared" si="70"/>
        <v>71.510000000000005</v>
      </c>
      <c r="L1107" s="15">
        <v>-0.66400000000000015</v>
      </c>
      <c r="M1107" s="4">
        <v>1.2669999999999999</v>
      </c>
    </row>
    <row r="1108" spans="1:13">
      <c r="A1108" s="4">
        <v>163</v>
      </c>
      <c r="B1108" s="4" t="s">
        <v>157</v>
      </c>
      <c r="C1108" s="10" t="s">
        <v>988</v>
      </c>
      <c r="D1108" s="4">
        <v>484794.29930000001</v>
      </c>
      <c r="E1108" s="4">
        <v>442345.30910000001</v>
      </c>
      <c r="F1108" s="4">
        <v>1.1950000000000001</v>
      </c>
      <c r="G1108" s="4">
        <v>1.17</v>
      </c>
      <c r="H1108" s="4">
        <f t="shared" si="68"/>
        <v>2.5000000000000133E-2</v>
      </c>
      <c r="I1108" s="4">
        <v>484730.21799999999</v>
      </c>
      <c r="J1108" s="4">
        <v>442366.77669999999</v>
      </c>
      <c r="K1108" s="15">
        <f t="shared" si="70"/>
        <v>67.58</v>
      </c>
      <c r="L1108" s="15">
        <v>2.5000000000000133E-2</v>
      </c>
      <c r="M1108" s="4">
        <v>1.2669999999999999</v>
      </c>
    </row>
    <row r="1109" spans="1:13">
      <c r="A1109" s="4">
        <v>164</v>
      </c>
      <c r="B1109" s="4" t="s">
        <v>158</v>
      </c>
      <c r="C1109" s="10" t="s">
        <v>988</v>
      </c>
      <c r="D1109" s="4">
        <v>484789.88589999999</v>
      </c>
      <c r="E1109" s="4">
        <v>442347.38290000003</v>
      </c>
      <c r="F1109" s="4">
        <v>1.1909000000000001</v>
      </c>
      <c r="G1109" s="4">
        <v>1.4</v>
      </c>
      <c r="H1109" s="4">
        <f t="shared" si="68"/>
        <v>-0.20909999999999984</v>
      </c>
      <c r="I1109" s="4">
        <v>484730.21799999999</v>
      </c>
      <c r="J1109" s="4">
        <v>442366.77669999999</v>
      </c>
      <c r="K1109" s="15">
        <f t="shared" si="70"/>
        <v>62.74</v>
      </c>
      <c r="L1109" s="15">
        <v>-0.20909999999999984</v>
      </c>
      <c r="M1109" s="4">
        <v>1.2669999999999999</v>
      </c>
    </row>
    <row r="1110" spans="1:13">
      <c r="A1110" s="4">
        <v>165</v>
      </c>
      <c r="B1110" s="4" t="s">
        <v>159</v>
      </c>
      <c r="C1110" s="10" t="s">
        <v>988</v>
      </c>
      <c r="D1110" s="4">
        <v>484784.99570000003</v>
      </c>
      <c r="E1110" s="4">
        <v>442349.91820000001</v>
      </c>
      <c r="F1110" s="4">
        <v>1.1888000000000001</v>
      </c>
      <c r="G1110" s="4">
        <v>1.3</v>
      </c>
      <c r="H1110" s="4">
        <f t="shared" si="68"/>
        <v>-0.11119999999999997</v>
      </c>
      <c r="I1110" s="4">
        <v>484730.21799999999</v>
      </c>
      <c r="J1110" s="4">
        <v>442366.77669999999</v>
      </c>
      <c r="K1110" s="15">
        <f t="shared" si="70"/>
        <v>57.31</v>
      </c>
      <c r="L1110" s="15">
        <v>-0.11119999999999997</v>
      </c>
      <c r="M1110" s="4">
        <v>1.2669999999999999</v>
      </c>
    </row>
    <row r="1111" spans="1:13">
      <c r="A1111" s="4">
        <v>166</v>
      </c>
      <c r="B1111" s="4" t="s">
        <v>160</v>
      </c>
      <c r="C1111" s="10" t="s">
        <v>988</v>
      </c>
      <c r="D1111" s="4">
        <v>484775.32620000001</v>
      </c>
      <c r="E1111" s="4">
        <v>442355.30660000001</v>
      </c>
      <c r="F1111" s="4">
        <v>0.44359999999999999</v>
      </c>
      <c r="G1111" s="4"/>
      <c r="H1111" s="4">
        <f t="shared" si="68"/>
        <v>0.44359999999999999</v>
      </c>
      <c r="I1111" s="4">
        <v>484730.21799999999</v>
      </c>
      <c r="J1111" s="4">
        <v>442366.77669999999</v>
      </c>
      <c r="K1111" s="15">
        <f t="shared" si="70"/>
        <v>46.54</v>
      </c>
      <c r="L1111" s="15">
        <v>0.44359999999999999</v>
      </c>
      <c r="M1111" s="4"/>
    </row>
    <row r="1112" spans="1:13">
      <c r="A1112" s="4">
        <v>167</v>
      </c>
      <c r="B1112" s="4" t="s">
        <v>161</v>
      </c>
      <c r="C1112" s="10" t="s">
        <v>988</v>
      </c>
      <c r="D1112" s="4">
        <v>484771.24849999999</v>
      </c>
      <c r="E1112" s="4">
        <v>442358.91869999998</v>
      </c>
      <c r="F1112" s="4">
        <v>0.81340000000000001</v>
      </c>
      <c r="G1112" s="4"/>
      <c r="H1112" s="4">
        <f t="shared" si="68"/>
        <v>0.81340000000000001</v>
      </c>
      <c r="I1112" s="4">
        <v>484730.21799999999</v>
      </c>
      <c r="J1112" s="4">
        <v>442366.77669999999</v>
      </c>
      <c r="K1112" s="15">
        <f t="shared" si="70"/>
        <v>41.78</v>
      </c>
      <c r="L1112" s="15">
        <v>0.81340000000000001</v>
      </c>
      <c r="M1112" s="4"/>
    </row>
    <row r="1113" spans="1:13">
      <c r="A1113" s="4">
        <v>168</v>
      </c>
      <c r="B1113" s="4" t="s">
        <v>162</v>
      </c>
      <c r="C1113" s="10" t="s">
        <v>988</v>
      </c>
      <c r="D1113" s="4">
        <v>484761.43180000002</v>
      </c>
      <c r="E1113" s="4">
        <v>442363.00020000001</v>
      </c>
      <c r="F1113" s="4">
        <v>1.2942</v>
      </c>
      <c r="G1113" s="4"/>
      <c r="H1113" s="4">
        <f t="shared" si="68"/>
        <v>1.2942</v>
      </c>
      <c r="I1113" s="4">
        <v>484730.21799999999</v>
      </c>
      <c r="J1113" s="4">
        <v>442366.77669999999</v>
      </c>
      <c r="K1113" s="15">
        <f t="shared" si="70"/>
        <v>31.44</v>
      </c>
      <c r="L1113" s="15">
        <v>1.2942</v>
      </c>
      <c r="M1113" s="4"/>
    </row>
    <row r="1114" spans="1:13">
      <c r="A1114" s="4">
        <v>169</v>
      </c>
      <c r="B1114" s="4" t="s">
        <v>163</v>
      </c>
      <c r="C1114" s="10" t="s">
        <v>988</v>
      </c>
      <c r="D1114" s="4">
        <v>484756.16489999997</v>
      </c>
      <c r="E1114" s="4">
        <v>442363.40820000001</v>
      </c>
      <c r="F1114" s="4">
        <v>1.4172</v>
      </c>
      <c r="G1114" s="4"/>
      <c r="H1114" s="4">
        <f t="shared" si="68"/>
        <v>1.4172</v>
      </c>
      <c r="I1114" s="4">
        <v>484730.21799999999</v>
      </c>
      <c r="J1114" s="4">
        <v>442366.77669999999</v>
      </c>
      <c r="K1114" s="15">
        <f t="shared" si="70"/>
        <v>26.16</v>
      </c>
      <c r="L1114" s="15">
        <v>1.4172</v>
      </c>
      <c r="M1114" s="4"/>
    </row>
    <row r="1115" spans="1:13">
      <c r="A1115" s="4">
        <v>170</v>
      </c>
      <c r="B1115" s="4" t="s">
        <v>164</v>
      </c>
      <c r="C1115" s="10" t="s">
        <v>988</v>
      </c>
      <c r="D1115" s="4">
        <v>484749.58769999997</v>
      </c>
      <c r="E1115" s="4">
        <v>442364.00290000002</v>
      </c>
      <c r="F1115" s="4">
        <v>1.4451000000000001</v>
      </c>
      <c r="G1115" s="4"/>
      <c r="H1115" s="4">
        <f t="shared" si="68"/>
        <v>1.4451000000000001</v>
      </c>
      <c r="I1115" s="4">
        <v>484730.21799999999</v>
      </c>
      <c r="J1115" s="4">
        <v>442366.77669999999</v>
      </c>
      <c r="K1115" s="15">
        <f t="shared" si="70"/>
        <v>19.57</v>
      </c>
      <c r="L1115" s="15">
        <v>1.4451000000000001</v>
      </c>
      <c r="M1115" s="4"/>
    </row>
    <row r="1116" spans="1:13">
      <c r="A1116" s="4">
        <v>171</v>
      </c>
      <c r="B1116" s="4" t="s">
        <v>165</v>
      </c>
      <c r="C1116" s="10" t="s">
        <v>988</v>
      </c>
      <c r="D1116" s="4">
        <v>484743.86190000002</v>
      </c>
      <c r="E1116" s="4">
        <v>442365.0906</v>
      </c>
      <c r="F1116" s="4">
        <v>1.4330000000000001</v>
      </c>
      <c r="G1116" s="4"/>
      <c r="H1116" s="4">
        <f t="shared" si="68"/>
        <v>1.4330000000000001</v>
      </c>
      <c r="I1116" s="4">
        <v>484730.21799999999</v>
      </c>
      <c r="J1116" s="4">
        <v>442366.77669999999</v>
      </c>
      <c r="K1116" s="15">
        <f t="shared" si="70"/>
        <v>13.75</v>
      </c>
      <c r="L1116" s="15">
        <v>1.4330000000000001</v>
      </c>
      <c r="M1116" s="4"/>
    </row>
    <row r="1117" spans="1:13">
      <c r="A1117" s="4">
        <v>172</v>
      </c>
      <c r="B1117" s="4" t="s">
        <v>166</v>
      </c>
      <c r="C1117" s="10" t="s">
        <v>988</v>
      </c>
      <c r="D1117" s="4">
        <v>484730.21799999999</v>
      </c>
      <c r="E1117" s="4">
        <v>442366.77669999999</v>
      </c>
      <c r="F1117" s="4">
        <v>1.3398000000000001</v>
      </c>
      <c r="G1117" s="4"/>
      <c r="H1117" s="4">
        <f t="shared" si="68"/>
        <v>1.3398000000000001</v>
      </c>
      <c r="I1117" s="4">
        <v>484730.21799999999</v>
      </c>
      <c r="J1117" s="4">
        <v>442366.77669999999</v>
      </c>
      <c r="K1117" s="15">
        <f t="shared" si="70"/>
        <v>0</v>
      </c>
      <c r="L1117" s="15">
        <v>1.3398000000000001</v>
      </c>
      <c r="M1117" s="4"/>
    </row>
    <row r="1118" spans="1:13">
      <c r="A1118" s="17">
        <v>173</v>
      </c>
      <c r="B1118" s="17" t="s">
        <v>167</v>
      </c>
      <c r="C1118" s="18" t="s">
        <v>989</v>
      </c>
      <c r="D1118" s="17">
        <v>484877.52370000002</v>
      </c>
      <c r="E1118" s="17">
        <v>442199.1312</v>
      </c>
      <c r="F1118" s="17">
        <v>1.8852</v>
      </c>
      <c r="G1118" s="17"/>
      <c r="H1118" s="17">
        <f t="shared" si="68"/>
        <v>1.8852</v>
      </c>
      <c r="I1118" s="17">
        <v>484877.52370000002</v>
      </c>
      <c r="J1118" s="17">
        <v>442199.1312</v>
      </c>
      <c r="K1118" s="19">
        <f t="shared" si="70"/>
        <v>0</v>
      </c>
      <c r="L1118" s="19">
        <v>1.8852</v>
      </c>
      <c r="M1118" s="20"/>
    </row>
    <row r="1119" spans="1:13">
      <c r="A1119" s="17">
        <v>174</v>
      </c>
      <c r="B1119" s="17" t="s">
        <v>168</v>
      </c>
      <c r="C1119" s="18" t="s">
        <v>989</v>
      </c>
      <c r="D1119" s="17">
        <v>484868.07250000001</v>
      </c>
      <c r="E1119" s="17">
        <v>442202.09350000002</v>
      </c>
      <c r="F1119" s="17">
        <v>1.9370000000000001</v>
      </c>
      <c r="G1119" s="17"/>
      <c r="H1119" s="17">
        <f t="shared" si="68"/>
        <v>1.9370000000000001</v>
      </c>
      <c r="I1119" s="17">
        <v>484877.52370000002</v>
      </c>
      <c r="J1119" s="17">
        <v>442199.1312</v>
      </c>
      <c r="K1119" s="19">
        <f>ROUND(SQRT((D1119-$I1119)^2+(E1119-$J1119)^2),2)</f>
        <v>9.9</v>
      </c>
      <c r="L1119" s="19">
        <v>1.9370000000000001</v>
      </c>
      <c r="M1119" s="20"/>
    </row>
    <row r="1120" spans="1:13">
      <c r="A1120" s="17">
        <v>175</v>
      </c>
      <c r="B1120" s="17" t="s">
        <v>169</v>
      </c>
      <c r="C1120" s="18" t="s">
        <v>989</v>
      </c>
      <c r="D1120" s="17">
        <v>484863.36200000002</v>
      </c>
      <c r="E1120" s="17">
        <v>442204.64429999999</v>
      </c>
      <c r="F1120" s="17">
        <v>1.2768999999999999</v>
      </c>
      <c r="G1120" s="17"/>
      <c r="H1120" s="17">
        <f t="shared" si="68"/>
        <v>1.2768999999999999</v>
      </c>
      <c r="I1120" s="17">
        <v>484877.52370000002</v>
      </c>
      <c r="J1120" s="17">
        <v>442199.1312</v>
      </c>
      <c r="K1120" s="19">
        <f>ROUND(SQRT((D1120-$I1120)^2+(E1120-$J1120)^2),2)</f>
        <v>15.2</v>
      </c>
      <c r="L1120" s="19">
        <v>1.2768999999999999</v>
      </c>
      <c r="M1120" s="20"/>
    </row>
    <row r="1121" spans="1:13">
      <c r="A1121" s="17">
        <v>176</v>
      </c>
      <c r="B1121" s="17" t="s">
        <v>170</v>
      </c>
      <c r="C1121" s="18" t="s">
        <v>989</v>
      </c>
      <c r="D1121" s="17">
        <v>484858.96639999998</v>
      </c>
      <c r="E1121" s="17">
        <v>442215.09139999998</v>
      </c>
      <c r="F1121" s="17">
        <v>1.1067</v>
      </c>
      <c r="G1121" s="17">
        <v>2.54</v>
      </c>
      <c r="H1121" s="17">
        <f t="shared" si="68"/>
        <v>-1.4333</v>
      </c>
      <c r="I1121" s="17">
        <v>484877.52370000002</v>
      </c>
      <c r="J1121" s="17">
        <v>442199.1312</v>
      </c>
      <c r="K1121" s="19">
        <f>ROUND(SQRT((D1121-$I1121)^2+(E1121-$J1121)^2),2)</f>
        <v>24.48</v>
      </c>
      <c r="L1121" s="19">
        <v>-1.4333</v>
      </c>
      <c r="M1121" s="20">
        <v>1.1067</v>
      </c>
    </row>
    <row r="1122" spans="1:13">
      <c r="A1122" s="17">
        <v>177</v>
      </c>
      <c r="B1122" s="17" t="s">
        <v>171</v>
      </c>
      <c r="C1122" s="18" t="s">
        <v>989</v>
      </c>
      <c r="D1122" s="17">
        <v>484857.65980000002</v>
      </c>
      <c r="E1122" s="17">
        <v>442216.21990000003</v>
      </c>
      <c r="F1122" s="17">
        <v>1.1107</v>
      </c>
      <c r="G1122" s="17">
        <v>3.06</v>
      </c>
      <c r="H1122" s="17">
        <f t="shared" si="68"/>
        <v>-1.9493</v>
      </c>
      <c r="I1122" s="17">
        <v>484877.52370000002</v>
      </c>
      <c r="J1122" s="17">
        <v>442199.1312</v>
      </c>
      <c r="K1122" s="19">
        <f>ROUND(SQRT((D1122-$I1122)^2+(E1122-$J1122)^2),2)</f>
        <v>26.2</v>
      </c>
      <c r="L1122" s="19">
        <v>-1.9493</v>
      </c>
      <c r="M1122" s="20">
        <v>1.1067</v>
      </c>
    </row>
    <row r="1123" spans="1:13">
      <c r="A1123" s="17">
        <v>178</v>
      </c>
      <c r="B1123" s="17" t="s">
        <v>172</v>
      </c>
      <c r="C1123" s="18" t="s">
        <v>989</v>
      </c>
      <c r="D1123" s="17">
        <v>484854.86229999998</v>
      </c>
      <c r="E1123" s="17">
        <v>442217.3125</v>
      </c>
      <c r="F1123" s="17">
        <v>1.1166</v>
      </c>
      <c r="G1123" s="17">
        <v>3.84</v>
      </c>
      <c r="H1123" s="17">
        <f t="shared" si="68"/>
        <v>-2.7233999999999998</v>
      </c>
      <c r="I1123" s="17">
        <v>484877.52370000002</v>
      </c>
      <c r="J1123" s="17">
        <v>442199.1312</v>
      </c>
      <c r="K1123" s="19">
        <f>ROUND(SQRT((D1123-$I1123)^2+(E1123-$J1123)^2),2)</f>
        <v>29.05</v>
      </c>
      <c r="L1123" s="19">
        <v>-2.7233999999999998</v>
      </c>
      <c r="M1123" s="20">
        <v>1.1067</v>
      </c>
    </row>
    <row r="1124" spans="1:13">
      <c r="A1124" s="17">
        <v>179</v>
      </c>
      <c r="B1124" s="17" t="s">
        <v>173</v>
      </c>
      <c r="C1124" s="18" t="s">
        <v>989</v>
      </c>
      <c r="D1124" s="17">
        <v>484852.10269999999</v>
      </c>
      <c r="E1124" s="17">
        <v>442217.82179999998</v>
      </c>
      <c r="F1124" s="17">
        <v>1.1086</v>
      </c>
      <c r="G1124" s="17">
        <v>5.18</v>
      </c>
      <c r="H1124" s="17">
        <f t="shared" si="68"/>
        <v>-4.0713999999999997</v>
      </c>
      <c r="I1124" s="17">
        <v>484877.52370000002</v>
      </c>
      <c r="J1124" s="17">
        <v>442199.1312</v>
      </c>
      <c r="K1124" s="19">
        <f t="shared" ref="K1124:K1148" si="71">ROUND(SQRT((D1124-$I1124)^2+(E1124-$J1124)^2),2)</f>
        <v>31.55</v>
      </c>
      <c r="L1124" s="19">
        <v>-4.0713999999999997</v>
      </c>
      <c r="M1124" s="20">
        <v>1.1067</v>
      </c>
    </row>
    <row r="1125" spans="1:13">
      <c r="A1125" s="17">
        <v>180</v>
      </c>
      <c r="B1125" s="17" t="s">
        <v>174</v>
      </c>
      <c r="C1125" s="18" t="s">
        <v>989</v>
      </c>
      <c r="D1125" s="17">
        <v>484848.73920000001</v>
      </c>
      <c r="E1125" s="17">
        <v>442218.0906</v>
      </c>
      <c r="F1125" s="17">
        <v>1.1165</v>
      </c>
      <c r="G1125" s="17">
        <v>7.64</v>
      </c>
      <c r="H1125" s="17">
        <f t="shared" si="68"/>
        <v>-6.5234999999999994</v>
      </c>
      <c r="I1125" s="17">
        <v>484877.52370000002</v>
      </c>
      <c r="J1125" s="17">
        <v>442199.1312</v>
      </c>
      <c r="K1125" s="19">
        <f t="shared" si="71"/>
        <v>34.47</v>
      </c>
      <c r="L1125" s="19">
        <v>-6.5234999999999994</v>
      </c>
      <c r="M1125" s="20">
        <v>1.1067</v>
      </c>
    </row>
    <row r="1126" spans="1:13">
      <c r="A1126" s="17">
        <v>181</v>
      </c>
      <c r="B1126" s="17" t="s">
        <v>175</v>
      </c>
      <c r="C1126" s="18" t="s">
        <v>989</v>
      </c>
      <c r="D1126" s="17">
        <v>484843.87609999999</v>
      </c>
      <c r="E1126" s="17">
        <v>442218.0318</v>
      </c>
      <c r="F1126" s="17">
        <v>1.1093999999999999</v>
      </c>
      <c r="G1126" s="17">
        <v>10.07</v>
      </c>
      <c r="H1126" s="17">
        <f t="shared" si="68"/>
        <v>-8.9605999999999995</v>
      </c>
      <c r="I1126" s="17">
        <v>484877.52370000002</v>
      </c>
      <c r="J1126" s="17">
        <v>442199.1312</v>
      </c>
      <c r="K1126" s="19">
        <f t="shared" si="71"/>
        <v>38.590000000000003</v>
      </c>
      <c r="L1126" s="19">
        <v>-8.9605999999999995</v>
      </c>
      <c r="M1126" s="20">
        <v>1.1067</v>
      </c>
    </row>
    <row r="1127" spans="1:13">
      <c r="A1127" s="17">
        <v>182</v>
      </c>
      <c r="B1127" s="17" t="s">
        <v>176</v>
      </c>
      <c r="C1127" s="18" t="s">
        <v>989</v>
      </c>
      <c r="D1127" s="17">
        <v>484835.89970000001</v>
      </c>
      <c r="E1127" s="17">
        <v>442217.32459999999</v>
      </c>
      <c r="F1127" s="17">
        <v>1.0923</v>
      </c>
      <c r="G1127" s="17">
        <v>12.2</v>
      </c>
      <c r="H1127" s="17">
        <f t="shared" si="68"/>
        <v>-11.107699999999999</v>
      </c>
      <c r="I1127" s="17">
        <v>484877.52370000002</v>
      </c>
      <c r="J1127" s="17">
        <v>442199.1312</v>
      </c>
      <c r="K1127" s="19">
        <f t="shared" si="71"/>
        <v>45.43</v>
      </c>
      <c r="L1127" s="19">
        <v>-11.107699999999999</v>
      </c>
      <c r="M1127" s="20">
        <v>1.1067</v>
      </c>
    </row>
    <row r="1128" spans="1:13">
      <c r="A1128" s="17">
        <v>183</v>
      </c>
      <c r="B1128" s="17" t="s">
        <v>177</v>
      </c>
      <c r="C1128" s="18" t="s">
        <v>989</v>
      </c>
      <c r="D1128" s="17">
        <v>484830.8162</v>
      </c>
      <c r="E1128" s="17">
        <v>442216.75929999998</v>
      </c>
      <c r="F1128" s="17">
        <v>1.1023000000000001</v>
      </c>
      <c r="G1128" s="17">
        <v>13.1</v>
      </c>
      <c r="H1128" s="17">
        <f t="shared" si="68"/>
        <v>-11.9977</v>
      </c>
      <c r="I1128" s="17">
        <v>484877.52370000002</v>
      </c>
      <c r="J1128" s="17">
        <v>442199.1312</v>
      </c>
      <c r="K1128" s="19">
        <f t="shared" si="71"/>
        <v>49.92</v>
      </c>
      <c r="L1128" s="19">
        <v>-11.9977</v>
      </c>
      <c r="M1128" s="20">
        <v>1.1067</v>
      </c>
    </row>
    <row r="1129" spans="1:13">
      <c r="A1129" s="17">
        <v>184</v>
      </c>
      <c r="B1129" s="17" t="s">
        <v>178</v>
      </c>
      <c r="C1129" s="18" t="s">
        <v>989</v>
      </c>
      <c r="D1129" s="17">
        <v>484824.02169999998</v>
      </c>
      <c r="E1129" s="17">
        <v>442215.92430000001</v>
      </c>
      <c r="F1129" s="17">
        <v>1.0992</v>
      </c>
      <c r="G1129" s="17">
        <v>13.15</v>
      </c>
      <c r="H1129" s="17">
        <f t="shared" si="68"/>
        <v>-12.050800000000001</v>
      </c>
      <c r="I1129" s="17">
        <v>484877.52370000002</v>
      </c>
      <c r="J1129" s="17">
        <v>442199.1312</v>
      </c>
      <c r="K1129" s="19">
        <f t="shared" si="71"/>
        <v>56.08</v>
      </c>
      <c r="L1129" s="19">
        <v>-12.050800000000001</v>
      </c>
      <c r="M1129" s="20">
        <v>1.1067</v>
      </c>
    </row>
    <row r="1130" spans="1:13">
      <c r="A1130" s="17">
        <v>185</v>
      </c>
      <c r="B1130" s="17" t="s">
        <v>179</v>
      </c>
      <c r="C1130" s="18" t="s">
        <v>989</v>
      </c>
      <c r="D1130" s="17">
        <v>484815.3333</v>
      </c>
      <c r="E1130" s="17">
        <v>442214.8395</v>
      </c>
      <c r="F1130" s="17">
        <v>1.0901000000000001</v>
      </c>
      <c r="G1130" s="17">
        <v>13.3</v>
      </c>
      <c r="H1130" s="17">
        <f t="shared" si="68"/>
        <v>-12.209900000000001</v>
      </c>
      <c r="I1130" s="17">
        <v>484877.52370000002</v>
      </c>
      <c r="J1130" s="17">
        <v>442199.1312</v>
      </c>
      <c r="K1130" s="19">
        <f t="shared" si="71"/>
        <v>64.14</v>
      </c>
      <c r="L1130" s="19">
        <v>-12.209900000000001</v>
      </c>
      <c r="M1130" s="20">
        <v>1.1067</v>
      </c>
    </row>
    <row r="1131" spans="1:13">
      <c r="A1131" s="17">
        <v>186</v>
      </c>
      <c r="B1131" s="17" t="s">
        <v>180</v>
      </c>
      <c r="C1131" s="18" t="s">
        <v>989</v>
      </c>
      <c r="D1131" s="17">
        <v>484807.71649999998</v>
      </c>
      <c r="E1131" s="17">
        <v>442214.0184</v>
      </c>
      <c r="F1131" s="17">
        <v>1.087</v>
      </c>
      <c r="G1131" s="17">
        <v>12.4</v>
      </c>
      <c r="H1131" s="17">
        <f t="shared" si="68"/>
        <v>-11.313000000000001</v>
      </c>
      <c r="I1131" s="17">
        <v>484877.52370000002</v>
      </c>
      <c r="J1131" s="17">
        <v>442199.1312</v>
      </c>
      <c r="K1131" s="19">
        <f t="shared" si="71"/>
        <v>71.38</v>
      </c>
      <c r="L1131" s="19">
        <v>-11.313000000000001</v>
      </c>
      <c r="M1131" s="20">
        <v>1.1067</v>
      </c>
    </row>
    <row r="1132" spans="1:13">
      <c r="A1132" s="17">
        <v>187</v>
      </c>
      <c r="B1132" s="17" t="s">
        <v>181</v>
      </c>
      <c r="C1132" s="18" t="s">
        <v>989</v>
      </c>
      <c r="D1132" s="17">
        <v>484796.66119999997</v>
      </c>
      <c r="E1132" s="17">
        <v>442213.42420000001</v>
      </c>
      <c r="F1132" s="17">
        <v>1.0788</v>
      </c>
      <c r="G1132" s="17">
        <v>10.7</v>
      </c>
      <c r="H1132" s="17">
        <f t="shared" si="68"/>
        <v>-9.6212</v>
      </c>
      <c r="I1132" s="17">
        <v>484877.52370000002</v>
      </c>
      <c r="J1132" s="17">
        <v>442199.1312</v>
      </c>
      <c r="K1132" s="19">
        <f t="shared" si="71"/>
        <v>82.12</v>
      </c>
      <c r="L1132" s="19">
        <v>-9.6212</v>
      </c>
      <c r="M1132" s="20">
        <v>1.1067</v>
      </c>
    </row>
    <row r="1133" spans="1:13">
      <c r="A1133" s="17">
        <v>188</v>
      </c>
      <c r="B1133" s="17" t="s">
        <v>182</v>
      </c>
      <c r="C1133" s="18" t="s">
        <v>989</v>
      </c>
      <c r="D1133" s="17">
        <v>484791.79399999999</v>
      </c>
      <c r="E1133" s="17">
        <v>442213.36379999999</v>
      </c>
      <c r="F1133" s="17">
        <v>1.0818000000000001</v>
      </c>
      <c r="G1133" s="17">
        <v>9.2799999999999994</v>
      </c>
      <c r="H1133" s="17">
        <f t="shared" si="68"/>
        <v>-8.1981999999999999</v>
      </c>
      <c r="I1133" s="17">
        <v>484877.52370000002</v>
      </c>
      <c r="J1133" s="17">
        <v>442199.1312</v>
      </c>
      <c r="K1133" s="19">
        <f t="shared" si="71"/>
        <v>86.9</v>
      </c>
      <c r="L1133" s="19">
        <v>-8.1981999999999999</v>
      </c>
      <c r="M1133" s="20">
        <v>1.1067</v>
      </c>
    </row>
    <row r="1134" spans="1:13">
      <c r="A1134" s="17">
        <v>189</v>
      </c>
      <c r="B1134" s="17" t="s">
        <v>184</v>
      </c>
      <c r="C1134" s="18" t="s">
        <v>989</v>
      </c>
      <c r="D1134" s="17">
        <v>484780.56589999999</v>
      </c>
      <c r="E1134" s="17">
        <v>442214.08899999998</v>
      </c>
      <c r="F1134" s="17">
        <v>1.0736000000000001</v>
      </c>
      <c r="G1134" s="17">
        <v>7.45</v>
      </c>
      <c r="H1134" s="17">
        <f t="shared" ref="H1134:H1182" si="72">F1134-G1134</f>
        <v>-6.3764000000000003</v>
      </c>
      <c r="I1134" s="17">
        <v>484877.52370000002</v>
      </c>
      <c r="J1134" s="17">
        <v>442199.1312</v>
      </c>
      <c r="K1134" s="19">
        <f t="shared" si="71"/>
        <v>98.1</v>
      </c>
      <c r="L1134" s="19">
        <v>-6.3764000000000003</v>
      </c>
      <c r="M1134" s="20">
        <v>1.1067</v>
      </c>
    </row>
    <row r="1135" spans="1:13">
      <c r="A1135" s="17">
        <v>190</v>
      </c>
      <c r="B1135" s="17" t="s">
        <v>185</v>
      </c>
      <c r="C1135" s="18" t="s">
        <v>989</v>
      </c>
      <c r="D1135" s="17">
        <v>484773.39520000003</v>
      </c>
      <c r="E1135" s="17">
        <v>442215.84639999998</v>
      </c>
      <c r="F1135" s="17">
        <v>1.0645</v>
      </c>
      <c r="G1135" s="17">
        <v>1.68</v>
      </c>
      <c r="H1135" s="17">
        <f t="shared" si="72"/>
        <v>-0.61549999999999994</v>
      </c>
      <c r="I1135" s="17">
        <v>484877.52370000002</v>
      </c>
      <c r="J1135" s="17">
        <v>442199.1312</v>
      </c>
      <c r="K1135" s="19">
        <f t="shared" si="71"/>
        <v>105.46</v>
      </c>
      <c r="L1135" s="19">
        <v>-0.61549999999999994</v>
      </c>
      <c r="M1135" s="20">
        <v>1.1067</v>
      </c>
    </row>
    <row r="1136" spans="1:13">
      <c r="A1136" s="17">
        <v>191</v>
      </c>
      <c r="B1136" s="17" t="s">
        <v>186</v>
      </c>
      <c r="C1136" s="18" t="s">
        <v>989</v>
      </c>
      <c r="D1136" s="17">
        <v>484769.45280000003</v>
      </c>
      <c r="E1136" s="17">
        <v>442217.29670000001</v>
      </c>
      <c r="F1136" s="17">
        <v>1.0673999999999999</v>
      </c>
      <c r="G1136" s="17">
        <v>3.43</v>
      </c>
      <c r="H1136" s="17">
        <f t="shared" si="72"/>
        <v>-2.3626000000000005</v>
      </c>
      <c r="I1136" s="17">
        <v>484877.52370000002</v>
      </c>
      <c r="J1136" s="17">
        <v>442199.1312</v>
      </c>
      <c r="K1136" s="19">
        <f t="shared" si="71"/>
        <v>109.59</v>
      </c>
      <c r="L1136" s="19">
        <v>-2.3626000000000005</v>
      </c>
      <c r="M1136" s="20">
        <v>1.1067</v>
      </c>
    </row>
    <row r="1137" spans="1:13">
      <c r="A1137" s="17">
        <v>192</v>
      </c>
      <c r="B1137" s="17" t="s">
        <v>187</v>
      </c>
      <c r="C1137" s="18" t="s">
        <v>989</v>
      </c>
      <c r="D1137" s="17">
        <v>484764.59399999998</v>
      </c>
      <c r="E1137" s="17">
        <v>442219.47249999997</v>
      </c>
      <c r="F1137" s="17">
        <v>1.0543</v>
      </c>
      <c r="G1137" s="17">
        <v>2.58</v>
      </c>
      <c r="H1137" s="17">
        <f t="shared" si="72"/>
        <v>-1.5257000000000001</v>
      </c>
      <c r="I1137" s="17">
        <v>484877.52370000002</v>
      </c>
      <c r="J1137" s="17">
        <v>442199.1312</v>
      </c>
      <c r="K1137" s="19">
        <f t="shared" si="71"/>
        <v>114.75</v>
      </c>
      <c r="L1137" s="19">
        <v>-1.5257000000000001</v>
      </c>
      <c r="M1137" s="20">
        <v>1.1067</v>
      </c>
    </row>
    <row r="1138" spans="1:13">
      <c r="A1138" s="17">
        <v>193</v>
      </c>
      <c r="B1138" s="17" t="s">
        <v>188</v>
      </c>
      <c r="C1138" s="18" t="s">
        <v>989</v>
      </c>
      <c r="D1138" s="17">
        <v>484757.56089999998</v>
      </c>
      <c r="E1138" s="17">
        <v>442223.8051</v>
      </c>
      <c r="F1138" s="17">
        <v>1.0601</v>
      </c>
      <c r="G1138" s="17">
        <v>1.85</v>
      </c>
      <c r="H1138" s="17">
        <f t="shared" si="72"/>
        <v>-0.78990000000000005</v>
      </c>
      <c r="I1138" s="17">
        <v>484877.52370000002</v>
      </c>
      <c r="J1138" s="17">
        <v>442199.1312</v>
      </c>
      <c r="K1138" s="19">
        <f t="shared" si="71"/>
        <v>122.47</v>
      </c>
      <c r="L1138" s="19">
        <v>-0.78990000000000005</v>
      </c>
      <c r="M1138" s="20">
        <v>1.1067</v>
      </c>
    </row>
    <row r="1139" spans="1:13">
      <c r="A1139" s="17">
        <v>194</v>
      </c>
      <c r="B1139" s="17" t="s">
        <v>189</v>
      </c>
      <c r="C1139" s="18" t="s">
        <v>989</v>
      </c>
      <c r="D1139" s="17">
        <v>484752.98570000002</v>
      </c>
      <c r="E1139" s="17">
        <v>442227.92109999998</v>
      </c>
      <c r="F1139" s="17">
        <v>1.0549999999999999</v>
      </c>
      <c r="G1139" s="17">
        <v>1.1000000000000001</v>
      </c>
      <c r="H1139" s="17">
        <f t="shared" si="72"/>
        <v>-4.5000000000000151E-2</v>
      </c>
      <c r="I1139" s="17">
        <v>484877.52370000002</v>
      </c>
      <c r="J1139" s="17">
        <v>442199.1312</v>
      </c>
      <c r="K1139" s="19">
        <f t="shared" si="71"/>
        <v>127.82</v>
      </c>
      <c r="L1139" s="19">
        <v>-4.5000000000000151E-2</v>
      </c>
      <c r="M1139" s="20">
        <v>1.1067</v>
      </c>
    </row>
    <row r="1140" spans="1:13">
      <c r="A1140" s="17">
        <v>195</v>
      </c>
      <c r="B1140" s="17" t="s">
        <v>190</v>
      </c>
      <c r="C1140" s="18" t="s">
        <v>989</v>
      </c>
      <c r="D1140" s="17">
        <v>484747.26909999998</v>
      </c>
      <c r="E1140" s="17">
        <v>442234.37800000003</v>
      </c>
      <c r="F1140" s="17">
        <v>1.7018</v>
      </c>
      <c r="G1140" s="17">
        <v>1.3</v>
      </c>
      <c r="H1140" s="17">
        <f t="shared" si="72"/>
        <v>0.40179999999999993</v>
      </c>
      <c r="I1140" s="17">
        <v>484877.52370000002</v>
      </c>
      <c r="J1140" s="17">
        <v>442199.1312</v>
      </c>
      <c r="K1140" s="19">
        <f t="shared" si="71"/>
        <v>134.94</v>
      </c>
      <c r="L1140" s="19">
        <v>0.40179999999999993</v>
      </c>
      <c r="M1140" s="20">
        <v>1.1067</v>
      </c>
    </row>
    <row r="1141" spans="1:13">
      <c r="A1141" s="17">
        <v>196</v>
      </c>
      <c r="B1141" s="17" t="s">
        <v>191</v>
      </c>
      <c r="C1141" s="18" t="s">
        <v>989</v>
      </c>
      <c r="D1141" s="17">
        <v>484741.86349999998</v>
      </c>
      <c r="E1141" s="17">
        <v>442241.54609999998</v>
      </c>
      <c r="F1141" s="17">
        <v>0.69869999999999999</v>
      </c>
      <c r="G1141" s="17"/>
      <c r="H1141" s="17">
        <f t="shared" si="72"/>
        <v>0.69869999999999999</v>
      </c>
      <c r="I1141" s="17">
        <v>484877.52370000002</v>
      </c>
      <c r="J1141" s="17">
        <v>442199.1312</v>
      </c>
      <c r="K1141" s="19">
        <f t="shared" si="71"/>
        <v>142.13999999999999</v>
      </c>
      <c r="L1141" s="19">
        <v>0.69869999999999999</v>
      </c>
      <c r="M1141" s="20"/>
    </row>
    <row r="1142" spans="1:13">
      <c r="A1142" s="17">
        <v>197</v>
      </c>
      <c r="B1142" s="17" t="s">
        <v>192</v>
      </c>
      <c r="C1142" s="18" t="s">
        <v>989</v>
      </c>
      <c r="D1142" s="17">
        <v>484733.7157</v>
      </c>
      <c r="E1142" s="17">
        <v>442248.0514</v>
      </c>
      <c r="F1142" s="17">
        <v>1.1895</v>
      </c>
      <c r="G1142" s="17"/>
      <c r="H1142" s="17">
        <f t="shared" si="72"/>
        <v>1.1895</v>
      </c>
      <c r="I1142" s="17">
        <v>484877.52370000002</v>
      </c>
      <c r="J1142" s="17">
        <v>442199.1312</v>
      </c>
      <c r="K1142" s="19">
        <f t="shared" si="71"/>
        <v>151.9</v>
      </c>
      <c r="L1142" s="19">
        <v>1.1895</v>
      </c>
      <c r="M1142" s="20"/>
    </row>
    <row r="1143" spans="1:13">
      <c r="A1143" s="17">
        <v>198</v>
      </c>
      <c r="B1143" s="17" t="s">
        <v>193</v>
      </c>
      <c r="C1143" s="18" t="s">
        <v>989</v>
      </c>
      <c r="D1143" s="17">
        <v>484726.33490000002</v>
      </c>
      <c r="E1143" s="17">
        <v>442254.97460000002</v>
      </c>
      <c r="F1143" s="17">
        <v>1.2912999999999999</v>
      </c>
      <c r="G1143" s="17"/>
      <c r="H1143" s="17">
        <f t="shared" si="72"/>
        <v>1.2912999999999999</v>
      </c>
      <c r="I1143" s="17">
        <v>484877.52370000002</v>
      </c>
      <c r="J1143" s="17">
        <v>442199.1312</v>
      </c>
      <c r="K1143" s="19">
        <f t="shared" si="71"/>
        <v>161.16999999999999</v>
      </c>
      <c r="L1143" s="19">
        <v>1.2912999999999999</v>
      </c>
      <c r="M1143" s="20"/>
    </row>
    <row r="1144" spans="1:13">
      <c r="A1144" s="17">
        <v>199</v>
      </c>
      <c r="B1144" s="17" t="s">
        <v>194</v>
      </c>
      <c r="C1144" s="18" t="s">
        <v>989</v>
      </c>
      <c r="D1144" s="17">
        <v>484726.00469999999</v>
      </c>
      <c r="E1144" s="17">
        <v>442255.8444</v>
      </c>
      <c r="F1144" s="17">
        <v>1.3371999999999999</v>
      </c>
      <c r="G1144" s="17"/>
      <c r="H1144" s="17">
        <f t="shared" si="72"/>
        <v>1.3371999999999999</v>
      </c>
      <c r="I1144" s="17">
        <v>484877.52370000002</v>
      </c>
      <c r="J1144" s="17">
        <v>442199.1312</v>
      </c>
      <c r="K1144" s="19">
        <f t="shared" si="71"/>
        <v>161.79</v>
      </c>
      <c r="L1144" s="19">
        <v>1.3371999999999999</v>
      </c>
      <c r="M1144" s="20"/>
    </row>
    <row r="1145" spans="1:13">
      <c r="A1145" s="17">
        <v>200</v>
      </c>
      <c r="B1145" s="17" t="s">
        <v>195</v>
      </c>
      <c r="C1145" s="18" t="s">
        <v>989</v>
      </c>
      <c r="D1145" s="17">
        <v>484718.45169999998</v>
      </c>
      <c r="E1145" s="17">
        <v>442262.24839999998</v>
      </c>
      <c r="F1145" s="17">
        <v>1.3880999999999999</v>
      </c>
      <c r="G1145" s="17"/>
      <c r="H1145" s="17">
        <f t="shared" si="72"/>
        <v>1.3880999999999999</v>
      </c>
      <c r="I1145" s="17">
        <v>484877.52370000002</v>
      </c>
      <c r="J1145" s="17">
        <v>442199.1312</v>
      </c>
      <c r="K1145" s="19">
        <f t="shared" si="71"/>
        <v>171.14</v>
      </c>
      <c r="L1145" s="19">
        <v>1.3880999999999999</v>
      </c>
      <c r="M1145" s="20"/>
    </row>
    <row r="1146" spans="1:13">
      <c r="A1146" s="17">
        <v>201</v>
      </c>
      <c r="B1146" s="17" t="s">
        <v>196</v>
      </c>
      <c r="C1146" s="18" t="s">
        <v>989</v>
      </c>
      <c r="D1146" s="17">
        <v>484705.1666</v>
      </c>
      <c r="E1146" s="17">
        <v>442275.00670000003</v>
      </c>
      <c r="F1146" s="17">
        <v>1.3647</v>
      </c>
      <c r="G1146" s="17"/>
      <c r="H1146" s="17">
        <f t="shared" si="72"/>
        <v>1.3647</v>
      </c>
      <c r="I1146" s="17">
        <v>484877.52370000002</v>
      </c>
      <c r="J1146" s="17">
        <v>442199.1312</v>
      </c>
      <c r="K1146" s="19">
        <f t="shared" si="71"/>
        <v>188.32</v>
      </c>
      <c r="L1146" s="19">
        <v>1.3647</v>
      </c>
      <c r="M1146" s="20"/>
    </row>
    <row r="1147" spans="1:13">
      <c r="A1147" s="17">
        <v>202</v>
      </c>
      <c r="B1147" s="17" t="s">
        <v>197</v>
      </c>
      <c r="C1147" s="18" t="s">
        <v>989</v>
      </c>
      <c r="D1147" s="17">
        <v>484697.03259999998</v>
      </c>
      <c r="E1147" s="17">
        <v>442280.57130000001</v>
      </c>
      <c r="F1147" s="17">
        <v>1.2885</v>
      </c>
      <c r="G1147" s="17"/>
      <c r="H1147" s="17">
        <f t="shared" si="72"/>
        <v>1.2885</v>
      </c>
      <c r="I1147" s="17">
        <v>484877.52370000002</v>
      </c>
      <c r="J1147" s="17">
        <v>442199.1312</v>
      </c>
      <c r="K1147" s="19">
        <f t="shared" si="71"/>
        <v>198.01</v>
      </c>
      <c r="L1147" s="19">
        <v>1.2885</v>
      </c>
      <c r="M1147" s="20"/>
    </row>
    <row r="1148" spans="1:13">
      <c r="A1148" s="4">
        <v>203</v>
      </c>
      <c r="B1148" s="4" t="s">
        <v>198</v>
      </c>
      <c r="C1148" s="10" t="s">
        <v>990</v>
      </c>
      <c r="D1148" s="4">
        <v>484817.90549999999</v>
      </c>
      <c r="E1148" s="4">
        <v>442086.95909999998</v>
      </c>
      <c r="F1148" s="4">
        <v>1.6879</v>
      </c>
      <c r="G1148" s="4"/>
      <c r="H1148" s="4">
        <f t="shared" si="72"/>
        <v>1.6879</v>
      </c>
      <c r="I1148" s="4">
        <v>484573.49119999999</v>
      </c>
      <c r="J1148" s="4">
        <v>442180.84179999999</v>
      </c>
      <c r="K1148" s="15">
        <f t="shared" si="71"/>
        <v>261.82</v>
      </c>
      <c r="L1148" s="15">
        <v>1.6879</v>
      </c>
      <c r="M1148" s="4"/>
    </row>
    <row r="1149" spans="1:13">
      <c r="A1149" s="4">
        <v>204</v>
      </c>
      <c r="B1149" s="4" t="s">
        <v>199</v>
      </c>
      <c r="C1149" s="10" t="s">
        <v>990</v>
      </c>
      <c r="D1149" s="4">
        <v>484815.2426</v>
      </c>
      <c r="E1149" s="4">
        <v>442087.239</v>
      </c>
      <c r="F1149" s="4">
        <v>1.2559</v>
      </c>
      <c r="G1149" s="4"/>
      <c r="H1149" s="4">
        <f t="shared" si="72"/>
        <v>1.2559</v>
      </c>
      <c r="I1149" s="4">
        <v>484573.49119999999</v>
      </c>
      <c r="J1149" s="4">
        <v>442180.84179999999</v>
      </c>
      <c r="K1149" s="15">
        <f t="shared" ref="K1149:K1154" si="73">ROUND(SQRT((D1149-$I1149)^2+(E1149-$J1149)^2),2)</f>
        <v>259.24</v>
      </c>
      <c r="L1149" s="15">
        <v>1.2559</v>
      </c>
      <c r="M1149" s="4"/>
    </row>
    <row r="1150" spans="1:13">
      <c r="A1150" s="4">
        <v>205</v>
      </c>
      <c r="B1150" s="4" t="s">
        <v>200</v>
      </c>
      <c r="C1150" s="10" t="s">
        <v>990</v>
      </c>
      <c r="D1150" s="4">
        <v>484811.02970000001</v>
      </c>
      <c r="E1150" s="4">
        <v>442086.68320000003</v>
      </c>
      <c r="F1150" s="4">
        <v>0.90080000000000005</v>
      </c>
      <c r="G1150" s="4"/>
      <c r="H1150" s="4">
        <f t="shared" si="72"/>
        <v>0.90080000000000005</v>
      </c>
      <c r="I1150" s="4">
        <v>484573.49119999999</v>
      </c>
      <c r="J1150" s="4">
        <v>442180.84179999999</v>
      </c>
      <c r="K1150" s="15">
        <f t="shared" si="73"/>
        <v>255.52</v>
      </c>
      <c r="L1150" s="15">
        <v>0.90080000000000005</v>
      </c>
      <c r="M1150" s="4"/>
    </row>
    <row r="1151" spans="1:13">
      <c r="A1151" s="4">
        <v>206</v>
      </c>
      <c r="B1151" s="4" t="s">
        <v>201</v>
      </c>
      <c r="C1151" s="10" t="s">
        <v>990</v>
      </c>
      <c r="D1151" s="4">
        <v>484808.35149999999</v>
      </c>
      <c r="E1151" s="4">
        <v>442086.62949999998</v>
      </c>
      <c r="F1151" s="4">
        <v>0.54979999999999996</v>
      </c>
      <c r="G1151" s="4"/>
      <c r="H1151" s="4">
        <f t="shared" si="72"/>
        <v>0.54979999999999996</v>
      </c>
      <c r="I1151" s="4">
        <v>484573.49119999999</v>
      </c>
      <c r="J1151" s="4">
        <v>442180.84179999999</v>
      </c>
      <c r="K1151" s="15">
        <f t="shared" si="73"/>
        <v>253.05</v>
      </c>
      <c r="L1151" s="15">
        <v>0.54979999999999996</v>
      </c>
      <c r="M1151" s="4"/>
    </row>
    <row r="1152" spans="1:13">
      <c r="A1152" s="4">
        <v>207</v>
      </c>
      <c r="B1152" s="4" t="s">
        <v>202</v>
      </c>
      <c r="C1152" s="10" t="s">
        <v>990</v>
      </c>
      <c r="D1152" s="4">
        <v>484803.3627</v>
      </c>
      <c r="E1152" s="4">
        <v>442086.10279999999</v>
      </c>
      <c r="F1152" s="4">
        <v>0.28570000000000001</v>
      </c>
      <c r="G1152" s="4"/>
      <c r="H1152" s="4">
        <f t="shared" si="72"/>
        <v>0.28570000000000001</v>
      </c>
      <c r="I1152" s="4">
        <v>484573.49119999999</v>
      </c>
      <c r="J1152" s="4">
        <v>442180.84179999999</v>
      </c>
      <c r="K1152" s="15">
        <f t="shared" si="73"/>
        <v>248.63</v>
      </c>
      <c r="L1152" s="15">
        <v>0.28570000000000001</v>
      </c>
      <c r="M1152" s="4"/>
    </row>
    <row r="1153" spans="1:13">
      <c r="A1153" s="4">
        <v>208</v>
      </c>
      <c r="B1153" s="4" t="s">
        <v>203</v>
      </c>
      <c r="C1153" s="10" t="s">
        <v>990</v>
      </c>
      <c r="D1153" s="4">
        <v>484794.30989999999</v>
      </c>
      <c r="E1153" s="4">
        <v>442086.13520000002</v>
      </c>
      <c r="F1153" s="4">
        <v>0.2316</v>
      </c>
      <c r="G1153" s="4"/>
      <c r="H1153" s="4">
        <f t="shared" si="72"/>
        <v>0.2316</v>
      </c>
      <c r="I1153" s="4">
        <v>484573.49119999999</v>
      </c>
      <c r="J1153" s="4">
        <v>442180.84179999999</v>
      </c>
      <c r="K1153" s="15">
        <f t="shared" si="73"/>
        <v>240.27</v>
      </c>
      <c r="L1153" s="15">
        <v>0.2316</v>
      </c>
      <c r="M1153" s="4"/>
    </row>
    <row r="1154" spans="1:13">
      <c r="A1154" s="4">
        <v>209</v>
      </c>
      <c r="B1154" s="4" t="s">
        <v>204</v>
      </c>
      <c r="C1154" s="10" t="s">
        <v>990</v>
      </c>
      <c r="D1154" s="4">
        <v>484789.68719999999</v>
      </c>
      <c r="E1154" s="4">
        <v>442085.63459999999</v>
      </c>
      <c r="F1154" s="4">
        <v>2.8500000000000001E-2</v>
      </c>
      <c r="G1154" s="4"/>
      <c r="H1154" s="4">
        <f t="shared" si="72"/>
        <v>2.8500000000000001E-2</v>
      </c>
      <c r="I1154" s="4">
        <v>484573.49119999999</v>
      </c>
      <c r="J1154" s="4">
        <v>442180.84179999999</v>
      </c>
      <c r="K1154" s="15">
        <f t="shared" si="73"/>
        <v>236.23</v>
      </c>
      <c r="L1154" s="15">
        <v>2.8500000000000001E-2</v>
      </c>
      <c r="M1154" s="4"/>
    </row>
    <row r="1155" spans="1:13">
      <c r="A1155" s="4">
        <v>210</v>
      </c>
      <c r="B1155" s="4" t="s">
        <v>205</v>
      </c>
      <c r="C1155" s="10" t="s">
        <v>990</v>
      </c>
      <c r="D1155" s="4">
        <v>484779.55729999999</v>
      </c>
      <c r="E1155" s="4">
        <v>442090.45079999999</v>
      </c>
      <c r="F1155" s="4">
        <v>0.99129999999999996</v>
      </c>
      <c r="G1155" s="4">
        <v>1.2</v>
      </c>
      <c r="H1155" s="4">
        <f t="shared" si="72"/>
        <v>-0.2087</v>
      </c>
      <c r="I1155" s="4">
        <v>484573.49119999999</v>
      </c>
      <c r="J1155" s="4">
        <v>442180.84179999999</v>
      </c>
      <c r="K1155" s="15">
        <f t="shared" ref="K1155:K1182" si="74">ROUND(SQRT((D1155-$I1155)^2+(E1155-$J1155)^2),2)</f>
        <v>225.02</v>
      </c>
      <c r="L1155" s="15">
        <v>-0.2087</v>
      </c>
      <c r="M1155" s="4">
        <v>0.99129999999999996</v>
      </c>
    </row>
    <row r="1156" spans="1:13">
      <c r="A1156" s="4">
        <v>211</v>
      </c>
      <c r="B1156" s="4" t="s">
        <v>206</v>
      </c>
      <c r="C1156" s="10" t="s">
        <v>990</v>
      </c>
      <c r="D1156" s="4">
        <v>484772.79969999997</v>
      </c>
      <c r="E1156" s="4">
        <v>442092.9547</v>
      </c>
      <c r="F1156" s="4">
        <v>0.99119999999999997</v>
      </c>
      <c r="G1156" s="4">
        <v>1.54</v>
      </c>
      <c r="H1156" s="4">
        <f t="shared" si="72"/>
        <v>-0.54880000000000007</v>
      </c>
      <c r="I1156" s="4">
        <v>484573.49119999999</v>
      </c>
      <c r="J1156" s="4">
        <v>442180.84179999999</v>
      </c>
      <c r="K1156" s="15">
        <f t="shared" si="74"/>
        <v>217.83</v>
      </c>
      <c r="L1156" s="15">
        <v>-0.54880000000000007</v>
      </c>
      <c r="M1156" s="4">
        <v>0.99129999999999996</v>
      </c>
    </row>
    <row r="1157" spans="1:13">
      <c r="A1157" s="4">
        <v>212</v>
      </c>
      <c r="B1157" s="4" t="s">
        <v>207</v>
      </c>
      <c r="C1157" s="10" t="s">
        <v>990</v>
      </c>
      <c r="D1157" s="4">
        <v>484767.24550000002</v>
      </c>
      <c r="E1157" s="4">
        <v>442094.61200000002</v>
      </c>
      <c r="F1157" s="4">
        <v>0.98809999999999998</v>
      </c>
      <c r="G1157" s="4">
        <v>3.09</v>
      </c>
      <c r="H1157" s="4">
        <f t="shared" si="72"/>
        <v>-2.1018999999999997</v>
      </c>
      <c r="I1157" s="4">
        <v>484573.49119999999</v>
      </c>
      <c r="J1157" s="4">
        <v>442180.84179999999</v>
      </c>
      <c r="K1157" s="15">
        <f t="shared" si="74"/>
        <v>212.08</v>
      </c>
      <c r="L1157" s="15">
        <v>-2.1018999999999997</v>
      </c>
      <c r="M1157" s="4">
        <v>0.99129999999999996</v>
      </c>
    </row>
    <row r="1158" spans="1:13">
      <c r="A1158" s="4">
        <v>213</v>
      </c>
      <c r="B1158" s="4" t="s">
        <v>208</v>
      </c>
      <c r="C1158" s="10" t="s">
        <v>990</v>
      </c>
      <c r="D1158" s="4">
        <v>484761.12880000001</v>
      </c>
      <c r="E1158" s="4">
        <v>442096.23550000001</v>
      </c>
      <c r="F1158" s="4">
        <v>0.99</v>
      </c>
      <c r="G1158" s="4">
        <v>7.21</v>
      </c>
      <c r="H1158" s="4">
        <f t="shared" si="72"/>
        <v>-6.22</v>
      </c>
      <c r="I1158" s="4">
        <v>484573.49119999999</v>
      </c>
      <c r="J1158" s="4">
        <v>442180.84179999999</v>
      </c>
      <c r="K1158" s="15">
        <f t="shared" si="74"/>
        <v>205.83</v>
      </c>
      <c r="L1158" s="15">
        <v>-6.22</v>
      </c>
      <c r="M1158" s="4">
        <v>0.99129999999999996</v>
      </c>
    </row>
    <row r="1159" spans="1:13">
      <c r="A1159" s="4">
        <v>214</v>
      </c>
      <c r="B1159" s="4" t="s">
        <v>209</v>
      </c>
      <c r="C1159" s="10" t="s">
        <v>990</v>
      </c>
      <c r="D1159" s="4">
        <v>484750.54430000001</v>
      </c>
      <c r="E1159" s="4">
        <v>442099.25780000002</v>
      </c>
      <c r="F1159" s="4">
        <v>0.98680000000000001</v>
      </c>
      <c r="G1159" s="4">
        <v>11.8</v>
      </c>
      <c r="H1159" s="4">
        <f t="shared" si="72"/>
        <v>-10.8132</v>
      </c>
      <c r="I1159" s="4">
        <v>484573.49119999999</v>
      </c>
      <c r="J1159" s="4">
        <v>442180.84179999999</v>
      </c>
      <c r="K1159" s="15">
        <f t="shared" si="74"/>
        <v>194.95</v>
      </c>
      <c r="L1159" s="15">
        <v>-10.8132</v>
      </c>
      <c r="M1159" s="4">
        <v>0.99129999999999996</v>
      </c>
    </row>
    <row r="1160" spans="1:13">
      <c r="A1160" s="4">
        <v>215</v>
      </c>
      <c r="B1160" s="4" t="s">
        <v>210</v>
      </c>
      <c r="C1160" s="10" t="s">
        <v>990</v>
      </c>
      <c r="D1160" s="4">
        <v>484743.33590000001</v>
      </c>
      <c r="E1160" s="4">
        <v>442101.27500000002</v>
      </c>
      <c r="F1160" s="4">
        <v>0.98870000000000002</v>
      </c>
      <c r="G1160" s="4">
        <v>11.15</v>
      </c>
      <c r="H1160" s="4">
        <f t="shared" si="72"/>
        <v>-10.161300000000001</v>
      </c>
      <c r="I1160" s="4">
        <v>484573.49119999999</v>
      </c>
      <c r="J1160" s="4">
        <v>442180.84179999999</v>
      </c>
      <c r="K1160" s="15">
        <f t="shared" si="74"/>
        <v>187.56</v>
      </c>
      <c r="L1160" s="15">
        <v>-10.161300000000001</v>
      </c>
      <c r="M1160" s="4">
        <v>0.99129999999999996</v>
      </c>
    </row>
    <row r="1161" spans="1:13">
      <c r="A1161" s="4">
        <v>216</v>
      </c>
      <c r="B1161" s="4" t="s">
        <v>211</v>
      </c>
      <c r="C1161" s="10" t="s">
        <v>990</v>
      </c>
      <c r="D1161" s="4">
        <v>484737.3101</v>
      </c>
      <c r="E1161" s="4">
        <v>442103.0306</v>
      </c>
      <c r="F1161" s="4">
        <v>0.97850000000000004</v>
      </c>
      <c r="G1161" s="4">
        <v>10.87</v>
      </c>
      <c r="H1161" s="4">
        <f t="shared" si="72"/>
        <v>-9.8914999999999988</v>
      </c>
      <c r="I1161" s="4">
        <v>484573.49119999999</v>
      </c>
      <c r="J1161" s="4">
        <v>442180.84179999999</v>
      </c>
      <c r="K1161" s="15">
        <f t="shared" si="74"/>
        <v>181.36</v>
      </c>
      <c r="L1161" s="15">
        <v>-9.8914999999999988</v>
      </c>
      <c r="M1161" s="4">
        <v>0.99129999999999996</v>
      </c>
    </row>
    <row r="1162" spans="1:13">
      <c r="A1162" s="4">
        <v>217</v>
      </c>
      <c r="B1162" s="4" t="s">
        <v>212</v>
      </c>
      <c r="C1162" s="10" t="s">
        <v>990</v>
      </c>
      <c r="D1162" s="4">
        <v>484729.5281</v>
      </c>
      <c r="E1162" s="4">
        <v>442105.49719999998</v>
      </c>
      <c r="F1162" s="4">
        <v>0.98040000000000005</v>
      </c>
      <c r="G1162" s="4">
        <v>10.65</v>
      </c>
      <c r="H1162" s="4">
        <f t="shared" si="72"/>
        <v>-9.6696000000000009</v>
      </c>
      <c r="I1162" s="4">
        <v>484573.49119999999</v>
      </c>
      <c r="J1162" s="4">
        <v>442180.84179999999</v>
      </c>
      <c r="K1162" s="15">
        <f t="shared" si="74"/>
        <v>173.28</v>
      </c>
      <c r="L1162" s="15">
        <v>-9.6696000000000009</v>
      </c>
      <c r="M1162" s="4">
        <v>0.99129999999999996</v>
      </c>
    </row>
    <row r="1163" spans="1:13">
      <c r="A1163" s="4">
        <v>218</v>
      </c>
      <c r="B1163" s="4" t="s">
        <v>213</v>
      </c>
      <c r="C1163" s="10" t="s">
        <v>990</v>
      </c>
      <c r="D1163" s="4">
        <v>484719.90620000003</v>
      </c>
      <c r="E1163" s="4">
        <v>442108.83140000002</v>
      </c>
      <c r="F1163" s="4">
        <v>0.96120000000000005</v>
      </c>
      <c r="G1163" s="4">
        <v>10.53</v>
      </c>
      <c r="H1163" s="4">
        <f t="shared" si="72"/>
        <v>-9.5687999999999995</v>
      </c>
      <c r="I1163" s="4">
        <v>484573.49119999999</v>
      </c>
      <c r="J1163" s="4">
        <v>442180.84179999999</v>
      </c>
      <c r="K1163" s="15">
        <f t="shared" si="74"/>
        <v>163.16999999999999</v>
      </c>
      <c r="L1163" s="15">
        <v>-9.5687999999999995</v>
      </c>
      <c r="M1163" s="4">
        <v>0.99129999999999996</v>
      </c>
    </row>
    <row r="1164" spans="1:13">
      <c r="A1164" s="4">
        <v>219</v>
      </c>
      <c r="B1164" s="4" t="s">
        <v>214</v>
      </c>
      <c r="C1164" s="10" t="s">
        <v>990</v>
      </c>
      <c r="D1164" s="4">
        <v>484711.63290000003</v>
      </c>
      <c r="E1164" s="4">
        <v>442111.59570000001</v>
      </c>
      <c r="F1164" s="4">
        <v>0.97609999999999997</v>
      </c>
      <c r="G1164" s="4">
        <v>10.57</v>
      </c>
      <c r="H1164" s="4">
        <f t="shared" si="72"/>
        <v>-9.5938999999999997</v>
      </c>
      <c r="I1164" s="4">
        <v>484573.49119999999</v>
      </c>
      <c r="J1164" s="4">
        <v>442180.84179999999</v>
      </c>
      <c r="K1164" s="15">
        <f t="shared" si="74"/>
        <v>154.53</v>
      </c>
      <c r="L1164" s="15">
        <v>-9.5938999999999997</v>
      </c>
      <c r="M1164" s="4">
        <v>0.99129999999999996</v>
      </c>
    </row>
    <row r="1165" spans="1:13">
      <c r="A1165" s="4">
        <v>220</v>
      </c>
      <c r="B1165" s="4" t="s">
        <v>215</v>
      </c>
      <c r="C1165" s="10" t="s">
        <v>990</v>
      </c>
      <c r="D1165" s="4">
        <v>484703.03879999998</v>
      </c>
      <c r="E1165" s="4">
        <v>442114.13689999998</v>
      </c>
      <c r="F1165" s="4">
        <v>0.96989999999999998</v>
      </c>
      <c r="G1165" s="4">
        <v>10.7</v>
      </c>
      <c r="H1165" s="4">
        <f t="shared" si="72"/>
        <v>-9.7301000000000002</v>
      </c>
      <c r="I1165" s="4">
        <v>484573.49119999999</v>
      </c>
      <c r="J1165" s="4">
        <v>442180.84179999999</v>
      </c>
      <c r="K1165" s="15">
        <f t="shared" si="74"/>
        <v>145.71</v>
      </c>
      <c r="L1165" s="15">
        <v>-9.7301000000000002</v>
      </c>
      <c r="M1165" s="4">
        <v>0.99129999999999996</v>
      </c>
    </row>
    <row r="1166" spans="1:13">
      <c r="A1166" s="4">
        <v>221</v>
      </c>
      <c r="B1166" s="4" t="s">
        <v>216</v>
      </c>
      <c r="C1166" s="10" t="s">
        <v>990</v>
      </c>
      <c r="D1166" s="4">
        <v>484694.33010000002</v>
      </c>
      <c r="E1166" s="4">
        <v>442116.62439999997</v>
      </c>
      <c r="F1166" s="4">
        <v>0.96970000000000001</v>
      </c>
      <c r="G1166" s="4">
        <v>10.08</v>
      </c>
      <c r="H1166" s="4">
        <f t="shared" si="72"/>
        <v>-9.1103000000000005</v>
      </c>
      <c r="I1166" s="4">
        <v>484573.49119999999</v>
      </c>
      <c r="J1166" s="4">
        <v>442180.84179999999</v>
      </c>
      <c r="K1166" s="15">
        <f t="shared" si="74"/>
        <v>136.84</v>
      </c>
      <c r="L1166" s="15">
        <v>-9.1103000000000005</v>
      </c>
      <c r="M1166" s="4">
        <v>0.99129999999999996</v>
      </c>
    </row>
    <row r="1167" spans="1:13">
      <c r="A1167" s="4">
        <v>222</v>
      </c>
      <c r="B1167" s="4" t="s">
        <v>217</v>
      </c>
      <c r="C1167" s="10" t="s">
        <v>990</v>
      </c>
      <c r="D1167" s="4">
        <v>484687.27470000001</v>
      </c>
      <c r="E1167" s="4">
        <v>442118.7121</v>
      </c>
      <c r="F1167" s="4">
        <v>0.96460000000000001</v>
      </c>
      <c r="G1167" s="4">
        <v>10.029999999999999</v>
      </c>
      <c r="H1167" s="4">
        <f t="shared" si="72"/>
        <v>-9.0653999999999986</v>
      </c>
      <c r="I1167" s="4">
        <v>484573.49119999999</v>
      </c>
      <c r="J1167" s="4">
        <v>442180.84179999999</v>
      </c>
      <c r="K1167" s="15">
        <f t="shared" si="74"/>
        <v>129.63999999999999</v>
      </c>
      <c r="L1167" s="15">
        <v>-9.0653999999999986</v>
      </c>
      <c r="M1167" s="4">
        <v>0.99129999999999996</v>
      </c>
    </row>
    <row r="1168" spans="1:13">
      <c r="A1168" s="4">
        <v>223</v>
      </c>
      <c r="B1168" s="4" t="s">
        <v>218</v>
      </c>
      <c r="C1168" s="10" t="s">
        <v>990</v>
      </c>
      <c r="D1168" s="4">
        <v>484678.3468</v>
      </c>
      <c r="E1168" s="4">
        <v>442121.53470000002</v>
      </c>
      <c r="F1168" s="4">
        <v>0.95550000000000002</v>
      </c>
      <c r="G1168" s="4">
        <v>9.34</v>
      </c>
      <c r="H1168" s="4">
        <f t="shared" si="72"/>
        <v>-8.3844999999999992</v>
      </c>
      <c r="I1168" s="4">
        <v>484573.49119999999</v>
      </c>
      <c r="J1168" s="4">
        <v>442180.84179999999</v>
      </c>
      <c r="K1168" s="15">
        <f t="shared" si="74"/>
        <v>120.47</v>
      </c>
      <c r="L1168" s="15">
        <v>-8.3844999999999992</v>
      </c>
      <c r="M1168" s="4">
        <v>0.99129999999999996</v>
      </c>
    </row>
    <row r="1169" spans="1:17">
      <c r="A1169" s="4">
        <v>224</v>
      </c>
      <c r="B1169" s="4" t="s">
        <v>219</v>
      </c>
      <c r="C1169" s="10" t="s">
        <v>990</v>
      </c>
      <c r="D1169" s="4">
        <v>484667.55829999998</v>
      </c>
      <c r="E1169" s="4">
        <v>442125.23259999999</v>
      </c>
      <c r="F1169" s="4">
        <v>0.95220000000000005</v>
      </c>
      <c r="G1169" s="4">
        <v>9.61</v>
      </c>
      <c r="H1169" s="4">
        <f t="shared" si="72"/>
        <v>-8.6577999999999999</v>
      </c>
      <c r="I1169" s="4">
        <v>484573.49119999999</v>
      </c>
      <c r="J1169" s="4">
        <v>442180.84179999999</v>
      </c>
      <c r="K1169" s="15">
        <f t="shared" si="74"/>
        <v>109.27</v>
      </c>
      <c r="L1169" s="15">
        <v>-8.6577999999999999</v>
      </c>
      <c r="M1169" s="4">
        <v>0.99129999999999996</v>
      </c>
    </row>
    <row r="1170" spans="1:17">
      <c r="A1170" s="4">
        <v>225</v>
      </c>
      <c r="B1170" s="4" t="s">
        <v>220</v>
      </c>
      <c r="C1170" s="10" t="s">
        <v>990</v>
      </c>
      <c r="D1170" s="4">
        <v>484658.52960000001</v>
      </c>
      <c r="E1170" s="4">
        <v>442128.48259999999</v>
      </c>
      <c r="F1170" s="4">
        <v>0.95909999999999995</v>
      </c>
      <c r="G1170" s="4">
        <v>4.51</v>
      </c>
      <c r="H1170" s="4">
        <f t="shared" si="72"/>
        <v>-3.5508999999999999</v>
      </c>
      <c r="I1170" s="4">
        <v>484573.49119999999</v>
      </c>
      <c r="J1170" s="4">
        <v>442180.84179999999</v>
      </c>
      <c r="K1170" s="15">
        <f t="shared" si="74"/>
        <v>99.86</v>
      </c>
      <c r="L1170" s="15">
        <v>-3.5508999999999999</v>
      </c>
      <c r="M1170" s="4">
        <v>0.99129999999999996</v>
      </c>
    </row>
    <row r="1171" spans="1:17">
      <c r="A1171" s="4">
        <v>226</v>
      </c>
      <c r="B1171" s="4" t="s">
        <v>221</v>
      </c>
      <c r="C1171" s="10" t="s">
        <v>990</v>
      </c>
      <c r="D1171" s="4">
        <v>484649.6421</v>
      </c>
      <c r="E1171" s="4">
        <v>442131.88740000001</v>
      </c>
      <c r="F1171" s="4">
        <v>0.94689999999999996</v>
      </c>
      <c r="G1171" s="4">
        <v>2.5499999999999998</v>
      </c>
      <c r="H1171" s="4">
        <f t="shared" si="72"/>
        <v>-1.6031</v>
      </c>
      <c r="I1171" s="4">
        <v>484573.49119999999</v>
      </c>
      <c r="J1171" s="4">
        <v>442180.84179999999</v>
      </c>
      <c r="K1171" s="15">
        <f t="shared" si="74"/>
        <v>90.53</v>
      </c>
      <c r="L1171" s="15">
        <v>-1.6031</v>
      </c>
      <c r="M1171" s="4">
        <v>0.99129999999999996</v>
      </c>
    </row>
    <row r="1172" spans="1:17">
      <c r="A1172" s="4">
        <v>227</v>
      </c>
      <c r="B1172" s="4" t="s">
        <v>222</v>
      </c>
      <c r="C1172" s="10" t="s">
        <v>990</v>
      </c>
      <c r="D1172" s="4">
        <v>484643.087</v>
      </c>
      <c r="E1172" s="4">
        <v>442134.679</v>
      </c>
      <c r="F1172" s="4">
        <v>0.95479999999999998</v>
      </c>
      <c r="G1172" s="4">
        <v>2.1</v>
      </c>
      <c r="H1172" s="4">
        <f t="shared" si="72"/>
        <v>-1.1452</v>
      </c>
      <c r="I1172" s="4">
        <v>484573.49119999999</v>
      </c>
      <c r="J1172" s="4">
        <v>442180.84179999999</v>
      </c>
      <c r="K1172" s="15">
        <f t="shared" si="74"/>
        <v>83.51</v>
      </c>
      <c r="L1172" s="15">
        <v>-1.1452</v>
      </c>
      <c r="M1172" s="4">
        <v>0.99129999999999996</v>
      </c>
    </row>
    <row r="1173" spans="1:17">
      <c r="A1173" s="4">
        <v>228</v>
      </c>
      <c r="B1173" s="4" t="s">
        <v>223</v>
      </c>
      <c r="C1173" s="10" t="s">
        <v>990</v>
      </c>
      <c r="D1173" s="4">
        <v>484637.2132</v>
      </c>
      <c r="E1173" s="4">
        <v>442137.386</v>
      </c>
      <c r="F1173" s="4">
        <v>0.94469999999999998</v>
      </c>
      <c r="G1173" s="4">
        <v>1.87</v>
      </c>
      <c r="H1173" s="4">
        <f t="shared" si="72"/>
        <v>-0.92530000000000012</v>
      </c>
      <c r="I1173" s="4">
        <v>484573.49119999999</v>
      </c>
      <c r="J1173" s="4">
        <v>442180.84179999999</v>
      </c>
      <c r="K1173" s="15">
        <f t="shared" si="74"/>
        <v>77.13</v>
      </c>
      <c r="L1173" s="15">
        <v>-0.92530000000000012</v>
      </c>
      <c r="M1173" s="4">
        <v>0.99129999999999996</v>
      </c>
    </row>
    <row r="1174" spans="1:17">
      <c r="A1174" s="4">
        <v>229</v>
      </c>
      <c r="B1174" s="4" t="s">
        <v>224</v>
      </c>
      <c r="C1174" s="10" t="s">
        <v>990</v>
      </c>
      <c r="D1174" s="4">
        <v>484632.01939999999</v>
      </c>
      <c r="E1174" s="4">
        <v>442140.06650000002</v>
      </c>
      <c r="F1174" s="4">
        <v>0.94950000000000001</v>
      </c>
      <c r="G1174" s="4">
        <v>1.62</v>
      </c>
      <c r="H1174" s="4">
        <f t="shared" si="72"/>
        <v>-0.6705000000000001</v>
      </c>
      <c r="I1174" s="4">
        <v>484573.49119999999</v>
      </c>
      <c r="J1174" s="4">
        <v>442180.84179999999</v>
      </c>
      <c r="K1174" s="15">
        <f t="shared" si="74"/>
        <v>71.33</v>
      </c>
      <c r="L1174" s="15">
        <v>-0.6705000000000001</v>
      </c>
      <c r="M1174" s="4">
        <v>0.99129999999999996</v>
      </c>
    </row>
    <row r="1175" spans="1:17">
      <c r="A1175" s="4">
        <v>230</v>
      </c>
      <c r="B1175" s="4" t="s">
        <v>225</v>
      </c>
      <c r="C1175" s="10" t="s">
        <v>990</v>
      </c>
      <c r="D1175" s="4">
        <v>484626.28340000001</v>
      </c>
      <c r="E1175" s="4">
        <v>442143.22810000001</v>
      </c>
      <c r="F1175" s="4">
        <v>0.9274</v>
      </c>
      <c r="G1175" s="4">
        <v>1.1599999999999999</v>
      </c>
      <c r="H1175" s="4">
        <f t="shared" si="72"/>
        <v>-0.23259999999999992</v>
      </c>
      <c r="I1175" s="4">
        <v>484573.49119999999</v>
      </c>
      <c r="J1175" s="4">
        <v>442180.84179999999</v>
      </c>
      <c r="K1175" s="15">
        <f t="shared" si="74"/>
        <v>64.819999999999993</v>
      </c>
      <c r="L1175" s="15">
        <v>-0.23259999999999992</v>
      </c>
      <c r="M1175" s="4">
        <v>0.99129999999999996</v>
      </c>
    </row>
    <row r="1176" spans="1:17">
      <c r="A1176" s="4">
        <v>231</v>
      </c>
      <c r="B1176" s="4" t="s">
        <v>226</v>
      </c>
      <c r="C1176" s="10" t="s">
        <v>990</v>
      </c>
      <c r="D1176" s="4">
        <v>484612.42229999998</v>
      </c>
      <c r="E1176" s="4">
        <v>442151.13179999997</v>
      </c>
      <c r="F1176" s="4">
        <v>-6.0900000000000003E-2</v>
      </c>
      <c r="G1176" s="4"/>
      <c r="H1176" s="4">
        <f t="shared" si="72"/>
        <v>-6.0900000000000003E-2</v>
      </c>
      <c r="I1176" s="4">
        <v>484573.49119999999</v>
      </c>
      <c r="J1176" s="4">
        <v>442180.84179999999</v>
      </c>
      <c r="K1176" s="15">
        <f t="shared" si="74"/>
        <v>48.97</v>
      </c>
      <c r="L1176" s="15">
        <v>-6.0900000000000003E-2</v>
      </c>
      <c r="M1176" s="4"/>
    </row>
    <row r="1177" spans="1:17">
      <c r="A1177" s="4">
        <v>232</v>
      </c>
      <c r="B1177" s="4" t="s">
        <v>227</v>
      </c>
      <c r="C1177" s="10" t="s">
        <v>990</v>
      </c>
      <c r="D1177" s="4">
        <v>484607.69780000002</v>
      </c>
      <c r="E1177" s="4">
        <v>442154.39980000001</v>
      </c>
      <c r="F1177" s="4">
        <v>0.13600000000000001</v>
      </c>
      <c r="G1177" s="4"/>
      <c r="H1177" s="4">
        <f t="shared" si="72"/>
        <v>0.13600000000000001</v>
      </c>
      <c r="I1177" s="4">
        <v>484573.49119999999</v>
      </c>
      <c r="J1177" s="4">
        <v>442180.84179999999</v>
      </c>
      <c r="K1177" s="15">
        <f t="shared" si="74"/>
        <v>43.24</v>
      </c>
      <c r="L1177" s="15">
        <v>0.13600000000000001</v>
      </c>
      <c r="M1177" s="4"/>
    </row>
    <row r="1178" spans="1:17">
      <c r="A1178" s="4">
        <v>233</v>
      </c>
      <c r="B1178" s="4" t="s">
        <v>228</v>
      </c>
      <c r="C1178" s="10" t="s">
        <v>990</v>
      </c>
      <c r="D1178" s="4">
        <v>484599.58270000003</v>
      </c>
      <c r="E1178" s="4">
        <v>442160.2561</v>
      </c>
      <c r="F1178" s="4">
        <v>0.75580000000000003</v>
      </c>
      <c r="G1178" s="4"/>
      <c r="H1178" s="4">
        <f t="shared" si="72"/>
        <v>0.75580000000000003</v>
      </c>
      <c r="I1178" s="4">
        <v>484573.49119999999</v>
      </c>
      <c r="J1178" s="4">
        <v>442180.84179999999</v>
      </c>
      <c r="K1178" s="15">
        <f t="shared" si="74"/>
        <v>33.229999999999997</v>
      </c>
      <c r="L1178" s="15">
        <v>0.75580000000000003</v>
      </c>
      <c r="M1178" s="4"/>
    </row>
    <row r="1179" spans="1:17">
      <c r="A1179" s="4">
        <v>234</v>
      </c>
      <c r="B1179" s="4" t="s">
        <v>229</v>
      </c>
      <c r="C1179" s="10" t="s">
        <v>990</v>
      </c>
      <c r="D1179" s="4">
        <v>484593.5148</v>
      </c>
      <c r="E1179" s="4">
        <v>442166.0649</v>
      </c>
      <c r="F1179" s="4">
        <v>1.2625999999999999</v>
      </c>
      <c r="G1179" s="4"/>
      <c r="H1179" s="4">
        <f t="shared" si="72"/>
        <v>1.2625999999999999</v>
      </c>
      <c r="I1179" s="4">
        <v>484573.49119999999</v>
      </c>
      <c r="J1179" s="4">
        <v>442180.84179999999</v>
      </c>
      <c r="K1179" s="15">
        <f t="shared" si="74"/>
        <v>24.89</v>
      </c>
      <c r="L1179" s="15">
        <v>1.2625999999999999</v>
      </c>
      <c r="M1179" s="4"/>
    </row>
    <row r="1180" spans="1:17">
      <c r="A1180" s="4">
        <v>235</v>
      </c>
      <c r="B1180" s="4" t="s">
        <v>230</v>
      </c>
      <c r="C1180" s="10" t="s">
        <v>990</v>
      </c>
      <c r="D1180" s="4">
        <v>484590.40330000001</v>
      </c>
      <c r="E1180" s="4">
        <v>442167.87109999999</v>
      </c>
      <c r="F1180" s="4">
        <v>1.2716000000000001</v>
      </c>
      <c r="G1180" s="4"/>
      <c r="H1180" s="4">
        <f t="shared" si="72"/>
        <v>1.2716000000000001</v>
      </c>
      <c r="I1180" s="4">
        <v>484573.49119999999</v>
      </c>
      <c r="J1180" s="4">
        <v>442180.84179999999</v>
      </c>
      <c r="K1180" s="15">
        <f t="shared" si="74"/>
        <v>21.31</v>
      </c>
      <c r="L1180" s="15">
        <v>1.2716000000000001</v>
      </c>
      <c r="M1180" s="4"/>
    </row>
    <row r="1181" spans="1:17">
      <c r="A1181" s="4">
        <v>236</v>
      </c>
      <c r="B1181" s="4" t="s">
        <v>231</v>
      </c>
      <c r="C1181" s="10" t="s">
        <v>990</v>
      </c>
      <c r="D1181" s="4">
        <v>484582.16940000001</v>
      </c>
      <c r="E1181" s="4">
        <v>442174.29</v>
      </c>
      <c r="F1181" s="4">
        <v>1.4094</v>
      </c>
      <c r="G1181" s="4"/>
      <c r="H1181" s="4">
        <f t="shared" si="72"/>
        <v>1.4094</v>
      </c>
      <c r="I1181" s="4">
        <v>484573.49119999999</v>
      </c>
      <c r="J1181" s="4">
        <v>442180.84179999999</v>
      </c>
      <c r="K1181" s="15">
        <f t="shared" si="74"/>
        <v>10.87</v>
      </c>
      <c r="L1181" s="15">
        <v>1.4094</v>
      </c>
      <c r="M1181" s="4"/>
    </row>
    <row r="1182" spans="1:17">
      <c r="A1182" s="4">
        <v>237</v>
      </c>
      <c r="B1182" s="4" t="s">
        <v>232</v>
      </c>
      <c r="C1182" s="10" t="s">
        <v>990</v>
      </c>
      <c r="D1182" s="4">
        <v>484573.49119999999</v>
      </c>
      <c r="E1182" s="4">
        <v>442180.84179999999</v>
      </c>
      <c r="F1182" s="4">
        <v>1.3601000000000001</v>
      </c>
      <c r="G1182" s="4"/>
      <c r="H1182" s="4">
        <f t="shared" si="72"/>
        <v>1.3601000000000001</v>
      </c>
      <c r="I1182" s="4">
        <v>484573.49119999999</v>
      </c>
      <c r="J1182" s="4">
        <v>442180.84179999999</v>
      </c>
      <c r="K1182" s="15">
        <f t="shared" si="74"/>
        <v>0</v>
      </c>
      <c r="L1182" s="15">
        <v>1.3601000000000001</v>
      </c>
      <c r="M1182" s="4"/>
    </row>
    <row r="1183" spans="1:17">
      <c r="N1183" s="1" t="s">
        <v>1003</v>
      </c>
      <c r="O1183" s="1" t="s">
        <v>1004</v>
      </c>
      <c r="P1183" s="1" t="s">
        <v>1006</v>
      </c>
      <c r="Q1183" s="1" t="s">
        <v>1007</v>
      </c>
    </row>
    <row r="1184" spans="1:17">
      <c r="N1184" s="4">
        <v>1000</v>
      </c>
      <c r="O1184" s="4">
        <f>MIN(L608:L649)</f>
        <v>-9.8272000000000013</v>
      </c>
      <c r="Q1184" s="2">
        <v>-1.4</v>
      </c>
    </row>
    <row r="1185" spans="14:17">
      <c r="N1185" s="4">
        <v>900</v>
      </c>
      <c r="O1185" s="4">
        <f>MIN(L573:L607)</f>
        <v>-5.4330999999999996</v>
      </c>
      <c r="Q1185" s="2">
        <v>-1.4</v>
      </c>
    </row>
    <row r="1186" spans="14:17">
      <c r="N1186" s="4">
        <v>800</v>
      </c>
      <c r="O1186" s="4">
        <f>MIN(L533:L572)</f>
        <v>-7.1332000000000004</v>
      </c>
      <c r="Q1186" s="2">
        <v>-1.4</v>
      </c>
    </row>
    <row r="1187" spans="14:17">
      <c r="N1187" s="4">
        <v>700</v>
      </c>
      <c r="O1187" s="4">
        <f>MIN(L472:L532)</f>
        <v>-7.3818999999999999</v>
      </c>
      <c r="Q1187" s="2">
        <v>-1.4</v>
      </c>
    </row>
    <row r="1188" spans="14:17">
      <c r="N1188" s="4">
        <v>600</v>
      </c>
      <c r="O1188" s="4">
        <f>MIN(L426:L471)</f>
        <v>-6.8765000000000001</v>
      </c>
      <c r="Q1188" s="2">
        <v>-1.4</v>
      </c>
    </row>
    <row r="1189" spans="14:17">
      <c r="N1189" s="4">
        <v>500</v>
      </c>
      <c r="O1189" s="4">
        <f>MIN(L374:L425)</f>
        <v>-7.1953000000000005</v>
      </c>
      <c r="P1189" s="1">
        <v>-7.05</v>
      </c>
      <c r="Q1189" s="2">
        <v>-1.4</v>
      </c>
    </row>
    <row r="1190" spans="14:17">
      <c r="N1190" s="4">
        <v>400</v>
      </c>
      <c r="O1190" s="4">
        <f>MIN(L328:L374)</f>
        <v>-7.0082000000000004</v>
      </c>
      <c r="P1190" s="1">
        <v>-7.58</v>
      </c>
      <c r="Q1190" s="2">
        <v>-1.4</v>
      </c>
    </row>
    <row r="1191" spans="14:17">
      <c r="N1191" s="4">
        <v>300</v>
      </c>
      <c r="O1191" s="4">
        <f>MIN(L280:L327)</f>
        <v>-5.8001000000000005</v>
      </c>
      <c r="P1191" s="1">
        <v>-10.9</v>
      </c>
      <c r="Q1191" s="2">
        <v>-1.4</v>
      </c>
    </row>
    <row r="1192" spans="14:17">
      <c r="N1192" s="4">
        <v>250</v>
      </c>
      <c r="O1192" s="4">
        <f>MIN(L234:L279)</f>
        <v>-5.3720999999999997</v>
      </c>
      <c r="Q1192" s="2">
        <v>-1.4</v>
      </c>
    </row>
    <row r="1193" spans="14:17">
      <c r="N1193" s="4">
        <v>200</v>
      </c>
      <c r="O1193" s="4">
        <f>MIN(L180:L233)</f>
        <v>-4.6761999999999997</v>
      </c>
      <c r="P1193" s="1">
        <v>-14.9</v>
      </c>
      <c r="Q1193" s="2">
        <v>-1.4</v>
      </c>
    </row>
    <row r="1194" spans="14:17">
      <c r="N1194" s="4">
        <v>150</v>
      </c>
      <c r="O1194" s="4">
        <f>MIN(L135:L179)</f>
        <v>-4.1196999999999999</v>
      </c>
      <c r="Q1194" s="2">
        <v>-1.4</v>
      </c>
    </row>
    <row r="1195" spans="14:17">
      <c r="N1195" s="4">
        <v>100</v>
      </c>
      <c r="O1195" s="4">
        <f>MIN(L87:L134)</f>
        <v>-3.9670999999999998</v>
      </c>
      <c r="P1195" s="1">
        <v>-14.21</v>
      </c>
      <c r="Q1195" s="2">
        <v>-1.4</v>
      </c>
    </row>
    <row r="1196" spans="14:17">
      <c r="N1196" s="4">
        <v>50</v>
      </c>
      <c r="O1196" s="4">
        <f>MIN(L45:L86)</f>
        <v>-3.8567999999999998</v>
      </c>
      <c r="Q1196" s="2">
        <v>-1.4</v>
      </c>
    </row>
    <row r="1197" spans="14:17">
      <c r="N1197" s="4">
        <v>0</v>
      </c>
      <c r="O1197" s="4">
        <f>MIN(L2:L44)</f>
        <v>-3.7454000000000001</v>
      </c>
      <c r="P1197" s="1">
        <v>-15.87</v>
      </c>
      <c r="Q1197" s="2">
        <v>-1.4</v>
      </c>
    </row>
    <row r="1198" spans="14:17">
      <c r="N1198" s="4">
        <v>-50</v>
      </c>
      <c r="O1198" s="4">
        <f>MIN(L651:L701)</f>
        <v>-3.8178000000000001</v>
      </c>
      <c r="Q1198" s="2">
        <v>-1.4</v>
      </c>
    </row>
    <row r="1199" spans="14:17">
      <c r="N1199" s="4">
        <v>-100</v>
      </c>
      <c r="O1199" s="4">
        <f>MIN(L702:L739)</f>
        <v>-3.9447999999999999</v>
      </c>
      <c r="Q1199" s="2">
        <v>-1.4</v>
      </c>
    </row>
    <row r="1200" spans="14:17">
      <c r="N1200" s="4">
        <v>-150</v>
      </c>
      <c r="O1200" s="4">
        <f>MIN(L740:L779)</f>
        <v>-4.2738000000000005</v>
      </c>
      <c r="Q1200" s="2">
        <v>-1.4</v>
      </c>
    </row>
    <row r="1201" spans="14:18">
      <c r="N1201" s="4">
        <v>-200</v>
      </c>
      <c r="O1201" s="4">
        <f>MIN(L780:L819)</f>
        <v>-4.6143999999999998</v>
      </c>
      <c r="Q1201" s="2">
        <v>-1.4</v>
      </c>
    </row>
    <row r="1202" spans="14:18">
      <c r="N1202" s="4">
        <v>-250</v>
      </c>
      <c r="O1202" s="4">
        <f>MIN(L820:L857)</f>
        <v>-6.5256999999999996</v>
      </c>
      <c r="Q1202" s="2">
        <v>-1.4</v>
      </c>
    </row>
    <row r="1203" spans="14:18">
      <c r="N1203" s="4">
        <v>-300</v>
      </c>
      <c r="O1203" s="4">
        <f>MIN(L858:L894)</f>
        <v>-7.4794</v>
      </c>
      <c r="Q1203" s="2">
        <v>-1.4</v>
      </c>
    </row>
    <row r="1204" spans="14:18">
      <c r="N1204" s="4">
        <v>-400</v>
      </c>
      <c r="O1204" s="4">
        <f>MIN(L895:L926)</f>
        <v>-6.0422000000000002</v>
      </c>
      <c r="Q1204" s="2">
        <v>-1.4</v>
      </c>
    </row>
    <row r="1205" spans="14:18">
      <c r="N1205" s="4">
        <v>-500</v>
      </c>
      <c r="O1205" s="4">
        <f>MIN(L927:L964)</f>
        <v>-5.1505000000000001</v>
      </c>
      <c r="Q1205" s="2">
        <v>-1.4</v>
      </c>
    </row>
    <row r="1206" spans="14:18">
      <c r="N1206" s="4">
        <v>-600</v>
      </c>
      <c r="O1206" s="4">
        <f>MIN(L965:L1006)</f>
        <v>-5.0579999999999998</v>
      </c>
      <c r="Q1206" s="2">
        <v>-1.4</v>
      </c>
    </row>
    <row r="1207" spans="14:18">
      <c r="N1207" s="4">
        <v>-700</v>
      </c>
      <c r="O1207" s="4">
        <f>MIN(L1007:L1046)</f>
        <v>-5.9358999999999993</v>
      </c>
      <c r="Q1207" s="2">
        <v>-1.4</v>
      </c>
    </row>
    <row r="1208" spans="14:18">
      <c r="N1208" s="4">
        <v>-800</v>
      </c>
      <c r="O1208" s="4">
        <f>MIN(L1047:L1081)</f>
        <v>-7.586100000000001</v>
      </c>
      <c r="Q1208" s="2">
        <v>-1.4</v>
      </c>
    </row>
    <row r="1209" spans="14:18">
      <c r="N1209" s="4">
        <v>-900</v>
      </c>
      <c r="O1209" s="4">
        <f>MIN(L1082:L1117)</f>
        <v>-9.6935000000000002</v>
      </c>
      <c r="Q1209" s="2">
        <v>-1.4</v>
      </c>
    </row>
    <row r="1210" spans="14:18">
      <c r="N1210" s="4">
        <v>-1000</v>
      </c>
      <c r="O1210" s="4">
        <f>MIN(L1118:L1147)</f>
        <v>-12.209900000000001</v>
      </c>
      <c r="Q1210" s="2">
        <v>-1.4</v>
      </c>
    </row>
    <row r="1211" spans="14:18">
      <c r="N1211" s="4">
        <v>-1100</v>
      </c>
      <c r="O1211" s="4">
        <f>MIN(L1148:L1182)</f>
        <v>-10.8132</v>
      </c>
      <c r="Q1211" s="2">
        <v>-1.4</v>
      </c>
    </row>
    <row r="1214" spans="14:18">
      <c r="N1214" s="1" t="s">
        <v>1003</v>
      </c>
      <c r="O1214" s="1" t="s">
        <v>1004</v>
      </c>
      <c r="P1214" s="1" t="s">
        <v>1006</v>
      </c>
      <c r="Q1214" s="1" t="s">
        <v>1005</v>
      </c>
      <c r="R1214" s="1" t="s">
        <v>1005</v>
      </c>
    </row>
    <row r="1215" spans="14:18">
      <c r="N1215" s="4">
        <v>400</v>
      </c>
      <c r="O1215" s="4">
        <f>MIN(L359:L405)</f>
        <v>-5.6400000000000006</v>
      </c>
      <c r="P1215" s="2">
        <v>-7.58</v>
      </c>
      <c r="Q1215" s="1">
        <f>O1215-P1215</f>
        <v>1.9399999999999995</v>
      </c>
      <c r="R1215" s="1">
        <f>O1215+Q1215</f>
        <v>-3.7000000000000011</v>
      </c>
    </row>
    <row r="1216" spans="14:18">
      <c r="N1216" s="4">
        <v>300</v>
      </c>
      <c r="O1216" s="4">
        <f>MIN(L311:L358)</f>
        <v>-7.0082000000000004</v>
      </c>
      <c r="P1216" s="2">
        <v>-10.9</v>
      </c>
      <c r="Q1216" s="1">
        <f t="shared" ref="Q1216:Q1224" si="75">O1216-P1216</f>
        <v>3.8917999999999999</v>
      </c>
      <c r="R1216" s="1">
        <f t="shared" ref="R1216:R1224" si="76">O1216+Q1216</f>
        <v>-3.1164000000000005</v>
      </c>
    </row>
    <row r="1217" spans="14:18">
      <c r="N1217" s="4">
        <v>200</v>
      </c>
      <c r="O1217" s="4">
        <f>MIN(L211:L264)</f>
        <v>-5.3720999999999997</v>
      </c>
      <c r="P1217" s="2">
        <v>-14.9</v>
      </c>
      <c r="Q1217" s="1">
        <f t="shared" si="75"/>
        <v>9.5279000000000007</v>
      </c>
      <c r="R1217" s="1">
        <f t="shared" si="76"/>
        <v>4.155800000000001</v>
      </c>
    </row>
    <row r="1218" spans="14:18">
      <c r="N1218" s="4">
        <v>100</v>
      </c>
      <c r="O1218" s="4">
        <f>MIN(L118:L165)</f>
        <v>-4.1196999999999999</v>
      </c>
      <c r="P1218" s="2">
        <v>-14.21</v>
      </c>
      <c r="Q1218" s="1">
        <f t="shared" si="75"/>
        <v>10.090300000000001</v>
      </c>
      <c r="R1218" s="1">
        <f t="shared" si="76"/>
        <v>5.970600000000001</v>
      </c>
    </row>
    <row r="1219" spans="14:18">
      <c r="N1219" s="4">
        <v>0</v>
      </c>
      <c r="O1219" s="4">
        <f>MIN(L33:L75)</f>
        <v>-3.8567999999999998</v>
      </c>
      <c r="P1219" s="2">
        <v>-15.87</v>
      </c>
      <c r="Q1219" s="1">
        <f t="shared" si="75"/>
        <v>12.013199999999999</v>
      </c>
      <c r="R1219" s="1">
        <f t="shared" si="76"/>
        <v>8.1563999999999997</v>
      </c>
    </row>
    <row r="1220" spans="14:18">
      <c r="N1220" s="4">
        <v>-100</v>
      </c>
      <c r="O1220" s="4">
        <f>MIN(L733:L770)</f>
        <v>-4.2738000000000005</v>
      </c>
      <c r="P1220" s="2">
        <v>-13.4</v>
      </c>
      <c r="Q1220" s="1">
        <f t="shared" si="75"/>
        <v>9.1262000000000008</v>
      </c>
      <c r="R1220" s="1">
        <f t="shared" si="76"/>
        <v>4.8524000000000003</v>
      </c>
    </row>
    <row r="1221" spans="14:18">
      <c r="N1221" s="4">
        <v>-200</v>
      </c>
      <c r="O1221" s="4">
        <f>MIN(L811:L850)</f>
        <v>-6.5256999999999996</v>
      </c>
      <c r="P1221" s="2">
        <v>-12.16</v>
      </c>
      <c r="Q1221" s="1">
        <f t="shared" si="75"/>
        <v>5.6343000000000005</v>
      </c>
      <c r="R1221" s="1">
        <f t="shared" si="76"/>
        <v>-0.89139999999999908</v>
      </c>
    </row>
    <row r="1222" spans="14:18">
      <c r="N1222" s="4">
        <v>-300</v>
      </c>
      <c r="O1222" s="4">
        <f>MIN(L889:L925)</f>
        <v>-6.0422000000000002</v>
      </c>
      <c r="P1222" s="2">
        <v>-9.5500000000000007</v>
      </c>
      <c r="Q1222" s="1">
        <f t="shared" si="75"/>
        <v>3.5078000000000005</v>
      </c>
      <c r="R1222" s="1">
        <f t="shared" si="76"/>
        <v>-2.5343999999999998</v>
      </c>
    </row>
    <row r="1223" spans="14:18">
      <c r="N1223" s="4">
        <v>-400</v>
      </c>
      <c r="O1223" s="4">
        <f>MIN(L926:L957)</f>
        <v>-5.1505000000000001</v>
      </c>
      <c r="P1223" s="2">
        <v>-5.9</v>
      </c>
      <c r="Q1223" s="1">
        <f t="shared" si="75"/>
        <v>0.74950000000000028</v>
      </c>
      <c r="R1223" s="1">
        <f t="shared" si="76"/>
        <v>-4.4009999999999998</v>
      </c>
    </row>
    <row r="1224" spans="14:18">
      <c r="N1224" s="4">
        <v>-500</v>
      </c>
      <c r="O1224" s="4">
        <f>MIN(L958:L995)</f>
        <v>-5.0579999999999998</v>
      </c>
      <c r="P1224" s="2">
        <v>-4.2699999999999996</v>
      </c>
      <c r="Q1224" s="1">
        <f t="shared" si="75"/>
        <v>-0.78800000000000026</v>
      </c>
      <c r="R1224" s="1">
        <f t="shared" si="76"/>
        <v>-5.8460000000000001</v>
      </c>
    </row>
  </sheetData>
  <pageMargins left="0.75" right="0.75" top="1" bottom="1" header="0.51" footer="0.51"/>
  <pageSetup paperSize="9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31</vt:i4>
      </vt:variant>
    </vt:vector>
  </HeadingPairs>
  <TitlesOfParts>
    <vt:vector size="34" baseType="lpstr">
      <vt:lpstr>Sheet1</vt:lpstr>
      <vt:lpstr>data</vt:lpstr>
      <vt:lpstr>Sheet2</vt:lpstr>
      <vt:lpstr>CL+00</vt:lpstr>
      <vt:lpstr>CL+50</vt:lpstr>
      <vt:lpstr>CL+100</vt:lpstr>
      <vt:lpstr>CL+150</vt:lpstr>
      <vt:lpstr>CL+200</vt:lpstr>
      <vt:lpstr>CL+250</vt:lpstr>
      <vt:lpstr>CL+300</vt:lpstr>
      <vt:lpstr>CL+400</vt:lpstr>
      <vt:lpstr>CL+500</vt:lpstr>
      <vt:lpstr>CL+600</vt:lpstr>
      <vt:lpstr>CL+700</vt:lpstr>
      <vt:lpstr>CL+800</vt:lpstr>
      <vt:lpstr>CL+900</vt:lpstr>
      <vt:lpstr>CL+1000</vt:lpstr>
      <vt:lpstr>CL-50</vt:lpstr>
      <vt:lpstr>CL-100</vt:lpstr>
      <vt:lpstr>CL-150</vt:lpstr>
      <vt:lpstr>CL -200</vt:lpstr>
      <vt:lpstr>CL -250</vt:lpstr>
      <vt:lpstr>CL -300</vt:lpstr>
      <vt:lpstr>CL -400</vt:lpstr>
      <vt:lpstr>CL -500</vt:lpstr>
      <vt:lpstr>CL -600</vt:lpstr>
      <vt:lpstr>CL -700</vt:lpstr>
      <vt:lpstr>CL -800</vt:lpstr>
      <vt:lpstr>CL -900</vt:lpstr>
      <vt:lpstr>CL -1000</vt:lpstr>
      <vt:lpstr>CL -1100</vt:lpstr>
      <vt:lpstr>LS -1100 to 1000</vt:lpstr>
      <vt:lpstr>Long_Section_Comparision</vt:lpstr>
      <vt:lpstr>CL+00 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2020-11-14T06:28:03Z</dcterms:modified>
</cp:coreProperties>
</file>