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3"/>
  </bookViews>
  <sheets>
    <sheet name="Лист1" sheetId="1" r:id="rId1"/>
    <sheet name="Resource_List" sheetId="2" r:id="rId2"/>
    <sheet name="Allocation" sheetId="3" r:id="rId3"/>
    <sheet name="Main" sheetId="5" r:id="rId4"/>
    <sheet name="Type_A_211M_724_To_935_R" sheetId="6" r:id="rId5"/>
    <sheet name="Type_A_50M_965_TO_1015_R" sheetId="15" r:id="rId6"/>
    <sheet name="Type_A_40M_4500_TO_4570_R" sheetId="14" r:id="rId7"/>
    <sheet name="Type_A_40M_35020_TO_35100_R" sheetId="13" r:id="rId8"/>
    <sheet name="TYPE_A_40M" sheetId="8" r:id="rId9"/>
    <sheet name="FF_15M_at_KM_35500" sheetId="12" r:id="rId10"/>
    <sheet name="FF_15M_at_KM_4520" sheetId="11" r:id="rId11"/>
    <sheet name="FF_30M_at_KM_1" sheetId="7" r:id="rId12"/>
    <sheet name="FF_30M_at_KM_1_Backup" sheetId="9" r:id="rId13"/>
    <sheet name="FF_30M_at_KM_1_Backup (2)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<sst xmlns="http://schemas.openxmlformats.org/spreadsheetml/2006/main" count="213" uniqueCount="80">
  <si>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</si>
  <si>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</si>
  <si>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</si>
  <si>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</si>
  <si>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</si>
  <si>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</si>
  <si>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</si>
  <si>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</si>
  <si>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</si>
  <si>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</si>
  <si>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</si>
  <si>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</si>
  <si>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</si>
  <si>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</si>
  <si>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</si>
  <si>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</si>
  <si>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</si>
  <si>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</si>
  <si>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</si>
  <si>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</si>
  <si>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</si>
  <si>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</si>
  <si>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</si>
  <si>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</si>
  <si>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</si>
  <si>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</si>
  <si>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</si>
  <si>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</si>
  <si>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</si>
  <si>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</si>
  <si>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</si>
  <si>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</si>
  <si>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</si>
  <si>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</si>
  <si>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</si>
  <si>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</si>
  <si>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</si>
  <si>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</si>
  <si>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</si>
  <si>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</si>
  <si>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</si>
  <si>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</si>
  <si>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</si>
  <si>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</si>
  <si>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</si>
  <si>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</si>
  <si>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</si>
  <si>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</si>
  <si>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</si>
  <si>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</si>
  <si>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</si>
  <si>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</si>
  <si>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</si>
  <si>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</si>
  <si>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</si>
  <si>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</si>
  <si>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</si>
  <si>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</si>
  <si>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</si>
  <si>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</si>
  <si>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</si>
  <si>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</si>
  <si>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</si>
  <si>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</si>
  <si>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</si>
  <si>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</si>
  <si>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</si>
  <si>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</si>
  <si>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</si>
  <si>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</si>
  <si>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</si>
  <si>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</si>
  <si>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</si>
  <si>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</si>
  <si>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</si>
  <si>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</si>
  <si>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</si>
  <si>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</si>
  <si>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Type_A_211M_724_To_935_S</t>
  </si>
  <si>
    <t>Type_A_50M_965_TO_1015_S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</si>
</sst>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F20" sqref="F20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D14" sqref="D14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3"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4" max="4" width="50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0" t="s">
        <v>37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0" t="s">
        <v>58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3">
      <c r="A4" s="10" t="s">
        <v>47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3">
      <c r="A5" s="10" t="s">
        <v>59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3">
      <c r="A6" s="10" t="s">
        <v>60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3">
      <c r="A7" s="10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10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3">
      <c r="A9" s="10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3">
      <c r="A10" s="10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3">
      <c r="A11" s="10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3">
      <c r="A12" s="10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3">
      <c r="A13" s="10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3">
      <c r="A14" s="10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  <c r="D18" s="18"/>
    </row>
    <row r="19" spans="3:13" x14ac:dyDescent="0.3">
      <c r="C19" s="11"/>
      <c r="D19" s="16"/>
    </row>
    <row r="20" spans="3:13" x14ac:dyDescent="0.3">
      <c r="D20" s="16"/>
    </row>
    <row r="21" spans="3:13" x14ac:dyDescent="0.3">
      <c r="D21" s="16"/>
    </row>
    <row r="22" spans="3:13" x14ac:dyDescent="0.3">
      <c r="D22" s="16"/>
    </row>
    <row r="23" spans="3:13" x14ac:dyDescent="0.3">
      <c r="D23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3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3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3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3">
      <c r="C20">
        <f>SUM(C16:C19)</f>
        <v>11849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A22" sqref="A22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  <col min="19" max="19" width="8.88671875" style="17"/>
  </cols>
  <sheetData>
    <row r="1" spans="1:20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7">
        <f>P2*200</f>
        <v>4000</v>
      </c>
      <c r="T2">
        <f>S2/100000</f>
        <v>0.04</v>
      </c>
    </row>
    <row r="3" spans="1:20" x14ac:dyDescent="0.3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7">
        <f t="shared" ref="S3:S14" si="0">P3*200</f>
        <v>7000</v>
      </c>
      <c r="T3">
        <f t="shared" ref="T3:T14" si="1">S3/100000</f>
        <v>7.0000000000000007E-2</v>
      </c>
    </row>
    <row r="4" spans="1:20" x14ac:dyDescent="0.3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7">
        <f t="shared" si="0"/>
        <v>8000</v>
      </c>
      <c r="T4">
        <f t="shared" si="1"/>
        <v>0.08</v>
      </c>
    </row>
    <row r="5" spans="1:20" x14ac:dyDescent="0.3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7">
        <f t="shared" si="0"/>
        <v>5000</v>
      </c>
      <c r="T5">
        <f t="shared" si="1"/>
        <v>0.05</v>
      </c>
    </row>
    <row r="6" spans="1:20" x14ac:dyDescent="0.3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7">
        <f t="shared" si="0"/>
        <v>3000</v>
      </c>
      <c r="T6">
        <f t="shared" si="1"/>
        <v>0.03</v>
      </c>
    </row>
    <row r="7" spans="1:20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7">
        <f t="shared" si="0"/>
        <v>6000</v>
      </c>
      <c r="T7">
        <f t="shared" si="1"/>
        <v>0.06</v>
      </c>
    </row>
    <row r="8" spans="1:20" x14ac:dyDescent="0.3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7">
        <f t="shared" si="0"/>
        <v>12000</v>
      </c>
      <c r="T8">
        <f t="shared" si="1"/>
        <v>0.12</v>
      </c>
    </row>
    <row r="9" spans="1:20" x14ac:dyDescent="0.3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7">
        <f t="shared" si="0"/>
        <v>6000</v>
      </c>
      <c r="T9">
        <f t="shared" si="1"/>
        <v>0.06</v>
      </c>
    </row>
    <row r="10" spans="1:20" ht="12.6" customHeight="1" x14ac:dyDescent="0.3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7">
        <f t="shared" si="0"/>
        <v>14000</v>
      </c>
      <c r="T10">
        <f t="shared" si="1"/>
        <v>0.14000000000000001</v>
      </c>
    </row>
    <row r="11" spans="1:20" x14ac:dyDescent="0.3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7">
        <f t="shared" si="0"/>
        <v>14000</v>
      </c>
      <c r="T11">
        <f t="shared" si="1"/>
        <v>0.14000000000000001</v>
      </c>
    </row>
    <row r="12" spans="1:20" x14ac:dyDescent="0.3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7">
        <f t="shared" si="0"/>
        <v>14000</v>
      </c>
      <c r="T12">
        <f t="shared" si="1"/>
        <v>0.14000000000000001</v>
      </c>
    </row>
    <row r="13" spans="1:20" x14ac:dyDescent="0.3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7">
        <f t="shared" si="0"/>
        <v>14000</v>
      </c>
      <c r="T13">
        <f t="shared" si="1"/>
        <v>0.14000000000000001</v>
      </c>
    </row>
    <row r="14" spans="1:20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7">
        <f t="shared" si="0"/>
        <v>12000</v>
      </c>
      <c r="T14">
        <f t="shared" si="1"/>
        <v>0.12</v>
      </c>
    </row>
    <row r="16" spans="1:20" x14ac:dyDescent="0.3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3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3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3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3">
      <c r="C20">
        <f>SUM(C16:C19)</f>
        <v>13673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3">
      <c r="J22">
        <f>2547/7</f>
        <v>363.85714285714283</v>
      </c>
    </row>
    <row r="23" spans="3:13" x14ac:dyDescent="0.3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4.4" x14ac:dyDescent="0.3"/>
  <cols>
    <col min="1" max="1" width="38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30" zoomScaleNormal="130" workbookViewId="0">
      <selection activeCell="A9" sqref="A9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20" t="s">
        <v>78</v>
      </c>
      <c r="B2" s="2">
        <v>1</v>
      </c>
      <c r="C2" s="2">
        <v>87</v>
      </c>
      <c r="D2" s="21" t="s">
        <v>77</v>
      </c>
    </row>
    <row r="3" spans="1:4" x14ac:dyDescent="0.3">
      <c r="A3" s="9" t="s">
        <v>79</v>
      </c>
      <c r="B3" s="2">
        <v>1</v>
      </c>
      <c r="C3" s="2">
        <v>87</v>
      </c>
      <c r="D3" s="2" t="s">
        <v>74</v>
      </c>
    </row>
    <row r="4" spans="1:4" x14ac:dyDescent="0.3">
      <c r="A4" s="9" t="s">
        <v>75</v>
      </c>
      <c r="B4" s="2">
        <v>1</v>
      </c>
      <c r="C4" s="2">
        <v>87</v>
      </c>
      <c r="D4" s="2" t="s">
        <v>75</v>
      </c>
    </row>
    <row r="5" spans="1:4" x14ac:dyDescent="0.3">
      <c r="A5" s="9" t="s">
        <v>76</v>
      </c>
      <c r="B5" s="2">
        <v>1</v>
      </c>
      <c r="C5" s="2">
        <v>87</v>
      </c>
      <c r="D5" s="2" t="s">
        <v>76</v>
      </c>
    </row>
    <row r="6" spans="1:4" x14ac:dyDescent="0.3">
      <c r="A6" s="19" t="s">
        <v>36</v>
      </c>
      <c r="B6" s="2">
        <v>1</v>
      </c>
      <c r="C6" s="2">
        <v>72</v>
      </c>
      <c r="D6" s="2" t="s">
        <v>35</v>
      </c>
    </row>
    <row r="7" spans="1:4" x14ac:dyDescent="0.3">
      <c r="A7" s="19" t="s">
        <v>73</v>
      </c>
      <c r="B7" s="2">
        <v>1</v>
      </c>
      <c r="C7" s="2">
        <v>72</v>
      </c>
      <c r="D7" s="2" t="s">
        <v>72</v>
      </c>
    </row>
    <row r="8" spans="1:4" x14ac:dyDescent="0.3">
      <c r="A8" s="19" t="s">
        <v>71</v>
      </c>
      <c r="B8" s="2">
        <v>1</v>
      </c>
      <c r="C8" s="2">
        <v>72</v>
      </c>
      <c r="D8" s="2" t="s">
        <v>70</v>
      </c>
    </row>
    <row r="9" spans="1:4" x14ac:dyDescent="0.3">
      <c r="B9" s="7"/>
      <c r="C9" s="7"/>
    </row>
    <row r="10" spans="1:4" x14ac:dyDescent="0.3">
      <c r="A10" s="7"/>
      <c r="B10" s="7"/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C15" sqref="C15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A13" sqref="A13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6" sqref="D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14" sqref="E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:E12"/>
    </sheetView>
  </sheetViews>
  <sheetFormatPr defaultRowHeight="14.4" x14ac:dyDescent="0.3"/>
  <cols>
    <col min="1" max="1" width="40.332031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3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Resource_List</vt:lpstr>
      <vt:lpstr>Allocation</vt:lpstr>
      <vt:lpstr>Main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2020-11-15T20:31:02Z</dcterms:modified>
</cp:coreProperties>
</file>