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0" activeTab="12"/>
  </bookViews>
  <sheets>
    <sheet name="HaorCode" sheetId="9" r:id="rId1"/>
    <sheet name="Structure_Type" sheetId="8" r:id="rId2"/>
    <sheet name="Packages" sheetId="14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5" r:id="rId14"/>
  </sheets>
  <definedNames>
    <definedName name="_xlnm._FilterDatabase" localSheetId="3" hidden="1">Hobiganj!$A$1:$J$48</definedName>
    <definedName name="_xlnm._FilterDatabase" localSheetId="4" hidden="1">Kishoregnj!$A$1:$K$1</definedName>
    <definedName name="_xlnm._FilterDatabase" localSheetId="6" hidden="1">Netrokona!$A$1:$O$42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3">Hobiganj!$A$1:$N$48</definedName>
    <definedName name="_xlnm.Print_Area" localSheetId="4">Kishoregnj!$A$1:$O$306</definedName>
    <definedName name="_xlnm.Print_Area" localSheetId="6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5" l="1"/>
  <c r="I3" i="15"/>
  <c r="I4" i="15"/>
  <c r="I5" i="15"/>
  <c r="I6" i="15"/>
  <c r="I7" i="15"/>
  <c r="I8" i="15"/>
  <c r="I9" i="15"/>
  <c r="I10" i="15"/>
  <c r="I11" i="15"/>
  <c r="I2" i="15"/>
  <c r="H3" i="15"/>
  <c r="H4" i="15"/>
  <c r="H5" i="15"/>
  <c r="H6" i="15"/>
  <c r="H7" i="15"/>
  <c r="H8" i="15"/>
  <c r="H9" i="15"/>
  <c r="H10" i="15"/>
  <c r="H11" i="15"/>
  <c r="H2" i="15"/>
  <c r="G3" i="15"/>
  <c r="G4" i="15"/>
  <c r="G5" i="15"/>
  <c r="G6" i="15"/>
  <c r="G7" i="15"/>
  <c r="G8" i="15"/>
  <c r="G9" i="15"/>
  <c r="G10" i="15"/>
  <c r="G11" i="15"/>
  <c r="G2" i="15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<sst xmlns="http://schemas.openxmlformats.org/spreadsheetml/2006/main" count="4132" uniqueCount="623">
  <si>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</si>
  <si>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</si>
  <si>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</si>
  <si>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</si>
  <si>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</si>
  <si>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</si>
  <si>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</si>
  <si>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</si>
  <si>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</si>
  <si>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</si>
  <si>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</si>
  <si>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</si>
  <si>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</si>
  <si>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</si>
  <si>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</si>
  <si>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</si>
  <si>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</si>
  <si>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</si>
  <si>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</si>
  <si>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</si>
  <si>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</si>
  <si>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</si>
  <si>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</si>
  <si>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</si>
  <si>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</si>
  <si>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</si>
  <si>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</si>
  <si>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</si>
  <si>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</si>
  <si>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</si>
  <si>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</si>
  <si>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</si>
  <si>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</si>
  <si>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</si>
  <si>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</si>
  <si>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</si>
  <si>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</si>
  <si>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</si>
  <si>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</si>
  <si>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</si>
  <si>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</si>
  <si>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</si>
  <si>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</si>
  <si>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</si>
  <si>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</si>
  <si>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</si>
  <si>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</si>
  <si>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</si>
  <si>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</si>
  <si>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</si>
  <si>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</si>
  <si>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</si>
  <si>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</si>
  <si>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</si>
  <si>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</si>
  <si>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</si>
  <si>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</si>
  <si>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</si>
  <si>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</si>
  <si>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</si>
  <si>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</si>
  <si>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</si>
  <si>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</si>
  <si>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</si>
  <si>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</si>
  <si>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</si>
  <si>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</si>
  <si>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</si>
  <si>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</si>
  <si>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</si>
  <si>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</si>
  <si>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</si>
  <si>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</si>
  <si>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</si>
  <si>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</si>
  <si>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</si>
  <si>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</si>
  <si>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</si>
  <si>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</si>
  <si>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</si>
  <si>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</si>
  <si>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</si>
  <si>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</si>
  <si>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</si>
  <si>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</si>
  <si>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</si>
  <si>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</si>
  <si>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</si>
  <si>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</si>
  <si>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</si>
  <si>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</si>
  <si>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</si>
  <si>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</si>
  <si>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</si>
  <si>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</si>
  <si>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</si>
  <si>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</si>
  <si>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</si>
  <si>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</si>
  <si>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</si>
  <si>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</si>
  <si>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</si>
  <si>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</si>
  <si>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</si>
  <si>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</si>
  <si>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</si>
  <si>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</si>
  <si>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</si>
  <si>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</si>
  <si>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</si>
  <si>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</si>
  <si>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</si>
  <si>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</si>
  <si>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</si>
  <si>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</si>
  <si>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</si>
  <si>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</si>
  <si>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</si>
  <si>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</si>
  <si>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</si>
  <si>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</si>
  <si>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</si>
  <si>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</si>
  <si>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</si>
  <si>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</si>
  <si>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</si>
  <si>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</si>
  <si>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</si>
  <si>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</si>
  <si>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</si>
  <si>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</si>
  <si>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</si>
  <si>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</si>
  <si>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</si>
  <si>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</si>
  <si>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</si>
  <si>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</si>
  <si>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</si>
  <si>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</si>
  <si>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</si>
  <si>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</si>
  <si>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</si>
  <si>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</si>
  <si>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</si>
  <si>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</si>
  <si>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</si>
  <si>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</si>
  <si>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</si>
  <si>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</si>
  <si>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</si>
  <si>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</si>
  <si>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</si>
  <si>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</si>
  <si>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</si>
  <si>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</si>
  <si>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</si>
  <si>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</si>
  <si>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</si>
  <si>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</si>
  <si>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</si>
  <si>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</si>
  <si>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</si>
  <si>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</si>
  <si>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</si>
  <si>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</si>
  <si>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</si>
  <si>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</si>
  <si>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</si>
  <si>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</si>
  <si>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</si>
  <si>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</si>
  <si>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</si>
  <si>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</si>
  <si>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</si>
  <si>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</si>
  <si>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</si>
  <si>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</si>
  <si>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</si>
  <si>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</si>
  <si>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</si>
  <si>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</si>
  <si>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</si>
  <si>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</si>
  <si>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</si>
  <si>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</si>
  <si>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</si>
  <si>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</si>
  <si>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</si>
  <si>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</si>
  <si>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</si>
  <si>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</si>
  <si>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</si>
  <si>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</si>
  <si>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</si>
  <si>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</si>
  <si>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</si>
  <si>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</si>
  <si>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</si>
  <si>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</si>
  <si>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</si>
  <si>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</si>
  <si>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</si>
  <si>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</si>
  <si>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</si>
  <si>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</si>
  <si>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</si>
  <si>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</si>
  <si>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</si>
  <si>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</si>
  <si>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</si>
  <si>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</si>
  <si>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</si>
  <si>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</si>
  <si>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</si>
  <si>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</si>
  <si>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</si>
  <si>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</si>
  <si>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</si>
  <si>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</si>
  <si>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</si>
  <si>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</si>
  <si>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</si>
  <si>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</si>
  <si>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</si>
  <si>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</si>
  <si>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</si>
  <si>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</si>
  <si>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</si>
  <si>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</si>
  <si>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</si>
  <si>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</si>
  <si>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</si>
  <si>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</si>
  <si>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</si>
  <si>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</si>
  <si>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</si>
  <si>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</si>
  <si>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</si>
  <si>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</si>
  <si>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</si>
  <si>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</si>
  <si>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</si>
  <si>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</si>
  <si>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</si>
  <si>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</si>
  <si>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</si>
  <si>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</si>
  <si>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</si>
  <si>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</si>
  <si>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</si>
  <si>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</si>
  <si>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</si>
  <si>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</si>
  <si>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</si>
  <si>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</si>
  <si>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</si>
  <si>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</si>
  <si>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</si>
  <si>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</si>
  <si>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</si>
  <si>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</si>
  <si>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</si>
  <si>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</si>
  <si>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</si>
  <si>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</si>
  <si>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</si>
  <si>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</si>
  <si>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</si>
  <si>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</si>
  <si>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</si>
  <si>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</si>
  <si>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</si>
  <si>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</si>
  <si>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</si>
  <si>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</si>
  <si>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</si>
  <si>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</si>
  <si>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</si>
  <si>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</si>
  <si>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</si>
  <si>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</si>
  <si>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</si>
  <si>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</si>
  <si>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</si>
  <si>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</si>
  <si>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</si>
  <si>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</si>
  <si>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</si>
  <si>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</si>
  <si>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</si>
  <si>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</si>
  <si>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</si>
  <si>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</si>
  <si>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</si>
  <si>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</si>
  <si>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</si>
  <si>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</si>
  <si>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</si>
  <si>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</si>
  <si>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</si>
  <si>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</si>
  <si>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</si>
  <si>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</si>
  <si>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</si>
  <si>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</si>
  <si>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</si>
  <si>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</si>
  <si>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</si>
  <si>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</si>
  <si>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</si>
  <si>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</si>
  <si>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</si>
  <si>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</si>
  <si>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</si>
  <si>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</si>
  <si>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</si>
  <si>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</si>
  <si>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</si>
  <si>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</si>
  <si>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</si>
  <si>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</si>
  <si>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</si>
  <si>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</si>
  <si>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</si>
  <si>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</si>
  <si>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</si>
  <si>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</si>
  <si>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</si>
  <si>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</si>
  <si>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</si>
  <si>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</si>
  <si>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</si>
  <si>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</si>
  <si>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</si>
  <si>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</si>
  <si>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</si>
  <si>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</si>
  <si>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</si>
  <si>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</si>
  <si>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</si>
  <si>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</si>
  <si>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</si>
  <si>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</si>
  <si>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</si>
  <si>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</si>
  <si>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</si>
  <si>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</si>
  <si>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</si>
  <si>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</si>
  <si>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</si>
  <si>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</si>
  <si>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</si>
  <si>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</si>
  <si>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</si>
  <si>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</si>
  <si>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</si>
  <si>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</si>
  <si>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</si>
  <si>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</si>
  <si>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</si>
  <si>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</si>
  <si>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</si>
  <si>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</si>
  <si>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</si>
  <si>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</si>
  <si>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</si>
  <si>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</si>
  <si>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</si>
  <si>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</si>
  <si>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</si>
  <si>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</si>
  <si>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</si>
  <si>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</si>
  <si>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</si>
  <si>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</si>
  <si>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</si>
  <si>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</si>
  <si>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</si>
  <si>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</si>
  <si>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</si>
  <si>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</si>
  <si>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</si>
  <si>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</si>
  <si>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</si>
  <si>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</si>
  <si>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</si>
  <si>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</si>
  <si>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</si>
  <si>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</si>
  <si>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</si>
  <si>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</si>
  <si>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</si>
  <si>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</si>
  <si>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</si>
  <si>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</si>
  <si>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</si>
  <si>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</si>
  <si>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</si>
  <si>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</si>
  <si>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</si>
  <si>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</si>
  <si>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</si>
  <si>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</si>
  <si>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</si>
  <si>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</si>
  <si>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</si>
  <si>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</si>
  <si>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</si>
  <si>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</si>
  <si>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</si>
  <si>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</si>
  <si>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</si>
  <si>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</si>
  <si>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</si>
  <si>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</si>
  <si>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</si>
  <si>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</si>
  <si>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</si>
  <si>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</si>
  <si>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</si>
  <si>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</si>
  <si>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</si>
  <si>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</si>
  <si>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</si>
  <si>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</si>
  <si>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</si>
  <si>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</si>
  <si>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</si>
  <si>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</si>
  <si>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</si>
  <si>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</si>
  <si>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</si>
  <si>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</si>
  <si>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</si>
  <si>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</si>
  <si>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</si>
  <si>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</si>
  <si>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</si>
  <si>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</si>
  <si>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</si>
  <si>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</si>
  <si>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</si>
  <si>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</si>
  <si>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</si>
  <si>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</si>
  <si>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</si>
  <si>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</si>
  <si>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</si>
  <si>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</si>
  <si>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</si>
  <si>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</si>
  <si>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</si>
  <si>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</si>
  <si>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</si>
  <si>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</si>
  <si>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</si>
  <si>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</si>
  <si>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</si>
  <si>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</si>
  <si>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</si>
  <si>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</si>
  <si>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</si>
  <si>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</si>
  <si>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</si>
  <si>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</si>
  <si>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</si>
  <si>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</si>
  <si>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</si>
  <si>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</si>
  <si>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</si>
  <si>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</si>
  <si>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</si>
  <si>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</si>
  <si>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</si>
  <si>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</si>
  <si>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</si>
  <si>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</si>
  <si>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</si>
  <si>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</si>
  <si>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</si>
  <si>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</si>
  <si>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</si>
  <si>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</si>
  <si>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</si>
  <si>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</si>
  <si>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</si>
  <si>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</si>
  <si>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</si>
  <si>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</si>
  <si>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</si>
  <si>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</si>
  <si>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</si>
  <si>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</si>
  <si>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</si>
  <si>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</si>
  <si>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</si>
  <si>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</si>
  <si>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</si>
  <si>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</si>
  <si>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</si>
  <si>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</si>
  <si>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</si>
  <si>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</si>
  <si>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</si>
  <si>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</si>
  <si>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</si>
  <si>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</si>
  <si>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</si>
  <si>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</si>
  <si>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</si>
  <si>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</si>
  <si>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</si>
  <si>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</si>
  <si>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</si>
  <si>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</si>
  <si>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</si>
  <si>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</si>
  <si>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</si>
  <si>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</si>
  <si>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</si>
  <si>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</si>
  <si>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</si>
  <si>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</si>
  <si>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</si>
  <si>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</si>
  <si>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</si>
  <si>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</si>
  <si>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</si>
  <si>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</si>
  <si>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</si>
  <si>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</si>
  <si>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</si>
  <si>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</si>
  <si>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</si>
  <si>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</si>
  <si>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</si>
  <si>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</si>
  <si>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</si>
  <si>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</si>
  <si>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</si>
  <si>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</si>
  <si>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</si>
  <si>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</si>
  <si>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</si>
  <si>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</si>
  <si>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</si>
  <si>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</si>
  <si>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</si>
  <si>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</si>
  <si>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</si>
  <si>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</si>
  <si>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</si>
  <si>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</si>
  <si>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</si>
  <si>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</si>
  <si>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</si>
  <si>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</si>
  <si>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</si>
  <si>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</si>
  <si>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</si>
  <si>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</si>
  <si>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</si>
  <si>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</si>
  <si>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</si>
  <si>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</si>
  <si>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</si>
  <si>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</si>
  <si>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</si>
  <si>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</si>
  <si>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</si>
  <si>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</si>
  <si>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</si>
  <si>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Mohorkona Box Outlet</t>
  </si>
  <si>
    <t>Causeway 6.0m wide-1 at Samar Bari</t>
  </si>
  <si>
    <t>BWDB/Kish/HFMLIP/ PW-28</t>
  </si>
  <si>
    <t>WMG Building</t>
  </si>
  <si>
    <t>KISH/PW-28/Lot-01</t>
  </si>
  <si>
    <t>KISH/PW-28/Lot-02</t>
  </si>
  <si>
    <t>KISH/PW-28/Lot-03</t>
  </si>
  <si>
    <t>KISH/PW-28/Lot-04</t>
  </si>
  <si>
    <t>HOBI/PW-03</t>
  </si>
  <si>
    <t>NETR/PW-08</t>
  </si>
  <si>
    <t>SUNM/PW-07</t>
  </si>
  <si>
    <t>Reahblitation of Existing 3-vent Regulator</t>
  </si>
  <si>
    <t>Construction of 6.00m Islampur causeway</t>
  </si>
  <si>
    <t>Construction of  Dairar Khal Causeway 6-m width Causeway</t>
  </si>
  <si>
    <t>Ikrampur CW-6M</t>
  </si>
  <si>
    <t>BWDB/Netra/HFMLIP/PW-08
Dharmapasha Rui Beel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</si>
  <si>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</si>
  <si>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</si>
  <si>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</si>
  <si>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</si>
  <si>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</si>
  <si>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</si>
  <si>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</si>
  <si>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</si>
  <si>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</si>
  <si>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</si>
  <si>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BWDB/Sunam/HFMLIP/PW-07 Dharmapasha Rui Beel (Division-1)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</si>
  <si>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</si>
  <si>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</si>
  <si>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</si>
  <si>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</si>
  <si>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</si>
  <si>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</si>
  <si>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</si>
  <si>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</si>
  <si>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</si>
  <si>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</si>
  <si>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</si>
  <si>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</si>
  <si>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</si>
  <si>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</si>
  <si>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</si>
  <si>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</si>
  <si>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</si>
  <si>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</si>
  <si>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</si>
  <si>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2016-17</t>
  </si>
  <si>
    <t>2017-18</t>
  </si>
  <si>
    <t>2018-19</t>
  </si>
  <si>
    <t>2019-20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</si>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</sst>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4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horizontal="center" vertical="center" wrapText="1"/>
    </xf>
    <xf numFmtId="0" fontId="24" fillId="13" borderId="2" xfId="0" applyFont="1" applyFill="1" applyBorder="1" applyAlignment="1">
      <alignment horizontal="center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Border="1" applyAlignment="1">
      <alignment horizontal="center"/>
    </xf>
    <xf numFmtId="0" fontId="24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15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15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15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15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15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218" t="s">
        <v>118</v>
      </c>
      <c r="B49" s="218"/>
      <c r="C49" s="218"/>
      <c r="D49" s="218"/>
      <c r="E49" s="218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J15" sqref="J15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7">
      <c r="A1" s="167" t="s">
        <v>549</v>
      </c>
      <c r="B1" s="167" t="s">
        <v>562</v>
      </c>
      <c r="C1" s="19" t="s">
        <v>563</v>
      </c>
      <c r="D1" s="19" t="s">
        <v>548</v>
      </c>
      <c r="E1" s="19" t="s">
        <v>564</v>
      </c>
    </row>
    <row r="2" spans="1:7">
      <c r="A2" s="167" t="s">
        <v>550</v>
      </c>
      <c r="B2" s="167"/>
      <c r="C2" s="19"/>
      <c r="D2" s="167">
        <v>342.83</v>
      </c>
      <c r="E2" s="167"/>
    </row>
    <row r="3" spans="1:7">
      <c r="A3" s="167" t="s">
        <v>551</v>
      </c>
      <c r="B3" s="167"/>
      <c r="C3" s="19"/>
      <c r="D3" s="167">
        <v>0.9</v>
      </c>
      <c r="E3" s="167"/>
    </row>
    <row r="4" spans="1:7">
      <c r="A4" s="167" t="s">
        <v>552</v>
      </c>
      <c r="B4" s="167"/>
      <c r="C4" s="19"/>
      <c r="D4" s="167">
        <v>11690.36</v>
      </c>
      <c r="E4" s="167"/>
    </row>
    <row r="5" spans="1:7">
      <c r="A5" s="167" t="s">
        <v>553</v>
      </c>
      <c r="B5" s="167"/>
      <c r="C5" s="19"/>
      <c r="D5" s="167">
        <v>5782.21</v>
      </c>
      <c r="E5" s="167"/>
    </row>
    <row r="6" spans="1:7">
      <c r="A6" s="167" t="s">
        <v>554</v>
      </c>
      <c r="B6" s="167"/>
      <c r="C6" s="19"/>
      <c r="D6" s="167">
        <v>1664.79</v>
      </c>
      <c r="E6" s="167"/>
    </row>
    <row r="7" spans="1:7">
      <c r="A7" s="167" t="s">
        <v>555</v>
      </c>
      <c r="B7" s="167"/>
      <c r="C7" s="19"/>
      <c r="D7" s="167">
        <v>938.38</v>
      </c>
      <c r="E7" s="167"/>
    </row>
    <row r="8" spans="1:7">
      <c r="A8" s="167" t="s">
        <v>556</v>
      </c>
      <c r="B8" s="167"/>
      <c r="C8" s="19"/>
      <c r="D8" s="167">
        <v>1074.06</v>
      </c>
      <c r="E8" s="167"/>
    </row>
    <row r="9" spans="1:7">
      <c r="A9" s="167" t="s">
        <v>557</v>
      </c>
      <c r="B9" s="167"/>
      <c r="C9" s="19"/>
      <c r="D9" s="167">
        <v>9155.65</v>
      </c>
      <c r="E9" s="167"/>
    </row>
    <row r="10" spans="1:7">
      <c r="A10" s="167" t="s">
        <v>558</v>
      </c>
      <c r="B10" s="167"/>
      <c r="C10" s="19"/>
      <c r="D10" s="167">
        <v>2.72</v>
      </c>
      <c r="E10" s="167"/>
    </row>
    <row r="11" spans="1:7">
      <c r="A11" s="167" t="s">
        <v>561</v>
      </c>
      <c r="B11" s="167"/>
      <c r="C11" s="19"/>
      <c r="D11" s="167">
        <v>0</v>
      </c>
      <c r="E11" s="167"/>
    </row>
    <row r="12" spans="1:7">
      <c r="A12" s="167" t="s">
        <v>559</v>
      </c>
      <c r="B12" s="167"/>
      <c r="C12" s="19"/>
      <c r="D12" s="167">
        <v>135.41</v>
      </c>
      <c r="E12" s="167"/>
    </row>
    <row r="13" spans="1:7">
      <c r="A13" s="167" t="s">
        <v>560</v>
      </c>
      <c r="B13" s="167"/>
      <c r="C13" s="19"/>
      <c r="D13" s="167">
        <v>0</v>
      </c>
      <c r="E13" s="167"/>
    </row>
    <row r="14" spans="1:7">
      <c r="D14" s="71"/>
    </row>
    <row r="15" spans="1:7">
      <c r="A15" s="93"/>
      <c r="B15" s="93"/>
      <c r="C15" s="93"/>
      <c r="D15" s="93"/>
      <c r="E15" s="93"/>
      <c r="F15" s="93"/>
      <c r="G15" s="93"/>
    </row>
    <row r="16" spans="1:7">
      <c r="A16" s="93"/>
      <c r="B16" s="93"/>
      <c r="C16" s="93"/>
      <c r="D16" s="93"/>
      <c r="E16" s="93"/>
      <c r="F16" s="93"/>
      <c r="G16" s="93"/>
    </row>
    <row r="17" spans="1:9">
      <c r="A17" s="211"/>
      <c r="B17" s="211"/>
      <c r="C17" s="211"/>
      <c r="D17" s="211"/>
      <c r="E17" s="211"/>
      <c r="F17" s="211"/>
      <c r="G17" s="212"/>
      <c r="H17" s="210"/>
      <c r="I17" s="210"/>
    </row>
    <row r="18" spans="1:9">
      <c r="A18" s="211"/>
      <c r="B18" s="211"/>
      <c r="C18" s="211"/>
      <c r="D18" s="211"/>
      <c r="E18" s="211"/>
      <c r="F18" s="213"/>
      <c r="G18" s="212"/>
      <c r="H18" s="210"/>
      <c r="I18" s="210"/>
    </row>
    <row r="19" spans="1:9">
      <c r="A19" s="211"/>
      <c r="B19" s="211"/>
      <c r="C19" s="211"/>
      <c r="D19" s="211"/>
      <c r="E19" s="211"/>
      <c r="F19" s="213"/>
      <c r="G19" s="212"/>
      <c r="H19" s="210"/>
      <c r="I19" s="210"/>
    </row>
    <row r="20" spans="1:9">
      <c r="A20" s="211"/>
      <c r="B20" s="211"/>
      <c r="C20" s="211"/>
      <c r="D20" s="211"/>
      <c r="E20" s="211"/>
      <c r="F20" s="213"/>
      <c r="G20" s="212"/>
      <c r="H20" s="210"/>
      <c r="I20" s="210"/>
    </row>
    <row r="21" spans="1:9">
      <c r="A21" s="211"/>
      <c r="B21" s="211"/>
      <c r="C21" s="211"/>
      <c r="D21" s="211"/>
      <c r="E21" s="211"/>
      <c r="F21" s="213"/>
      <c r="G21" s="212"/>
      <c r="H21" s="210"/>
      <c r="I21" s="210"/>
    </row>
    <row r="22" spans="1:9">
      <c r="A22" s="211"/>
      <c r="B22" s="211"/>
      <c r="C22" s="211"/>
      <c r="D22" s="211"/>
      <c r="E22" s="211"/>
      <c r="F22" s="213"/>
      <c r="G22" s="212"/>
      <c r="H22" s="210"/>
      <c r="I22" s="210"/>
    </row>
    <row r="23" spans="1:9">
      <c r="A23" s="211"/>
      <c r="B23" s="211"/>
      <c r="C23" s="211"/>
      <c r="D23" s="211"/>
      <c r="E23" s="211"/>
      <c r="F23" s="213"/>
      <c r="G23" s="212"/>
      <c r="H23" s="210"/>
      <c r="I23" s="210"/>
    </row>
    <row r="24" spans="1:9">
      <c r="A24" s="211"/>
      <c r="B24" s="211"/>
      <c r="C24" s="211"/>
      <c r="D24" s="211"/>
      <c r="E24" s="211"/>
      <c r="F24" s="213"/>
      <c r="G24" s="212"/>
      <c r="H24" s="210"/>
      <c r="I24" s="210"/>
    </row>
    <row r="25" spans="1:9">
      <c r="A25" s="211"/>
      <c r="B25" s="211"/>
      <c r="C25" s="211"/>
      <c r="D25" s="211"/>
      <c r="E25" s="211"/>
      <c r="F25" s="213"/>
      <c r="G25" s="212"/>
      <c r="H25" s="210"/>
      <c r="I25" s="210"/>
    </row>
    <row r="26" spans="1:9">
      <c r="A26" s="211"/>
      <c r="B26" s="211"/>
      <c r="C26" s="211"/>
      <c r="D26" s="211"/>
      <c r="E26" s="211"/>
      <c r="F26" s="213"/>
      <c r="G26" s="212"/>
      <c r="H26" s="210"/>
      <c r="I26" s="210"/>
    </row>
    <row r="27" spans="1:9">
      <c r="A27" s="211"/>
      <c r="B27" s="211"/>
      <c r="C27" s="211"/>
      <c r="D27" s="211"/>
      <c r="E27" s="211"/>
      <c r="F27" s="213"/>
      <c r="G27" s="212"/>
      <c r="H27" s="210"/>
      <c r="I27" s="210"/>
    </row>
    <row r="28" spans="1:9">
      <c r="A28" s="93"/>
      <c r="B28" s="93"/>
      <c r="C28" s="93"/>
      <c r="D28" s="93"/>
      <c r="E28" s="93"/>
      <c r="F28" s="93"/>
      <c r="G28" s="93"/>
    </row>
    <row r="29" spans="1:9">
      <c r="A29" s="93"/>
      <c r="B29" s="93"/>
      <c r="C29" s="93"/>
      <c r="D29" s="93"/>
      <c r="E29" s="93"/>
      <c r="F29" s="93"/>
      <c r="G29" s="93"/>
    </row>
    <row r="30" spans="1:9">
      <c r="A30" s="93"/>
      <c r="B30" s="93"/>
      <c r="C30" s="93"/>
      <c r="D30" s="93"/>
      <c r="E30" s="93"/>
      <c r="F30" s="93"/>
      <c r="G30" s="9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1"/>
    </sheetView>
  </sheetViews>
  <sheetFormatPr defaultRowHeight="15"/>
  <cols>
    <col min="1" max="1" width="14.85546875" customWidth="1"/>
    <col min="2" max="2" width="37.85546875" customWidth="1"/>
    <col min="3" max="3" width="14.85546875" customWidth="1"/>
    <col min="4" max="4" width="14.140625" customWidth="1"/>
    <col min="5" max="5" width="17" customWidth="1"/>
    <col min="6" max="6" width="14" customWidth="1"/>
    <col min="7" max="7" width="12.5703125" customWidth="1"/>
  </cols>
  <sheetData>
    <row r="1" spans="1:9">
      <c r="A1" s="71" t="s">
        <v>226</v>
      </c>
      <c r="B1" s="71" t="s">
        <v>622</v>
      </c>
      <c r="C1" s="167" t="s">
        <v>618</v>
      </c>
      <c r="D1" s="167" t="s">
        <v>619</v>
      </c>
      <c r="E1" s="167" t="s">
        <v>620</v>
      </c>
      <c r="F1" s="167" t="s">
        <v>621</v>
      </c>
    </row>
    <row r="2" spans="1:9">
      <c r="A2" s="167">
        <v>4111306</v>
      </c>
      <c r="B2" s="208" t="s">
        <v>168</v>
      </c>
      <c r="C2" s="167">
        <v>0</v>
      </c>
      <c r="D2" s="167">
        <v>704315.96</v>
      </c>
      <c r="E2" s="167">
        <v>18195448.109999999</v>
      </c>
      <c r="F2" s="209">
        <v>15382867.119999999</v>
      </c>
      <c r="G2">
        <f>SUM(C2:F2)</f>
        <v>34282631.189999998</v>
      </c>
      <c r="H2">
        <f>G2/10^5</f>
        <v>342.82631189999995</v>
      </c>
      <c r="I2">
        <f>ROUND(H2,2)</f>
        <v>342.83</v>
      </c>
    </row>
    <row r="3" spans="1:9">
      <c r="A3" s="167">
        <v>4111307</v>
      </c>
      <c r="B3" s="208" t="s">
        <v>609</v>
      </c>
      <c r="C3" s="167">
        <v>0</v>
      </c>
      <c r="D3" s="167">
        <v>0</v>
      </c>
      <c r="E3" s="167">
        <v>89660</v>
      </c>
      <c r="F3" s="209">
        <v>0</v>
      </c>
      <c r="G3">
        <f t="shared" ref="G3:G11" si="0">SUM(C3:F3)</f>
        <v>89660</v>
      </c>
      <c r="H3">
        <f t="shared" ref="H3:H11" si="1">G3/10^5</f>
        <v>0.89659999999999995</v>
      </c>
      <c r="I3">
        <f t="shared" ref="I3:I11" si="2">ROUND(H3,2)</f>
        <v>0.9</v>
      </c>
    </row>
    <row r="4" spans="1:9">
      <c r="A4" s="167">
        <v>4111307</v>
      </c>
      <c r="B4" s="208" t="s">
        <v>610</v>
      </c>
      <c r="C4" s="167">
        <v>47091839.890000001</v>
      </c>
      <c r="D4" s="167">
        <v>281376763.79000002</v>
      </c>
      <c r="E4" s="167">
        <v>394421543.62</v>
      </c>
      <c r="F4" s="209">
        <v>446145637.79000002</v>
      </c>
      <c r="G4">
        <f t="shared" si="0"/>
        <v>1169035785.0899999</v>
      </c>
      <c r="H4">
        <f t="shared" si="1"/>
        <v>11690.3578509</v>
      </c>
      <c r="I4">
        <f t="shared" si="2"/>
        <v>11690.36</v>
      </c>
    </row>
    <row r="5" spans="1:9">
      <c r="A5" s="167">
        <v>4111307</v>
      </c>
      <c r="B5" s="208" t="s">
        <v>611</v>
      </c>
      <c r="C5" s="167">
        <v>16698804.15</v>
      </c>
      <c r="D5" s="167">
        <v>87709267.439999998</v>
      </c>
      <c r="E5" s="167">
        <v>229010000.88</v>
      </c>
      <c r="F5" s="209">
        <v>244802791.52000001</v>
      </c>
      <c r="G5">
        <f t="shared" si="0"/>
        <v>578220863.99000001</v>
      </c>
      <c r="H5">
        <f t="shared" si="1"/>
        <v>5782.2086399</v>
      </c>
      <c r="I5">
        <f t="shared" si="2"/>
        <v>5782.21</v>
      </c>
    </row>
    <row r="6" spans="1:9">
      <c r="A6" s="167">
        <v>4111201</v>
      </c>
      <c r="B6" s="208" t="s">
        <v>612</v>
      </c>
      <c r="C6" s="167">
        <v>0</v>
      </c>
      <c r="D6" s="167">
        <v>13013709.810000001</v>
      </c>
      <c r="E6" s="167">
        <v>109380286.48</v>
      </c>
      <c r="F6" s="209">
        <v>44084881.439999998</v>
      </c>
      <c r="G6">
        <f t="shared" si="0"/>
        <v>166478877.73000002</v>
      </c>
      <c r="H6">
        <f t="shared" si="1"/>
        <v>1664.7887773000002</v>
      </c>
      <c r="I6">
        <f t="shared" si="2"/>
        <v>1664.79</v>
      </c>
    </row>
    <row r="7" spans="1:9">
      <c r="A7" s="167">
        <v>4111201</v>
      </c>
      <c r="B7" s="208" t="s">
        <v>613</v>
      </c>
      <c r="C7" s="167">
        <v>0</v>
      </c>
      <c r="D7" s="167">
        <v>100000</v>
      </c>
      <c r="E7" s="167">
        <v>36772203</v>
      </c>
      <c r="F7" s="209">
        <v>56966225</v>
      </c>
      <c r="G7">
        <f t="shared" si="0"/>
        <v>93838428</v>
      </c>
      <c r="H7">
        <f t="shared" si="1"/>
        <v>938.38427999999999</v>
      </c>
      <c r="I7">
        <f t="shared" si="2"/>
        <v>938.38</v>
      </c>
    </row>
    <row r="8" spans="1:9">
      <c r="A8" s="167">
        <v>4111201</v>
      </c>
      <c r="B8" s="208" t="s">
        <v>614</v>
      </c>
      <c r="C8" s="167">
        <v>0</v>
      </c>
      <c r="D8" s="167">
        <v>6117682.79</v>
      </c>
      <c r="E8" s="167">
        <v>93080518.739999995</v>
      </c>
      <c r="F8" s="209">
        <v>8207366.5599999996</v>
      </c>
      <c r="G8">
        <f t="shared" si="0"/>
        <v>107405568.09</v>
      </c>
      <c r="H8">
        <f t="shared" si="1"/>
        <v>1074.0556809</v>
      </c>
      <c r="I8">
        <f t="shared" si="2"/>
        <v>1074.06</v>
      </c>
    </row>
    <row r="9" spans="1:9">
      <c r="A9" s="167">
        <v>4111201</v>
      </c>
      <c r="B9" s="208" t="s">
        <v>615</v>
      </c>
      <c r="C9" s="167">
        <v>34130688.729999997</v>
      </c>
      <c r="D9" s="167">
        <v>363367971</v>
      </c>
      <c r="E9" s="167">
        <v>240891055.84</v>
      </c>
      <c r="F9" s="209">
        <v>277175781.91000003</v>
      </c>
      <c r="G9">
        <f t="shared" si="0"/>
        <v>915565497.48000002</v>
      </c>
      <c r="H9">
        <f t="shared" si="1"/>
        <v>9155.6549747999998</v>
      </c>
      <c r="I9">
        <f t="shared" si="2"/>
        <v>9155.65</v>
      </c>
    </row>
    <row r="10" spans="1:9">
      <c r="A10" s="167">
        <v>4111201</v>
      </c>
      <c r="B10" s="208" t="s">
        <v>616</v>
      </c>
      <c r="C10" s="167">
        <v>0</v>
      </c>
      <c r="D10" s="167">
        <v>0</v>
      </c>
      <c r="E10" s="167">
        <v>0</v>
      </c>
      <c r="F10" s="209">
        <v>271598.23</v>
      </c>
      <c r="G10">
        <f t="shared" si="0"/>
        <v>271598.23</v>
      </c>
      <c r="H10">
        <f t="shared" si="1"/>
        <v>2.7159822999999998</v>
      </c>
      <c r="I10">
        <f t="shared" si="2"/>
        <v>2.72</v>
      </c>
    </row>
    <row r="11" spans="1:9">
      <c r="A11" s="167">
        <v>4111201</v>
      </c>
      <c r="B11" s="208" t="s">
        <v>617</v>
      </c>
      <c r="C11" s="167">
        <v>0</v>
      </c>
      <c r="D11" s="167">
        <v>0</v>
      </c>
      <c r="E11" s="167">
        <v>4209533</v>
      </c>
      <c r="F11" s="209">
        <v>9331636.3699999992</v>
      </c>
      <c r="G11">
        <f t="shared" si="0"/>
        <v>13541169.369999999</v>
      </c>
      <c r="H11">
        <f t="shared" si="1"/>
        <v>135.4116937</v>
      </c>
      <c r="I11">
        <f t="shared" si="2"/>
        <v>135.41</v>
      </c>
    </row>
    <row r="12" spans="1:9">
      <c r="I12">
        <f>SUM(I2:I11)</f>
        <v>30787.31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opLeftCell="A6" zoomScale="85" zoomScaleNormal="85" workbookViewId="0">
      <selection activeCell="E20" sqref="E20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14" customWidth="1"/>
  </cols>
  <sheetData>
    <row r="1" spans="1:10">
      <c r="A1" s="65" t="s">
        <v>565</v>
      </c>
      <c r="B1" s="65" t="s">
        <v>225</v>
      </c>
      <c r="C1" s="65" t="s">
        <v>226</v>
      </c>
      <c r="D1" s="167" t="s">
        <v>548</v>
      </c>
      <c r="E1" s="179" t="s">
        <v>549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342.83</v>
      </c>
      <c r="E2" s="167" t="s">
        <v>550</v>
      </c>
      <c r="H2" s="93"/>
      <c r="I2" s="180"/>
      <c r="J2" s="93"/>
    </row>
    <row r="3" spans="1:10">
      <c r="A3" s="65" t="s">
        <v>229</v>
      </c>
      <c r="B3" s="65" t="s">
        <v>230</v>
      </c>
      <c r="C3" s="65">
        <v>2</v>
      </c>
      <c r="D3" s="133">
        <v>0.9</v>
      </c>
      <c r="E3" s="167" t="s">
        <v>551</v>
      </c>
      <c r="H3" s="93"/>
      <c r="I3" s="180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67" t="s">
        <v>552</v>
      </c>
      <c r="H4" s="93"/>
      <c r="I4" s="180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67" t="s">
        <v>552</v>
      </c>
      <c r="H5" s="93"/>
      <c r="I5" s="180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67" t="s">
        <v>552</v>
      </c>
      <c r="H6" s="93"/>
      <c r="I6" s="180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67" t="s">
        <v>552</v>
      </c>
      <c r="H7" s="93"/>
      <c r="I7" s="180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67" t="s">
        <v>553</v>
      </c>
      <c r="H8" s="93"/>
      <c r="I8" s="180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67" t="s">
        <v>554</v>
      </c>
      <c r="H9" s="93"/>
      <c r="I9" s="180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67" t="s">
        <v>555</v>
      </c>
      <c r="H10" s="93"/>
      <c r="I10" s="180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67" t="s">
        <v>556</v>
      </c>
      <c r="H11" s="93"/>
      <c r="I11" s="180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67" t="s">
        <v>557</v>
      </c>
      <c r="H12" s="93"/>
      <c r="I12" s="180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67" t="s">
        <v>558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67" t="s">
        <v>561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67" t="s">
        <v>559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67" t="s">
        <v>560</v>
      </c>
    </row>
    <row r="19" spans="1:6" s="93" customFormat="1"/>
    <row r="20" spans="1:6" s="93" customFormat="1"/>
    <row r="21" spans="1:6" s="93" customFormat="1"/>
    <row r="22" spans="1:6" s="93" customFormat="1"/>
    <row r="23" spans="1:6" s="93" customFormat="1">
      <c r="A23" s="180"/>
      <c r="B23" s="180"/>
      <c r="C23" s="180"/>
      <c r="D23" s="180"/>
      <c r="E23" s="180"/>
      <c r="F23" s="214"/>
    </row>
    <row r="24" spans="1:6" s="93" customFormat="1">
      <c r="A24" s="180"/>
      <c r="B24" s="180"/>
      <c r="C24" s="180"/>
      <c r="D24" s="180"/>
      <c r="E24" s="180"/>
      <c r="F24" s="214"/>
    </row>
    <row r="25" spans="1:6" s="93" customFormat="1">
      <c r="A25" s="180"/>
      <c r="B25" s="180"/>
      <c r="C25" s="180"/>
      <c r="D25" s="180"/>
      <c r="E25" s="180"/>
      <c r="F25" s="214"/>
    </row>
    <row r="26" spans="1:6" s="93" customFormat="1">
      <c r="A26" s="180"/>
      <c r="B26" s="180"/>
      <c r="C26" s="180"/>
      <c r="D26" s="180"/>
      <c r="E26" s="180"/>
      <c r="F26" s="214"/>
    </row>
    <row r="27" spans="1:6" s="93" customFormat="1">
      <c r="A27" s="180"/>
      <c r="B27" s="180"/>
      <c r="C27" s="180"/>
      <c r="D27" s="180"/>
      <c r="E27" s="180"/>
      <c r="F27" s="214"/>
    </row>
    <row r="28" spans="1:6" s="93" customFormat="1">
      <c r="A28" s="180"/>
      <c r="B28" s="180"/>
      <c r="C28" s="180"/>
      <c r="D28" s="180"/>
      <c r="E28" s="180"/>
      <c r="F28" s="214"/>
    </row>
    <row r="29" spans="1:6" s="93" customFormat="1">
      <c r="A29" s="180"/>
      <c r="B29" s="180"/>
      <c r="C29" s="180"/>
      <c r="D29" s="180"/>
      <c r="E29" s="180"/>
      <c r="F29" s="214"/>
    </row>
    <row r="30" spans="1:6" s="93" customFormat="1">
      <c r="A30" s="180"/>
      <c r="B30" s="180"/>
      <c r="C30" s="180"/>
      <c r="D30" s="180"/>
      <c r="E30" s="180"/>
      <c r="F30" s="214"/>
    </row>
    <row r="31" spans="1:6" s="93" customFormat="1">
      <c r="A31" s="180"/>
      <c r="B31" s="180"/>
      <c r="C31" s="180"/>
      <c r="D31" s="180"/>
      <c r="E31" s="180"/>
      <c r="F31" s="214"/>
    </row>
    <row r="32" spans="1:6" s="93" customFormat="1">
      <c r="A32" s="180"/>
      <c r="B32" s="180"/>
      <c r="C32" s="180"/>
      <c r="D32" s="180"/>
      <c r="E32" s="180"/>
      <c r="F32" s="214"/>
    </row>
    <row r="33" s="93" customFormat="1"/>
    <row r="34" s="93" customFormat="1"/>
    <row r="35" s="93" customFormat="1"/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46" workbookViewId="0">
      <selection activeCell="C65" sqref="C65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7" t="s">
        <v>534</v>
      </c>
      <c r="B1" s="167" t="s">
        <v>535</v>
      </c>
      <c r="C1" s="71" t="s">
        <v>548</v>
      </c>
    </row>
    <row r="2" spans="1:3">
      <c r="A2" s="167">
        <v>1</v>
      </c>
      <c r="B2" s="167" t="s">
        <v>531</v>
      </c>
      <c r="C2" s="51">
        <v>51.09</v>
      </c>
    </row>
    <row r="3" spans="1:3">
      <c r="A3" s="167">
        <v>2</v>
      </c>
      <c r="B3" s="167" t="s">
        <v>504</v>
      </c>
      <c r="C3" s="51">
        <v>347.71</v>
      </c>
    </row>
    <row r="4" spans="1:3">
      <c r="A4" s="167">
        <v>3</v>
      </c>
      <c r="B4" s="167" t="s">
        <v>495</v>
      </c>
      <c r="C4" s="51">
        <v>625.92999999999995</v>
      </c>
    </row>
    <row r="5" spans="1:3">
      <c r="A5" s="167">
        <v>4</v>
      </c>
      <c r="B5" s="167" t="s">
        <v>489</v>
      </c>
      <c r="C5" s="51">
        <v>714.69</v>
      </c>
    </row>
    <row r="6" spans="1:3">
      <c r="A6" s="167">
        <v>5</v>
      </c>
      <c r="B6" s="167" t="s">
        <v>486</v>
      </c>
      <c r="C6" s="51">
        <v>575.15</v>
      </c>
    </row>
    <row r="7" spans="1:3">
      <c r="A7" s="167">
        <v>6</v>
      </c>
      <c r="B7" s="167" t="s">
        <v>477</v>
      </c>
      <c r="C7" s="51">
        <v>837.25</v>
      </c>
    </row>
    <row r="8" spans="1:3">
      <c r="A8" s="167">
        <v>7</v>
      </c>
      <c r="B8" s="51" t="s">
        <v>466</v>
      </c>
      <c r="C8" s="176">
        <v>565.07000000000005</v>
      </c>
    </row>
    <row r="9" spans="1:3">
      <c r="A9" s="167">
        <v>8</v>
      </c>
      <c r="B9" s="167" t="s">
        <v>536</v>
      </c>
      <c r="C9" s="167">
        <v>0</v>
      </c>
    </row>
    <row r="10" spans="1:3">
      <c r="A10" s="167">
        <v>9</v>
      </c>
      <c r="B10" s="51" t="s">
        <v>447</v>
      </c>
      <c r="C10" s="176">
        <v>712.33</v>
      </c>
    </row>
    <row r="11" spans="1:3">
      <c r="A11" s="167">
        <v>10</v>
      </c>
      <c r="B11" s="51" t="s">
        <v>439</v>
      </c>
      <c r="C11" s="51">
        <v>409.68</v>
      </c>
    </row>
    <row r="12" spans="1:3">
      <c r="A12" s="167">
        <v>11</v>
      </c>
      <c r="B12" s="51" t="s">
        <v>436</v>
      </c>
      <c r="C12" s="51">
        <v>522.86</v>
      </c>
    </row>
    <row r="13" spans="1:3">
      <c r="A13" s="167">
        <v>12</v>
      </c>
      <c r="B13" s="167" t="s">
        <v>429</v>
      </c>
      <c r="C13" s="51">
        <v>705.59</v>
      </c>
    </row>
    <row r="14" spans="1:3">
      <c r="A14" s="167">
        <v>13</v>
      </c>
      <c r="B14" s="51" t="s">
        <v>456</v>
      </c>
      <c r="C14" s="177">
        <v>647.20000000000005</v>
      </c>
    </row>
    <row r="15" spans="1:3">
      <c r="A15" s="167">
        <v>14</v>
      </c>
      <c r="B15" s="51" t="s">
        <v>453</v>
      </c>
      <c r="C15" s="51">
        <v>806.89</v>
      </c>
    </row>
    <row r="16" spans="1:3">
      <c r="A16" s="167">
        <v>15</v>
      </c>
      <c r="B16" s="51" t="s">
        <v>448</v>
      </c>
      <c r="C16" s="51">
        <v>333.94</v>
      </c>
    </row>
    <row r="17" spans="1:3">
      <c r="A17" s="167">
        <v>16</v>
      </c>
      <c r="B17" s="51" t="s">
        <v>433</v>
      </c>
      <c r="C17" s="51">
        <v>721.62</v>
      </c>
    </row>
    <row r="18" spans="1:3">
      <c r="A18" s="167">
        <v>17</v>
      </c>
      <c r="B18" s="51" t="s">
        <v>414</v>
      </c>
      <c r="C18" s="176">
        <v>1451.95</v>
      </c>
    </row>
    <row r="19" spans="1:3">
      <c r="A19" s="167">
        <v>18</v>
      </c>
      <c r="B19" s="167" t="s">
        <v>508</v>
      </c>
      <c r="C19" s="51">
        <v>711.02</v>
      </c>
    </row>
    <row r="20" spans="1:3">
      <c r="A20" s="167">
        <v>19</v>
      </c>
      <c r="B20" s="51" t="s">
        <v>420</v>
      </c>
      <c r="C20" s="176">
        <v>331.35</v>
      </c>
    </row>
    <row r="21" spans="1:3">
      <c r="A21" s="167">
        <v>20</v>
      </c>
      <c r="B21" s="167" t="s">
        <v>393</v>
      </c>
      <c r="C21" s="51">
        <v>501.12</v>
      </c>
    </row>
    <row r="22" spans="1:3">
      <c r="A22" s="167">
        <v>21</v>
      </c>
      <c r="B22" s="167" t="s">
        <v>523</v>
      </c>
      <c r="C22" s="51">
        <v>268.24</v>
      </c>
    </row>
    <row r="23" spans="1:3">
      <c r="A23" s="167">
        <v>22</v>
      </c>
      <c r="B23" s="51" t="s">
        <v>407</v>
      </c>
      <c r="C23" s="51">
        <v>281.05</v>
      </c>
    </row>
    <row r="24" spans="1:3">
      <c r="A24" s="167">
        <v>23</v>
      </c>
      <c r="B24" s="167" t="s">
        <v>361</v>
      </c>
      <c r="C24" s="178">
        <v>720.33</v>
      </c>
    </row>
    <row r="25" spans="1:3">
      <c r="A25" s="167">
        <v>24</v>
      </c>
      <c r="B25" s="51" t="s">
        <v>367</v>
      </c>
      <c r="C25" s="176">
        <v>890.42</v>
      </c>
    </row>
    <row r="26" spans="1:3">
      <c r="A26" s="167">
        <v>25</v>
      </c>
      <c r="B26" s="51" t="s">
        <v>380</v>
      </c>
      <c r="C26" s="51">
        <v>749.37</v>
      </c>
    </row>
    <row r="27" spans="1:3">
      <c r="A27" s="167">
        <v>26</v>
      </c>
      <c r="B27" s="167" t="s">
        <v>373</v>
      </c>
      <c r="C27" s="51">
        <v>501.12</v>
      </c>
    </row>
    <row r="28" spans="1:3">
      <c r="A28" s="167">
        <v>27</v>
      </c>
      <c r="B28" s="51" t="s">
        <v>537</v>
      </c>
      <c r="C28" s="51">
        <v>0</v>
      </c>
    </row>
    <row r="29" spans="1:3">
      <c r="A29" s="167">
        <v>28</v>
      </c>
      <c r="B29" s="167" t="s">
        <v>576</v>
      </c>
      <c r="C29" s="167">
        <v>61.6</v>
      </c>
    </row>
    <row r="30" spans="1:3">
      <c r="A30" s="167">
        <v>29</v>
      </c>
      <c r="B30" s="167" t="s">
        <v>577</v>
      </c>
      <c r="C30" s="167">
        <v>0</v>
      </c>
    </row>
    <row r="31" spans="1:3">
      <c r="A31" s="167">
        <v>30</v>
      </c>
      <c r="B31" s="167" t="s">
        <v>578</v>
      </c>
      <c r="C31" s="167">
        <v>0</v>
      </c>
    </row>
    <row r="32" spans="1:3">
      <c r="A32" s="167">
        <v>31</v>
      </c>
      <c r="B32" s="167" t="s">
        <v>579</v>
      </c>
      <c r="C32" s="167">
        <v>74.41</v>
      </c>
    </row>
    <row r="33" spans="1:3">
      <c r="A33" s="167">
        <v>32</v>
      </c>
      <c r="B33" s="167" t="s">
        <v>538</v>
      </c>
      <c r="C33" s="167">
        <v>0</v>
      </c>
    </row>
    <row r="34" spans="1:3">
      <c r="A34" s="167">
        <v>33</v>
      </c>
      <c r="B34" s="167" t="s">
        <v>539</v>
      </c>
      <c r="C34" s="167">
        <v>0</v>
      </c>
    </row>
    <row r="35" spans="1:3">
      <c r="A35" s="167">
        <v>34</v>
      </c>
      <c r="B35" s="167" t="s">
        <v>540</v>
      </c>
      <c r="C35" s="167">
        <v>0</v>
      </c>
    </row>
    <row r="36" spans="1:3">
      <c r="A36" s="167">
        <v>35</v>
      </c>
      <c r="B36" s="167" t="s">
        <v>541</v>
      </c>
      <c r="C36" s="167">
        <v>0</v>
      </c>
    </row>
    <row r="37" spans="1:3">
      <c r="A37" s="167">
        <v>36</v>
      </c>
      <c r="B37" s="167" t="s">
        <v>542</v>
      </c>
      <c r="C37" s="167">
        <v>0</v>
      </c>
    </row>
    <row r="38" spans="1:3">
      <c r="A38" s="167">
        <v>37</v>
      </c>
      <c r="B38" s="167" t="s">
        <v>543</v>
      </c>
      <c r="C38" s="167">
        <v>0</v>
      </c>
    </row>
    <row r="39" spans="1:3">
      <c r="A39" s="167">
        <v>38</v>
      </c>
      <c r="B39" s="167" t="s">
        <v>544</v>
      </c>
      <c r="C39" s="167">
        <v>0</v>
      </c>
    </row>
    <row r="40" spans="1:3">
      <c r="A40" s="167">
        <v>39</v>
      </c>
      <c r="B40" s="167" t="s">
        <v>545</v>
      </c>
      <c r="C40" s="167">
        <v>0</v>
      </c>
    </row>
    <row r="41" spans="1:3">
      <c r="A41" s="167">
        <v>40</v>
      </c>
      <c r="B41" s="167" t="s">
        <v>546</v>
      </c>
      <c r="C41" s="167">
        <v>0</v>
      </c>
    </row>
    <row r="42" spans="1:3">
      <c r="A42" s="167">
        <v>41</v>
      </c>
      <c r="B42" s="167" t="s">
        <v>547</v>
      </c>
      <c r="C42" s="167">
        <v>0</v>
      </c>
    </row>
    <row r="43" spans="1:3">
      <c r="A43" s="167">
        <v>42</v>
      </c>
      <c r="B43" s="167" t="s">
        <v>122</v>
      </c>
      <c r="C43" s="167">
        <v>938.57</v>
      </c>
    </row>
    <row r="44" spans="1:3">
      <c r="A44" s="167">
        <v>43</v>
      </c>
      <c r="B44" s="167" t="s">
        <v>133</v>
      </c>
      <c r="C44" s="167">
        <v>1079.52</v>
      </c>
    </row>
    <row r="45" spans="1:3">
      <c r="A45" s="167">
        <v>44</v>
      </c>
      <c r="B45" s="167" t="s">
        <v>580</v>
      </c>
      <c r="C45" s="167">
        <v>0</v>
      </c>
    </row>
    <row r="46" spans="1:3">
      <c r="A46" s="167">
        <v>45</v>
      </c>
      <c r="B46" s="167" t="s">
        <v>184</v>
      </c>
      <c r="C46" s="167">
        <v>655.94</v>
      </c>
    </row>
    <row r="47" spans="1:3">
      <c r="A47" s="167">
        <v>46</v>
      </c>
      <c r="B47" s="167" t="s">
        <v>144</v>
      </c>
      <c r="C47" s="167">
        <v>307.8</v>
      </c>
    </row>
    <row r="48" spans="1:3">
      <c r="A48" s="167">
        <v>47</v>
      </c>
      <c r="B48" s="167" t="s">
        <v>155</v>
      </c>
      <c r="C48" s="167">
        <v>1094.31</v>
      </c>
    </row>
    <row r="49" spans="1:3">
      <c r="A49" s="167">
        <v>48</v>
      </c>
      <c r="B49" s="167" t="s">
        <v>174</v>
      </c>
      <c r="C49" s="167">
        <v>667.67</v>
      </c>
    </row>
    <row r="50" spans="1:3">
      <c r="A50" s="167">
        <v>49</v>
      </c>
      <c r="B50" s="167" t="s">
        <v>13</v>
      </c>
      <c r="C50" s="167">
        <v>817.97</v>
      </c>
    </row>
    <row r="51" spans="1:3">
      <c r="A51" s="167">
        <v>50</v>
      </c>
      <c r="B51" s="167" t="s">
        <v>22</v>
      </c>
      <c r="C51" s="167">
        <v>475.85</v>
      </c>
    </row>
    <row r="52" spans="1:3">
      <c r="A52" s="167">
        <v>51</v>
      </c>
      <c r="B52" s="167" t="s">
        <v>34</v>
      </c>
      <c r="C52" s="167">
        <v>712.73</v>
      </c>
    </row>
    <row r="53" spans="1:3">
      <c r="A53" s="167">
        <v>52</v>
      </c>
      <c r="B53" s="167" t="s">
        <v>40</v>
      </c>
      <c r="C53" s="167">
        <v>844.17</v>
      </c>
    </row>
    <row r="54" spans="1:3">
      <c r="A54" s="167">
        <v>53</v>
      </c>
      <c r="B54" s="167" t="s">
        <v>53</v>
      </c>
      <c r="C54" s="167">
        <v>635.34</v>
      </c>
    </row>
    <row r="55" spans="1:3">
      <c r="A55" s="167">
        <v>54</v>
      </c>
      <c r="B55" s="167" t="s">
        <v>63</v>
      </c>
      <c r="C55" s="167">
        <v>375.82</v>
      </c>
    </row>
    <row r="56" spans="1:3">
      <c r="A56" s="167">
        <v>55</v>
      </c>
      <c r="B56" s="167" t="s">
        <v>74</v>
      </c>
      <c r="C56" s="167">
        <v>567.71</v>
      </c>
    </row>
    <row r="57" spans="1:3">
      <c r="A57" s="167">
        <v>56</v>
      </c>
      <c r="B57" s="167" t="s">
        <v>581</v>
      </c>
      <c r="C57" s="167">
        <v>134.16</v>
      </c>
    </row>
    <row r="58" spans="1:3">
      <c r="A58" s="167">
        <v>57</v>
      </c>
      <c r="B58" s="167" t="s">
        <v>319</v>
      </c>
      <c r="C58" s="167">
        <v>913.55</v>
      </c>
    </row>
    <row r="59" spans="1:3">
      <c r="A59" s="167">
        <v>58</v>
      </c>
      <c r="B59" s="167" t="s">
        <v>317</v>
      </c>
      <c r="C59" s="167">
        <v>926.3</v>
      </c>
    </row>
    <row r="60" spans="1:3">
      <c r="A60" s="167">
        <v>59</v>
      </c>
      <c r="B60" s="167" t="s">
        <v>315</v>
      </c>
      <c r="C60" s="167">
        <v>511.73</v>
      </c>
    </row>
    <row r="61" spans="1:3">
      <c r="A61" s="167">
        <v>60</v>
      </c>
      <c r="B61" s="167" t="s">
        <v>313</v>
      </c>
      <c r="C61" s="167">
        <v>1521.41</v>
      </c>
    </row>
    <row r="62" spans="1:3">
      <c r="A62" s="167">
        <v>61</v>
      </c>
      <c r="B62" s="167" t="s">
        <v>311</v>
      </c>
      <c r="C62" s="167">
        <v>1061.82</v>
      </c>
    </row>
    <row r="63" spans="1:3">
      <c r="A63" s="167">
        <v>62</v>
      </c>
      <c r="B63" s="167" t="s">
        <v>308</v>
      </c>
      <c r="C63" s="167">
        <v>1268.067</v>
      </c>
    </row>
    <row r="64" spans="1:3">
      <c r="A64" s="167">
        <v>63</v>
      </c>
      <c r="B64" s="167" t="s">
        <v>582</v>
      </c>
      <c r="C64" s="167">
        <v>0</v>
      </c>
    </row>
    <row r="65" spans="3:3">
      <c r="C65" s="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"/>
  <sheetViews>
    <sheetView view="pageBreakPreview" topLeftCell="A296" zoomScale="85" zoomScaleNormal="100" zoomScaleSheetLayoutView="85" workbookViewId="0">
      <selection activeCell="C248" sqref="C248"/>
    </sheetView>
  </sheetViews>
  <sheetFormatPr defaultRowHeight="15"/>
  <cols>
    <col min="1" max="1" width="37.42578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19.28515625" style="25" customWidth="1"/>
    <col min="9" max="9" width="15.7109375" style="24" customWidth="1"/>
    <col min="10" max="10" width="13.5703125" style="25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ht="37.5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4">
        <v>1</v>
      </c>
      <c r="G2" s="164">
        <v>1</v>
      </c>
      <c r="H2" s="170" t="s">
        <v>531</v>
      </c>
      <c r="I2" s="168" t="s">
        <v>14</v>
      </c>
      <c r="J2" s="21">
        <v>8</v>
      </c>
      <c r="K2" s="21"/>
      <c r="L2" s="167" t="s">
        <v>286</v>
      </c>
      <c r="M2" s="8" t="s">
        <v>362</v>
      </c>
      <c r="N2" s="47"/>
    </row>
    <row r="3" spans="1:15" ht="37.5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4">
        <v>1</v>
      </c>
      <c r="G3" s="164">
        <v>1</v>
      </c>
      <c r="H3" s="170" t="s">
        <v>531</v>
      </c>
      <c r="I3" s="168" t="s">
        <v>14</v>
      </c>
      <c r="J3" s="21">
        <v>8</v>
      </c>
      <c r="K3" s="21"/>
      <c r="L3" s="167" t="s">
        <v>284</v>
      </c>
      <c r="M3" s="8" t="s">
        <v>362</v>
      </c>
      <c r="N3" s="47"/>
    </row>
    <row r="4" spans="1:15" ht="37.5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4">
        <v>0</v>
      </c>
      <c r="G4" s="164">
        <v>1</v>
      </c>
      <c r="H4" s="170" t="s">
        <v>531</v>
      </c>
      <c r="I4" s="168" t="s">
        <v>14</v>
      </c>
      <c r="J4" s="21">
        <v>8</v>
      </c>
      <c r="K4" s="21"/>
      <c r="L4" s="167" t="s">
        <v>288</v>
      </c>
      <c r="M4" s="8" t="s">
        <v>362</v>
      </c>
      <c r="N4" s="47"/>
    </row>
    <row r="5" spans="1:15" ht="37.5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4">
        <v>0</v>
      </c>
      <c r="G5" s="164">
        <v>1</v>
      </c>
      <c r="H5" s="170" t="s">
        <v>531</v>
      </c>
      <c r="I5" s="168" t="s">
        <v>14</v>
      </c>
      <c r="J5" s="21">
        <v>8</v>
      </c>
      <c r="K5" s="21"/>
      <c r="L5" s="167" t="s">
        <v>288</v>
      </c>
      <c r="M5" s="8" t="s">
        <v>362</v>
      </c>
      <c r="N5" s="47"/>
    </row>
    <row r="6" spans="1:15" ht="37.5">
      <c r="A6" s="8" t="s">
        <v>526</v>
      </c>
      <c r="B6" s="8" t="s">
        <v>529</v>
      </c>
      <c r="C6" s="8" t="s">
        <v>12</v>
      </c>
      <c r="D6" s="160">
        <v>1</v>
      </c>
      <c r="E6" s="8">
        <v>45.95</v>
      </c>
      <c r="F6" s="164">
        <v>0</v>
      </c>
      <c r="G6" s="164">
        <v>1</v>
      </c>
      <c r="H6" s="170" t="s">
        <v>531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</row>
    <row r="7" spans="1:15" ht="37.5">
      <c r="A7" s="8" t="s">
        <v>526</v>
      </c>
      <c r="B7" s="8" t="s">
        <v>530</v>
      </c>
      <c r="C7" s="8" t="s">
        <v>12</v>
      </c>
      <c r="D7" s="160">
        <v>1</v>
      </c>
      <c r="E7" s="160">
        <v>44.79</v>
      </c>
      <c r="F7" s="164">
        <v>0</v>
      </c>
      <c r="G7" s="164">
        <v>1</v>
      </c>
      <c r="H7" s="170" t="s">
        <v>531</v>
      </c>
      <c r="I7" s="21" t="s">
        <v>14</v>
      </c>
      <c r="J7" s="21">
        <v>2</v>
      </c>
      <c r="K7" s="21"/>
      <c r="L7" s="167" t="s">
        <v>284</v>
      </c>
      <c r="M7" s="8" t="s">
        <v>362</v>
      </c>
      <c r="N7" s="47"/>
    </row>
    <row r="8" spans="1:15" ht="18.75">
      <c r="A8" s="169" t="s">
        <v>503</v>
      </c>
      <c r="B8" s="169" t="s">
        <v>497</v>
      </c>
      <c r="C8" s="169" t="s">
        <v>57</v>
      </c>
      <c r="D8" s="183">
        <v>1</v>
      </c>
      <c r="E8" s="183">
        <v>123.81</v>
      </c>
      <c r="F8" s="184">
        <v>1</v>
      </c>
      <c r="G8" s="184">
        <v>1</v>
      </c>
      <c r="H8" s="169" t="s">
        <v>504</v>
      </c>
      <c r="I8" s="185"/>
      <c r="J8" s="186">
        <v>3</v>
      </c>
      <c r="K8" s="21"/>
      <c r="L8" s="169" t="s">
        <v>259</v>
      </c>
      <c r="M8" s="187" t="s">
        <v>362</v>
      </c>
      <c r="N8" s="47"/>
    </row>
    <row r="9" spans="1:15" ht="37.5">
      <c r="A9" s="8" t="s">
        <v>503</v>
      </c>
      <c r="B9" s="8" t="s">
        <v>498</v>
      </c>
      <c r="C9" s="8" t="s">
        <v>12</v>
      </c>
      <c r="D9" s="162">
        <v>2.98</v>
      </c>
      <c r="E9" s="162">
        <v>31.957608910000001</v>
      </c>
      <c r="F9" s="164">
        <v>1</v>
      </c>
      <c r="G9" s="164">
        <v>1</v>
      </c>
      <c r="H9" s="170" t="s">
        <v>504</v>
      </c>
      <c r="I9" s="20"/>
      <c r="J9" s="159">
        <v>7</v>
      </c>
      <c r="K9" s="21"/>
      <c r="L9" s="8" t="s">
        <v>261</v>
      </c>
      <c r="M9" s="11" t="s">
        <v>362</v>
      </c>
      <c r="N9" s="47"/>
    </row>
    <row r="10" spans="1:15" ht="37.5">
      <c r="A10" s="8" t="s">
        <v>503</v>
      </c>
      <c r="B10" s="8" t="s">
        <v>499</v>
      </c>
      <c r="C10" s="8" t="s">
        <v>12</v>
      </c>
      <c r="D10" s="162">
        <v>4.4749999999999996</v>
      </c>
      <c r="E10" s="162">
        <v>93.435120429999998</v>
      </c>
      <c r="F10" s="164">
        <v>1</v>
      </c>
      <c r="G10" s="164">
        <v>1</v>
      </c>
      <c r="H10" s="170" t="s">
        <v>504</v>
      </c>
      <c r="I10" s="20"/>
      <c r="J10" s="159">
        <v>7</v>
      </c>
      <c r="K10" s="21"/>
      <c r="L10" s="8" t="s">
        <v>263</v>
      </c>
      <c r="M10" s="11" t="s">
        <v>362</v>
      </c>
      <c r="N10" s="47"/>
    </row>
    <row r="11" spans="1:15" ht="37.5">
      <c r="A11" s="8" t="s">
        <v>503</v>
      </c>
      <c r="B11" s="8" t="s">
        <v>500</v>
      </c>
      <c r="C11" s="8" t="s">
        <v>12</v>
      </c>
      <c r="D11" s="162">
        <v>2.2250000000000001</v>
      </c>
      <c r="E11" s="162">
        <v>52.172189199999998</v>
      </c>
      <c r="F11" s="164">
        <v>1</v>
      </c>
      <c r="G11" s="164">
        <v>1</v>
      </c>
      <c r="H11" s="170" t="s">
        <v>504</v>
      </c>
      <c r="I11" s="20"/>
      <c r="J11" s="159">
        <v>7</v>
      </c>
      <c r="K11" s="21"/>
      <c r="L11" s="8" t="s">
        <v>265</v>
      </c>
      <c r="M11" s="11" t="s">
        <v>362</v>
      </c>
      <c r="N11" s="47"/>
    </row>
    <row r="12" spans="1:15" ht="37.5">
      <c r="A12" s="8" t="s">
        <v>503</v>
      </c>
      <c r="B12" s="8" t="s">
        <v>501</v>
      </c>
      <c r="C12" s="8" t="s">
        <v>12</v>
      </c>
      <c r="D12" s="162">
        <v>0.46</v>
      </c>
      <c r="E12" s="162">
        <v>16.201039130000002</v>
      </c>
      <c r="F12" s="164">
        <v>1</v>
      </c>
      <c r="G12" s="164">
        <v>1</v>
      </c>
      <c r="H12" s="170" t="s">
        <v>504</v>
      </c>
      <c r="I12" s="20"/>
      <c r="J12" s="159">
        <v>7</v>
      </c>
      <c r="K12" s="21"/>
      <c r="L12" s="8" t="s">
        <v>267</v>
      </c>
      <c r="M12" s="11" t="s">
        <v>362</v>
      </c>
      <c r="N12" s="47"/>
    </row>
    <row r="13" spans="1:15" ht="18.75">
      <c r="A13" s="8" t="s">
        <v>503</v>
      </c>
      <c r="B13" s="8" t="s">
        <v>505</v>
      </c>
      <c r="C13" s="8" t="s">
        <v>12</v>
      </c>
      <c r="D13" s="162">
        <v>2.79</v>
      </c>
      <c r="E13" s="162">
        <v>68.859880000000004</v>
      </c>
      <c r="F13" s="164">
        <v>1</v>
      </c>
      <c r="G13" s="164">
        <v>1</v>
      </c>
      <c r="H13" s="170" t="s">
        <v>504</v>
      </c>
      <c r="I13" s="20"/>
      <c r="J13" s="159">
        <v>7</v>
      </c>
      <c r="K13" s="21"/>
      <c r="L13" s="8" t="s">
        <v>269</v>
      </c>
      <c r="M13" s="11" t="s">
        <v>362</v>
      </c>
      <c r="N13" s="47"/>
    </row>
    <row r="14" spans="1:15" ht="37.5">
      <c r="A14" s="8" t="s">
        <v>503</v>
      </c>
      <c r="B14" s="8" t="s">
        <v>502</v>
      </c>
      <c r="C14" s="8" t="s">
        <v>12</v>
      </c>
      <c r="D14" s="162">
        <v>0.315</v>
      </c>
      <c r="E14" s="162">
        <v>14.810948759999999</v>
      </c>
      <c r="F14" s="164">
        <v>1</v>
      </c>
      <c r="G14" s="164">
        <v>1</v>
      </c>
      <c r="H14" s="170" t="s">
        <v>504</v>
      </c>
      <c r="I14" s="20"/>
      <c r="J14" s="159">
        <v>11</v>
      </c>
      <c r="K14" s="21"/>
      <c r="L14" s="8" t="s">
        <v>271</v>
      </c>
      <c r="M14" s="11" t="s">
        <v>362</v>
      </c>
      <c r="N14" s="47"/>
    </row>
    <row r="15" spans="1:15" ht="37.5">
      <c r="A15" s="66" t="s">
        <v>496</v>
      </c>
      <c r="B15" s="169" t="s">
        <v>493</v>
      </c>
      <c r="C15" s="169" t="s">
        <v>57</v>
      </c>
      <c r="D15" s="184">
        <v>1</v>
      </c>
      <c r="E15" s="183">
        <v>180.84</v>
      </c>
      <c r="F15" s="184">
        <v>1</v>
      </c>
      <c r="G15" s="184">
        <v>1</v>
      </c>
      <c r="H15" s="169" t="s">
        <v>495</v>
      </c>
      <c r="I15" s="185"/>
      <c r="J15" s="186">
        <v>3</v>
      </c>
      <c r="K15" s="21"/>
      <c r="L15" s="169" t="s">
        <v>261</v>
      </c>
      <c r="M15" s="187" t="s">
        <v>362</v>
      </c>
      <c r="N15" s="47"/>
    </row>
    <row r="16" spans="1:15" ht="56.25">
      <c r="A16" s="66" t="s">
        <v>496</v>
      </c>
      <c r="B16" s="169" t="s">
        <v>494</v>
      </c>
      <c r="C16" s="169" t="s">
        <v>12</v>
      </c>
      <c r="D16" s="184">
        <v>10.382999999999999</v>
      </c>
      <c r="E16" s="183">
        <v>236.03</v>
      </c>
      <c r="F16" s="184">
        <v>1</v>
      </c>
      <c r="G16" s="184">
        <v>1</v>
      </c>
      <c r="H16" s="169" t="s">
        <v>495</v>
      </c>
      <c r="I16" s="185"/>
      <c r="J16" s="186">
        <v>11</v>
      </c>
      <c r="K16" s="21"/>
      <c r="L16" s="169" t="s">
        <v>261</v>
      </c>
      <c r="M16" s="187" t="s">
        <v>362</v>
      </c>
      <c r="N16" s="47"/>
    </row>
    <row r="17" spans="1:14" ht="18.75">
      <c r="A17" s="66" t="s">
        <v>496</v>
      </c>
      <c r="B17" s="169" t="s">
        <v>416</v>
      </c>
      <c r="C17" s="169" t="s">
        <v>12</v>
      </c>
      <c r="D17" s="184"/>
      <c r="E17" s="183">
        <v>277.10000000000002</v>
      </c>
      <c r="F17" s="184">
        <v>1</v>
      </c>
      <c r="G17" s="184">
        <v>1</v>
      </c>
      <c r="H17" s="169" t="s">
        <v>495</v>
      </c>
      <c r="I17" s="185"/>
      <c r="J17" s="186">
        <v>11</v>
      </c>
      <c r="K17" s="21"/>
      <c r="L17" s="169" t="s">
        <v>261</v>
      </c>
      <c r="M17" s="187" t="s">
        <v>362</v>
      </c>
      <c r="N17" s="47"/>
    </row>
    <row r="18" spans="1:14" ht="37.5">
      <c r="A18" s="188" t="s">
        <v>490</v>
      </c>
      <c r="B18" s="189" t="s">
        <v>491</v>
      </c>
      <c r="C18" s="189" t="s">
        <v>57</v>
      </c>
      <c r="D18" s="190">
        <v>1</v>
      </c>
      <c r="E18" s="190">
        <v>97.3</v>
      </c>
      <c r="F18" s="191">
        <v>1</v>
      </c>
      <c r="G18" s="191">
        <v>1</v>
      </c>
      <c r="H18" s="189" t="s">
        <v>489</v>
      </c>
      <c r="I18" s="192"/>
      <c r="J18" s="193">
        <v>3</v>
      </c>
      <c r="K18" s="21"/>
      <c r="L18" s="189" t="s">
        <v>261</v>
      </c>
      <c r="M18" s="194" t="s">
        <v>362</v>
      </c>
      <c r="N18" s="47"/>
    </row>
    <row r="19" spans="1:14" ht="37.5">
      <c r="A19" s="188" t="s">
        <v>490</v>
      </c>
      <c r="B19" s="189" t="s">
        <v>492</v>
      </c>
      <c r="C19" s="189" t="s">
        <v>57</v>
      </c>
      <c r="D19" s="190">
        <v>1</v>
      </c>
      <c r="E19" s="190">
        <v>97.3</v>
      </c>
      <c r="F19" s="191">
        <v>1</v>
      </c>
      <c r="G19" s="191">
        <v>1</v>
      </c>
      <c r="H19" s="189" t="s">
        <v>489</v>
      </c>
      <c r="I19" s="192"/>
      <c r="J19" s="193">
        <v>3</v>
      </c>
      <c r="K19" s="21"/>
      <c r="L19" s="189" t="s">
        <v>261</v>
      </c>
      <c r="M19" s="194" t="s">
        <v>362</v>
      </c>
      <c r="N19" s="47"/>
    </row>
    <row r="20" spans="1:14" ht="37.5">
      <c r="A20" s="188" t="s">
        <v>490</v>
      </c>
      <c r="B20" s="189" t="s">
        <v>487</v>
      </c>
      <c r="C20" s="189" t="s">
        <v>57</v>
      </c>
      <c r="D20" s="190">
        <v>1</v>
      </c>
      <c r="E20" s="190">
        <v>254.37</v>
      </c>
      <c r="F20" s="191">
        <v>1</v>
      </c>
      <c r="G20" s="191">
        <v>1</v>
      </c>
      <c r="H20" s="189" t="s">
        <v>489</v>
      </c>
      <c r="I20" s="192"/>
      <c r="J20" s="193">
        <v>3</v>
      </c>
      <c r="K20" s="21"/>
      <c r="L20" s="189" t="s">
        <v>261</v>
      </c>
      <c r="M20" s="194" t="s">
        <v>362</v>
      </c>
      <c r="N20" s="47"/>
    </row>
    <row r="21" spans="1:14" ht="56.25">
      <c r="A21" s="188" t="s">
        <v>490</v>
      </c>
      <c r="B21" s="189" t="s">
        <v>488</v>
      </c>
      <c r="C21" s="189" t="s">
        <v>12</v>
      </c>
      <c r="D21" s="190">
        <v>6.4710000000000001</v>
      </c>
      <c r="E21" s="190">
        <v>121.63</v>
      </c>
      <c r="F21" s="191">
        <v>1</v>
      </c>
      <c r="G21" s="191">
        <v>1</v>
      </c>
      <c r="H21" s="189" t="s">
        <v>489</v>
      </c>
      <c r="I21" s="192"/>
      <c r="J21" s="193">
        <v>11</v>
      </c>
      <c r="K21" s="21"/>
      <c r="L21" s="189" t="s">
        <v>261</v>
      </c>
      <c r="M21" s="194" t="s">
        <v>362</v>
      </c>
      <c r="N21" s="47"/>
    </row>
    <row r="22" spans="1:14" ht="18.75">
      <c r="A22" s="188" t="s">
        <v>490</v>
      </c>
      <c r="B22" s="189" t="s">
        <v>416</v>
      </c>
      <c r="C22" s="189" t="s">
        <v>12</v>
      </c>
      <c r="D22" s="190">
        <v>1</v>
      </c>
      <c r="E22" s="190">
        <v>143.38999999999999</v>
      </c>
      <c r="F22" s="191">
        <v>1</v>
      </c>
      <c r="G22" s="191">
        <v>1</v>
      </c>
      <c r="H22" s="189" t="s">
        <v>489</v>
      </c>
      <c r="I22" s="192"/>
      <c r="J22" s="193">
        <v>11</v>
      </c>
      <c r="K22" s="21"/>
      <c r="L22" s="189" t="s">
        <v>261</v>
      </c>
      <c r="M22" s="194" t="s">
        <v>362</v>
      </c>
      <c r="N22" s="47"/>
    </row>
    <row r="23" spans="1:14" ht="37.5">
      <c r="A23" s="19" t="s">
        <v>485</v>
      </c>
      <c r="B23" s="8" t="s">
        <v>478</v>
      </c>
      <c r="C23" s="21" t="s">
        <v>57</v>
      </c>
      <c r="D23" s="162">
        <v>1</v>
      </c>
      <c r="E23" s="162">
        <v>190.22</v>
      </c>
      <c r="F23" s="164">
        <v>1</v>
      </c>
      <c r="G23" s="164">
        <v>1</v>
      </c>
      <c r="H23" s="170" t="s">
        <v>486</v>
      </c>
      <c r="I23" s="20"/>
      <c r="J23" s="159">
        <v>3</v>
      </c>
      <c r="K23" s="21"/>
      <c r="L23" s="8" t="s">
        <v>261</v>
      </c>
      <c r="M23" s="11" t="s">
        <v>362</v>
      </c>
      <c r="N23" s="47"/>
    </row>
    <row r="24" spans="1:14" ht="56.25">
      <c r="A24" s="19" t="s">
        <v>485</v>
      </c>
      <c r="B24" s="8" t="s">
        <v>479</v>
      </c>
      <c r="C24" s="8" t="s">
        <v>12</v>
      </c>
      <c r="D24" s="162">
        <v>1.6970000000000001</v>
      </c>
      <c r="E24" s="162">
        <v>35.281961160000002</v>
      </c>
      <c r="F24" s="164">
        <v>1</v>
      </c>
      <c r="G24" s="164">
        <v>1</v>
      </c>
      <c r="H24" s="170" t="s">
        <v>486</v>
      </c>
      <c r="I24" s="20"/>
      <c r="J24" s="159">
        <v>11</v>
      </c>
      <c r="K24" s="21"/>
      <c r="L24" s="8" t="s">
        <v>261</v>
      </c>
      <c r="M24" s="11" t="s">
        <v>362</v>
      </c>
      <c r="N24" s="47"/>
    </row>
    <row r="25" spans="1:14" ht="56.25">
      <c r="A25" s="19" t="s">
        <v>485</v>
      </c>
      <c r="B25" s="8" t="s">
        <v>480</v>
      </c>
      <c r="C25" s="8" t="s">
        <v>12</v>
      </c>
      <c r="D25" s="162">
        <v>8.2999999999999963E-2</v>
      </c>
      <c r="E25" s="162">
        <v>4.0969036680000004</v>
      </c>
      <c r="F25" s="164">
        <v>1</v>
      </c>
      <c r="G25" s="164">
        <v>1</v>
      </c>
      <c r="H25" s="170" t="s">
        <v>486</v>
      </c>
      <c r="I25" s="20"/>
      <c r="J25" s="159">
        <v>11</v>
      </c>
      <c r="K25" s="21"/>
      <c r="L25" s="8" t="s">
        <v>261</v>
      </c>
      <c r="M25" s="11" t="s">
        <v>362</v>
      </c>
      <c r="N25" s="47"/>
    </row>
    <row r="26" spans="1:14" ht="56.25">
      <c r="A26" s="19" t="s">
        <v>485</v>
      </c>
      <c r="B26" s="8" t="s">
        <v>481</v>
      </c>
      <c r="C26" s="8" t="s">
        <v>12</v>
      </c>
      <c r="D26" s="162">
        <v>0.58999999999999986</v>
      </c>
      <c r="E26" s="162">
        <v>8.7692750109999995</v>
      </c>
      <c r="F26" s="164">
        <v>0</v>
      </c>
      <c r="G26" s="164">
        <v>1</v>
      </c>
      <c r="H26" s="170" t="s">
        <v>486</v>
      </c>
      <c r="I26" s="20"/>
      <c r="J26" s="159">
        <v>11</v>
      </c>
      <c r="K26" s="21"/>
      <c r="L26" s="8" t="s">
        <v>261</v>
      </c>
      <c r="M26" s="11" t="s">
        <v>362</v>
      </c>
      <c r="N26" s="47"/>
    </row>
    <row r="27" spans="1:14" ht="56.25">
      <c r="A27" s="19" t="s">
        <v>485</v>
      </c>
      <c r="B27" s="8" t="s">
        <v>482</v>
      </c>
      <c r="C27" s="8" t="s">
        <v>12</v>
      </c>
      <c r="D27" s="162">
        <v>7.4940000000000007</v>
      </c>
      <c r="E27" s="162">
        <v>156.82266490000001</v>
      </c>
      <c r="F27" s="164">
        <v>1</v>
      </c>
      <c r="G27" s="164">
        <v>1</v>
      </c>
      <c r="H27" s="170" t="s">
        <v>486</v>
      </c>
      <c r="I27" s="20"/>
      <c r="J27" s="159">
        <v>11</v>
      </c>
      <c r="K27" s="21"/>
      <c r="L27" s="8" t="s">
        <v>261</v>
      </c>
      <c r="M27" s="11" t="s">
        <v>362</v>
      </c>
      <c r="N27" s="47"/>
    </row>
    <row r="28" spans="1:14" ht="56.25">
      <c r="A28" s="19" t="s">
        <v>485</v>
      </c>
      <c r="B28" s="8" t="s">
        <v>483</v>
      </c>
      <c r="C28" s="8" t="s">
        <v>12</v>
      </c>
      <c r="D28" s="162">
        <v>1.4989999999999988</v>
      </c>
      <c r="E28" s="162">
        <v>28.94815608</v>
      </c>
      <c r="F28" s="164">
        <v>1</v>
      </c>
      <c r="G28" s="164">
        <v>1</v>
      </c>
      <c r="H28" s="170" t="s">
        <v>486</v>
      </c>
      <c r="I28" s="20"/>
      <c r="J28" s="159">
        <v>11</v>
      </c>
      <c r="K28" s="21"/>
      <c r="L28" s="8" t="s">
        <v>261</v>
      </c>
      <c r="M28" s="11" t="s">
        <v>362</v>
      </c>
      <c r="N28" s="47"/>
    </row>
    <row r="29" spans="1:14" ht="75">
      <c r="A29" s="19" t="s">
        <v>485</v>
      </c>
      <c r="B29" s="8" t="s">
        <v>484</v>
      </c>
      <c r="C29" s="8" t="s">
        <v>12</v>
      </c>
      <c r="D29" s="162">
        <v>0.85099999999999909</v>
      </c>
      <c r="E29" s="162">
        <v>17.898320479999999</v>
      </c>
      <c r="F29" s="164">
        <v>1</v>
      </c>
      <c r="G29" s="164">
        <v>1</v>
      </c>
      <c r="H29" s="170" t="s">
        <v>486</v>
      </c>
      <c r="I29" s="20"/>
      <c r="J29" s="159">
        <v>11</v>
      </c>
      <c r="K29" s="21"/>
      <c r="L29" s="8" t="s">
        <v>261</v>
      </c>
      <c r="M29" s="11" t="s">
        <v>362</v>
      </c>
      <c r="N29" s="47"/>
    </row>
    <row r="30" spans="1:14" ht="18.75">
      <c r="A30" s="19" t="s">
        <v>485</v>
      </c>
      <c r="B30" s="8" t="s">
        <v>416</v>
      </c>
      <c r="C30" s="8" t="s">
        <v>12</v>
      </c>
      <c r="D30" s="162">
        <v>12.214</v>
      </c>
      <c r="E30" s="162">
        <v>325.54000000000002</v>
      </c>
      <c r="F30" s="164">
        <v>1</v>
      </c>
      <c r="G30" s="164">
        <v>1</v>
      </c>
      <c r="H30" s="170" t="s">
        <v>486</v>
      </c>
      <c r="I30" s="20"/>
      <c r="J30" s="159">
        <v>11</v>
      </c>
      <c r="K30" s="21"/>
      <c r="L30" s="8" t="s">
        <v>261</v>
      </c>
      <c r="M30" s="11" t="s">
        <v>362</v>
      </c>
      <c r="N30" s="47"/>
    </row>
    <row r="31" spans="1:14" ht="37.5">
      <c r="A31" s="8" t="s">
        <v>476</v>
      </c>
      <c r="B31" s="8" t="s">
        <v>469</v>
      </c>
      <c r="C31" s="8" t="s">
        <v>57</v>
      </c>
      <c r="D31" s="162">
        <v>1</v>
      </c>
      <c r="E31" s="162">
        <v>227.88187738937</v>
      </c>
      <c r="F31" s="164">
        <v>1</v>
      </c>
      <c r="G31" s="164">
        <v>1</v>
      </c>
      <c r="H31" s="170" t="s">
        <v>477</v>
      </c>
      <c r="I31" s="20"/>
      <c r="J31" s="159">
        <v>3</v>
      </c>
      <c r="K31" s="21"/>
      <c r="L31" s="8" t="s">
        <v>261</v>
      </c>
      <c r="M31" s="11" t="s">
        <v>362</v>
      </c>
      <c r="N31" s="47"/>
    </row>
    <row r="32" spans="1:14" ht="37.5">
      <c r="A32" s="169" t="s">
        <v>476</v>
      </c>
      <c r="B32" s="169" t="s">
        <v>470</v>
      </c>
      <c r="C32" s="169" t="s">
        <v>12</v>
      </c>
      <c r="D32" s="183">
        <v>4</v>
      </c>
      <c r="E32" s="183">
        <v>41.55</v>
      </c>
      <c r="F32" s="184">
        <v>1</v>
      </c>
      <c r="G32" s="184">
        <v>1</v>
      </c>
      <c r="H32" s="169" t="s">
        <v>477</v>
      </c>
      <c r="I32" s="185"/>
      <c r="J32" s="186">
        <v>7</v>
      </c>
      <c r="K32" s="21"/>
      <c r="L32" s="169" t="s">
        <v>261</v>
      </c>
      <c r="M32" s="187" t="s">
        <v>362</v>
      </c>
      <c r="N32" s="47"/>
    </row>
    <row r="33" spans="1:14" ht="37.5">
      <c r="A33" s="169" t="s">
        <v>476</v>
      </c>
      <c r="B33" s="169" t="s">
        <v>471</v>
      </c>
      <c r="C33" s="169" t="s">
        <v>12</v>
      </c>
      <c r="D33" s="183">
        <v>3.43</v>
      </c>
      <c r="E33" s="183">
        <v>69.7</v>
      </c>
      <c r="F33" s="184">
        <v>1</v>
      </c>
      <c r="G33" s="184">
        <v>1</v>
      </c>
      <c r="H33" s="169" t="s">
        <v>477</v>
      </c>
      <c r="I33" s="185"/>
      <c r="J33" s="186">
        <v>7</v>
      </c>
      <c r="K33" s="21"/>
      <c r="L33" s="169" t="s">
        <v>261</v>
      </c>
      <c r="M33" s="187" t="s">
        <v>362</v>
      </c>
      <c r="N33" s="47"/>
    </row>
    <row r="34" spans="1:14" ht="37.5">
      <c r="A34" s="169" t="s">
        <v>476</v>
      </c>
      <c r="B34" s="169" t="s">
        <v>472</v>
      </c>
      <c r="C34" s="169" t="s">
        <v>12</v>
      </c>
      <c r="D34" s="183">
        <v>0.9</v>
      </c>
      <c r="E34" s="183">
        <v>23.7</v>
      </c>
      <c r="F34" s="184">
        <v>1</v>
      </c>
      <c r="G34" s="184">
        <v>1</v>
      </c>
      <c r="H34" s="169" t="s">
        <v>477</v>
      </c>
      <c r="I34" s="185"/>
      <c r="J34" s="186">
        <v>7</v>
      </c>
      <c r="K34" s="21"/>
      <c r="L34" s="169" t="s">
        <v>261</v>
      </c>
      <c r="M34" s="187" t="s">
        <v>362</v>
      </c>
      <c r="N34" s="47"/>
    </row>
    <row r="35" spans="1:14" ht="37.5">
      <c r="A35" s="169" t="s">
        <v>476</v>
      </c>
      <c r="B35" s="169" t="s">
        <v>473</v>
      </c>
      <c r="C35" s="169" t="s">
        <v>12</v>
      </c>
      <c r="D35" s="183">
        <v>0.5</v>
      </c>
      <c r="E35" s="183">
        <v>10.039999999999999</v>
      </c>
      <c r="F35" s="184">
        <v>1</v>
      </c>
      <c r="G35" s="184">
        <v>1</v>
      </c>
      <c r="H35" s="169" t="s">
        <v>477</v>
      </c>
      <c r="I35" s="185"/>
      <c r="J35" s="186">
        <v>7</v>
      </c>
      <c r="K35" s="21"/>
      <c r="L35" s="169" t="s">
        <v>261</v>
      </c>
      <c r="M35" s="187" t="s">
        <v>362</v>
      </c>
      <c r="N35" s="47"/>
    </row>
    <row r="36" spans="1:14" ht="37.5">
      <c r="A36" s="169" t="s">
        <v>476</v>
      </c>
      <c r="B36" s="169" t="s">
        <v>474</v>
      </c>
      <c r="C36" s="169" t="s">
        <v>12</v>
      </c>
      <c r="D36" s="183">
        <v>7.07</v>
      </c>
      <c r="E36" s="183">
        <v>356.51</v>
      </c>
      <c r="F36" s="184">
        <v>1</v>
      </c>
      <c r="G36" s="184">
        <v>1</v>
      </c>
      <c r="H36" s="169" t="s">
        <v>477</v>
      </c>
      <c r="I36" s="185"/>
      <c r="J36" s="186">
        <v>7</v>
      </c>
      <c r="K36" s="21"/>
      <c r="L36" s="169" t="s">
        <v>261</v>
      </c>
      <c r="M36" s="187" t="s">
        <v>362</v>
      </c>
      <c r="N36" s="47"/>
    </row>
    <row r="37" spans="1:14" ht="37.5">
      <c r="A37" s="169" t="s">
        <v>476</v>
      </c>
      <c r="B37" s="169" t="s">
        <v>475</v>
      </c>
      <c r="C37" s="169" t="s">
        <v>12</v>
      </c>
      <c r="D37" s="183">
        <v>3.56</v>
      </c>
      <c r="E37" s="183">
        <v>120.16</v>
      </c>
      <c r="F37" s="184">
        <v>1</v>
      </c>
      <c r="G37" s="184">
        <v>1</v>
      </c>
      <c r="H37" s="169" t="s">
        <v>477</v>
      </c>
      <c r="I37" s="185"/>
      <c r="J37" s="186">
        <v>7</v>
      </c>
      <c r="K37" s="21"/>
      <c r="L37" s="169" t="s">
        <v>261</v>
      </c>
      <c r="M37" s="187" t="s">
        <v>362</v>
      </c>
      <c r="N37" s="47"/>
    </row>
    <row r="38" spans="1:14" ht="18.75">
      <c r="A38" s="8" t="s">
        <v>467</v>
      </c>
      <c r="B38" s="8" t="s">
        <v>459</v>
      </c>
      <c r="C38" s="8" t="s">
        <v>12</v>
      </c>
      <c r="D38" s="165">
        <v>1.73</v>
      </c>
      <c r="E38" s="162">
        <v>20.549423050000001</v>
      </c>
      <c r="F38" s="164">
        <v>0</v>
      </c>
      <c r="G38" s="164">
        <v>0</v>
      </c>
      <c r="H38" s="170" t="s">
        <v>466</v>
      </c>
      <c r="I38" s="20"/>
      <c r="J38" s="159">
        <v>7</v>
      </c>
      <c r="K38" s="21"/>
      <c r="L38" s="8" t="s">
        <v>263</v>
      </c>
      <c r="M38" s="11" t="s">
        <v>362</v>
      </c>
      <c r="N38" s="47"/>
    </row>
    <row r="39" spans="1:14" ht="37.5">
      <c r="A39" s="8" t="s">
        <v>467</v>
      </c>
      <c r="B39" s="8" t="s">
        <v>460</v>
      </c>
      <c r="C39" s="8" t="s">
        <v>12</v>
      </c>
      <c r="D39" s="166">
        <v>1.615</v>
      </c>
      <c r="E39" s="162">
        <v>26.078112170000001</v>
      </c>
      <c r="F39" s="164">
        <v>2.16</v>
      </c>
      <c r="G39" s="164">
        <v>2.16</v>
      </c>
      <c r="H39" s="170" t="s">
        <v>466</v>
      </c>
      <c r="I39" s="20"/>
      <c r="J39" s="159">
        <v>7</v>
      </c>
      <c r="K39" s="21"/>
      <c r="L39" s="8" t="s">
        <v>263</v>
      </c>
      <c r="M39" s="11" t="s">
        <v>362</v>
      </c>
      <c r="N39" s="47"/>
    </row>
    <row r="40" spans="1:14" ht="18.75">
      <c r="A40" s="8" t="s">
        <v>467</v>
      </c>
      <c r="B40" s="8" t="s">
        <v>461</v>
      </c>
      <c r="C40" s="8" t="s">
        <v>12</v>
      </c>
      <c r="D40" s="166">
        <v>3.6</v>
      </c>
      <c r="E40" s="162">
        <v>46.887345910000001</v>
      </c>
      <c r="F40" s="164">
        <v>0.4</v>
      </c>
      <c r="G40" s="164">
        <v>0.4</v>
      </c>
      <c r="H40" s="170" t="s">
        <v>466</v>
      </c>
      <c r="I40" s="20"/>
      <c r="J40" s="159">
        <v>7</v>
      </c>
      <c r="K40" s="21"/>
      <c r="L40" s="8" t="s">
        <v>263</v>
      </c>
      <c r="M40" s="11" t="s">
        <v>362</v>
      </c>
      <c r="N40" s="47"/>
    </row>
    <row r="41" spans="1:14" ht="18.75">
      <c r="A41" s="8" t="s">
        <v>467</v>
      </c>
      <c r="B41" s="8" t="s">
        <v>462</v>
      </c>
      <c r="C41" s="8" t="s">
        <v>12</v>
      </c>
      <c r="D41" s="166">
        <v>6.8540000000000001</v>
      </c>
      <c r="E41" s="162">
        <v>130.11837389999999</v>
      </c>
      <c r="F41" s="164">
        <v>1</v>
      </c>
      <c r="G41" s="164">
        <v>1</v>
      </c>
      <c r="H41" s="170" t="s">
        <v>466</v>
      </c>
      <c r="I41" s="20"/>
      <c r="J41" s="159">
        <v>7</v>
      </c>
      <c r="K41" s="21"/>
      <c r="L41" s="8" t="s">
        <v>263</v>
      </c>
      <c r="M41" s="11" t="s">
        <v>362</v>
      </c>
      <c r="N41" s="47"/>
    </row>
    <row r="42" spans="1:14" ht="18.75">
      <c r="A42" s="8" t="s">
        <v>467</v>
      </c>
      <c r="B42" s="8" t="s">
        <v>463</v>
      </c>
      <c r="C42" s="8" t="s">
        <v>12</v>
      </c>
      <c r="D42" s="166">
        <v>6.1</v>
      </c>
      <c r="E42" s="162">
        <v>120.33133599999999</v>
      </c>
      <c r="F42" s="164">
        <v>1</v>
      </c>
      <c r="G42" s="164">
        <v>1</v>
      </c>
      <c r="H42" s="170" t="s">
        <v>466</v>
      </c>
      <c r="I42" s="20"/>
      <c r="J42" s="159">
        <v>7</v>
      </c>
      <c r="K42" s="21"/>
      <c r="L42" s="8" t="s">
        <v>263</v>
      </c>
      <c r="M42" s="11" t="s">
        <v>362</v>
      </c>
      <c r="N42" s="47"/>
    </row>
    <row r="43" spans="1:14" ht="18.75">
      <c r="A43" s="8" t="s">
        <v>467</v>
      </c>
      <c r="B43" s="8" t="s">
        <v>464</v>
      </c>
      <c r="C43" s="8" t="s">
        <v>12</v>
      </c>
      <c r="D43" s="166">
        <v>5.7</v>
      </c>
      <c r="E43" s="162">
        <v>424.00323129999998</v>
      </c>
      <c r="F43" s="164">
        <v>0.65</v>
      </c>
      <c r="G43" s="164">
        <v>1</v>
      </c>
      <c r="H43" s="170" t="s">
        <v>466</v>
      </c>
      <c r="I43" s="20"/>
      <c r="J43" s="159">
        <v>7</v>
      </c>
      <c r="K43" s="21"/>
      <c r="L43" s="8" t="s">
        <v>263</v>
      </c>
      <c r="M43" s="11" t="s">
        <v>362</v>
      </c>
      <c r="N43" s="47"/>
    </row>
    <row r="44" spans="1:14" ht="18.75">
      <c r="A44" s="8" t="s">
        <v>467</v>
      </c>
      <c r="B44" s="8" t="s">
        <v>465</v>
      </c>
      <c r="C44" s="8" t="s">
        <v>12</v>
      </c>
      <c r="D44" s="166">
        <v>10.86</v>
      </c>
      <c r="E44" s="162">
        <v>197.63842210000001</v>
      </c>
      <c r="F44" s="173">
        <v>0</v>
      </c>
      <c r="G44" s="173">
        <v>0</v>
      </c>
      <c r="H44" s="170" t="s">
        <v>466</v>
      </c>
      <c r="I44" s="20"/>
      <c r="J44" s="159">
        <v>7</v>
      </c>
      <c r="K44" s="21"/>
      <c r="L44" s="8" t="s">
        <v>263</v>
      </c>
      <c r="M44" s="11" t="s">
        <v>362</v>
      </c>
      <c r="N44" s="47"/>
    </row>
    <row r="45" spans="1:14" ht="75">
      <c r="A45" s="8" t="s">
        <v>467</v>
      </c>
      <c r="B45" s="8" t="s">
        <v>468</v>
      </c>
      <c r="C45" s="8" t="s">
        <v>12</v>
      </c>
      <c r="D45" s="162">
        <v>3.879</v>
      </c>
      <c r="E45" s="162">
        <v>35.33</v>
      </c>
      <c r="F45" s="164">
        <v>0.08</v>
      </c>
      <c r="G45" s="164">
        <v>0.2</v>
      </c>
      <c r="H45" s="170" t="s">
        <v>466</v>
      </c>
      <c r="I45" s="20"/>
      <c r="J45" s="159">
        <v>11</v>
      </c>
      <c r="K45" s="21"/>
      <c r="L45" s="8" t="s">
        <v>263</v>
      </c>
      <c r="M45" s="11" t="s">
        <v>362</v>
      </c>
      <c r="N45" s="47"/>
    </row>
    <row r="46" spans="1:14" ht="18.75">
      <c r="A46" s="8" t="s">
        <v>467</v>
      </c>
      <c r="B46" s="8" t="s">
        <v>416</v>
      </c>
      <c r="C46" s="8" t="s">
        <v>12</v>
      </c>
      <c r="D46" s="162"/>
      <c r="E46" s="162">
        <v>55.74</v>
      </c>
      <c r="F46" s="174">
        <v>0</v>
      </c>
      <c r="G46" s="174">
        <v>1</v>
      </c>
      <c r="H46" s="170" t="s">
        <v>466</v>
      </c>
      <c r="I46" s="20"/>
      <c r="J46" s="159">
        <v>11</v>
      </c>
      <c r="K46" s="21"/>
      <c r="L46" s="8" t="s">
        <v>263</v>
      </c>
      <c r="M46" s="11" t="s">
        <v>362</v>
      </c>
      <c r="N46" s="47"/>
    </row>
    <row r="47" spans="1:14" ht="37.5">
      <c r="A47" s="169" t="s">
        <v>443</v>
      </c>
      <c r="B47" s="169" t="s">
        <v>444</v>
      </c>
      <c r="C47" s="169" t="s">
        <v>57</v>
      </c>
      <c r="D47" s="183">
        <v>1</v>
      </c>
      <c r="E47" s="183">
        <v>210.83</v>
      </c>
      <c r="F47" s="184">
        <v>1</v>
      </c>
      <c r="G47" s="184">
        <v>1</v>
      </c>
      <c r="H47" s="169" t="s">
        <v>447</v>
      </c>
      <c r="I47" s="185"/>
      <c r="J47" s="186">
        <v>5</v>
      </c>
      <c r="K47" s="21"/>
      <c r="L47" s="169" t="s">
        <v>263</v>
      </c>
      <c r="M47" s="187" t="s">
        <v>362</v>
      </c>
      <c r="N47" s="47"/>
    </row>
    <row r="48" spans="1:14" ht="37.5">
      <c r="A48" s="169" t="s">
        <v>443</v>
      </c>
      <c r="B48" s="169" t="s">
        <v>442</v>
      </c>
      <c r="C48" s="169" t="s">
        <v>57</v>
      </c>
      <c r="D48" s="183">
        <v>1</v>
      </c>
      <c r="E48" s="183">
        <v>176.64</v>
      </c>
      <c r="F48" s="184">
        <v>1</v>
      </c>
      <c r="G48" s="184">
        <v>1</v>
      </c>
      <c r="H48" s="169" t="s">
        <v>447</v>
      </c>
      <c r="I48" s="185"/>
      <c r="J48" s="186">
        <v>5</v>
      </c>
      <c r="K48" s="21"/>
      <c r="L48" s="169" t="s">
        <v>263</v>
      </c>
      <c r="M48" s="187" t="s">
        <v>362</v>
      </c>
    </row>
    <row r="49" spans="1:13" ht="37.5">
      <c r="A49" s="169" t="s">
        <v>443</v>
      </c>
      <c r="B49" s="169" t="s">
        <v>572</v>
      </c>
      <c r="C49" s="169" t="s">
        <v>57</v>
      </c>
      <c r="D49" s="183">
        <v>1</v>
      </c>
      <c r="E49" s="183">
        <v>66.64</v>
      </c>
      <c r="F49" s="184">
        <v>1</v>
      </c>
      <c r="G49" s="184">
        <v>1</v>
      </c>
      <c r="H49" s="169" t="s">
        <v>447</v>
      </c>
      <c r="I49" s="185"/>
      <c r="J49" s="186">
        <v>4</v>
      </c>
      <c r="K49" s="21"/>
      <c r="L49" s="169" t="s">
        <v>263</v>
      </c>
      <c r="M49" s="187" t="s">
        <v>362</v>
      </c>
    </row>
    <row r="50" spans="1:13" ht="37.5">
      <c r="A50" s="169" t="s">
        <v>443</v>
      </c>
      <c r="B50" s="169" t="s">
        <v>573</v>
      </c>
      <c r="C50" s="169" t="s">
        <v>57</v>
      </c>
      <c r="D50" s="183">
        <v>1</v>
      </c>
      <c r="E50" s="183">
        <v>241.26</v>
      </c>
      <c r="F50" s="184">
        <v>1</v>
      </c>
      <c r="G50" s="184">
        <v>1</v>
      </c>
      <c r="H50" s="169" t="s">
        <v>447</v>
      </c>
      <c r="I50" s="185"/>
      <c r="J50" s="186">
        <v>5</v>
      </c>
      <c r="K50" s="21"/>
      <c r="L50" s="169" t="s">
        <v>263</v>
      </c>
      <c r="M50" s="187" t="s">
        <v>362</v>
      </c>
    </row>
    <row r="51" spans="1:13" ht="37.5">
      <c r="A51" s="8" t="s">
        <v>441</v>
      </c>
      <c r="B51" s="8" t="s">
        <v>201</v>
      </c>
      <c r="C51" s="8" t="s">
        <v>57</v>
      </c>
      <c r="D51" s="162">
        <v>1</v>
      </c>
      <c r="E51" s="162">
        <v>137.35</v>
      </c>
      <c r="F51" s="164">
        <v>0</v>
      </c>
      <c r="G51" s="164">
        <v>0.65</v>
      </c>
      <c r="H51" s="171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37.5">
      <c r="A52" s="8" t="s">
        <v>441</v>
      </c>
      <c r="B52" s="8" t="s">
        <v>437</v>
      </c>
      <c r="C52" s="8" t="s">
        <v>57</v>
      </c>
      <c r="D52" s="162">
        <v>1</v>
      </c>
      <c r="E52" s="162">
        <v>128.66999999999999</v>
      </c>
      <c r="F52" s="164">
        <v>0.45</v>
      </c>
      <c r="G52" s="164">
        <v>1</v>
      </c>
      <c r="H52" s="169" t="s">
        <v>439</v>
      </c>
      <c r="I52" s="20"/>
      <c r="J52" s="159">
        <v>3</v>
      </c>
      <c r="K52" s="21"/>
      <c r="L52" s="8" t="s">
        <v>265</v>
      </c>
      <c r="M52" s="11" t="s">
        <v>362</v>
      </c>
    </row>
    <row r="53" spans="1:13" ht="37.5">
      <c r="A53" s="8" t="s">
        <v>441</v>
      </c>
      <c r="B53" s="8" t="s">
        <v>438</v>
      </c>
      <c r="C53" s="8" t="s">
        <v>12</v>
      </c>
      <c r="D53" s="162">
        <v>11.75</v>
      </c>
      <c r="E53" s="162">
        <v>274.06</v>
      </c>
      <c r="F53" s="164">
        <v>0.64</v>
      </c>
      <c r="G53" s="164">
        <v>1</v>
      </c>
      <c r="H53" s="169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37.5">
      <c r="A54" s="8" t="s">
        <v>441</v>
      </c>
      <c r="B54" s="8" t="s">
        <v>416</v>
      </c>
      <c r="C54" s="8" t="s">
        <v>12</v>
      </c>
      <c r="D54" s="164"/>
      <c r="E54" s="162">
        <v>343.88</v>
      </c>
      <c r="F54" s="174">
        <v>1</v>
      </c>
      <c r="G54" s="174">
        <v>1</v>
      </c>
      <c r="H54" s="118" t="s">
        <v>439</v>
      </c>
      <c r="I54" s="20"/>
      <c r="J54" s="159">
        <v>11</v>
      </c>
      <c r="K54" s="21"/>
      <c r="L54" s="8" t="s">
        <v>265</v>
      </c>
      <c r="M54" s="11" t="s">
        <v>362</v>
      </c>
    </row>
    <row r="55" spans="1:13" ht="37.5">
      <c r="A55" s="8" t="s">
        <v>440</v>
      </c>
      <c r="B55" s="8" t="s">
        <v>434</v>
      </c>
      <c r="C55" s="8" t="s">
        <v>57</v>
      </c>
      <c r="D55" s="162">
        <v>1</v>
      </c>
      <c r="E55" s="162">
        <v>274.49</v>
      </c>
      <c r="F55" s="164">
        <v>0.95</v>
      </c>
      <c r="G55" s="164">
        <v>1</v>
      </c>
      <c r="H55" s="169" t="s">
        <v>436</v>
      </c>
      <c r="I55" s="20"/>
      <c r="J55" s="159">
        <v>3</v>
      </c>
      <c r="K55" s="21"/>
      <c r="L55" s="8" t="s">
        <v>265</v>
      </c>
      <c r="M55" s="11" t="s">
        <v>362</v>
      </c>
    </row>
    <row r="56" spans="1:13" ht="56.25">
      <c r="A56" s="8" t="s">
        <v>440</v>
      </c>
      <c r="B56" s="8" t="s">
        <v>435</v>
      </c>
      <c r="C56" s="8" t="s">
        <v>12</v>
      </c>
      <c r="D56" s="162">
        <v>10.86</v>
      </c>
      <c r="E56" s="162">
        <v>557.63</v>
      </c>
      <c r="F56" s="164">
        <v>0.5</v>
      </c>
      <c r="G56" s="164">
        <v>1</v>
      </c>
      <c r="H56" s="169" t="s">
        <v>436</v>
      </c>
      <c r="I56" s="20"/>
      <c r="J56" s="159">
        <v>11</v>
      </c>
      <c r="K56" s="21"/>
      <c r="L56" s="8" t="s">
        <v>265</v>
      </c>
      <c r="M56" s="11" t="s">
        <v>362</v>
      </c>
    </row>
    <row r="57" spans="1:13" ht="37.5">
      <c r="A57" s="8" t="s">
        <v>428</v>
      </c>
      <c r="B57" s="8" t="s">
        <v>421</v>
      </c>
      <c r="C57" s="8" t="s">
        <v>57</v>
      </c>
      <c r="D57" s="162">
        <v>1</v>
      </c>
      <c r="E57" s="162">
        <v>253.89347740292999</v>
      </c>
      <c r="F57" s="164">
        <v>1</v>
      </c>
      <c r="G57" s="164">
        <v>1</v>
      </c>
      <c r="H57" s="169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37.5">
      <c r="A58" s="8" t="s">
        <v>428</v>
      </c>
      <c r="B58" s="8" t="s">
        <v>422</v>
      </c>
      <c r="C58" s="8" t="s">
        <v>57</v>
      </c>
      <c r="D58" s="162">
        <v>1</v>
      </c>
      <c r="E58" s="162">
        <v>277.03648500093004</v>
      </c>
      <c r="F58" s="164">
        <v>1</v>
      </c>
      <c r="G58" s="164">
        <v>1</v>
      </c>
      <c r="H58" s="169" t="s">
        <v>429</v>
      </c>
      <c r="I58" s="20"/>
      <c r="J58" s="159">
        <v>3</v>
      </c>
      <c r="K58" s="21"/>
      <c r="L58" s="8" t="s">
        <v>265</v>
      </c>
      <c r="M58" s="11" t="s">
        <v>362</v>
      </c>
    </row>
    <row r="59" spans="1:13" ht="37.5">
      <c r="A59" s="8" t="s">
        <v>428</v>
      </c>
      <c r="B59" s="8" t="s">
        <v>423</v>
      </c>
      <c r="C59" s="8" t="s">
        <v>12</v>
      </c>
      <c r="D59" s="162">
        <v>3.9</v>
      </c>
      <c r="E59" s="162">
        <v>18.396996112980002</v>
      </c>
      <c r="F59" s="164">
        <v>0</v>
      </c>
      <c r="G59" s="164">
        <v>0</v>
      </c>
      <c r="H59" s="172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37.5">
      <c r="A60" s="8" t="s">
        <v>428</v>
      </c>
      <c r="B60" s="8" t="s">
        <v>424</v>
      </c>
      <c r="C60" s="8" t="s">
        <v>12</v>
      </c>
      <c r="D60" s="162">
        <v>0.6</v>
      </c>
      <c r="E60" s="162">
        <v>4.3979713727399998</v>
      </c>
      <c r="F60" s="164">
        <v>1</v>
      </c>
      <c r="G60" s="164">
        <v>1</v>
      </c>
      <c r="H60" s="169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37.5">
      <c r="A61" s="8" t="s">
        <v>428</v>
      </c>
      <c r="B61" s="8" t="s">
        <v>425</v>
      </c>
      <c r="C61" s="8" t="s">
        <v>12</v>
      </c>
      <c r="D61" s="162">
        <v>3</v>
      </c>
      <c r="E61" s="162">
        <v>99.257006847780005</v>
      </c>
      <c r="F61" s="164">
        <v>1</v>
      </c>
      <c r="G61" s="164">
        <v>1</v>
      </c>
      <c r="H61" s="169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37.5">
      <c r="A62" s="8" t="s">
        <v>428</v>
      </c>
      <c r="B62" s="8" t="s">
        <v>426</v>
      </c>
      <c r="C62" s="8" t="s">
        <v>12</v>
      </c>
      <c r="D62" s="162">
        <v>2.8</v>
      </c>
      <c r="E62" s="162">
        <v>110.69451403344002</v>
      </c>
      <c r="F62" s="164">
        <v>1</v>
      </c>
      <c r="G62" s="164">
        <v>1</v>
      </c>
      <c r="H62" s="169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37.5">
      <c r="A63" s="8" t="s">
        <v>428</v>
      </c>
      <c r="B63" s="8" t="s">
        <v>427</v>
      </c>
      <c r="C63" s="8" t="s">
        <v>12</v>
      </c>
      <c r="D63" s="162">
        <v>0.36699999999999999</v>
      </c>
      <c r="E63" s="162">
        <v>167.98399198379997</v>
      </c>
      <c r="F63" s="164">
        <v>1</v>
      </c>
      <c r="G63" s="164">
        <v>1</v>
      </c>
      <c r="H63" s="118" t="s">
        <v>429</v>
      </c>
      <c r="I63" s="20"/>
      <c r="J63" s="159">
        <v>7</v>
      </c>
      <c r="K63" s="21"/>
      <c r="L63" s="8" t="s">
        <v>265</v>
      </c>
      <c r="M63" s="11" t="s">
        <v>362</v>
      </c>
    </row>
    <row r="64" spans="1:13" ht="37.5">
      <c r="A64" s="169" t="s">
        <v>455</v>
      </c>
      <c r="B64" s="169" t="s">
        <v>458</v>
      </c>
      <c r="C64" s="169" t="s">
        <v>57</v>
      </c>
      <c r="D64" s="183">
        <v>1</v>
      </c>
      <c r="E64" s="183">
        <v>224.08</v>
      </c>
      <c r="F64" s="184">
        <v>0.95</v>
      </c>
      <c r="G64" s="184">
        <v>1</v>
      </c>
      <c r="H64" s="169" t="s">
        <v>456</v>
      </c>
      <c r="I64" s="185"/>
      <c r="J64" s="186">
        <v>3</v>
      </c>
      <c r="K64" s="21"/>
      <c r="L64" s="169" t="s">
        <v>267</v>
      </c>
      <c r="M64" s="187" t="s">
        <v>362</v>
      </c>
    </row>
    <row r="65" spans="1:14" ht="37.5">
      <c r="A65" s="169" t="s">
        <v>455</v>
      </c>
      <c r="B65" s="169" t="s">
        <v>457</v>
      </c>
      <c r="C65" s="169" t="s">
        <v>57</v>
      </c>
      <c r="D65" s="183">
        <v>1</v>
      </c>
      <c r="E65" s="183">
        <v>196.52</v>
      </c>
      <c r="F65" s="184">
        <v>0.95</v>
      </c>
      <c r="G65" s="184">
        <v>1</v>
      </c>
      <c r="H65" s="169" t="s">
        <v>456</v>
      </c>
      <c r="I65" s="185"/>
      <c r="J65" s="186">
        <v>3</v>
      </c>
      <c r="K65" s="21"/>
      <c r="L65" s="169" t="s">
        <v>267</v>
      </c>
      <c r="M65" s="187" t="s">
        <v>362</v>
      </c>
    </row>
    <row r="66" spans="1:14" ht="56.25">
      <c r="A66" s="169" t="s">
        <v>455</v>
      </c>
      <c r="B66" s="169" t="s">
        <v>454</v>
      </c>
      <c r="C66" s="169" t="s">
        <v>12</v>
      </c>
      <c r="D66" s="183">
        <v>10</v>
      </c>
      <c r="E66" s="183">
        <v>489.17598947869993</v>
      </c>
      <c r="F66" s="184">
        <v>0.4</v>
      </c>
      <c r="G66" s="184">
        <v>1</v>
      </c>
      <c r="H66" s="169" t="s">
        <v>456</v>
      </c>
      <c r="I66" s="185"/>
      <c r="J66" s="186">
        <v>11</v>
      </c>
      <c r="K66" s="21"/>
      <c r="L66" s="169" t="s">
        <v>267</v>
      </c>
      <c r="M66" s="187" t="s">
        <v>362</v>
      </c>
    </row>
    <row r="67" spans="1:14" ht="37.5">
      <c r="A67" s="169" t="s">
        <v>455</v>
      </c>
      <c r="B67" s="169" t="s">
        <v>416</v>
      </c>
      <c r="C67" s="169" t="s">
        <v>12</v>
      </c>
      <c r="D67" s="183">
        <v>1</v>
      </c>
      <c r="E67" s="183">
        <v>70.98</v>
      </c>
      <c r="F67" s="184">
        <v>0.4</v>
      </c>
      <c r="G67" s="184">
        <v>1</v>
      </c>
      <c r="H67" s="169" t="s">
        <v>456</v>
      </c>
      <c r="I67" s="185"/>
      <c r="J67" s="186">
        <v>11</v>
      </c>
      <c r="K67" s="21"/>
      <c r="L67" s="169" t="s">
        <v>267</v>
      </c>
      <c r="M67" s="187" t="s">
        <v>362</v>
      </c>
    </row>
    <row r="68" spans="1:14" ht="37.5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5">
        <v>0.95</v>
      </c>
      <c r="G68" s="195">
        <v>1</v>
      </c>
      <c r="H68" s="49" t="s">
        <v>453</v>
      </c>
      <c r="I68" s="196"/>
      <c r="J68" s="54">
        <v>3</v>
      </c>
      <c r="K68" s="21"/>
      <c r="L68" s="49" t="s">
        <v>267</v>
      </c>
      <c r="M68" s="53" t="s">
        <v>362</v>
      </c>
      <c r="N68" s="145"/>
    </row>
    <row r="69" spans="1:14" ht="56.25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5">
        <v>0.86</v>
      </c>
      <c r="G69" s="195">
        <v>1</v>
      </c>
      <c r="H69" s="49" t="s">
        <v>453</v>
      </c>
      <c r="I69" s="196"/>
      <c r="J69" s="54">
        <v>11</v>
      </c>
      <c r="K69" s="21"/>
      <c r="L69" s="49" t="s">
        <v>267</v>
      </c>
      <c r="M69" s="53" t="s">
        <v>362</v>
      </c>
      <c r="N69" s="145"/>
    </row>
    <row r="70" spans="1:14" ht="37.5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5">
        <v>0</v>
      </c>
      <c r="G70" s="195">
        <v>1</v>
      </c>
      <c r="H70" s="49" t="s">
        <v>453</v>
      </c>
      <c r="I70" s="196"/>
      <c r="J70" s="54">
        <v>11</v>
      </c>
      <c r="K70" s="21"/>
      <c r="L70" s="49" t="s">
        <v>267</v>
      </c>
      <c r="M70" s="53" t="s">
        <v>362</v>
      </c>
      <c r="N70" s="145"/>
    </row>
    <row r="71" spans="1:14" ht="37.5">
      <c r="A71" s="8" t="s">
        <v>449</v>
      </c>
      <c r="B71" s="8" t="s">
        <v>445</v>
      </c>
      <c r="C71" s="8" t="s">
        <v>57</v>
      </c>
      <c r="D71" s="162">
        <v>1</v>
      </c>
      <c r="E71" s="162">
        <v>166.9</v>
      </c>
      <c r="F71" s="164">
        <v>0</v>
      </c>
      <c r="G71" s="164">
        <v>0</v>
      </c>
      <c r="H71" s="172" t="s">
        <v>448</v>
      </c>
      <c r="I71" s="20"/>
      <c r="J71" s="159">
        <v>3</v>
      </c>
      <c r="K71" s="21"/>
      <c r="L71" s="8" t="s">
        <v>267</v>
      </c>
      <c r="M71" s="11" t="s">
        <v>362</v>
      </c>
    </row>
    <row r="72" spans="1:14" ht="56.25">
      <c r="A72" s="8" t="s">
        <v>449</v>
      </c>
      <c r="B72" s="8" t="s">
        <v>446</v>
      </c>
      <c r="C72" s="8" t="s">
        <v>12</v>
      </c>
      <c r="D72" s="162">
        <v>9</v>
      </c>
      <c r="E72" s="162">
        <v>616.91999999999996</v>
      </c>
      <c r="F72" s="164">
        <v>1</v>
      </c>
      <c r="G72" s="164">
        <v>1</v>
      </c>
      <c r="H72" s="169" t="s">
        <v>448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4" ht="37.5">
      <c r="A73" s="8" t="s">
        <v>432</v>
      </c>
      <c r="B73" s="8" t="s">
        <v>430</v>
      </c>
      <c r="C73" s="8" t="s">
        <v>57</v>
      </c>
      <c r="D73" s="162">
        <v>1</v>
      </c>
      <c r="E73" s="162">
        <v>267.88</v>
      </c>
      <c r="F73" s="164">
        <v>0.85</v>
      </c>
      <c r="G73" s="164">
        <v>1</v>
      </c>
      <c r="H73" s="169" t="s">
        <v>433</v>
      </c>
      <c r="I73" s="20"/>
      <c r="J73" s="159">
        <v>3</v>
      </c>
      <c r="K73" s="21"/>
      <c r="L73" s="8" t="s">
        <v>267</v>
      </c>
      <c r="M73" s="11" t="s">
        <v>362</v>
      </c>
    </row>
    <row r="74" spans="1:14" ht="56.25">
      <c r="A74" s="8" t="s">
        <v>432</v>
      </c>
      <c r="B74" s="8" t="s">
        <v>431</v>
      </c>
      <c r="C74" s="8" t="s">
        <v>18</v>
      </c>
      <c r="D74" s="162">
        <v>1</v>
      </c>
      <c r="E74" s="162">
        <v>343.32</v>
      </c>
      <c r="F74" s="164">
        <v>1</v>
      </c>
      <c r="G74" s="164">
        <v>1</v>
      </c>
      <c r="H74" s="169" t="s">
        <v>433</v>
      </c>
      <c r="I74" s="20"/>
      <c r="J74" s="161">
        <v>11</v>
      </c>
      <c r="K74" s="21"/>
      <c r="L74" s="8" t="s">
        <v>267</v>
      </c>
      <c r="M74" s="11" t="s">
        <v>362</v>
      </c>
    </row>
    <row r="75" spans="1:14" ht="37.5">
      <c r="A75" s="8" t="s">
        <v>432</v>
      </c>
      <c r="B75" s="8" t="s">
        <v>416</v>
      </c>
      <c r="C75" s="8" t="s">
        <v>12</v>
      </c>
      <c r="D75" s="164"/>
      <c r="E75" s="162">
        <v>167.97</v>
      </c>
      <c r="F75" s="164">
        <v>1</v>
      </c>
      <c r="G75" s="164">
        <v>1</v>
      </c>
      <c r="H75" s="118" t="s">
        <v>433</v>
      </c>
      <c r="I75" s="20"/>
      <c r="J75" s="159">
        <v>11</v>
      </c>
      <c r="K75" s="21"/>
      <c r="L75" s="8" t="s">
        <v>267</v>
      </c>
      <c r="M75" s="11" t="s">
        <v>362</v>
      </c>
    </row>
    <row r="76" spans="1:14" ht="37.5">
      <c r="A76" s="8" t="s">
        <v>413</v>
      </c>
      <c r="B76" s="8" t="s">
        <v>410</v>
      </c>
      <c r="C76" s="8" t="s">
        <v>57</v>
      </c>
      <c r="D76" s="162">
        <v>1</v>
      </c>
      <c r="E76" s="163">
        <v>348.66</v>
      </c>
      <c r="F76" s="164">
        <v>1</v>
      </c>
      <c r="G76" s="164">
        <v>1</v>
      </c>
      <c r="H76" s="118" t="s">
        <v>414</v>
      </c>
      <c r="I76" s="11"/>
      <c r="J76" s="159">
        <v>3</v>
      </c>
      <c r="K76" s="21"/>
      <c r="L76" s="8" t="s">
        <v>267</v>
      </c>
      <c r="M76" s="11" t="s">
        <v>362</v>
      </c>
    </row>
    <row r="77" spans="1:14" ht="37.5">
      <c r="A77" s="8" t="s">
        <v>413</v>
      </c>
      <c r="B77" s="8" t="s">
        <v>411</v>
      </c>
      <c r="C77" s="8" t="s">
        <v>57</v>
      </c>
      <c r="D77" s="162">
        <v>1</v>
      </c>
      <c r="E77" s="163">
        <v>217.53240973000001</v>
      </c>
      <c r="F77" s="164">
        <v>1</v>
      </c>
      <c r="G77" s="164">
        <v>1</v>
      </c>
      <c r="H77" s="118" t="s">
        <v>414</v>
      </c>
      <c r="I77" s="11"/>
      <c r="J77" s="159">
        <v>3</v>
      </c>
      <c r="K77" s="21"/>
      <c r="L77" s="8" t="s">
        <v>267</v>
      </c>
      <c r="M77" s="11" t="s">
        <v>362</v>
      </c>
    </row>
    <row r="78" spans="1:14" ht="37.5">
      <c r="A78" s="8" t="s">
        <v>413</v>
      </c>
      <c r="B78" s="8" t="s">
        <v>186</v>
      </c>
      <c r="C78" s="8" t="s">
        <v>57</v>
      </c>
      <c r="D78" s="162">
        <v>1</v>
      </c>
      <c r="E78" s="163">
        <v>35.48865979</v>
      </c>
      <c r="F78" s="164">
        <v>1</v>
      </c>
      <c r="G78" s="164">
        <v>1</v>
      </c>
      <c r="H78" s="169" t="s">
        <v>414</v>
      </c>
      <c r="I78" s="11"/>
      <c r="J78" s="159">
        <v>4</v>
      </c>
      <c r="K78" s="21"/>
      <c r="L78" s="8" t="s">
        <v>267</v>
      </c>
      <c r="M78" s="11" t="s">
        <v>362</v>
      </c>
    </row>
    <row r="79" spans="1:14" ht="37.5">
      <c r="A79" s="8" t="s">
        <v>413</v>
      </c>
      <c r="B79" s="8" t="s">
        <v>187</v>
      </c>
      <c r="C79" s="8" t="s">
        <v>57</v>
      </c>
      <c r="D79" s="162">
        <v>1</v>
      </c>
      <c r="E79" s="163">
        <v>35.48865979</v>
      </c>
      <c r="F79" s="164">
        <v>1</v>
      </c>
      <c r="G79" s="164">
        <v>1</v>
      </c>
      <c r="H79" s="169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4" ht="37.5">
      <c r="A80" s="8" t="s">
        <v>413</v>
      </c>
      <c r="B80" s="8" t="s">
        <v>188</v>
      </c>
      <c r="C80" s="8" t="s">
        <v>57</v>
      </c>
      <c r="D80" s="162">
        <v>1</v>
      </c>
      <c r="E80" s="163">
        <v>35.48865979</v>
      </c>
      <c r="F80" s="164">
        <v>1</v>
      </c>
      <c r="G80" s="164">
        <v>1</v>
      </c>
      <c r="H80" s="169" t="s">
        <v>414</v>
      </c>
      <c r="I80" s="20"/>
      <c r="J80" s="159">
        <v>4</v>
      </c>
      <c r="K80" s="21"/>
      <c r="L80" s="8" t="s">
        <v>267</v>
      </c>
      <c r="M80" s="11" t="s">
        <v>362</v>
      </c>
    </row>
    <row r="81" spans="1:13" ht="37.5">
      <c r="A81" s="8" t="s">
        <v>413</v>
      </c>
      <c r="B81" s="8" t="s">
        <v>189</v>
      </c>
      <c r="C81" s="8" t="s">
        <v>57</v>
      </c>
      <c r="D81" s="162">
        <v>1</v>
      </c>
      <c r="E81" s="163">
        <v>35.48865979</v>
      </c>
      <c r="F81" s="164">
        <v>1</v>
      </c>
      <c r="G81" s="164">
        <v>1</v>
      </c>
      <c r="H81" s="169" t="s">
        <v>414</v>
      </c>
      <c r="I81" s="20"/>
      <c r="J81" s="159">
        <v>4</v>
      </c>
      <c r="K81" s="21"/>
      <c r="L81" s="8" t="s">
        <v>267</v>
      </c>
      <c r="M81" s="11" t="s">
        <v>362</v>
      </c>
    </row>
    <row r="82" spans="1:13" ht="37.5">
      <c r="A82" s="8" t="s">
        <v>413</v>
      </c>
      <c r="B82" s="8" t="s">
        <v>190</v>
      </c>
      <c r="C82" s="8" t="s">
        <v>57</v>
      </c>
      <c r="D82" s="162">
        <v>1</v>
      </c>
      <c r="E82" s="163">
        <v>35.48865979</v>
      </c>
      <c r="F82" s="164">
        <v>1</v>
      </c>
      <c r="G82" s="164">
        <v>1</v>
      </c>
      <c r="H82" s="169" t="s">
        <v>414</v>
      </c>
      <c r="I82" s="20"/>
      <c r="J82" s="159">
        <v>4</v>
      </c>
      <c r="K82" s="21"/>
      <c r="L82" s="8" t="s">
        <v>267</v>
      </c>
      <c r="M82" s="11" t="s">
        <v>362</v>
      </c>
    </row>
    <row r="83" spans="1:13" ht="56.25">
      <c r="A83" s="8" t="s">
        <v>413</v>
      </c>
      <c r="B83" s="8" t="s">
        <v>412</v>
      </c>
      <c r="C83" s="8" t="s">
        <v>12</v>
      </c>
      <c r="D83" s="162">
        <v>1</v>
      </c>
      <c r="E83" s="163">
        <v>460.54</v>
      </c>
      <c r="F83" s="164">
        <v>1</v>
      </c>
      <c r="G83" s="164">
        <v>1</v>
      </c>
      <c r="H83" s="118" t="s">
        <v>414</v>
      </c>
      <c r="I83" s="20"/>
      <c r="J83" s="159">
        <v>11</v>
      </c>
      <c r="K83" s="21"/>
      <c r="L83" s="8" t="s">
        <v>267</v>
      </c>
      <c r="M83" s="11" t="s">
        <v>362</v>
      </c>
    </row>
    <row r="84" spans="1:13" ht="37.5">
      <c r="A84" s="8" t="s">
        <v>413</v>
      </c>
      <c r="B84" s="8" t="s">
        <v>416</v>
      </c>
      <c r="C84" s="8" t="s">
        <v>12</v>
      </c>
      <c r="D84" s="162"/>
      <c r="E84" s="163">
        <v>89.5</v>
      </c>
      <c r="F84" s="164">
        <v>1</v>
      </c>
      <c r="G84" s="164">
        <v>1</v>
      </c>
      <c r="H84" s="118" t="s">
        <v>414</v>
      </c>
      <c r="I84" s="20"/>
      <c r="J84" s="159">
        <v>11</v>
      </c>
      <c r="K84" s="21"/>
      <c r="L84" s="8" t="s">
        <v>267</v>
      </c>
      <c r="M84" s="11"/>
    </row>
    <row r="85" spans="1:13" ht="37.5">
      <c r="A85" s="8" t="s">
        <v>413</v>
      </c>
      <c r="B85" s="8" t="s">
        <v>415</v>
      </c>
      <c r="C85" s="8" t="s">
        <v>57</v>
      </c>
      <c r="D85" s="162">
        <v>25</v>
      </c>
      <c r="E85" s="163">
        <v>274.47000000000003</v>
      </c>
      <c r="F85" s="164">
        <v>1</v>
      </c>
      <c r="G85" s="164">
        <v>1</v>
      </c>
      <c r="H85" s="169" t="s">
        <v>414</v>
      </c>
      <c r="I85" s="20"/>
      <c r="J85" s="159">
        <v>1</v>
      </c>
      <c r="K85" s="21"/>
      <c r="L85" s="8" t="s">
        <v>267</v>
      </c>
      <c r="M85" s="11" t="s">
        <v>362</v>
      </c>
    </row>
    <row r="86" spans="1:13" ht="37.5">
      <c r="A86" s="8" t="s">
        <v>506</v>
      </c>
      <c r="B86" s="8" t="s">
        <v>507</v>
      </c>
      <c r="C86" s="8" t="s">
        <v>57</v>
      </c>
      <c r="D86" s="8">
        <v>1</v>
      </c>
      <c r="E86" s="162">
        <v>159.86056307000001</v>
      </c>
      <c r="F86" s="164">
        <v>0</v>
      </c>
      <c r="G86" s="164">
        <v>1</v>
      </c>
      <c r="H86" s="118" t="s">
        <v>508</v>
      </c>
      <c r="I86" s="8"/>
      <c r="J86" s="8">
        <v>5</v>
      </c>
      <c r="K86" s="21"/>
      <c r="L86" s="8"/>
      <c r="M86" s="11" t="s">
        <v>362</v>
      </c>
    </row>
    <row r="87" spans="1:13" ht="37.5">
      <c r="A87" s="8" t="s">
        <v>506</v>
      </c>
      <c r="B87" s="8" t="s">
        <v>509</v>
      </c>
      <c r="C87" s="8" t="s">
        <v>57</v>
      </c>
      <c r="D87" s="8">
        <v>1</v>
      </c>
      <c r="E87" s="162">
        <v>161.42945938</v>
      </c>
      <c r="F87" s="164">
        <v>0.8</v>
      </c>
      <c r="G87" s="164">
        <v>1</v>
      </c>
      <c r="H87" s="118" t="s">
        <v>508</v>
      </c>
      <c r="I87" s="8"/>
      <c r="J87" s="8">
        <v>5</v>
      </c>
      <c r="K87" s="21"/>
      <c r="L87" s="8"/>
      <c r="M87" s="11" t="s">
        <v>362</v>
      </c>
    </row>
    <row r="88" spans="1:13" ht="37.5">
      <c r="A88" s="8" t="s">
        <v>506</v>
      </c>
      <c r="B88" s="8" t="s">
        <v>510</v>
      </c>
      <c r="C88" s="8" t="s">
        <v>57</v>
      </c>
      <c r="D88" s="8">
        <v>1</v>
      </c>
      <c r="E88" s="162">
        <v>186.82053396000001</v>
      </c>
      <c r="F88" s="164">
        <v>1</v>
      </c>
      <c r="G88" s="164">
        <v>1</v>
      </c>
      <c r="H88" s="118" t="s">
        <v>508</v>
      </c>
      <c r="I88" s="8"/>
      <c r="J88" s="8">
        <v>5</v>
      </c>
      <c r="K88" s="21"/>
      <c r="L88" s="8"/>
      <c r="M88" s="11" t="s">
        <v>362</v>
      </c>
    </row>
    <row r="89" spans="1:13" ht="37.5">
      <c r="A89" s="8" t="s">
        <v>506</v>
      </c>
      <c r="B89" s="8" t="s">
        <v>511</v>
      </c>
      <c r="C89" s="8" t="s">
        <v>57</v>
      </c>
      <c r="D89" s="8">
        <v>1</v>
      </c>
      <c r="E89" s="162">
        <v>265.58731551</v>
      </c>
      <c r="F89" s="164">
        <v>0.8</v>
      </c>
      <c r="G89" s="164">
        <v>1</v>
      </c>
      <c r="H89" s="118" t="s">
        <v>508</v>
      </c>
      <c r="I89" s="8"/>
      <c r="J89" s="8">
        <v>5</v>
      </c>
      <c r="K89" s="21"/>
      <c r="L89" s="8"/>
      <c r="M89" s="11" t="s">
        <v>362</v>
      </c>
    </row>
    <row r="90" spans="1:13" ht="37.5">
      <c r="A90" s="8" t="s">
        <v>506</v>
      </c>
      <c r="B90" s="8" t="s">
        <v>512</v>
      </c>
      <c r="C90" s="8" t="s">
        <v>12</v>
      </c>
      <c r="D90" s="8">
        <v>4.28</v>
      </c>
      <c r="E90" s="162">
        <v>101.201059</v>
      </c>
      <c r="F90" s="164"/>
      <c r="G90" s="164"/>
      <c r="H90" s="118" t="s">
        <v>508</v>
      </c>
      <c r="I90" s="8"/>
      <c r="J90" s="8">
        <v>7</v>
      </c>
      <c r="K90" s="21"/>
      <c r="L90" s="8"/>
      <c r="M90" s="11" t="s">
        <v>362</v>
      </c>
    </row>
    <row r="91" spans="1:13" ht="37.5">
      <c r="A91" s="8" t="s">
        <v>506</v>
      </c>
      <c r="B91" s="8" t="s">
        <v>513</v>
      </c>
      <c r="C91" s="8" t="s">
        <v>12</v>
      </c>
      <c r="D91" s="8">
        <v>1.51</v>
      </c>
      <c r="E91" s="162">
        <v>35.704111949999998</v>
      </c>
      <c r="F91" s="164">
        <v>1</v>
      </c>
      <c r="G91" s="164">
        <v>1</v>
      </c>
      <c r="H91" s="118" t="s">
        <v>508</v>
      </c>
      <c r="I91" s="8"/>
      <c r="J91" s="8">
        <v>7</v>
      </c>
      <c r="K91" s="21"/>
      <c r="L91" s="8"/>
      <c r="M91" s="11" t="s">
        <v>362</v>
      </c>
    </row>
    <row r="92" spans="1:13" ht="37.5">
      <c r="A92" s="8" t="s">
        <v>506</v>
      </c>
      <c r="B92" s="8" t="s">
        <v>514</v>
      </c>
      <c r="C92" s="8" t="s">
        <v>12</v>
      </c>
      <c r="D92" s="8">
        <v>0.72499999999999998</v>
      </c>
      <c r="E92" s="162">
        <v>17.142702759999999</v>
      </c>
      <c r="F92" s="164">
        <v>1</v>
      </c>
      <c r="G92" s="164">
        <v>1</v>
      </c>
      <c r="H92" s="118" t="s">
        <v>508</v>
      </c>
      <c r="I92" s="8"/>
      <c r="J92" s="8">
        <v>7</v>
      </c>
      <c r="K92" s="21"/>
      <c r="L92" s="8"/>
      <c r="M92" s="11" t="s">
        <v>362</v>
      </c>
    </row>
    <row r="93" spans="1:13" ht="37.5">
      <c r="A93" s="8" t="s">
        <v>506</v>
      </c>
      <c r="B93" s="8" t="s">
        <v>515</v>
      </c>
      <c r="C93" s="8" t="s">
        <v>12</v>
      </c>
      <c r="D93" s="8">
        <v>2.5150000000000001</v>
      </c>
      <c r="E93" s="162">
        <v>59.467444999999998</v>
      </c>
      <c r="F93" s="164">
        <v>1</v>
      </c>
      <c r="G93" s="164">
        <v>1</v>
      </c>
      <c r="H93" s="118" t="s">
        <v>508</v>
      </c>
      <c r="I93" s="8"/>
      <c r="J93" s="8">
        <v>7</v>
      </c>
      <c r="K93" s="21"/>
      <c r="L93" s="8"/>
      <c r="M93" s="11" t="s">
        <v>362</v>
      </c>
    </row>
    <row r="94" spans="1:13" ht="37.5">
      <c r="A94" s="8" t="s">
        <v>506</v>
      </c>
      <c r="B94" s="8" t="s">
        <v>516</v>
      </c>
      <c r="C94" s="8" t="s">
        <v>12</v>
      </c>
      <c r="D94" s="8">
        <v>5.9850000000000003</v>
      </c>
      <c r="E94" s="162">
        <v>141.51596699999999</v>
      </c>
      <c r="F94" s="164">
        <v>0</v>
      </c>
      <c r="G94" s="164">
        <v>1</v>
      </c>
      <c r="H94" s="118" t="s">
        <v>508</v>
      </c>
      <c r="I94" s="8"/>
      <c r="J94" s="8">
        <v>7</v>
      </c>
      <c r="K94" s="21"/>
      <c r="L94" s="8"/>
      <c r="M94" s="11" t="s">
        <v>362</v>
      </c>
    </row>
    <row r="95" spans="1:13" ht="37.5">
      <c r="A95" s="8" t="s">
        <v>506</v>
      </c>
      <c r="B95" s="8" t="s">
        <v>517</v>
      </c>
      <c r="C95" s="8" t="s">
        <v>12</v>
      </c>
      <c r="D95" s="8">
        <v>7.91</v>
      </c>
      <c r="E95" s="162">
        <v>187.0327983</v>
      </c>
      <c r="F95" s="164">
        <v>0</v>
      </c>
      <c r="G95" s="164">
        <v>1</v>
      </c>
      <c r="H95" s="118" t="s">
        <v>508</v>
      </c>
      <c r="I95" s="8"/>
      <c r="J95" s="8">
        <v>7</v>
      </c>
      <c r="K95" s="21"/>
      <c r="L95" s="8"/>
      <c r="M95" s="11" t="s">
        <v>362</v>
      </c>
    </row>
    <row r="96" spans="1:13" ht="37.5">
      <c r="A96" s="8" t="s">
        <v>419</v>
      </c>
      <c r="B96" s="8" t="s">
        <v>417</v>
      </c>
      <c r="C96" s="8" t="s">
        <v>12</v>
      </c>
      <c r="D96" s="162">
        <v>15.82</v>
      </c>
      <c r="E96" s="162">
        <v>472.96222940669998</v>
      </c>
      <c r="F96" s="164">
        <v>0.25</v>
      </c>
      <c r="G96" s="164">
        <v>1</v>
      </c>
      <c r="H96" s="172" t="s">
        <v>420</v>
      </c>
      <c r="I96" s="20"/>
      <c r="J96" s="159">
        <v>7</v>
      </c>
      <c r="K96" s="21"/>
      <c r="L96" s="8" t="s">
        <v>267</v>
      </c>
      <c r="M96" s="11" t="s">
        <v>362</v>
      </c>
    </row>
    <row r="97" spans="1:13" ht="37.5">
      <c r="A97" s="8" t="s">
        <v>419</v>
      </c>
      <c r="B97" s="8" t="s">
        <v>418</v>
      </c>
      <c r="C97" s="8" t="s">
        <v>12</v>
      </c>
      <c r="D97" s="162">
        <v>7.1130000000000004</v>
      </c>
      <c r="E97" s="162">
        <v>374.96375491014004</v>
      </c>
      <c r="F97" s="164">
        <v>0.4</v>
      </c>
      <c r="G97" s="164">
        <v>1</v>
      </c>
      <c r="H97" s="172" t="s">
        <v>420</v>
      </c>
      <c r="I97" s="20"/>
      <c r="J97" s="159">
        <v>7</v>
      </c>
      <c r="K97" s="21"/>
      <c r="L97" s="8" t="s">
        <v>267</v>
      </c>
      <c r="M97" s="11" t="s">
        <v>362</v>
      </c>
    </row>
    <row r="98" spans="1:13" ht="37.5">
      <c r="A98" s="8" t="s">
        <v>384</v>
      </c>
      <c r="B98" s="8" t="s">
        <v>385</v>
      </c>
      <c r="C98" s="8" t="s">
        <v>57</v>
      </c>
      <c r="D98" s="162">
        <v>1</v>
      </c>
      <c r="E98" s="162">
        <v>136.31</v>
      </c>
      <c r="F98" s="164">
        <v>1</v>
      </c>
      <c r="G98" s="164">
        <v>1</v>
      </c>
      <c r="H98" s="175" t="s">
        <v>393</v>
      </c>
      <c r="I98" s="11" t="s">
        <v>54</v>
      </c>
      <c r="J98" s="159">
        <v>5</v>
      </c>
      <c r="K98" s="21"/>
      <c r="L98" s="8"/>
      <c r="M98" s="11" t="s">
        <v>362</v>
      </c>
    </row>
    <row r="99" spans="1:13" ht="37.5">
      <c r="A99" s="8" t="s">
        <v>384</v>
      </c>
      <c r="B99" s="8" t="s">
        <v>386</v>
      </c>
      <c r="C99" s="8" t="s">
        <v>57</v>
      </c>
      <c r="D99" s="162">
        <v>1</v>
      </c>
      <c r="E99" s="162">
        <v>193.69</v>
      </c>
      <c r="F99" s="164">
        <v>1</v>
      </c>
      <c r="G99" s="164">
        <v>1</v>
      </c>
      <c r="H99" s="175" t="s">
        <v>393</v>
      </c>
      <c r="I99" s="11" t="s">
        <v>54</v>
      </c>
      <c r="J99" s="159">
        <v>5</v>
      </c>
      <c r="K99" s="21"/>
      <c r="L99" s="8"/>
      <c r="M99" s="11" t="s">
        <v>362</v>
      </c>
    </row>
    <row r="100" spans="1:13" ht="37.5">
      <c r="A100" s="8" t="s">
        <v>384</v>
      </c>
      <c r="B100" s="8" t="s">
        <v>387</v>
      </c>
      <c r="C100" s="8" t="s">
        <v>57</v>
      </c>
      <c r="D100" s="162">
        <v>1</v>
      </c>
      <c r="E100" s="162">
        <v>185.03</v>
      </c>
      <c r="F100" s="164">
        <v>1</v>
      </c>
      <c r="G100" s="164">
        <v>1</v>
      </c>
      <c r="H100" s="175" t="s">
        <v>393</v>
      </c>
      <c r="I100" s="11" t="s">
        <v>54</v>
      </c>
      <c r="J100" s="159">
        <v>5</v>
      </c>
      <c r="K100" s="21"/>
      <c r="L100" s="8"/>
      <c r="M100" s="11" t="s">
        <v>362</v>
      </c>
    </row>
    <row r="101" spans="1:13" ht="37.5">
      <c r="A101" s="8" t="s">
        <v>384</v>
      </c>
      <c r="B101" s="8" t="s">
        <v>388</v>
      </c>
      <c r="C101" s="8" t="s">
        <v>57</v>
      </c>
      <c r="D101" s="162">
        <v>1</v>
      </c>
      <c r="E101" s="162">
        <v>136.66</v>
      </c>
      <c r="F101" s="164">
        <v>1</v>
      </c>
      <c r="G101" s="164">
        <v>1</v>
      </c>
      <c r="H101" s="175" t="s">
        <v>393</v>
      </c>
      <c r="I101" s="11" t="s">
        <v>54</v>
      </c>
      <c r="J101" s="159">
        <v>5</v>
      </c>
      <c r="K101" s="21"/>
      <c r="L101" s="8"/>
      <c r="M101" s="11" t="s">
        <v>362</v>
      </c>
    </row>
    <row r="102" spans="1:13" ht="37.5">
      <c r="A102" s="8" t="s">
        <v>384</v>
      </c>
      <c r="B102" s="8" t="s">
        <v>389</v>
      </c>
      <c r="C102" s="8" t="s">
        <v>57</v>
      </c>
      <c r="D102" s="162">
        <v>1</v>
      </c>
      <c r="E102" s="162">
        <v>41.018582780000003</v>
      </c>
      <c r="F102" s="164">
        <v>1</v>
      </c>
      <c r="G102" s="164">
        <v>1</v>
      </c>
      <c r="H102" s="175" t="s">
        <v>393</v>
      </c>
      <c r="I102" s="11" t="s">
        <v>54</v>
      </c>
      <c r="J102" s="159">
        <v>3</v>
      </c>
      <c r="K102" s="21"/>
      <c r="L102" s="8"/>
      <c r="M102" s="11" t="s">
        <v>362</v>
      </c>
    </row>
    <row r="103" spans="1:13" ht="37.5">
      <c r="A103" s="8" t="s">
        <v>384</v>
      </c>
      <c r="B103" s="8" t="s">
        <v>390</v>
      </c>
      <c r="C103" s="8" t="s">
        <v>57</v>
      </c>
      <c r="D103" s="162">
        <v>1</v>
      </c>
      <c r="E103" s="162">
        <v>42.79909541</v>
      </c>
      <c r="F103" s="164">
        <v>1</v>
      </c>
      <c r="G103" s="164">
        <v>1</v>
      </c>
      <c r="H103" s="175" t="s">
        <v>393</v>
      </c>
      <c r="I103" s="11" t="s">
        <v>54</v>
      </c>
      <c r="J103" s="159">
        <v>3</v>
      </c>
      <c r="K103" s="21"/>
      <c r="L103" s="8"/>
      <c r="M103" s="11" t="s">
        <v>362</v>
      </c>
    </row>
    <row r="104" spans="1:13" ht="37.5">
      <c r="A104" s="8" t="s">
        <v>384</v>
      </c>
      <c r="B104" s="8" t="s">
        <v>391</v>
      </c>
      <c r="C104" s="8" t="s">
        <v>57</v>
      </c>
      <c r="D104" s="162">
        <v>1</v>
      </c>
      <c r="E104" s="162">
        <v>41.970354120000003</v>
      </c>
      <c r="F104" s="164">
        <v>1</v>
      </c>
      <c r="G104" s="164">
        <v>1</v>
      </c>
      <c r="H104" s="175" t="s">
        <v>393</v>
      </c>
      <c r="I104" s="11" t="s">
        <v>54</v>
      </c>
      <c r="J104" s="159">
        <v>3</v>
      </c>
      <c r="K104" s="21"/>
      <c r="L104" s="8"/>
      <c r="M104" s="11" t="s">
        <v>362</v>
      </c>
    </row>
    <row r="105" spans="1:13" ht="37.5">
      <c r="A105" s="8" t="s">
        <v>384</v>
      </c>
      <c r="B105" s="8" t="s">
        <v>392</v>
      </c>
      <c r="C105" s="8" t="s">
        <v>57</v>
      </c>
      <c r="D105" s="162">
        <v>1</v>
      </c>
      <c r="E105" s="162">
        <v>41.970354120000003</v>
      </c>
      <c r="F105" s="164">
        <v>0.75</v>
      </c>
      <c r="G105" s="164">
        <v>1</v>
      </c>
      <c r="H105" s="175" t="s">
        <v>393</v>
      </c>
      <c r="I105" s="11" t="s">
        <v>54</v>
      </c>
      <c r="J105" s="159">
        <v>3</v>
      </c>
      <c r="K105" s="21"/>
      <c r="L105" s="8"/>
      <c r="M105" s="11" t="s">
        <v>362</v>
      </c>
    </row>
    <row r="106" spans="1:13" ht="37.5">
      <c r="A106" s="8" t="s">
        <v>384</v>
      </c>
      <c r="B106" s="8" t="s">
        <v>360</v>
      </c>
      <c r="C106" s="8" t="s">
        <v>57</v>
      </c>
      <c r="D106" s="162">
        <v>36</v>
      </c>
      <c r="E106" s="162">
        <v>334.27</v>
      </c>
      <c r="F106" s="164">
        <v>0.56999999999999995</v>
      </c>
      <c r="G106" s="164">
        <v>0.56999999999999995</v>
      </c>
      <c r="H106" s="175" t="s">
        <v>393</v>
      </c>
      <c r="I106" s="11" t="s">
        <v>54</v>
      </c>
      <c r="J106" s="159">
        <v>1</v>
      </c>
      <c r="K106" s="21"/>
      <c r="L106" s="8"/>
      <c r="M106" s="11" t="s">
        <v>362</v>
      </c>
    </row>
    <row r="107" spans="1:13" ht="37.5">
      <c r="A107" s="8" t="s">
        <v>522</v>
      </c>
      <c r="B107" s="8" t="s">
        <v>518</v>
      </c>
      <c r="C107" s="8" t="s">
        <v>57</v>
      </c>
      <c r="D107" s="8">
        <v>1</v>
      </c>
      <c r="E107" s="162">
        <v>321.39906300000001</v>
      </c>
      <c r="F107" s="164">
        <v>0.48</v>
      </c>
      <c r="G107" s="164">
        <v>1</v>
      </c>
      <c r="H107" s="169" t="s">
        <v>523</v>
      </c>
      <c r="I107" s="8" t="s">
        <v>54</v>
      </c>
      <c r="J107" s="8">
        <v>3</v>
      </c>
      <c r="K107" s="21"/>
      <c r="L107" s="8" t="s">
        <v>269</v>
      </c>
      <c r="M107" s="8" t="s">
        <v>362</v>
      </c>
    </row>
    <row r="108" spans="1:13" ht="37.5">
      <c r="A108" s="8" t="s">
        <v>522</v>
      </c>
      <c r="B108" s="8" t="s">
        <v>519</v>
      </c>
      <c r="C108" s="8" t="s">
        <v>57</v>
      </c>
      <c r="D108" s="8">
        <v>1</v>
      </c>
      <c r="E108" s="162">
        <v>156.68207290000001</v>
      </c>
      <c r="F108" s="164">
        <v>0.45</v>
      </c>
      <c r="G108" s="164">
        <v>1</v>
      </c>
      <c r="H108" s="169" t="s">
        <v>523</v>
      </c>
      <c r="I108" s="8" t="s">
        <v>54</v>
      </c>
      <c r="J108" s="8">
        <v>3</v>
      </c>
      <c r="K108" s="21"/>
      <c r="L108" s="8" t="s">
        <v>269</v>
      </c>
      <c r="M108" s="8" t="s">
        <v>362</v>
      </c>
    </row>
    <row r="109" spans="1:13" ht="56.25">
      <c r="A109" s="8" t="s">
        <v>522</v>
      </c>
      <c r="B109" s="8" t="s">
        <v>520</v>
      </c>
      <c r="C109" s="8" t="s">
        <v>57</v>
      </c>
      <c r="D109" s="8">
        <v>5</v>
      </c>
      <c r="E109" s="162">
        <v>120.55636427649017</v>
      </c>
      <c r="F109" s="164">
        <v>0</v>
      </c>
      <c r="G109" s="164">
        <v>1</v>
      </c>
      <c r="H109" s="169" t="s">
        <v>523</v>
      </c>
      <c r="I109" s="8" t="s">
        <v>54</v>
      </c>
      <c r="J109" s="8">
        <v>12</v>
      </c>
      <c r="K109" s="21"/>
      <c r="L109" s="8" t="s">
        <v>269</v>
      </c>
      <c r="M109" s="8" t="s">
        <v>362</v>
      </c>
    </row>
    <row r="110" spans="1:13" ht="37.5">
      <c r="A110" s="8" t="s">
        <v>522</v>
      </c>
      <c r="B110" s="8" t="s">
        <v>521</v>
      </c>
      <c r="C110" s="8" t="s">
        <v>12</v>
      </c>
      <c r="D110" s="8">
        <v>9.4939999999999998</v>
      </c>
      <c r="E110" s="162">
        <v>329.10739257350991</v>
      </c>
      <c r="F110" s="164">
        <v>0</v>
      </c>
      <c r="G110" s="164">
        <v>1</v>
      </c>
      <c r="H110" s="172" t="s">
        <v>523</v>
      </c>
      <c r="I110" s="8" t="s">
        <v>54</v>
      </c>
      <c r="J110" s="8">
        <v>11</v>
      </c>
      <c r="K110" s="21"/>
      <c r="L110" s="8" t="s">
        <v>269</v>
      </c>
      <c r="M110" s="8" t="s">
        <v>362</v>
      </c>
    </row>
    <row r="111" spans="1:13" ht="37.5">
      <c r="A111" s="8" t="s">
        <v>408</v>
      </c>
      <c r="B111" s="8" t="s">
        <v>394</v>
      </c>
      <c r="C111" s="8" t="s">
        <v>12</v>
      </c>
      <c r="D111" s="162">
        <v>10.462999999999999</v>
      </c>
      <c r="E111" s="162">
        <v>235.99241562002004</v>
      </c>
      <c r="F111" s="164">
        <v>0.8</v>
      </c>
      <c r="G111" s="164">
        <v>0.8</v>
      </c>
      <c r="H111" s="172" t="s">
        <v>407</v>
      </c>
      <c r="I111" s="11"/>
      <c r="J111" s="159">
        <v>11</v>
      </c>
      <c r="K111" s="21"/>
      <c r="L111" s="8" t="s">
        <v>269</v>
      </c>
      <c r="M111" s="11" t="s">
        <v>362</v>
      </c>
    </row>
    <row r="112" spans="1:13" ht="37.5">
      <c r="A112" s="8" t="s">
        <v>408</v>
      </c>
      <c r="B112" s="8" t="s">
        <v>395</v>
      </c>
      <c r="C112" s="8" t="s">
        <v>12</v>
      </c>
      <c r="D112" s="162">
        <v>1</v>
      </c>
      <c r="E112" s="162">
        <v>18.14921786</v>
      </c>
      <c r="F112" s="164">
        <v>0</v>
      </c>
      <c r="G112" s="164">
        <v>1</v>
      </c>
      <c r="H112" s="169" t="s">
        <v>407</v>
      </c>
      <c r="I112" s="11"/>
      <c r="J112" s="159">
        <v>7</v>
      </c>
      <c r="K112" s="21"/>
      <c r="L112" s="8" t="s">
        <v>269</v>
      </c>
      <c r="M112" s="11" t="s">
        <v>362</v>
      </c>
    </row>
    <row r="113" spans="1:13" ht="37.5">
      <c r="A113" s="8" t="s">
        <v>408</v>
      </c>
      <c r="B113" s="8" t="s">
        <v>396</v>
      </c>
      <c r="C113" s="8" t="s">
        <v>12</v>
      </c>
      <c r="D113" s="162">
        <v>0.7</v>
      </c>
      <c r="E113" s="162">
        <v>28.0678625</v>
      </c>
      <c r="F113" s="164">
        <v>1</v>
      </c>
      <c r="G113" s="164">
        <v>1</v>
      </c>
      <c r="H113" s="169" t="s">
        <v>407</v>
      </c>
      <c r="I113" s="11"/>
      <c r="J113" s="159">
        <v>7</v>
      </c>
      <c r="K113" s="21"/>
      <c r="L113" s="8" t="s">
        <v>269</v>
      </c>
      <c r="M113" s="11" t="s">
        <v>362</v>
      </c>
    </row>
    <row r="114" spans="1:13" ht="37.5">
      <c r="A114" s="8" t="s">
        <v>408</v>
      </c>
      <c r="B114" s="8" t="s">
        <v>397</v>
      </c>
      <c r="C114" s="8" t="s">
        <v>12</v>
      </c>
      <c r="D114" s="162">
        <v>1</v>
      </c>
      <c r="E114" s="162">
        <v>5.8813662830000002</v>
      </c>
      <c r="F114" s="164">
        <v>0</v>
      </c>
      <c r="G114" s="164">
        <v>1</v>
      </c>
      <c r="H114" s="169" t="s">
        <v>407</v>
      </c>
      <c r="I114" s="11"/>
      <c r="J114" s="159">
        <v>7</v>
      </c>
      <c r="K114" s="21"/>
      <c r="L114" s="8" t="s">
        <v>269</v>
      </c>
      <c r="M114" s="11" t="s">
        <v>362</v>
      </c>
    </row>
    <row r="115" spans="1:13" ht="37.5">
      <c r="A115" s="8" t="s">
        <v>408</v>
      </c>
      <c r="B115" s="8" t="s">
        <v>398</v>
      </c>
      <c r="C115" s="8" t="s">
        <v>12</v>
      </c>
      <c r="D115" s="162">
        <v>0.58399999999999996</v>
      </c>
      <c r="E115" s="162">
        <v>8.1389467849999999</v>
      </c>
      <c r="F115" s="164">
        <v>0</v>
      </c>
      <c r="G115" s="164">
        <v>1</v>
      </c>
      <c r="H115" s="169" t="s">
        <v>407</v>
      </c>
      <c r="I115" s="11"/>
      <c r="J115" s="159">
        <v>7</v>
      </c>
      <c r="K115" s="21"/>
      <c r="L115" s="8" t="s">
        <v>269</v>
      </c>
      <c r="M115" s="11" t="s">
        <v>362</v>
      </c>
    </row>
    <row r="116" spans="1:13" ht="37.5">
      <c r="A116" s="8" t="s">
        <v>408</v>
      </c>
      <c r="B116" s="8" t="s">
        <v>399</v>
      </c>
      <c r="C116" s="8" t="s">
        <v>12</v>
      </c>
      <c r="D116" s="162">
        <v>2.9</v>
      </c>
      <c r="E116" s="162">
        <v>84.879744000000002</v>
      </c>
      <c r="F116" s="164">
        <v>0.16</v>
      </c>
      <c r="G116" s="164">
        <v>1</v>
      </c>
      <c r="H116" s="169" t="s">
        <v>407</v>
      </c>
      <c r="I116" s="11"/>
      <c r="J116" s="159">
        <v>7</v>
      </c>
      <c r="K116" s="21"/>
      <c r="L116" s="8" t="s">
        <v>269</v>
      </c>
      <c r="M116" s="11" t="s">
        <v>362</v>
      </c>
    </row>
    <row r="117" spans="1:13" ht="37.5">
      <c r="A117" s="8" t="s">
        <v>408</v>
      </c>
      <c r="B117" s="8" t="s">
        <v>400</v>
      </c>
      <c r="C117" s="8" t="s">
        <v>12</v>
      </c>
      <c r="D117" s="162">
        <v>1.4</v>
      </c>
      <c r="E117" s="162">
        <v>11.9046562</v>
      </c>
      <c r="F117" s="164">
        <v>0</v>
      </c>
      <c r="G117" s="164">
        <v>1</v>
      </c>
      <c r="H117" s="169" t="s">
        <v>407</v>
      </c>
      <c r="I117" s="11"/>
      <c r="J117" s="159">
        <v>7</v>
      </c>
      <c r="K117" s="21"/>
      <c r="L117" s="8" t="s">
        <v>269</v>
      </c>
      <c r="M117" s="11" t="s">
        <v>362</v>
      </c>
    </row>
    <row r="118" spans="1:13" ht="37.5">
      <c r="A118" s="8" t="s">
        <v>408</v>
      </c>
      <c r="B118" s="8" t="s">
        <v>401</v>
      </c>
      <c r="C118" s="8" t="s">
        <v>12</v>
      </c>
      <c r="D118" s="162">
        <v>1.9</v>
      </c>
      <c r="E118" s="162">
        <v>2.4463474449999998</v>
      </c>
      <c r="F118" s="164">
        <v>0</v>
      </c>
      <c r="G118" s="164">
        <v>1</v>
      </c>
      <c r="H118" s="169" t="s">
        <v>407</v>
      </c>
      <c r="I118" s="11"/>
      <c r="J118" s="159">
        <v>7</v>
      </c>
      <c r="K118" s="21"/>
      <c r="L118" s="8" t="s">
        <v>269</v>
      </c>
      <c r="M118" s="11" t="s">
        <v>362</v>
      </c>
    </row>
    <row r="119" spans="1:13" ht="37.5">
      <c r="A119" s="8" t="s">
        <v>408</v>
      </c>
      <c r="B119" s="8" t="s">
        <v>402</v>
      </c>
      <c r="C119" s="8" t="s">
        <v>12</v>
      </c>
      <c r="D119" s="162">
        <v>1.7</v>
      </c>
      <c r="E119" s="162">
        <v>14.607284999999999</v>
      </c>
      <c r="F119" s="164">
        <v>1</v>
      </c>
      <c r="G119" s="164">
        <v>1</v>
      </c>
      <c r="H119" s="169" t="s">
        <v>407</v>
      </c>
      <c r="I119" s="11"/>
      <c r="J119" s="159">
        <v>7</v>
      </c>
      <c r="K119" s="21"/>
      <c r="L119" s="8" t="s">
        <v>269</v>
      </c>
      <c r="M119" s="11" t="s">
        <v>362</v>
      </c>
    </row>
    <row r="120" spans="1:13" ht="37.5">
      <c r="A120" s="8" t="s">
        <v>408</v>
      </c>
      <c r="B120" s="8" t="s">
        <v>409</v>
      </c>
      <c r="C120" s="8" t="s">
        <v>12</v>
      </c>
      <c r="D120" s="162">
        <v>0.439</v>
      </c>
      <c r="E120" s="162">
        <v>4.4591922139999998</v>
      </c>
      <c r="F120" s="164">
        <v>0</v>
      </c>
      <c r="G120" s="164">
        <v>1</v>
      </c>
      <c r="H120" s="169" t="s">
        <v>407</v>
      </c>
      <c r="I120" s="11"/>
      <c r="J120" s="159">
        <v>7</v>
      </c>
      <c r="K120" s="21"/>
      <c r="L120" s="8" t="s">
        <v>269</v>
      </c>
      <c r="M120" s="11" t="s">
        <v>362</v>
      </c>
    </row>
    <row r="121" spans="1:13" ht="37.5">
      <c r="A121" s="8" t="s">
        <v>408</v>
      </c>
      <c r="B121" s="8" t="s">
        <v>403</v>
      </c>
      <c r="C121" s="8" t="s">
        <v>57</v>
      </c>
      <c r="D121" s="162">
        <v>1</v>
      </c>
      <c r="E121" s="163">
        <v>195.21688979662997</v>
      </c>
      <c r="F121" s="164">
        <v>0.15</v>
      </c>
      <c r="G121" s="164">
        <v>1</v>
      </c>
      <c r="H121" s="169" t="s">
        <v>407</v>
      </c>
      <c r="I121" s="11"/>
      <c r="J121" s="159">
        <v>5</v>
      </c>
      <c r="K121" s="21"/>
      <c r="L121" s="8" t="s">
        <v>269</v>
      </c>
      <c r="M121" s="11" t="s">
        <v>362</v>
      </c>
    </row>
    <row r="122" spans="1:13" ht="37.5">
      <c r="A122" s="8" t="s">
        <v>408</v>
      </c>
      <c r="B122" s="8" t="s">
        <v>404</v>
      </c>
      <c r="C122" s="8" t="s">
        <v>57</v>
      </c>
      <c r="D122" s="162">
        <v>1</v>
      </c>
      <c r="E122" s="162">
        <v>36.661991779400005</v>
      </c>
      <c r="F122" s="164">
        <v>0</v>
      </c>
      <c r="G122" s="164">
        <v>1</v>
      </c>
      <c r="H122" s="169" t="s">
        <v>407</v>
      </c>
      <c r="I122" s="11"/>
      <c r="J122" s="159">
        <v>4</v>
      </c>
      <c r="K122" s="21"/>
      <c r="L122" s="8" t="s">
        <v>269</v>
      </c>
      <c r="M122" s="11" t="s">
        <v>362</v>
      </c>
    </row>
    <row r="123" spans="1:13" ht="37.5">
      <c r="A123" s="8" t="s">
        <v>408</v>
      </c>
      <c r="B123" s="8" t="s">
        <v>405</v>
      </c>
      <c r="C123" s="8" t="s">
        <v>57</v>
      </c>
      <c r="D123" s="162">
        <v>1</v>
      </c>
      <c r="E123" s="162">
        <v>36.661991779400005</v>
      </c>
      <c r="F123" s="164">
        <v>0</v>
      </c>
      <c r="G123" s="164">
        <v>1</v>
      </c>
      <c r="H123" s="169" t="s">
        <v>407</v>
      </c>
      <c r="I123" s="11"/>
      <c r="J123" s="159">
        <v>4</v>
      </c>
      <c r="K123" s="21"/>
      <c r="L123" s="8" t="s">
        <v>269</v>
      </c>
      <c r="M123" s="11" t="s">
        <v>362</v>
      </c>
    </row>
    <row r="124" spans="1:13" ht="37.5">
      <c r="A124" s="8" t="s">
        <v>408</v>
      </c>
      <c r="B124" s="8" t="s">
        <v>406</v>
      </c>
      <c r="C124" s="8" t="s">
        <v>57</v>
      </c>
      <c r="D124" s="162">
        <v>1</v>
      </c>
      <c r="E124" s="162">
        <v>36.661991779400005</v>
      </c>
      <c r="F124" s="164">
        <v>0</v>
      </c>
      <c r="G124" s="164">
        <v>1</v>
      </c>
      <c r="H124" s="169" t="s">
        <v>407</v>
      </c>
      <c r="I124" s="11"/>
      <c r="J124" s="159">
        <v>4</v>
      </c>
      <c r="K124" s="21"/>
      <c r="L124" s="8" t="s">
        <v>269</v>
      </c>
      <c r="M124" s="11" t="s">
        <v>362</v>
      </c>
    </row>
    <row r="125" spans="1:13" ht="37.5">
      <c r="A125" s="8" t="s">
        <v>355</v>
      </c>
      <c r="B125" s="8" t="s">
        <v>356</v>
      </c>
      <c r="C125" s="8" t="s">
        <v>12</v>
      </c>
      <c r="D125" s="162">
        <v>4.51</v>
      </c>
      <c r="E125" s="162">
        <v>107.42083638742001</v>
      </c>
      <c r="F125" s="164">
        <v>0.8</v>
      </c>
      <c r="G125" s="164">
        <v>1</v>
      </c>
      <c r="H125" s="169" t="s">
        <v>361</v>
      </c>
      <c r="I125" s="11" t="s">
        <v>54</v>
      </c>
      <c r="J125" s="8">
        <v>11</v>
      </c>
      <c r="K125" s="21"/>
      <c r="L125" s="8" t="s">
        <v>271</v>
      </c>
      <c r="M125" s="11" t="s">
        <v>362</v>
      </c>
    </row>
    <row r="126" spans="1:13" ht="37.5">
      <c r="A126" s="8" t="s">
        <v>355</v>
      </c>
      <c r="B126" s="8" t="s">
        <v>364</v>
      </c>
      <c r="C126" s="8" t="s">
        <v>57</v>
      </c>
      <c r="D126" s="162">
        <v>1</v>
      </c>
      <c r="E126" s="162">
        <v>295.52623265906004</v>
      </c>
      <c r="F126" s="164">
        <v>0.85</v>
      </c>
      <c r="G126" s="164">
        <v>1</v>
      </c>
      <c r="H126" s="172" t="s">
        <v>361</v>
      </c>
      <c r="I126" s="11" t="s">
        <v>54</v>
      </c>
      <c r="J126" s="8">
        <v>3</v>
      </c>
      <c r="K126" s="21"/>
      <c r="L126" s="8" t="s">
        <v>271</v>
      </c>
      <c r="M126" s="11" t="s">
        <v>362</v>
      </c>
    </row>
    <row r="127" spans="1:13" ht="37.5">
      <c r="A127" s="8" t="s">
        <v>355</v>
      </c>
      <c r="B127" s="8" t="s">
        <v>363</v>
      </c>
      <c r="C127" s="8" t="s">
        <v>57</v>
      </c>
      <c r="D127" s="162">
        <v>1</v>
      </c>
      <c r="E127" s="162">
        <v>227.06035419159994</v>
      </c>
      <c r="F127" s="164">
        <v>0.95</v>
      </c>
      <c r="G127" s="164">
        <v>1</v>
      </c>
      <c r="H127" s="172" t="s">
        <v>361</v>
      </c>
      <c r="I127" s="11" t="s">
        <v>54</v>
      </c>
      <c r="J127" s="8">
        <v>3</v>
      </c>
      <c r="K127" s="21"/>
      <c r="L127" s="8" t="s">
        <v>271</v>
      </c>
      <c r="M127" s="11" t="s">
        <v>362</v>
      </c>
    </row>
    <row r="128" spans="1:13" ht="37.5">
      <c r="A128" s="8" t="s">
        <v>355</v>
      </c>
      <c r="B128" s="8" t="s">
        <v>357</v>
      </c>
      <c r="C128" s="8" t="s">
        <v>12</v>
      </c>
      <c r="D128" s="162">
        <v>1.7749999999999999</v>
      </c>
      <c r="E128" s="162">
        <v>28.577189027550002</v>
      </c>
      <c r="F128" s="164">
        <v>0</v>
      </c>
      <c r="G128" s="164">
        <v>0.3</v>
      </c>
      <c r="H128" s="169" t="s">
        <v>361</v>
      </c>
      <c r="I128" s="11" t="s">
        <v>54</v>
      </c>
      <c r="J128" s="159">
        <v>7</v>
      </c>
      <c r="K128" s="21"/>
      <c r="L128" s="8" t="s">
        <v>271</v>
      </c>
      <c r="M128" s="11" t="s">
        <v>362</v>
      </c>
    </row>
    <row r="129" spans="1:13" ht="37.5">
      <c r="A129" s="8" t="s">
        <v>355</v>
      </c>
      <c r="B129" s="8" t="s">
        <v>358</v>
      </c>
      <c r="C129" s="8" t="s">
        <v>18</v>
      </c>
      <c r="D129" s="162">
        <v>0.15</v>
      </c>
      <c r="E129" s="162">
        <v>3.8603672257600001</v>
      </c>
      <c r="F129" s="164">
        <v>1</v>
      </c>
      <c r="G129" s="164">
        <v>1</v>
      </c>
      <c r="H129" s="169" t="s">
        <v>361</v>
      </c>
      <c r="I129" s="11" t="s">
        <v>54</v>
      </c>
      <c r="J129" s="159">
        <v>7</v>
      </c>
      <c r="K129" s="21"/>
      <c r="L129" s="8" t="s">
        <v>271</v>
      </c>
      <c r="M129" s="11" t="s">
        <v>362</v>
      </c>
    </row>
    <row r="130" spans="1:13" ht="37.5">
      <c r="A130" s="8" t="s">
        <v>355</v>
      </c>
      <c r="B130" s="8" t="s">
        <v>359</v>
      </c>
      <c r="C130" s="8" t="s">
        <v>57</v>
      </c>
      <c r="D130" s="162">
        <v>1</v>
      </c>
      <c r="E130" s="162">
        <v>38.929323272960012</v>
      </c>
      <c r="F130" s="164">
        <v>1</v>
      </c>
      <c r="G130" s="164">
        <v>1</v>
      </c>
      <c r="H130" s="169" t="s">
        <v>361</v>
      </c>
      <c r="I130" s="11" t="s">
        <v>54</v>
      </c>
      <c r="J130" s="159">
        <v>4</v>
      </c>
      <c r="K130" s="21"/>
      <c r="L130" s="8" t="s">
        <v>271</v>
      </c>
      <c r="M130" s="11" t="s">
        <v>362</v>
      </c>
    </row>
    <row r="131" spans="1:13" ht="37.5">
      <c r="A131" s="8" t="s">
        <v>355</v>
      </c>
      <c r="B131" s="8" t="s">
        <v>360</v>
      </c>
      <c r="C131" s="8" t="s">
        <v>57</v>
      </c>
      <c r="D131" s="162">
        <v>4</v>
      </c>
      <c r="E131" s="162">
        <v>62.861978238559992</v>
      </c>
      <c r="F131" s="164">
        <v>1</v>
      </c>
      <c r="G131" s="164">
        <v>1</v>
      </c>
      <c r="H131" s="169" t="s">
        <v>361</v>
      </c>
      <c r="I131" s="11" t="s">
        <v>54</v>
      </c>
      <c r="J131" s="159">
        <v>1</v>
      </c>
      <c r="K131" s="21"/>
      <c r="L131" s="8" t="s">
        <v>271</v>
      </c>
      <c r="M131" s="11" t="s">
        <v>362</v>
      </c>
    </row>
    <row r="132" spans="1:13" ht="37.5">
      <c r="A132" s="8" t="s">
        <v>366</v>
      </c>
      <c r="B132" s="8" t="s">
        <v>365</v>
      </c>
      <c r="C132" s="8" t="s">
        <v>57</v>
      </c>
      <c r="D132" s="162">
        <v>19.843</v>
      </c>
      <c r="E132" s="163">
        <v>1149.1962001492996</v>
      </c>
      <c r="F132" s="164">
        <v>1</v>
      </c>
      <c r="G132" s="164">
        <v>1</v>
      </c>
      <c r="H132" s="169" t="s">
        <v>367</v>
      </c>
      <c r="I132" s="11" t="s">
        <v>54</v>
      </c>
      <c r="J132" s="8">
        <v>11</v>
      </c>
      <c r="K132" s="21"/>
      <c r="L132" s="8" t="s">
        <v>273</v>
      </c>
      <c r="M132" s="11" t="s">
        <v>362</v>
      </c>
    </row>
    <row r="133" spans="1:13" ht="37.5">
      <c r="A133" s="8" t="s">
        <v>379</v>
      </c>
      <c r="B133" s="8" t="s">
        <v>375</v>
      </c>
      <c r="C133" s="8" t="s">
        <v>57</v>
      </c>
      <c r="D133" s="162">
        <v>1</v>
      </c>
      <c r="E133" s="163">
        <v>405.93708967677014</v>
      </c>
      <c r="F133" s="164">
        <v>0.65</v>
      </c>
      <c r="G133" s="164">
        <v>1</v>
      </c>
      <c r="H133" s="169" t="s">
        <v>380</v>
      </c>
      <c r="I133" s="11" t="s">
        <v>54</v>
      </c>
      <c r="J133" s="159">
        <v>3</v>
      </c>
      <c r="K133" s="21"/>
      <c r="L133" s="8" t="s">
        <v>273</v>
      </c>
      <c r="M133" s="11" t="s">
        <v>362</v>
      </c>
    </row>
    <row r="134" spans="1:13" ht="37.5">
      <c r="A134" s="8" t="s">
        <v>379</v>
      </c>
      <c r="B134" s="8" t="s">
        <v>376</v>
      </c>
      <c r="C134" s="8" t="s">
        <v>57</v>
      </c>
      <c r="D134" s="162">
        <v>1</v>
      </c>
      <c r="E134" s="163">
        <v>320.03459359999999</v>
      </c>
      <c r="F134" s="164">
        <v>0.88</v>
      </c>
      <c r="G134" s="164">
        <v>0.88</v>
      </c>
      <c r="H134" s="172" t="s">
        <v>380</v>
      </c>
      <c r="I134" s="11" t="s">
        <v>54</v>
      </c>
      <c r="J134" s="159">
        <v>7</v>
      </c>
      <c r="K134" s="21"/>
      <c r="L134" s="8" t="s">
        <v>273</v>
      </c>
      <c r="M134" s="11" t="s">
        <v>362</v>
      </c>
    </row>
    <row r="135" spans="1:13" ht="37.5">
      <c r="A135" s="8" t="s">
        <v>379</v>
      </c>
      <c r="B135" s="8" t="s">
        <v>377</v>
      </c>
      <c r="C135" s="8" t="s">
        <v>12</v>
      </c>
      <c r="D135" s="162">
        <v>1.65</v>
      </c>
      <c r="E135" s="163">
        <v>54.403540110000002</v>
      </c>
      <c r="F135" s="164">
        <v>0.36</v>
      </c>
      <c r="G135" s="164">
        <v>1</v>
      </c>
      <c r="H135" s="169" t="s">
        <v>380</v>
      </c>
      <c r="I135" s="11" t="s">
        <v>54</v>
      </c>
      <c r="J135" s="159">
        <v>7</v>
      </c>
      <c r="K135" s="21"/>
      <c r="L135" s="8" t="s">
        <v>273</v>
      </c>
      <c r="M135" s="11" t="s">
        <v>362</v>
      </c>
    </row>
    <row r="136" spans="1:13" ht="37.5">
      <c r="A136" s="8" t="s">
        <v>379</v>
      </c>
      <c r="B136" s="8" t="s">
        <v>381</v>
      </c>
      <c r="C136" s="8" t="s">
        <v>57</v>
      </c>
      <c r="D136" s="162">
        <v>1</v>
      </c>
      <c r="E136" s="163">
        <v>346.4138345175399</v>
      </c>
      <c r="F136" s="164">
        <v>0</v>
      </c>
      <c r="G136" s="164">
        <v>0</v>
      </c>
      <c r="H136" s="169" t="s">
        <v>380</v>
      </c>
      <c r="I136" s="11" t="s">
        <v>54</v>
      </c>
      <c r="J136" s="159">
        <v>5</v>
      </c>
      <c r="K136" s="21"/>
      <c r="L136" s="8" t="s">
        <v>273</v>
      </c>
      <c r="M136" s="11" t="s">
        <v>362</v>
      </c>
    </row>
    <row r="137" spans="1:13" ht="37.5">
      <c r="A137" s="8" t="s">
        <v>379</v>
      </c>
      <c r="B137" s="8" t="s">
        <v>382</v>
      </c>
      <c r="C137" s="8" t="s">
        <v>57</v>
      </c>
      <c r="D137" s="162">
        <v>1</v>
      </c>
      <c r="E137" s="163">
        <v>288.07948569393005</v>
      </c>
      <c r="F137" s="164">
        <v>0</v>
      </c>
      <c r="G137" s="164">
        <v>0</v>
      </c>
      <c r="H137" s="169" t="s">
        <v>380</v>
      </c>
      <c r="I137" s="11" t="s">
        <v>54</v>
      </c>
      <c r="J137" s="159">
        <v>5</v>
      </c>
      <c r="K137" s="21"/>
      <c r="L137" s="8" t="s">
        <v>273</v>
      </c>
      <c r="M137" s="11" t="s">
        <v>362</v>
      </c>
    </row>
    <row r="138" spans="1:13" ht="37.5">
      <c r="A138" s="8" t="s">
        <v>379</v>
      </c>
      <c r="B138" s="8" t="s">
        <v>383</v>
      </c>
      <c r="C138" s="8" t="s">
        <v>57</v>
      </c>
      <c r="D138" s="162">
        <v>1</v>
      </c>
      <c r="E138" s="163">
        <v>189.52974883928999</v>
      </c>
      <c r="F138" s="164">
        <v>0.65</v>
      </c>
      <c r="G138" s="164">
        <v>1</v>
      </c>
      <c r="H138" s="169" t="s">
        <v>380</v>
      </c>
      <c r="I138" s="11" t="s">
        <v>54</v>
      </c>
      <c r="J138" s="159">
        <v>5</v>
      </c>
      <c r="K138" s="21"/>
      <c r="L138" s="8" t="s">
        <v>273</v>
      </c>
      <c r="M138" s="11" t="s">
        <v>362</v>
      </c>
    </row>
    <row r="139" spans="1:13" ht="37.5">
      <c r="A139" s="8" t="s">
        <v>379</v>
      </c>
      <c r="B139" s="8" t="s">
        <v>378</v>
      </c>
      <c r="C139" s="8" t="s">
        <v>57</v>
      </c>
      <c r="D139" s="162">
        <v>1</v>
      </c>
      <c r="E139" s="163">
        <v>41.822123349999998</v>
      </c>
      <c r="F139" s="164">
        <v>0</v>
      </c>
      <c r="G139" s="164">
        <v>0</v>
      </c>
      <c r="H139" s="118" t="s">
        <v>380</v>
      </c>
      <c r="I139" s="11" t="s">
        <v>54</v>
      </c>
      <c r="J139" s="159">
        <v>4</v>
      </c>
      <c r="K139" s="21"/>
      <c r="L139" s="8" t="s">
        <v>273</v>
      </c>
      <c r="M139" s="11" t="s">
        <v>362</v>
      </c>
    </row>
    <row r="140" spans="1:13" ht="37.5">
      <c r="A140" s="8" t="s">
        <v>379</v>
      </c>
      <c r="B140" s="8" t="s">
        <v>360</v>
      </c>
      <c r="C140" s="8" t="s">
        <v>57</v>
      </c>
      <c r="D140" s="162">
        <v>15</v>
      </c>
      <c r="E140" s="163">
        <v>118.56733669862</v>
      </c>
      <c r="F140" s="164">
        <v>0.86</v>
      </c>
      <c r="G140" s="164">
        <v>1</v>
      </c>
      <c r="H140" s="169" t="s">
        <v>380</v>
      </c>
      <c r="I140" s="11" t="s">
        <v>54</v>
      </c>
      <c r="J140" s="159">
        <v>1</v>
      </c>
      <c r="K140" s="21"/>
      <c r="L140" s="8" t="s">
        <v>273</v>
      </c>
      <c r="M140" s="11" t="s">
        <v>362</v>
      </c>
    </row>
    <row r="141" spans="1:13" ht="37.5">
      <c r="A141" s="8" t="s">
        <v>374</v>
      </c>
      <c r="B141" s="8" t="s">
        <v>368</v>
      </c>
      <c r="C141" s="8" t="s">
        <v>12</v>
      </c>
      <c r="D141" s="162">
        <v>0.54</v>
      </c>
      <c r="E141" s="162">
        <v>22.7160982732</v>
      </c>
      <c r="F141" s="164">
        <v>1</v>
      </c>
      <c r="G141" s="164">
        <v>1</v>
      </c>
      <c r="H141" s="8" t="s">
        <v>373</v>
      </c>
      <c r="I141" s="11" t="s">
        <v>54</v>
      </c>
      <c r="J141" s="159">
        <v>11</v>
      </c>
      <c r="K141" s="21"/>
      <c r="L141" s="8" t="s">
        <v>275</v>
      </c>
      <c r="M141" s="11" t="s">
        <v>362</v>
      </c>
    </row>
    <row r="142" spans="1:13" ht="37.5">
      <c r="A142" s="8" t="s">
        <v>374</v>
      </c>
      <c r="B142" s="8" t="s">
        <v>369</v>
      </c>
      <c r="C142" s="8" t="s">
        <v>12</v>
      </c>
      <c r="D142" s="162">
        <v>3.96</v>
      </c>
      <c r="E142" s="162">
        <v>71.526410010000006</v>
      </c>
      <c r="F142" s="164">
        <v>1</v>
      </c>
      <c r="G142" s="164">
        <v>1</v>
      </c>
      <c r="H142" s="8" t="s">
        <v>373</v>
      </c>
      <c r="I142" s="11" t="s">
        <v>54</v>
      </c>
      <c r="J142" s="159">
        <v>7</v>
      </c>
      <c r="K142" s="21"/>
      <c r="L142" s="8" t="s">
        <v>275</v>
      </c>
      <c r="M142" s="11" t="s">
        <v>362</v>
      </c>
    </row>
    <row r="143" spans="1:13" ht="37.5">
      <c r="A143" s="8" t="s">
        <v>374</v>
      </c>
      <c r="B143" s="8" t="s">
        <v>370</v>
      </c>
      <c r="C143" s="8" t="s">
        <v>12</v>
      </c>
      <c r="D143" s="162">
        <v>2.1</v>
      </c>
      <c r="E143" s="162">
        <v>12.72235877</v>
      </c>
      <c r="F143" s="164">
        <v>1</v>
      </c>
      <c r="G143" s="164">
        <v>1</v>
      </c>
      <c r="H143" s="8" t="s">
        <v>373</v>
      </c>
      <c r="I143" s="11" t="s">
        <v>54</v>
      </c>
      <c r="J143" s="159">
        <v>7</v>
      </c>
      <c r="K143" s="21"/>
      <c r="L143" s="8" t="s">
        <v>275</v>
      </c>
      <c r="M143" s="11" t="s">
        <v>362</v>
      </c>
    </row>
    <row r="144" spans="1:13" ht="37.5">
      <c r="A144" s="8" t="s">
        <v>374</v>
      </c>
      <c r="B144" s="8" t="s">
        <v>371</v>
      </c>
      <c r="C144" s="8" t="s">
        <v>12</v>
      </c>
      <c r="D144" s="162">
        <v>1.1399999999999999</v>
      </c>
      <c r="E144" s="162">
        <v>16.387823999999998</v>
      </c>
      <c r="F144" s="164">
        <v>1</v>
      </c>
      <c r="G144" s="164">
        <v>1</v>
      </c>
      <c r="H144" s="8" t="s">
        <v>373</v>
      </c>
      <c r="I144" s="11" t="s">
        <v>54</v>
      </c>
      <c r="J144" s="159">
        <v>7</v>
      </c>
      <c r="K144" s="21"/>
      <c r="L144" s="8" t="s">
        <v>275</v>
      </c>
      <c r="M144" s="11" t="s">
        <v>362</v>
      </c>
    </row>
    <row r="145" spans="1:14" ht="37.5">
      <c r="A145" s="75" t="s">
        <v>374</v>
      </c>
      <c r="B145" s="75" t="s">
        <v>372</v>
      </c>
      <c r="C145" s="8" t="s">
        <v>12</v>
      </c>
      <c r="D145" s="75">
        <v>15.5</v>
      </c>
      <c r="E145" s="181">
        <v>367.318307</v>
      </c>
      <c r="F145" s="182">
        <v>1</v>
      </c>
      <c r="G145" s="182">
        <v>1</v>
      </c>
      <c r="H145" s="75" t="s">
        <v>373</v>
      </c>
      <c r="I145" s="75" t="s">
        <v>54</v>
      </c>
      <c r="J145" s="75">
        <v>7</v>
      </c>
      <c r="K145" s="21"/>
      <c r="L145" s="75" t="s">
        <v>275</v>
      </c>
      <c r="M145" s="75" t="s">
        <v>362</v>
      </c>
    </row>
    <row r="146" spans="1:14" ht="18.75">
      <c r="A146" s="75" t="s">
        <v>568</v>
      </c>
      <c r="B146" s="75" t="s">
        <v>566</v>
      </c>
      <c r="C146" s="8" t="s">
        <v>57</v>
      </c>
      <c r="D146" s="75">
        <v>1</v>
      </c>
      <c r="E146" s="181">
        <v>156.62</v>
      </c>
      <c r="F146" s="182">
        <v>0</v>
      </c>
      <c r="G146" s="182">
        <v>1</v>
      </c>
      <c r="H146" s="8" t="s">
        <v>537</v>
      </c>
      <c r="I146" s="75" t="s">
        <v>54</v>
      </c>
      <c r="J146" s="75">
        <v>3</v>
      </c>
      <c r="K146" s="21"/>
      <c r="L146" s="75" t="s">
        <v>275</v>
      </c>
      <c r="M146" s="75" t="s">
        <v>362</v>
      </c>
      <c r="N146" s="19"/>
    </row>
    <row r="147" spans="1:14" ht="18.75">
      <c r="A147" s="75" t="s">
        <v>568</v>
      </c>
      <c r="B147" s="75" t="s">
        <v>567</v>
      </c>
      <c r="C147" s="8" t="s">
        <v>57</v>
      </c>
      <c r="D147" s="75">
        <v>1</v>
      </c>
      <c r="E147" s="181">
        <v>148</v>
      </c>
      <c r="F147" s="182">
        <v>0</v>
      </c>
      <c r="G147" s="182">
        <v>1</v>
      </c>
      <c r="H147" s="8" t="s">
        <v>537</v>
      </c>
      <c r="I147" s="75" t="s">
        <v>54</v>
      </c>
      <c r="J147" s="75">
        <v>3</v>
      </c>
      <c r="K147" s="21"/>
      <c r="L147" s="75" t="s">
        <v>275</v>
      </c>
      <c r="M147" s="75" t="s">
        <v>362</v>
      </c>
      <c r="N147" s="19"/>
    </row>
    <row r="148" spans="1:14" ht="18.75">
      <c r="A148" s="75" t="s">
        <v>568</v>
      </c>
      <c r="B148" s="8" t="s">
        <v>569</v>
      </c>
      <c r="C148" s="8" t="s">
        <v>57</v>
      </c>
      <c r="D148" s="75">
        <v>1</v>
      </c>
      <c r="E148" s="181">
        <v>41.88</v>
      </c>
      <c r="F148" s="182">
        <v>0</v>
      </c>
      <c r="G148" s="182">
        <v>1</v>
      </c>
      <c r="H148" s="8" t="s">
        <v>537</v>
      </c>
      <c r="I148" s="75" t="s">
        <v>54</v>
      </c>
      <c r="J148" s="21">
        <v>4</v>
      </c>
      <c r="K148" s="21"/>
      <c r="L148" s="75" t="s">
        <v>275</v>
      </c>
      <c r="M148" s="75" t="s">
        <v>362</v>
      </c>
      <c r="N148" s="19"/>
    </row>
    <row r="149" spans="1:14" ht="18.75">
      <c r="A149" s="75" t="s">
        <v>568</v>
      </c>
      <c r="B149" s="8" t="s">
        <v>570</v>
      </c>
      <c r="C149" s="8" t="s">
        <v>57</v>
      </c>
      <c r="D149" s="8">
        <v>1</v>
      </c>
      <c r="E149" s="181">
        <v>140.87</v>
      </c>
      <c r="F149" s="182">
        <v>0</v>
      </c>
      <c r="G149" s="182">
        <v>1</v>
      </c>
      <c r="H149" s="8" t="s">
        <v>537</v>
      </c>
      <c r="I149" s="75" t="s">
        <v>54</v>
      </c>
      <c r="J149" s="21">
        <v>5</v>
      </c>
      <c r="K149" s="21"/>
      <c r="L149" s="75" t="s">
        <v>275</v>
      </c>
      <c r="M149" s="75" t="s">
        <v>362</v>
      </c>
      <c r="N149" s="19"/>
    </row>
    <row r="150" spans="1:14" ht="18.75">
      <c r="A150" s="8" t="s">
        <v>568</v>
      </c>
      <c r="B150" s="8" t="s">
        <v>571</v>
      </c>
      <c r="C150" s="8" t="s">
        <v>57</v>
      </c>
      <c r="D150" s="8">
        <v>1</v>
      </c>
      <c r="E150" s="162">
        <v>407.31</v>
      </c>
      <c r="F150" s="164">
        <v>0</v>
      </c>
      <c r="G150" s="164">
        <v>1</v>
      </c>
      <c r="H150" s="8" t="s">
        <v>537</v>
      </c>
      <c r="I150" s="8" t="s">
        <v>54</v>
      </c>
      <c r="J150" s="21">
        <v>5</v>
      </c>
      <c r="K150" s="21"/>
      <c r="L150" s="8" t="s">
        <v>275</v>
      </c>
      <c r="M150" s="8" t="s">
        <v>362</v>
      </c>
      <c r="N150" s="19"/>
    </row>
    <row r="151" spans="1:14" ht="37.5">
      <c r="A151" s="75" t="s">
        <v>574</v>
      </c>
      <c r="B151" s="75" t="s">
        <v>575</v>
      </c>
      <c r="C151" s="75" t="s">
        <v>57</v>
      </c>
      <c r="D151" s="75">
        <v>11</v>
      </c>
      <c r="E151" s="75">
        <v>347.64</v>
      </c>
      <c r="F151" s="75">
        <v>0.17</v>
      </c>
      <c r="G151" s="75">
        <v>0.54</v>
      </c>
      <c r="H151" s="75" t="s">
        <v>576</v>
      </c>
      <c r="I151" s="75" t="s">
        <v>54</v>
      </c>
      <c r="J151" s="75">
        <v>15</v>
      </c>
      <c r="K151" s="75"/>
      <c r="L151" s="75" t="s">
        <v>275</v>
      </c>
      <c r="M151" s="75" t="s">
        <v>362</v>
      </c>
      <c r="N151" s="19"/>
    </row>
    <row r="152" spans="1:14" ht="56.25">
      <c r="A152" s="75" t="s">
        <v>120</v>
      </c>
      <c r="B152" s="75" t="s">
        <v>121</v>
      </c>
      <c r="C152" s="75" t="s">
        <v>18</v>
      </c>
      <c r="D152" s="75">
        <v>9.42</v>
      </c>
      <c r="E152" s="75">
        <v>237.21</v>
      </c>
      <c r="F152" s="75">
        <v>1</v>
      </c>
      <c r="G152" s="75">
        <v>1</v>
      </c>
      <c r="H152" s="75" t="s">
        <v>122</v>
      </c>
      <c r="I152" s="75" t="s">
        <v>14</v>
      </c>
      <c r="J152" s="75">
        <v>10</v>
      </c>
      <c r="K152" s="75"/>
      <c r="L152" s="75" t="s">
        <v>123</v>
      </c>
      <c r="M152" s="75" t="s">
        <v>124</v>
      </c>
    </row>
    <row r="153" spans="1:14" ht="56.25">
      <c r="A153" s="75" t="s">
        <v>120</v>
      </c>
      <c r="B153" s="75" t="s">
        <v>125</v>
      </c>
      <c r="C153" s="75" t="s">
        <v>18</v>
      </c>
      <c r="D153" s="75">
        <v>7</v>
      </c>
      <c r="E153" s="75">
        <v>149.29</v>
      </c>
      <c r="F153" s="75">
        <v>1</v>
      </c>
      <c r="G153" s="75">
        <v>1</v>
      </c>
      <c r="H153" s="75" t="s">
        <v>122</v>
      </c>
      <c r="I153" s="75" t="s">
        <v>14</v>
      </c>
      <c r="J153" s="75">
        <v>10</v>
      </c>
      <c r="K153" s="75"/>
      <c r="L153" s="75" t="s">
        <v>123</v>
      </c>
      <c r="M153" s="75" t="s">
        <v>124</v>
      </c>
    </row>
    <row r="154" spans="1:14" ht="37.5">
      <c r="A154" s="75" t="s">
        <v>120</v>
      </c>
      <c r="B154" s="75" t="s">
        <v>126</v>
      </c>
      <c r="C154" s="75" t="s">
        <v>18</v>
      </c>
      <c r="D154" s="75">
        <v>17.399999999999999</v>
      </c>
      <c r="E154" s="75">
        <v>732.6</v>
      </c>
      <c r="F154" s="75">
        <v>0.8</v>
      </c>
      <c r="G154" s="75">
        <v>1</v>
      </c>
      <c r="H154" s="75" t="s">
        <v>122</v>
      </c>
      <c r="I154" s="75" t="s">
        <v>14</v>
      </c>
      <c r="J154" s="75">
        <v>8</v>
      </c>
      <c r="K154" s="75"/>
      <c r="L154" s="75" t="s">
        <v>123</v>
      </c>
      <c r="M154" s="75" t="s">
        <v>124</v>
      </c>
    </row>
    <row r="155" spans="1:14" ht="37.5">
      <c r="A155" s="75" t="s">
        <v>120</v>
      </c>
      <c r="B155" s="75" t="s">
        <v>127</v>
      </c>
      <c r="C155" s="75" t="s">
        <v>18</v>
      </c>
      <c r="D155" s="75">
        <v>2.9249999999999998</v>
      </c>
      <c r="E155" s="75">
        <v>99.9</v>
      </c>
      <c r="F155" s="75">
        <v>1</v>
      </c>
      <c r="G155" s="75">
        <v>1</v>
      </c>
      <c r="H155" s="75" t="s">
        <v>122</v>
      </c>
      <c r="I155" s="75" t="s">
        <v>14</v>
      </c>
      <c r="J155" s="75">
        <v>8</v>
      </c>
      <c r="K155" s="75"/>
      <c r="L155" s="75" t="s">
        <v>123</v>
      </c>
      <c r="M155" s="75" t="s">
        <v>124</v>
      </c>
    </row>
    <row r="156" spans="1:14" ht="37.5">
      <c r="A156" s="75" t="s">
        <v>120</v>
      </c>
      <c r="B156" s="75" t="s">
        <v>583</v>
      </c>
      <c r="C156" s="75" t="s">
        <v>129</v>
      </c>
      <c r="D156" s="75">
        <v>1</v>
      </c>
      <c r="E156" s="75">
        <v>69.47</v>
      </c>
      <c r="F156" s="75">
        <v>0</v>
      </c>
      <c r="G156" s="75">
        <v>1</v>
      </c>
      <c r="H156" s="75" t="s">
        <v>122</v>
      </c>
      <c r="I156" s="75" t="s">
        <v>14</v>
      </c>
      <c r="J156" s="75">
        <v>3</v>
      </c>
      <c r="K156" s="75"/>
      <c r="L156" s="75" t="s">
        <v>123</v>
      </c>
      <c r="M156" s="75" t="s">
        <v>124</v>
      </c>
    </row>
    <row r="157" spans="1:14" ht="37.5">
      <c r="A157" s="75" t="s">
        <v>120</v>
      </c>
      <c r="B157" s="75" t="s">
        <v>584</v>
      </c>
      <c r="C157" s="75" t="s">
        <v>129</v>
      </c>
      <c r="D157" s="75">
        <v>1</v>
      </c>
      <c r="E157" s="75">
        <v>247.53</v>
      </c>
      <c r="F157" s="75">
        <v>0</v>
      </c>
      <c r="G157" s="75">
        <v>1</v>
      </c>
      <c r="H157" s="75" t="s">
        <v>122</v>
      </c>
      <c r="I157" s="75" t="s">
        <v>14</v>
      </c>
      <c r="J157" s="75">
        <v>5</v>
      </c>
      <c r="K157" s="75"/>
      <c r="L157" s="75" t="s">
        <v>123</v>
      </c>
      <c r="M157" s="75" t="s">
        <v>124</v>
      </c>
    </row>
    <row r="158" spans="1:14" ht="56.25">
      <c r="A158" s="75" t="s">
        <v>131</v>
      </c>
      <c r="B158" s="75" t="s">
        <v>132</v>
      </c>
      <c r="C158" s="75" t="s">
        <v>12</v>
      </c>
      <c r="D158" s="75">
        <v>5.7</v>
      </c>
      <c r="E158" s="75">
        <v>287.52999999999997</v>
      </c>
      <c r="F158" s="75">
        <v>1</v>
      </c>
      <c r="G158" s="75">
        <v>1</v>
      </c>
      <c r="H158" s="75" t="s">
        <v>133</v>
      </c>
      <c r="I158" s="75" t="s">
        <v>14</v>
      </c>
      <c r="J158" s="75">
        <v>10</v>
      </c>
      <c r="K158" s="75"/>
      <c r="L158" s="75" t="s">
        <v>134</v>
      </c>
      <c r="M158" s="75" t="s">
        <v>124</v>
      </c>
    </row>
    <row r="159" spans="1:14" ht="37.5">
      <c r="A159" s="75" t="s">
        <v>131</v>
      </c>
      <c r="B159" s="75" t="s">
        <v>136</v>
      </c>
      <c r="C159" s="75" t="s">
        <v>12</v>
      </c>
      <c r="D159" s="75">
        <v>16.02</v>
      </c>
      <c r="E159" s="75">
        <v>377.59</v>
      </c>
      <c r="F159" s="75">
        <v>1</v>
      </c>
      <c r="G159" s="75">
        <v>1</v>
      </c>
      <c r="H159" s="75" t="s">
        <v>133</v>
      </c>
      <c r="I159" s="75" t="s">
        <v>14</v>
      </c>
      <c r="J159" s="75">
        <v>10</v>
      </c>
      <c r="K159" s="75"/>
      <c r="L159" s="75" t="s">
        <v>134</v>
      </c>
      <c r="M159" s="75" t="s">
        <v>124</v>
      </c>
    </row>
    <row r="160" spans="1:14" ht="37.5">
      <c r="A160" s="75" t="s">
        <v>131</v>
      </c>
      <c r="B160" s="75" t="s">
        <v>137</v>
      </c>
      <c r="C160" s="75" t="s">
        <v>12</v>
      </c>
      <c r="D160" s="75">
        <v>9.42</v>
      </c>
      <c r="E160" s="75">
        <v>304.02999999999997</v>
      </c>
      <c r="F160" s="75">
        <v>1</v>
      </c>
      <c r="G160" s="75">
        <v>1</v>
      </c>
      <c r="H160" s="75" t="s">
        <v>133</v>
      </c>
      <c r="I160" s="75" t="s">
        <v>14</v>
      </c>
      <c r="J160" s="75">
        <v>10</v>
      </c>
      <c r="K160" s="75"/>
      <c r="L160" s="75" t="s">
        <v>134</v>
      </c>
      <c r="M160" s="75" t="s">
        <v>124</v>
      </c>
    </row>
    <row r="161" spans="1:13" ht="37.5">
      <c r="A161" s="75" t="s">
        <v>131</v>
      </c>
      <c r="B161" s="75" t="s">
        <v>139</v>
      </c>
      <c r="C161" s="75" t="s">
        <v>12</v>
      </c>
      <c r="D161" s="75">
        <v>1.79</v>
      </c>
      <c r="E161" s="75">
        <v>53.047480929999999</v>
      </c>
      <c r="F161" s="75">
        <v>1</v>
      </c>
      <c r="G161" s="75">
        <v>1</v>
      </c>
      <c r="H161" s="75" t="s">
        <v>133</v>
      </c>
      <c r="I161" s="75" t="s">
        <v>14</v>
      </c>
      <c r="J161" s="75">
        <v>8</v>
      </c>
      <c r="K161" s="75"/>
      <c r="L161" s="75" t="s">
        <v>134</v>
      </c>
      <c r="M161" s="75" t="s">
        <v>124</v>
      </c>
    </row>
    <row r="162" spans="1:13" ht="37.5">
      <c r="A162" s="75" t="s">
        <v>131</v>
      </c>
      <c r="B162" s="75" t="s">
        <v>140</v>
      </c>
      <c r="C162" s="75" t="s">
        <v>12</v>
      </c>
      <c r="D162" s="75">
        <v>2.72</v>
      </c>
      <c r="E162" s="75">
        <v>29.974988280000002</v>
      </c>
      <c r="F162" s="75">
        <v>1</v>
      </c>
      <c r="G162" s="75">
        <v>1</v>
      </c>
      <c r="H162" s="75" t="s">
        <v>133</v>
      </c>
      <c r="I162" s="75" t="s">
        <v>14</v>
      </c>
      <c r="J162" s="75">
        <v>8</v>
      </c>
      <c r="K162" s="75"/>
      <c r="L162" s="75" t="s">
        <v>134</v>
      </c>
      <c r="M162" s="75" t="s">
        <v>124</v>
      </c>
    </row>
    <row r="163" spans="1:13" ht="37.5">
      <c r="A163" s="75" t="s">
        <v>131</v>
      </c>
      <c r="B163" s="75" t="s">
        <v>585</v>
      </c>
      <c r="C163" s="75" t="s">
        <v>129</v>
      </c>
      <c r="D163" s="75">
        <v>1</v>
      </c>
      <c r="E163" s="75">
        <v>244.2</v>
      </c>
      <c r="F163" s="75">
        <v>0.95</v>
      </c>
      <c r="G163" s="75">
        <v>1</v>
      </c>
      <c r="H163" s="75" t="s">
        <v>133</v>
      </c>
      <c r="I163" s="75" t="s">
        <v>14</v>
      </c>
      <c r="J163" s="75">
        <v>5</v>
      </c>
      <c r="K163" s="75"/>
      <c r="L163" s="75" t="s">
        <v>134</v>
      </c>
      <c r="M163" s="75" t="s">
        <v>124</v>
      </c>
    </row>
    <row r="164" spans="1:13" ht="37.5">
      <c r="A164" s="75" t="s">
        <v>131</v>
      </c>
      <c r="B164" s="75" t="s">
        <v>586</v>
      </c>
      <c r="C164" s="75" t="s">
        <v>129</v>
      </c>
      <c r="D164" s="75">
        <v>1</v>
      </c>
      <c r="E164" s="75">
        <v>210.95</v>
      </c>
      <c r="F164" s="75">
        <v>0.1</v>
      </c>
      <c r="G164" s="75">
        <v>1</v>
      </c>
      <c r="H164" s="75" t="s">
        <v>133</v>
      </c>
      <c r="I164" s="75"/>
      <c r="J164" s="75">
        <v>5</v>
      </c>
      <c r="K164" s="75"/>
      <c r="L164" s="75" t="s">
        <v>134</v>
      </c>
      <c r="M164" s="75" t="s">
        <v>124</v>
      </c>
    </row>
    <row r="165" spans="1:13" ht="37.5">
      <c r="A165" s="75" t="s">
        <v>169</v>
      </c>
      <c r="B165" s="75" t="s">
        <v>170</v>
      </c>
      <c r="C165" s="75" t="s">
        <v>18</v>
      </c>
      <c r="D165" s="75">
        <v>23.815000000000001</v>
      </c>
      <c r="E165" s="75">
        <v>638.85</v>
      </c>
      <c r="F165" s="75">
        <v>0.5</v>
      </c>
      <c r="G165" s="75">
        <v>1</v>
      </c>
      <c r="H165" s="75" t="s">
        <v>184</v>
      </c>
      <c r="I165" s="75" t="s">
        <v>54</v>
      </c>
      <c r="J165" s="75">
        <v>11</v>
      </c>
      <c r="K165" s="75"/>
      <c r="L165" s="75" t="s">
        <v>145</v>
      </c>
      <c r="M165" s="75" t="s">
        <v>124</v>
      </c>
    </row>
    <row r="166" spans="1:13" ht="37.5">
      <c r="A166" s="75" t="s">
        <v>169</v>
      </c>
      <c r="B166" s="75" t="s">
        <v>171</v>
      </c>
      <c r="C166" s="75" t="s">
        <v>18</v>
      </c>
      <c r="D166" s="75">
        <v>2</v>
      </c>
      <c r="E166" s="75">
        <v>507.95</v>
      </c>
      <c r="F166" s="75">
        <v>0.78</v>
      </c>
      <c r="G166" s="75">
        <v>1</v>
      </c>
      <c r="H166" s="75" t="s">
        <v>184</v>
      </c>
      <c r="I166" s="75" t="s">
        <v>54</v>
      </c>
      <c r="J166" s="75">
        <v>11</v>
      </c>
      <c r="K166" s="75"/>
      <c r="L166" s="75" t="s">
        <v>145</v>
      </c>
      <c r="M166" s="75" t="s">
        <v>124</v>
      </c>
    </row>
    <row r="167" spans="1:13" ht="37.5">
      <c r="A167" s="75" t="s">
        <v>142</v>
      </c>
      <c r="B167" s="75" t="s">
        <v>143</v>
      </c>
      <c r="C167" s="75" t="s">
        <v>129</v>
      </c>
      <c r="D167" s="75">
        <v>1</v>
      </c>
      <c r="E167" s="75">
        <v>141.3235316</v>
      </c>
      <c r="F167" s="75">
        <v>0</v>
      </c>
      <c r="G167" s="75">
        <v>0.75</v>
      </c>
      <c r="H167" s="75" t="s">
        <v>144</v>
      </c>
      <c r="I167" s="75" t="s">
        <v>54</v>
      </c>
      <c r="J167" s="75">
        <v>3</v>
      </c>
      <c r="K167" s="75"/>
      <c r="L167" s="75" t="s">
        <v>145</v>
      </c>
      <c r="M167" s="75" t="s">
        <v>124</v>
      </c>
    </row>
    <row r="168" spans="1:13" ht="37.5">
      <c r="A168" s="75" t="s">
        <v>142</v>
      </c>
      <c r="B168" s="75" t="s">
        <v>146</v>
      </c>
      <c r="C168" s="75" t="s">
        <v>129</v>
      </c>
      <c r="D168" s="75">
        <v>1</v>
      </c>
      <c r="E168" s="75">
        <v>154.0745714</v>
      </c>
      <c r="F168" s="75">
        <v>0</v>
      </c>
      <c r="G168" s="75">
        <v>0.75</v>
      </c>
      <c r="H168" s="75" t="s">
        <v>144</v>
      </c>
      <c r="I168" s="75" t="s">
        <v>54</v>
      </c>
      <c r="J168" s="75">
        <v>3</v>
      </c>
      <c r="K168" s="75"/>
      <c r="L168" s="75" t="s">
        <v>145</v>
      </c>
      <c r="M168" s="75" t="s">
        <v>124</v>
      </c>
    </row>
    <row r="169" spans="1:13" ht="37.5">
      <c r="A169" s="75" t="s">
        <v>142</v>
      </c>
      <c r="B169" s="75" t="s">
        <v>147</v>
      </c>
      <c r="C169" s="75" t="s">
        <v>129</v>
      </c>
      <c r="D169" s="75">
        <v>1</v>
      </c>
      <c r="E169" s="75">
        <v>151.0703345</v>
      </c>
      <c r="F169" s="75">
        <v>0.3</v>
      </c>
      <c r="G169" s="75">
        <v>1</v>
      </c>
      <c r="H169" s="75" t="s">
        <v>144</v>
      </c>
      <c r="I169" s="75" t="s">
        <v>54</v>
      </c>
      <c r="J169" s="75">
        <v>3</v>
      </c>
      <c r="K169" s="75"/>
      <c r="L169" s="75" t="s">
        <v>145</v>
      </c>
      <c r="M169" s="75" t="s">
        <v>124</v>
      </c>
    </row>
    <row r="170" spans="1:13" ht="37.5">
      <c r="A170" s="75" t="s">
        <v>148</v>
      </c>
      <c r="B170" s="75" t="s">
        <v>149</v>
      </c>
      <c r="C170" s="75" t="s">
        <v>129</v>
      </c>
      <c r="D170" s="75">
        <v>1</v>
      </c>
      <c r="E170" s="75">
        <v>143.81093200000001</v>
      </c>
      <c r="F170" s="75">
        <v>0.1</v>
      </c>
      <c r="G170" s="75">
        <v>0.7</v>
      </c>
      <c r="H170" s="75" t="s">
        <v>144</v>
      </c>
      <c r="I170" s="75" t="s">
        <v>54</v>
      </c>
      <c r="J170" s="75">
        <v>3</v>
      </c>
      <c r="K170" s="75"/>
      <c r="L170" s="75" t="s">
        <v>145</v>
      </c>
      <c r="M170" s="75" t="s">
        <v>124</v>
      </c>
    </row>
    <row r="171" spans="1:13" ht="37.5">
      <c r="A171" s="75" t="s">
        <v>148</v>
      </c>
      <c r="B171" s="75" t="s">
        <v>150</v>
      </c>
      <c r="C171" s="75" t="s">
        <v>129</v>
      </c>
      <c r="D171" s="75">
        <v>1</v>
      </c>
      <c r="E171" s="75">
        <v>155.69327179999999</v>
      </c>
      <c r="F171" s="75">
        <v>0.8</v>
      </c>
      <c r="G171" s="75">
        <v>1</v>
      </c>
      <c r="H171" s="75" t="s">
        <v>144</v>
      </c>
      <c r="I171" s="75" t="s">
        <v>54</v>
      </c>
      <c r="J171" s="75">
        <v>3</v>
      </c>
      <c r="K171" s="75"/>
      <c r="L171" s="75" t="s">
        <v>145</v>
      </c>
      <c r="M171" s="75" t="s">
        <v>124</v>
      </c>
    </row>
    <row r="172" spans="1:13" ht="37.5">
      <c r="A172" s="75" t="s">
        <v>148</v>
      </c>
      <c r="B172" s="75" t="s">
        <v>151</v>
      </c>
      <c r="C172" s="75" t="s">
        <v>129</v>
      </c>
      <c r="D172" s="75">
        <v>1</v>
      </c>
      <c r="E172" s="75">
        <v>216.75147200000001</v>
      </c>
      <c r="F172" s="75">
        <v>0</v>
      </c>
      <c r="G172" s="75">
        <v>0.7</v>
      </c>
      <c r="H172" s="75" t="s">
        <v>144</v>
      </c>
      <c r="I172" s="75" t="s">
        <v>54</v>
      </c>
      <c r="J172" s="75">
        <v>3</v>
      </c>
      <c r="K172" s="75"/>
      <c r="L172" s="75" t="s">
        <v>145</v>
      </c>
      <c r="M172" s="75" t="s">
        <v>124</v>
      </c>
    </row>
    <row r="173" spans="1:13" ht="37.5">
      <c r="A173" s="75" t="s">
        <v>142</v>
      </c>
      <c r="B173" s="75" t="s">
        <v>152</v>
      </c>
      <c r="C173" s="75" t="s">
        <v>129</v>
      </c>
      <c r="D173" s="75">
        <v>1</v>
      </c>
      <c r="E173" s="75">
        <v>353.8204149</v>
      </c>
      <c r="F173" s="75">
        <v>1</v>
      </c>
      <c r="G173" s="75">
        <v>1</v>
      </c>
      <c r="H173" s="75" t="s">
        <v>144</v>
      </c>
      <c r="I173" s="75" t="s">
        <v>54</v>
      </c>
      <c r="J173" s="75">
        <v>3</v>
      </c>
      <c r="K173" s="75"/>
      <c r="L173" s="75" t="s">
        <v>145</v>
      </c>
      <c r="M173" s="75" t="s">
        <v>124</v>
      </c>
    </row>
    <row r="174" spans="1:13" ht="37.5">
      <c r="A174" s="75" t="s">
        <v>153</v>
      </c>
      <c r="B174" s="75" t="s">
        <v>154</v>
      </c>
      <c r="C174" s="75" t="s">
        <v>129</v>
      </c>
      <c r="D174" s="75">
        <v>1</v>
      </c>
      <c r="E174" s="75">
        <v>415.5317</v>
      </c>
      <c r="F174" s="75">
        <v>1</v>
      </c>
      <c r="G174" s="75">
        <v>1</v>
      </c>
      <c r="H174" s="75" t="s">
        <v>155</v>
      </c>
      <c r="I174" s="75" t="s">
        <v>54</v>
      </c>
      <c r="J174" s="75">
        <v>5</v>
      </c>
      <c r="K174" s="75"/>
      <c r="L174" s="75" t="s">
        <v>145</v>
      </c>
      <c r="M174" s="75" t="s">
        <v>124</v>
      </c>
    </row>
    <row r="175" spans="1:13" ht="37.5">
      <c r="A175" s="75" t="s">
        <v>153</v>
      </c>
      <c r="B175" s="75" t="s">
        <v>156</v>
      </c>
      <c r="C175" s="75" t="s">
        <v>129</v>
      </c>
      <c r="D175" s="75">
        <v>1</v>
      </c>
      <c r="E175" s="75">
        <v>373.34588300000001</v>
      </c>
      <c r="F175" s="75">
        <v>0.85</v>
      </c>
      <c r="G175" s="75">
        <v>1</v>
      </c>
      <c r="H175" s="75" t="s">
        <v>155</v>
      </c>
      <c r="I175" s="75" t="s">
        <v>54</v>
      </c>
      <c r="J175" s="75">
        <v>5</v>
      </c>
      <c r="K175" s="75"/>
      <c r="L175" s="75" t="s">
        <v>145</v>
      </c>
      <c r="M175" s="75" t="s">
        <v>124</v>
      </c>
    </row>
    <row r="176" spans="1:13" ht="37.5">
      <c r="A176" s="75" t="s">
        <v>153</v>
      </c>
      <c r="B176" s="75" t="s">
        <v>157</v>
      </c>
      <c r="C176" s="75" t="s">
        <v>129</v>
      </c>
      <c r="D176" s="75">
        <v>1</v>
      </c>
      <c r="E176" s="75">
        <v>143.16040000000001</v>
      </c>
      <c r="F176" s="75">
        <v>1</v>
      </c>
      <c r="G176" s="75">
        <v>1</v>
      </c>
      <c r="H176" s="75" t="s">
        <v>155</v>
      </c>
      <c r="I176" s="75" t="s">
        <v>54</v>
      </c>
      <c r="J176" s="75">
        <v>5</v>
      </c>
      <c r="K176" s="75"/>
      <c r="L176" s="75" t="s">
        <v>145</v>
      </c>
      <c r="M176" s="75" t="s">
        <v>124</v>
      </c>
    </row>
    <row r="177" spans="1:13" ht="37.5">
      <c r="A177" s="75" t="s">
        <v>153</v>
      </c>
      <c r="B177" s="75" t="s">
        <v>158</v>
      </c>
      <c r="C177" s="75" t="s">
        <v>129</v>
      </c>
      <c r="D177" s="75">
        <v>1</v>
      </c>
      <c r="E177" s="75">
        <v>165.18307999999999</v>
      </c>
      <c r="F177" s="75">
        <v>0.85</v>
      </c>
      <c r="G177" s="75">
        <v>1</v>
      </c>
      <c r="H177" s="75" t="s">
        <v>155</v>
      </c>
      <c r="I177" s="75" t="s">
        <v>54</v>
      </c>
      <c r="J177" s="75">
        <v>5</v>
      </c>
      <c r="K177" s="75"/>
      <c r="L177" s="75" t="s">
        <v>145</v>
      </c>
      <c r="M177" s="75" t="s">
        <v>124</v>
      </c>
    </row>
    <row r="178" spans="1:13" ht="37.5">
      <c r="A178" s="75" t="s">
        <v>153</v>
      </c>
      <c r="B178" s="75" t="s">
        <v>159</v>
      </c>
      <c r="C178" s="75" t="s">
        <v>129</v>
      </c>
      <c r="D178" s="75">
        <v>1</v>
      </c>
      <c r="E178" s="75">
        <v>37.083282497250011</v>
      </c>
      <c r="F178" s="75">
        <v>0.85</v>
      </c>
      <c r="G178" s="75">
        <v>1</v>
      </c>
      <c r="H178" s="75" t="s">
        <v>155</v>
      </c>
      <c r="I178" s="75" t="s">
        <v>54</v>
      </c>
      <c r="J178" s="75">
        <v>4</v>
      </c>
      <c r="K178" s="75"/>
      <c r="L178" s="75" t="s">
        <v>145</v>
      </c>
      <c r="M178" s="75" t="s">
        <v>124</v>
      </c>
    </row>
    <row r="179" spans="1:13" ht="37.5">
      <c r="A179" s="75" t="s">
        <v>153</v>
      </c>
      <c r="B179" s="75" t="s">
        <v>160</v>
      </c>
      <c r="C179" s="75" t="s">
        <v>129</v>
      </c>
      <c r="D179" s="75">
        <v>1</v>
      </c>
      <c r="E179" s="75">
        <v>37.083282497250011</v>
      </c>
      <c r="F179" s="75">
        <v>0.85</v>
      </c>
      <c r="G179" s="75">
        <v>1</v>
      </c>
      <c r="H179" s="75" t="s">
        <v>155</v>
      </c>
      <c r="I179" s="75" t="s">
        <v>54</v>
      </c>
      <c r="J179" s="75">
        <v>4</v>
      </c>
      <c r="K179" s="75"/>
      <c r="L179" s="75" t="s">
        <v>145</v>
      </c>
      <c r="M179" s="75" t="s">
        <v>124</v>
      </c>
    </row>
    <row r="180" spans="1:13" ht="37.5">
      <c r="A180" s="75" t="s">
        <v>153</v>
      </c>
      <c r="B180" s="75" t="s">
        <v>161</v>
      </c>
      <c r="C180" s="75" t="s">
        <v>129</v>
      </c>
      <c r="D180" s="75">
        <v>1</v>
      </c>
      <c r="E180" s="75">
        <v>37.083282497250011</v>
      </c>
      <c r="F180" s="75">
        <v>0.85</v>
      </c>
      <c r="G180" s="75">
        <v>1</v>
      </c>
      <c r="H180" s="75" t="s">
        <v>155</v>
      </c>
      <c r="I180" s="75" t="s">
        <v>54</v>
      </c>
      <c r="J180" s="75">
        <v>4</v>
      </c>
      <c r="K180" s="75"/>
      <c r="L180" s="75" t="s">
        <v>145</v>
      </c>
      <c r="M180" s="75" t="s">
        <v>124</v>
      </c>
    </row>
    <row r="181" spans="1:13" ht="37.5">
      <c r="A181" s="75" t="s">
        <v>153</v>
      </c>
      <c r="B181" s="75" t="s">
        <v>162</v>
      </c>
      <c r="C181" s="75" t="s">
        <v>129</v>
      </c>
      <c r="D181" s="75">
        <v>1</v>
      </c>
      <c r="E181" s="75">
        <v>37.083282497250011</v>
      </c>
      <c r="F181" s="75">
        <v>0.85</v>
      </c>
      <c r="G181" s="75">
        <v>1</v>
      </c>
      <c r="H181" s="75" t="s">
        <v>155</v>
      </c>
      <c r="I181" s="75" t="s">
        <v>54</v>
      </c>
      <c r="J181" s="75">
        <v>4</v>
      </c>
      <c r="K181" s="75"/>
      <c r="L181" s="75" t="s">
        <v>145</v>
      </c>
      <c r="M181" s="75" t="s">
        <v>124</v>
      </c>
    </row>
    <row r="182" spans="1:13" ht="37.5">
      <c r="A182" s="75" t="s">
        <v>153</v>
      </c>
      <c r="B182" s="75" t="s">
        <v>163</v>
      </c>
      <c r="C182" s="75" t="s">
        <v>129</v>
      </c>
      <c r="D182" s="75">
        <v>1</v>
      </c>
      <c r="E182" s="75">
        <v>37.083282497250011</v>
      </c>
      <c r="F182" s="75">
        <v>0.85</v>
      </c>
      <c r="G182" s="75">
        <v>1</v>
      </c>
      <c r="H182" s="75" t="s">
        <v>155</v>
      </c>
      <c r="I182" s="75" t="s">
        <v>54</v>
      </c>
      <c r="J182" s="75">
        <v>4</v>
      </c>
      <c r="K182" s="75"/>
      <c r="L182" s="75" t="s">
        <v>145</v>
      </c>
      <c r="M182" s="75" t="s">
        <v>124</v>
      </c>
    </row>
    <row r="183" spans="1:13" ht="37.5">
      <c r="A183" s="75" t="s">
        <v>153</v>
      </c>
      <c r="B183" s="75" t="s">
        <v>164</v>
      </c>
      <c r="C183" s="75" t="s">
        <v>129</v>
      </c>
      <c r="D183" s="75">
        <v>1</v>
      </c>
      <c r="E183" s="75">
        <v>37.083282497250011</v>
      </c>
      <c r="F183" s="75">
        <v>0.85</v>
      </c>
      <c r="G183" s="75">
        <v>1</v>
      </c>
      <c r="H183" s="75" t="s">
        <v>155</v>
      </c>
      <c r="I183" s="75" t="s">
        <v>54</v>
      </c>
      <c r="J183" s="75">
        <v>4</v>
      </c>
      <c r="K183" s="75"/>
      <c r="L183" s="75" t="s">
        <v>145</v>
      </c>
      <c r="M183" s="75" t="s">
        <v>124</v>
      </c>
    </row>
    <row r="184" spans="1:13" ht="37.5">
      <c r="A184" s="75" t="s">
        <v>153</v>
      </c>
      <c r="B184" s="75" t="s">
        <v>165</v>
      </c>
      <c r="C184" s="75" t="s">
        <v>129</v>
      </c>
      <c r="D184" s="75">
        <v>1</v>
      </c>
      <c r="E184" s="75">
        <v>37.083282497250011</v>
      </c>
      <c r="F184" s="75">
        <v>0.85</v>
      </c>
      <c r="G184" s="75">
        <v>1</v>
      </c>
      <c r="H184" s="75" t="s">
        <v>155</v>
      </c>
      <c r="I184" s="75" t="s">
        <v>54</v>
      </c>
      <c r="J184" s="75">
        <v>4</v>
      </c>
      <c r="K184" s="75"/>
      <c r="L184" s="75" t="s">
        <v>145</v>
      </c>
      <c r="M184" s="75" t="s">
        <v>124</v>
      </c>
    </row>
    <row r="185" spans="1:13" ht="37.5">
      <c r="A185" s="75" t="s">
        <v>153</v>
      </c>
      <c r="B185" s="75" t="s">
        <v>166</v>
      </c>
      <c r="C185" s="75" t="s">
        <v>129</v>
      </c>
      <c r="D185" s="75">
        <v>1</v>
      </c>
      <c r="E185" s="75">
        <v>37.083282497250011</v>
      </c>
      <c r="F185" s="75">
        <v>0.85</v>
      </c>
      <c r="G185" s="75">
        <v>1</v>
      </c>
      <c r="H185" s="75" t="s">
        <v>155</v>
      </c>
      <c r="I185" s="75" t="s">
        <v>54</v>
      </c>
      <c r="J185" s="75">
        <v>4</v>
      </c>
      <c r="K185" s="75"/>
      <c r="L185" s="75" t="s">
        <v>145</v>
      </c>
      <c r="M185" s="75" t="s">
        <v>124</v>
      </c>
    </row>
    <row r="186" spans="1:13" ht="37.5">
      <c r="A186" s="75" t="s">
        <v>153</v>
      </c>
      <c r="B186" s="75" t="s">
        <v>167</v>
      </c>
      <c r="C186" s="75" t="s">
        <v>129</v>
      </c>
      <c r="D186" s="75">
        <v>1</v>
      </c>
      <c r="E186" s="75">
        <v>37.083282497250011</v>
      </c>
      <c r="F186" s="75">
        <v>0.4</v>
      </c>
      <c r="G186" s="75">
        <v>0.4</v>
      </c>
      <c r="H186" s="75" t="s">
        <v>155</v>
      </c>
      <c r="I186" s="75" t="s">
        <v>54</v>
      </c>
      <c r="J186" s="75">
        <v>4</v>
      </c>
      <c r="K186" s="75"/>
      <c r="L186" s="75" t="s">
        <v>145</v>
      </c>
      <c r="M186" s="75" t="s">
        <v>124</v>
      </c>
    </row>
    <row r="187" spans="1:13" ht="37.5">
      <c r="A187" s="75" t="s">
        <v>153</v>
      </c>
      <c r="B187" s="75" t="s">
        <v>168</v>
      </c>
      <c r="C187" s="75" t="s">
        <v>129</v>
      </c>
      <c r="D187" s="75">
        <v>15</v>
      </c>
      <c r="E187" s="75">
        <v>150.75812082989998</v>
      </c>
      <c r="F187" s="75">
        <v>0.55000000000000004</v>
      </c>
      <c r="G187" s="75">
        <v>1</v>
      </c>
      <c r="H187" s="75" t="s">
        <v>155</v>
      </c>
      <c r="I187" s="75" t="s">
        <v>54</v>
      </c>
      <c r="J187" s="75">
        <v>1</v>
      </c>
      <c r="K187" s="75"/>
      <c r="L187" s="75" t="s">
        <v>145</v>
      </c>
      <c r="M187" s="75" t="s">
        <v>124</v>
      </c>
    </row>
    <row r="188" spans="1:13" ht="37.5">
      <c r="A188" s="75" t="s">
        <v>172</v>
      </c>
      <c r="B188" s="75" t="s">
        <v>173</v>
      </c>
      <c r="C188" s="75" t="s">
        <v>18</v>
      </c>
      <c r="D188" s="75">
        <v>3.036</v>
      </c>
      <c r="E188" s="75">
        <v>45.420945379999999</v>
      </c>
      <c r="F188" s="75">
        <v>1</v>
      </c>
      <c r="G188" s="75">
        <v>1</v>
      </c>
      <c r="H188" s="75" t="s">
        <v>174</v>
      </c>
      <c r="I188" s="75" t="s">
        <v>54</v>
      </c>
      <c r="J188" s="75">
        <v>7</v>
      </c>
      <c r="K188" s="75"/>
      <c r="L188" s="75" t="s">
        <v>145</v>
      </c>
      <c r="M188" s="75" t="s">
        <v>124</v>
      </c>
    </row>
    <row r="189" spans="1:13" ht="37.5">
      <c r="A189" s="75" t="s">
        <v>172</v>
      </c>
      <c r="B189" s="75" t="s">
        <v>175</v>
      </c>
      <c r="C189" s="75" t="s">
        <v>18</v>
      </c>
      <c r="D189" s="75">
        <v>3.2639999999999998</v>
      </c>
      <c r="E189" s="75">
        <v>61.408012210000003</v>
      </c>
      <c r="F189" s="75">
        <v>1</v>
      </c>
      <c r="G189" s="75">
        <v>1</v>
      </c>
      <c r="H189" s="75" t="s">
        <v>174</v>
      </c>
      <c r="I189" s="75" t="s">
        <v>54</v>
      </c>
      <c r="J189" s="75">
        <v>7</v>
      </c>
      <c r="K189" s="75"/>
      <c r="L189" s="75" t="s">
        <v>145</v>
      </c>
      <c r="M189" s="75" t="s">
        <v>124</v>
      </c>
    </row>
    <row r="190" spans="1:13" ht="37.5">
      <c r="A190" s="75" t="s">
        <v>172</v>
      </c>
      <c r="B190" s="75" t="s">
        <v>176</v>
      </c>
      <c r="C190" s="75" t="s">
        <v>18</v>
      </c>
      <c r="D190" s="75">
        <v>2.4279999999999999</v>
      </c>
      <c r="E190" s="75">
        <v>67.666316499999994</v>
      </c>
      <c r="F190" s="75">
        <v>1</v>
      </c>
      <c r="G190" s="75">
        <v>1</v>
      </c>
      <c r="H190" s="75" t="s">
        <v>174</v>
      </c>
      <c r="I190" s="75" t="s">
        <v>54</v>
      </c>
      <c r="J190" s="75">
        <v>7</v>
      </c>
      <c r="K190" s="75"/>
      <c r="L190" s="75" t="s">
        <v>145</v>
      </c>
      <c r="M190" s="75" t="s">
        <v>124</v>
      </c>
    </row>
    <row r="191" spans="1:13" ht="37.5">
      <c r="A191" s="75" t="s">
        <v>172</v>
      </c>
      <c r="B191" s="75" t="s">
        <v>177</v>
      </c>
      <c r="C191" s="75" t="s">
        <v>18</v>
      </c>
      <c r="D191" s="75">
        <v>0.63400000000000001</v>
      </c>
      <c r="E191" s="75">
        <v>25.706503519999998</v>
      </c>
      <c r="F191" s="75">
        <v>0</v>
      </c>
      <c r="G191" s="75">
        <v>0</v>
      </c>
      <c r="H191" s="75" t="s">
        <v>174</v>
      </c>
      <c r="I191" s="75" t="s">
        <v>54</v>
      </c>
      <c r="J191" s="75">
        <v>7</v>
      </c>
      <c r="K191" s="75"/>
      <c r="L191" s="75" t="s">
        <v>145</v>
      </c>
      <c r="M191" s="75" t="s">
        <v>124</v>
      </c>
    </row>
    <row r="192" spans="1:13" ht="37.5">
      <c r="A192" s="75" t="s">
        <v>172</v>
      </c>
      <c r="B192" s="75" t="s">
        <v>178</v>
      </c>
      <c r="C192" s="75" t="s">
        <v>18</v>
      </c>
      <c r="D192" s="75">
        <v>3.2850000000000001</v>
      </c>
      <c r="E192" s="75">
        <v>139.5950848</v>
      </c>
      <c r="F192" s="75">
        <v>1</v>
      </c>
      <c r="G192" s="75">
        <v>1</v>
      </c>
      <c r="H192" s="75" t="s">
        <v>174</v>
      </c>
      <c r="I192" s="75" t="s">
        <v>54</v>
      </c>
      <c r="J192" s="75">
        <v>7</v>
      </c>
      <c r="K192" s="75"/>
      <c r="L192" s="75" t="s">
        <v>145</v>
      </c>
      <c r="M192" s="75" t="s">
        <v>124</v>
      </c>
    </row>
    <row r="193" spans="1:14" ht="37.5">
      <c r="A193" s="75" t="s">
        <v>172</v>
      </c>
      <c r="B193" s="75" t="s">
        <v>179</v>
      </c>
      <c r="C193" s="75" t="s">
        <v>18</v>
      </c>
      <c r="D193" s="75">
        <v>5.2176</v>
      </c>
      <c r="E193" s="75">
        <v>103.1260091</v>
      </c>
      <c r="F193" s="75">
        <v>0</v>
      </c>
      <c r="G193" s="75">
        <v>0</v>
      </c>
      <c r="H193" s="75" t="s">
        <v>174</v>
      </c>
      <c r="I193" s="75" t="s">
        <v>54</v>
      </c>
      <c r="J193" s="75">
        <v>7</v>
      </c>
      <c r="K193" s="75"/>
      <c r="L193" s="75" t="s">
        <v>145</v>
      </c>
      <c r="M193" s="75" t="s">
        <v>124</v>
      </c>
    </row>
    <row r="194" spans="1:14" ht="37.5">
      <c r="A194" s="75" t="s">
        <v>172</v>
      </c>
      <c r="B194" s="75" t="s">
        <v>180</v>
      </c>
      <c r="C194" s="75" t="s">
        <v>18</v>
      </c>
      <c r="D194" s="75">
        <v>4.327</v>
      </c>
      <c r="E194" s="75">
        <v>115.1915241</v>
      </c>
      <c r="F194" s="75">
        <v>0.45</v>
      </c>
      <c r="G194" s="75">
        <v>1</v>
      </c>
      <c r="H194" s="75" t="s">
        <v>174</v>
      </c>
      <c r="I194" s="75" t="s">
        <v>54</v>
      </c>
      <c r="J194" s="75">
        <v>7</v>
      </c>
      <c r="K194" s="75"/>
      <c r="L194" s="75" t="s">
        <v>145</v>
      </c>
      <c r="M194" s="75" t="s">
        <v>124</v>
      </c>
    </row>
    <row r="195" spans="1:14" ht="37.5">
      <c r="A195" s="75" t="s">
        <v>172</v>
      </c>
      <c r="B195" s="75" t="s">
        <v>181</v>
      </c>
      <c r="C195" s="75" t="s">
        <v>18</v>
      </c>
      <c r="D195" s="75">
        <v>2.4279999999999999</v>
      </c>
      <c r="E195" s="75">
        <v>65.549040759999997</v>
      </c>
      <c r="F195" s="75">
        <v>1</v>
      </c>
      <c r="G195" s="75">
        <v>1</v>
      </c>
      <c r="H195" s="75" t="s">
        <v>174</v>
      </c>
      <c r="I195" s="75" t="s">
        <v>54</v>
      </c>
      <c r="J195" s="75">
        <v>7</v>
      </c>
      <c r="K195" s="75"/>
      <c r="L195" s="75" t="s">
        <v>145</v>
      </c>
      <c r="M195" s="75" t="s">
        <v>124</v>
      </c>
    </row>
    <row r="196" spans="1:14" ht="37.5">
      <c r="A196" s="75" t="s">
        <v>172</v>
      </c>
      <c r="B196" s="75" t="s">
        <v>182</v>
      </c>
      <c r="C196" s="75" t="s">
        <v>18</v>
      </c>
      <c r="D196" s="75">
        <v>4.5</v>
      </c>
      <c r="E196" s="75">
        <v>145.97701989999999</v>
      </c>
      <c r="F196" s="75">
        <v>0.56999999999999995</v>
      </c>
      <c r="G196" s="75">
        <v>1</v>
      </c>
      <c r="H196" s="75" t="s">
        <v>174</v>
      </c>
      <c r="I196" s="75" t="s">
        <v>54</v>
      </c>
      <c r="J196" s="75">
        <v>7</v>
      </c>
      <c r="K196" s="75"/>
      <c r="L196" s="75" t="s">
        <v>145</v>
      </c>
      <c r="M196" s="75" t="s">
        <v>124</v>
      </c>
    </row>
    <row r="197" spans="1:14" ht="37.5">
      <c r="A197" s="75" t="s">
        <v>172</v>
      </c>
      <c r="B197" s="75" t="s">
        <v>183</v>
      </c>
      <c r="C197" s="75" t="s">
        <v>18</v>
      </c>
      <c r="D197" s="75">
        <v>7.51</v>
      </c>
      <c r="E197" s="75">
        <v>137.49720149999999</v>
      </c>
      <c r="F197" s="75">
        <v>0.53</v>
      </c>
      <c r="G197" s="75">
        <v>1</v>
      </c>
      <c r="H197" s="75" t="s">
        <v>174</v>
      </c>
      <c r="I197" s="75" t="s">
        <v>54</v>
      </c>
      <c r="J197" s="75">
        <v>7</v>
      </c>
      <c r="K197" s="75"/>
      <c r="L197" s="75" t="s">
        <v>145</v>
      </c>
      <c r="M197" s="75" t="s">
        <v>124</v>
      </c>
    </row>
    <row r="198" spans="1:14" ht="37.5">
      <c r="A198" s="8" t="s">
        <v>574</v>
      </c>
      <c r="B198" s="8" t="s">
        <v>575</v>
      </c>
      <c r="C198" s="8" t="s">
        <v>57</v>
      </c>
      <c r="D198" s="8">
        <v>6</v>
      </c>
      <c r="E198" s="8">
        <v>189.48</v>
      </c>
      <c r="F198" s="8">
        <v>0</v>
      </c>
      <c r="G198" s="8">
        <v>0.33</v>
      </c>
      <c r="H198" s="8" t="s">
        <v>578</v>
      </c>
      <c r="I198" s="8" t="s">
        <v>54</v>
      </c>
      <c r="J198" s="8">
        <v>15</v>
      </c>
      <c r="K198" s="8"/>
      <c r="L198" s="8" t="s">
        <v>145</v>
      </c>
      <c r="M198" s="8" t="s">
        <v>124</v>
      </c>
    </row>
    <row r="199" spans="1:14" ht="37.5">
      <c r="A199" s="75" t="s">
        <v>10</v>
      </c>
      <c r="B199" s="75" t="s">
        <v>11</v>
      </c>
      <c r="C199" s="75" t="s">
        <v>12</v>
      </c>
      <c r="D199" s="75">
        <v>35.828000000000003</v>
      </c>
      <c r="E199" s="75">
        <v>1263.9000000000001</v>
      </c>
      <c r="F199" s="75">
        <v>0.85</v>
      </c>
      <c r="G199" s="75">
        <v>1</v>
      </c>
      <c r="H199" s="75" t="s">
        <v>13</v>
      </c>
      <c r="I199" s="75" t="s">
        <v>14</v>
      </c>
      <c r="J199" s="75">
        <v>9</v>
      </c>
      <c r="K199" s="75"/>
      <c r="L199" s="75" t="s">
        <v>15</v>
      </c>
      <c r="M199" s="75" t="s">
        <v>16</v>
      </c>
      <c r="N199" s="75"/>
    </row>
    <row r="200" spans="1:14" ht="37.5">
      <c r="A200" s="75" t="s">
        <v>10</v>
      </c>
      <c r="B200" s="75" t="s">
        <v>17</v>
      </c>
      <c r="C200" s="75" t="s">
        <v>18</v>
      </c>
      <c r="D200" s="75">
        <v>10.69</v>
      </c>
      <c r="E200" s="75">
        <v>200.45</v>
      </c>
      <c r="F200" s="75">
        <v>0.85</v>
      </c>
      <c r="G200" s="75">
        <v>1</v>
      </c>
      <c r="H200" s="75" t="s">
        <v>13</v>
      </c>
      <c r="I200" s="75" t="s">
        <v>14</v>
      </c>
      <c r="J200" s="75">
        <v>9</v>
      </c>
      <c r="K200" s="75"/>
      <c r="L200" s="75" t="s">
        <v>19</v>
      </c>
      <c r="M200" s="75" t="s">
        <v>16</v>
      </c>
      <c r="N200" s="75"/>
    </row>
    <row r="201" spans="1:14" ht="56.25">
      <c r="A201" s="75" t="s">
        <v>20</v>
      </c>
      <c r="B201" s="75" t="s">
        <v>21</v>
      </c>
      <c r="C201" s="75" t="s">
        <v>12</v>
      </c>
      <c r="D201" s="75">
        <v>7.37</v>
      </c>
      <c r="E201" s="75">
        <v>68.311339590000003</v>
      </c>
      <c r="F201" s="75">
        <v>0</v>
      </c>
      <c r="G201" s="75">
        <v>1</v>
      </c>
      <c r="H201" s="75" t="s">
        <v>22</v>
      </c>
      <c r="I201" s="75" t="s">
        <v>14</v>
      </c>
      <c r="J201" s="75">
        <v>8</v>
      </c>
      <c r="K201" s="75"/>
      <c r="L201" s="75" t="s">
        <v>15</v>
      </c>
      <c r="M201" s="75" t="s">
        <v>16</v>
      </c>
      <c r="N201" s="75"/>
    </row>
    <row r="202" spans="1:14" ht="56.25">
      <c r="A202" s="75" t="s">
        <v>20</v>
      </c>
      <c r="B202" s="75" t="s">
        <v>23</v>
      </c>
      <c r="C202" s="75" t="s">
        <v>12</v>
      </c>
      <c r="D202" s="75">
        <v>5.8959999999999999</v>
      </c>
      <c r="E202" s="75">
        <v>107.2236656</v>
      </c>
      <c r="F202" s="75">
        <v>0.23</v>
      </c>
      <c r="G202" s="75">
        <v>1</v>
      </c>
      <c r="H202" s="75" t="s">
        <v>22</v>
      </c>
      <c r="I202" s="75" t="s">
        <v>14</v>
      </c>
      <c r="J202" s="75">
        <v>8</v>
      </c>
      <c r="K202" s="75"/>
      <c r="L202" s="75" t="s">
        <v>15</v>
      </c>
      <c r="M202" s="75" t="s">
        <v>16</v>
      </c>
      <c r="N202" s="75"/>
    </row>
    <row r="203" spans="1:14" ht="56.25">
      <c r="A203" s="75" t="s">
        <v>20</v>
      </c>
      <c r="B203" s="75" t="s">
        <v>24</v>
      </c>
      <c r="C203" s="75" t="s">
        <v>12</v>
      </c>
      <c r="D203" s="75">
        <v>7.1920000000000002</v>
      </c>
      <c r="E203" s="75">
        <v>215.68431884647907</v>
      </c>
      <c r="F203" s="75">
        <v>1</v>
      </c>
      <c r="G203" s="75">
        <v>1</v>
      </c>
      <c r="H203" s="75" t="s">
        <v>22</v>
      </c>
      <c r="I203" s="75" t="s">
        <v>14</v>
      </c>
      <c r="J203" s="75">
        <v>8</v>
      </c>
      <c r="K203" s="75"/>
      <c r="L203" s="75" t="s">
        <v>25</v>
      </c>
      <c r="M203" s="75" t="s">
        <v>16</v>
      </c>
      <c r="N203" s="75"/>
    </row>
    <row r="204" spans="1:14" ht="56.25">
      <c r="A204" s="75" t="s">
        <v>20</v>
      </c>
      <c r="B204" s="75" t="s">
        <v>26</v>
      </c>
      <c r="C204" s="75" t="s">
        <v>12</v>
      </c>
      <c r="D204" s="75">
        <v>3.66</v>
      </c>
      <c r="E204" s="75">
        <v>106.6825267</v>
      </c>
      <c r="F204" s="75">
        <v>1</v>
      </c>
      <c r="G204" s="75">
        <v>1</v>
      </c>
      <c r="H204" s="75" t="s">
        <v>22</v>
      </c>
      <c r="I204" s="75" t="s">
        <v>14</v>
      </c>
      <c r="J204" s="75">
        <v>8</v>
      </c>
      <c r="K204" s="75"/>
      <c r="L204" s="75" t="s">
        <v>25</v>
      </c>
      <c r="M204" s="75" t="s">
        <v>16</v>
      </c>
      <c r="N204" s="75"/>
    </row>
    <row r="205" spans="1:14" ht="56.25">
      <c r="A205" s="75" t="s">
        <v>20</v>
      </c>
      <c r="B205" s="75" t="s">
        <v>26</v>
      </c>
      <c r="C205" s="75" t="s">
        <v>12</v>
      </c>
      <c r="D205" s="75">
        <v>5.0570000000000004</v>
      </c>
      <c r="E205" s="75">
        <v>112.01917659999999</v>
      </c>
      <c r="F205" s="75">
        <v>1</v>
      </c>
      <c r="G205" s="75">
        <v>1</v>
      </c>
      <c r="H205" s="75" t="s">
        <v>22</v>
      </c>
      <c r="I205" s="75" t="s">
        <v>14</v>
      </c>
      <c r="J205" s="75">
        <v>8</v>
      </c>
      <c r="K205" s="75"/>
      <c r="L205" s="75" t="s">
        <v>25</v>
      </c>
      <c r="M205" s="75" t="s">
        <v>16</v>
      </c>
      <c r="N205" s="75"/>
    </row>
    <row r="206" spans="1:14" ht="56.25">
      <c r="A206" s="75" t="s">
        <v>20</v>
      </c>
      <c r="B206" s="75" t="s">
        <v>27</v>
      </c>
      <c r="C206" s="75" t="s">
        <v>12</v>
      </c>
      <c r="D206" s="75">
        <v>5.4</v>
      </c>
      <c r="E206" s="75">
        <v>57.684434760000002</v>
      </c>
      <c r="F206" s="75">
        <v>1</v>
      </c>
      <c r="G206" s="75">
        <v>1</v>
      </c>
      <c r="H206" s="75" t="s">
        <v>22</v>
      </c>
      <c r="I206" s="75" t="s">
        <v>14</v>
      </c>
      <c r="J206" s="75">
        <v>8</v>
      </c>
      <c r="K206" s="75"/>
      <c r="L206" s="75" t="s">
        <v>25</v>
      </c>
      <c r="M206" s="75" t="s">
        <v>16</v>
      </c>
      <c r="N206" s="75"/>
    </row>
    <row r="207" spans="1:14" ht="56.25">
      <c r="A207" s="75" t="s">
        <v>20</v>
      </c>
      <c r="B207" s="75" t="s">
        <v>28</v>
      </c>
      <c r="C207" s="75" t="s">
        <v>12</v>
      </c>
      <c r="D207" s="75">
        <v>1.903</v>
      </c>
      <c r="E207" s="75">
        <v>48.574001809999999</v>
      </c>
      <c r="F207" s="75">
        <v>1</v>
      </c>
      <c r="G207" s="75">
        <v>1</v>
      </c>
      <c r="H207" s="75" t="s">
        <v>22</v>
      </c>
      <c r="I207" s="75" t="s">
        <v>14</v>
      </c>
      <c r="J207" s="75">
        <v>8</v>
      </c>
      <c r="K207" s="75"/>
      <c r="L207" s="75" t="s">
        <v>25</v>
      </c>
      <c r="M207" s="75" t="s">
        <v>16</v>
      </c>
      <c r="N207" s="75"/>
    </row>
    <row r="208" spans="1:14" ht="56.25">
      <c r="A208" s="75" t="s">
        <v>20</v>
      </c>
      <c r="B208" s="75" t="s">
        <v>29</v>
      </c>
      <c r="C208" s="75" t="s">
        <v>12</v>
      </c>
      <c r="D208" s="75">
        <v>4.32</v>
      </c>
      <c r="E208" s="75">
        <v>102.82893199999999</v>
      </c>
      <c r="F208" s="75">
        <v>0.5</v>
      </c>
      <c r="G208" s="75">
        <v>1</v>
      </c>
      <c r="H208" s="75" t="s">
        <v>22</v>
      </c>
      <c r="I208" s="75" t="s">
        <v>14</v>
      </c>
      <c r="J208" s="75">
        <v>8</v>
      </c>
      <c r="K208" s="75"/>
      <c r="L208" s="75" t="s">
        <v>25</v>
      </c>
      <c r="M208" s="75" t="s">
        <v>16</v>
      </c>
      <c r="N208" s="75"/>
    </row>
    <row r="209" spans="1:14" ht="56.25">
      <c r="A209" s="75" t="s">
        <v>20</v>
      </c>
      <c r="B209" s="75" t="s">
        <v>30</v>
      </c>
      <c r="C209" s="75" t="s">
        <v>12</v>
      </c>
      <c r="D209" s="75">
        <v>3.15</v>
      </c>
      <c r="E209" s="75">
        <v>37.926277570000003</v>
      </c>
      <c r="F209" s="75">
        <v>0</v>
      </c>
      <c r="G209" s="75">
        <v>0</v>
      </c>
      <c r="H209" s="75" t="s">
        <v>22</v>
      </c>
      <c r="I209" s="75" t="s">
        <v>14</v>
      </c>
      <c r="J209" s="75">
        <v>8</v>
      </c>
      <c r="K209" s="75"/>
      <c r="L209" s="75" t="s">
        <v>19</v>
      </c>
      <c r="M209" s="75" t="s">
        <v>16</v>
      </c>
      <c r="N209" s="75"/>
    </row>
    <row r="210" spans="1:14" ht="56.25">
      <c r="A210" s="75" t="s">
        <v>20</v>
      </c>
      <c r="B210" s="75" t="s">
        <v>31</v>
      </c>
      <c r="C210" s="75" t="s">
        <v>12</v>
      </c>
      <c r="D210" s="75">
        <v>2.98</v>
      </c>
      <c r="E210" s="75">
        <v>91.955522869999996</v>
      </c>
      <c r="F210" s="75">
        <v>0.4</v>
      </c>
      <c r="G210" s="75">
        <v>1</v>
      </c>
      <c r="H210" s="75" t="s">
        <v>22</v>
      </c>
      <c r="I210" s="75" t="s">
        <v>14</v>
      </c>
      <c r="J210" s="75">
        <v>8</v>
      </c>
      <c r="K210" s="75"/>
      <c r="L210" s="75" t="s">
        <v>19</v>
      </c>
      <c r="M210" s="75" t="s">
        <v>16</v>
      </c>
      <c r="N210" s="75"/>
    </row>
    <row r="211" spans="1:14" ht="56.25">
      <c r="A211" s="75" t="s">
        <v>32</v>
      </c>
      <c r="B211" s="75" t="s">
        <v>33</v>
      </c>
      <c r="C211" s="75" t="s">
        <v>18</v>
      </c>
      <c r="D211" s="75">
        <v>20.9</v>
      </c>
      <c r="E211" s="75">
        <v>522.9</v>
      </c>
      <c r="F211" s="75">
        <v>1</v>
      </c>
      <c r="G211" s="75">
        <v>1</v>
      </c>
      <c r="H211" s="75" t="s">
        <v>34</v>
      </c>
      <c r="I211" s="75" t="s">
        <v>14</v>
      </c>
      <c r="J211" s="75">
        <v>9</v>
      </c>
      <c r="K211" s="75"/>
      <c r="L211" s="75" t="s">
        <v>25</v>
      </c>
      <c r="M211" s="75" t="s">
        <v>16</v>
      </c>
      <c r="N211" s="75"/>
    </row>
    <row r="212" spans="1:14" ht="56.25">
      <c r="A212" s="75" t="s">
        <v>32</v>
      </c>
      <c r="B212" s="75" t="s">
        <v>35</v>
      </c>
      <c r="C212" s="75" t="s">
        <v>18</v>
      </c>
      <c r="D212" s="75">
        <v>3.56</v>
      </c>
      <c r="E212" s="75">
        <v>30.07</v>
      </c>
      <c r="F212" s="75">
        <v>1</v>
      </c>
      <c r="G212" s="75">
        <v>1</v>
      </c>
      <c r="H212" s="75" t="s">
        <v>34</v>
      </c>
      <c r="I212" s="75" t="s">
        <v>14</v>
      </c>
      <c r="J212" s="75">
        <v>10</v>
      </c>
      <c r="K212" s="75"/>
      <c r="L212" s="75" t="s">
        <v>19</v>
      </c>
      <c r="M212" s="75" t="s">
        <v>16</v>
      </c>
      <c r="N212" s="75"/>
    </row>
    <row r="213" spans="1:14" ht="56.25">
      <c r="A213" s="75" t="s">
        <v>32</v>
      </c>
      <c r="B213" s="75" t="s">
        <v>36</v>
      </c>
      <c r="C213" s="75" t="s">
        <v>37</v>
      </c>
      <c r="D213" s="75">
        <v>1</v>
      </c>
      <c r="E213" s="75">
        <v>374.43</v>
      </c>
      <c r="F213" s="75">
        <v>0.95</v>
      </c>
      <c r="G213" s="75">
        <v>1</v>
      </c>
      <c r="H213" s="75" t="s">
        <v>34</v>
      </c>
      <c r="I213" s="75" t="s">
        <v>14</v>
      </c>
      <c r="J213" s="75">
        <v>2</v>
      </c>
      <c r="K213" s="75"/>
      <c r="L213" s="75" t="s">
        <v>15</v>
      </c>
      <c r="M213" s="75" t="s">
        <v>16</v>
      </c>
      <c r="N213" s="75"/>
    </row>
    <row r="214" spans="1:14" ht="37.5">
      <c r="A214" s="75" t="s">
        <v>38</v>
      </c>
      <c r="B214" s="75" t="s">
        <v>39</v>
      </c>
      <c r="C214" s="75" t="s">
        <v>12</v>
      </c>
      <c r="D214" s="75">
        <v>4.9249999999999998</v>
      </c>
      <c r="E214" s="75">
        <v>335.3397243</v>
      </c>
      <c r="F214" s="75">
        <v>0.78</v>
      </c>
      <c r="G214" s="75">
        <v>1</v>
      </c>
      <c r="H214" s="75" t="s">
        <v>40</v>
      </c>
      <c r="I214" s="75" t="s">
        <v>14</v>
      </c>
      <c r="J214" s="75">
        <v>8</v>
      </c>
      <c r="K214" s="75"/>
      <c r="L214" s="75" t="s">
        <v>41</v>
      </c>
      <c r="M214" s="75" t="s">
        <v>16</v>
      </c>
      <c r="N214" s="75"/>
    </row>
    <row r="215" spans="1:14" ht="37.5">
      <c r="A215" s="75" t="s">
        <v>38</v>
      </c>
      <c r="B215" s="75" t="s">
        <v>42</v>
      </c>
      <c r="C215" s="75" t="s">
        <v>12</v>
      </c>
      <c r="D215" s="75">
        <v>7.5650000000000004</v>
      </c>
      <c r="E215" s="75">
        <v>158.05900270000001</v>
      </c>
      <c r="F215" s="75">
        <v>1</v>
      </c>
      <c r="G215" s="75">
        <v>1</v>
      </c>
      <c r="H215" s="75" t="s">
        <v>40</v>
      </c>
      <c r="I215" s="75" t="s">
        <v>14</v>
      </c>
      <c r="J215" s="75">
        <v>8</v>
      </c>
      <c r="K215" s="75"/>
      <c r="L215" s="75" t="s">
        <v>41</v>
      </c>
      <c r="M215" s="75" t="s">
        <v>16</v>
      </c>
      <c r="N215" s="75"/>
    </row>
    <row r="216" spans="1:14" ht="37.5">
      <c r="A216" s="75" t="s">
        <v>38</v>
      </c>
      <c r="B216" s="75" t="s">
        <v>43</v>
      </c>
      <c r="C216" s="75" t="s">
        <v>12</v>
      </c>
      <c r="D216" s="75">
        <v>1.903</v>
      </c>
      <c r="E216" s="75">
        <v>16.063565189999998</v>
      </c>
      <c r="F216" s="75">
        <v>0</v>
      </c>
      <c r="G216" s="75">
        <v>0</v>
      </c>
      <c r="H216" s="75" t="s">
        <v>40</v>
      </c>
      <c r="I216" s="75" t="s">
        <v>14</v>
      </c>
      <c r="J216" s="75">
        <v>8</v>
      </c>
      <c r="K216" s="75"/>
      <c r="L216" s="75" t="s">
        <v>44</v>
      </c>
      <c r="M216" s="75" t="s">
        <v>16</v>
      </c>
      <c r="N216" s="75"/>
    </row>
    <row r="217" spans="1:14" ht="37.5">
      <c r="A217" s="75" t="s">
        <v>38</v>
      </c>
      <c r="B217" s="75" t="s">
        <v>45</v>
      </c>
      <c r="C217" s="75" t="s">
        <v>12</v>
      </c>
      <c r="D217" s="75">
        <v>6.76</v>
      </c>
      <c r="E217" s="75">
        <v>282.4936586</v>
      </c>
      <c r="F217" s="75">
        <v>1</v>
      </c>
      <c r="G217" s="75">
        <v>1</v>
      </c>
      <c r="H217" s="75" t="s">
        <v>40</v>
      </c>
      <c r="I217" s="75" t="s">
        <v>14</v>
      </c>
      <c r="J217" s="75">
        <v>8</v>
      </c>
      <c r="K217" s="75"/>
      <c r="L217" s="75" t="s">
        <v>44</v>
      </c>
      <c r="M217" s="75" t="s">
        <v>16</v>
      </c>
      <c r="N217" s="75"/>
    </row>
    <row r="218" spans="1:14" ht="37.5">
      <c r="A218" s="75" t="s">
        <v>38</v>
      </c>
      <c r="B218" s="75" t="s">
        <v>46</v>
      </c>
      <c r="C218" s="75" t="s">
        <v>12</v>
      </c>
      <c r="D218" s="75">
        <v>5.2350000000000003</v>
      </c>
      <c r="E218" s="75">
        <v>313.34954199999999</v>
      </c>
      <c r="F218" s="75">
        <v>1</v>
      </c>
      <c r="G218" s="75">
        <v>1</v>
      </c>
      <c r="H218" s="75" t="s">
        <v>40</v>
      </c>
      <c r="I218" s="75" t="s">
        <v>14</v>
      </c>
      <c r="J218" s="75">
        <v>8</v>
      </c>
      <c r="K218" s="75"/>
      <c r="L218" s="75" t="s">
        <v>44</v>
      </c>
      <c r="M218" s="75" t="s">
        <v>16</v>
      </c>
      <c r="N218" s="75"/>
    </row>
    <row r="219" spans="1:14" ht="37.5">
      <c r="A219" s="75" t="s">
        <v>38</v>
      </c>
      <c r="B219" s="75" t="s">
        <v>47</v>
      </c>
      <c r="C219" s="75" t="s">
        <v>12</v>
      </c>
      <c r="D219" s="75">
        <v>9.75</v>
      </c>
      <c r="E219" s="75">
        <v>395.62</v>
      </c>
      <c r="F219" s="75">
        <v>0.82</v>
      </c>
      <c r="G219" s="75">
        <v>1</v>
      </c>
      <c r="H219" s="75" t="s">
        <v>40</v>
      </c>
      <c r="I219" s="75" t="s">
        <v>14</v>
      </c>
      <c r="J219" s="75">
        <v>10</v>
      </c>
      <c r="K219" s="75"/>
      <c r="L219" s="75" t="s">
        <v>44</v>
      </c>
      <c r="M219" s="75" t="s">
        <v>16</v>
      </c>
      <c r="N219" s="75"/>
    </row>
    <row r="220" spans="1:14" ht="37.5">
      <c r="A220" s="75" t="s">
        <v>51</v>
      </c>
      <c r="B220" s="75" t="s">
        <v>52</v>
      </c>
      <c r="C220" s="75" t="s">
        <v>12</v>
      </c>
      <c r="D220" s="75">
        <v>3.0710000000000002</v>
      </c>
      <c r="E220" s="75">
        <v>57.25</v>
      </c>
      <c r="F220" s="75">
        <v>0</v>
      </c>
      <c r="G220" s="75">
        <v>1</v>
      </c>
      <c r="H220" s="75" t="s">
        <v>53</v>
      </c>
      <c r="I220" s="75" t="s">
        <v>54</v>
      </c>
      <c r="J220" s="75">
        <v>10</v>
      </c>
      <c r="K220" s="75"/>
      <c r="L220" s="75" t="s">
        <v>55</v>
      </c>
      <c r="M220" s="75" t="s">
        <v>16</v>
      </c>
      <c r="N220" s="75"/>
    </row>
    <row r="221" spans="1:14" ht="37.5">
      <c r="A221" s="75" t="s">
        <v>51</v>
      </c>
      <c r="B221" s="75" t="s">
        <v>56</v>
      </c>
      <c r="C221" s="75" t="s">
        <v>57</v>
      </c>
      <c r="D221" s="75">
        <v>1</v>
      </c>
      <c r="E221" s="75">
        <v>242.75</v>
      </c>
      <c r="F221" s="75">
        <v>0.6</v>
      </c>
      <c r="G221" s="75">
        <v>1</v>
      </c>
      <c r="H221" s="75" t="s">
        <v>53</v>
      </c>
      <c r="I221" s="75" t="s">
        <v>54</v>
      </c>
      <c r="J221" s="75">
        <v>3</v>
      </c>
      <c r="K221" s="75"/>
      <c r="L221" s="75" t="s">
        <v>55</v>
      </c>
      <c r="M221" s="75" t="s">
        <v>16</v>
      </c>
      <c r="N221" s="75"/>
    </row>
    <row r="222" spans="1:14" ht="37.5">
      <c r="A222" s="75" t="s">
        <v>51</v>
      </c>
      <c r="B222" s="75" t="s">
        <v>58</v>
      </c>
      <c r="C222" s="75" t="s">
        <v>57</v>
      </c>
      <c r="D222" s="75">
        <v>1</v>
      </c>
      <c r="E222" s="75">
        <v>286.86</v>
      </c>
      <c r="F222" s="75">
        <v>0.85</v>
      </c>
      <c r="G222" s="75">
        <v>1</v>
      </c>
      <c r="H222" s="75" t="s">
        <v>53</v>
      </c>
      <c r="I222" s="75" t="s">
        <v>54</v>
      </c>
      <c r="J222" s="75">
        <v>3</v>
      </c>
      <c r="K222" s="75"/>
      <c r="L222" s="75" t="s">
        <v>55</v>
      </c>
      <c r="M222" s="75" t="s">
        <v>16</v>
      </c>
      <c r="N222" s="75"/>
    </row>
    <row r="223" spans="1:14" ht="37.5">
      <c r="A223" s="75" t="s">
        <v>51</v>
      </c>
      <c r="B223" s="75" t="s">
        <v>59</v>
      </c>
      <c r="C223" s="75" t="s">
        <v>57</v>
      </c>
      <c r="D223" s="75">
        <v>1</v>
      </c>
      <c r="E223" s="75">
        <v>182.66</v>
      </c>
      <c r="F223" s="75">
        <v>0.85</v>
      </c>
      <c r="G223" s="75">
        <v>1</v>
      </c>
      <c r="H223" s="75" t="s">
        <v>53</v>
      </c>
      <c r="I223" s="75" t="s">
        <v>54</v>
      </c>
      <c r="J223" s="75">
        <v>3</v>
      </c>
      <c r="K223" s="75"/>
      <c r="L223" s="75" t="s">
        <v>55</v>
      </c>
      <c r="M223" s="75" t="s">
        <v>16</v>
      </c>
      <c r="N223" s="75"/>
    </row>
    <row r="224" spans="1:14" ht="37.5">
      <c r="A224" s="75" t="s">
        <v>51</v>
      </c>
      <c r="B224" s="75" t="s">
        <v>60</v>
      </c>
      <c r="C224" s="75" t="s">
        <v>57</v>
      </c>
      <c r="D224" s="75">
        <v>1</v>
      </c>
      <c r="E224" s="75">
        <v>419.66</v>
      </c>
      <c r="F224" s="75">
        <v>0.6</v>
      </c>
      <c r="G224" s="75">
        <v>1</v>
      </c>
      <c r="H224" s="75" t="s">
        <v>53</v>
      </c>
      <c r="I224" s="75" t="s">
        <v>54</v>
      </c>
      <c r="J224" s="75">
        <v>3</v>
      </c>
      <c r="K224" s="75"/>
      <c r="L224" s="75" t="s">
        <v>55</v>
      </c>
      <c r="M224" s="75" t="s">
        <v>16</v>
      </c>
      <c r="N224" s="75"/>
    </row>
    <row r="225" spans="1:14" ht="37.5">
      <c r="A225" s="75" t="s">
        <v>61</v>
      </c>
      <c r="B225" s="75" t="s">
        <v>62</v>
      </c>
      <c r="C225" s="75" t="s">
        <v>12</v>
      </c>
      <c r="D225" s="75">
        <v>6.226</v>
      </c>
      <c r="E225" s="75">
        <v>224.4495987</v>
      </c>
      <c r="F225" s="75">
        <v>1</v>
      </c>
      <c r="G225" s="75">
        <v>1.1000000000000001</v>
      </c>
      <c r="H225" s="75" t="s">
        <v>63</v>
      </c>
      <c r="I225" s="75" t="s">
        <v>54</v>
      </c>
      <c r="J225" s="75">
        <v>7</v>
      </c>
      <c r="K225" s="75"/>
      <c r="L225" s="75" t="s">
        <v>55</v>
      </c>
      <c r="M225" s="75" t="s">
        <v>16</v>
      </c>
      <c r="N225" s="75"/>
    </row>
    <row r="226" spans="1:14" ht="37.5">
      <c r="A226" s="75" t="s">
        <v>61</v>
      </c>
      <c r="B226" s="75" t="s">
        <v>64</v>
      </c>
      <c r="C226" s="75" t="s">
        <v>12</v>
      </c>
      <c r="D226" s="75">
        <v>1.9330000000000001</v>
      </c>
      <c r="E226" s="75">
        <v>118.7745324</v>
      </c>
      <c r="F226" s="75">
        <v>1</v>
      </c>
      <c r="G226" s="75">
        <v>1</v>
      </c>
      <c r="H226" s="75" t="s">
        <v>63</v>
      </c>
      <c r="I226" s="75" t="s">
        <v>54</v>
      </c>
      <c r="J226" s="75">
        <v>7</v>
      </c>
      <c r="K226" s="75"/>
      <c r="L226" s="75" t="s">
        <v>55</v>
      </c>
      <c r="M226" s="75" t="s">
        <v>16</v>
      </c>
      <c r="N226" s="75"/>
    </row>
    <row r="227" spans="1:14" ht="37.5">
      <c r="A227" s="75" t="s">
        <v>61</v>
      </c>
      <c r="B227" s="75" t="s">
        <v>65</v>
      </c>
      <c r="C227" s="75" t="s">
        <v>12</v>
      </c>
      <c r="D227" s="75">
        <v>2.31</v>
      </c>
      <c r="E227" s="75">
        <v>88.151549259999996</v>
      </c>
      <c r="F227" s="75">
        <v>1</v>
      </c>
      <c r="G227" s="75">
        <v>1</v>
      </c>
      <c r="H227" s="75" t="s">
        <v>63</v>
      </c>
      <c r="I227" s="75" t="s">
        <v>54</v>
      </c>
      <c r="J227" s="75">
        <v>7</v>
      </c>
      <c r="K227" s="75"/>
      <c r="L227" s="75" t="s">
        <v>55</v>
      </c>
      <c r="M227" s="75" t="s">
        <v>16</v>
      </c>
      <c r="N227" s="75"/>
    </row>
    <row r="228" spans="1:14" ht="37.5">
      <c r="A228" s="75" t="s">
        <v>61</v>
      </c>
      <c r="B228" s="75" t="s">
        <v>66</v>
      </c>
      <c r="C228" s="75" t="s">
        <v>12</v>
      </c>
      <c r="D228" s="75">
        <v>1.1779999999999999</v>
      </c>
      <c r="E228" s="75">
        <v>51.057474249999999</v>
      </c>
      <c r="F228" s="75">
        <v>1</v>
      </c>
      <c r="G228" s="75">
        <v>1</v>
      </c>
      <c r="H228" s="75" t="s">
        <v>63</v>
      </c>
      <c r="I228" s="75" t="s">
        <v>54</v>
      </c>
      <c r="J228" s="75">
        <v>7</v>
      </c>
      <c r="K228" s="75"/>
      <c r="L228" s="75" t="s">
        <v>55</v>
      </c>
      <c r="M228" s="75" t="s">
        <v>16</v>
      </c>
      <c r="N228" s="75"/>
    </row>
    <row r="229" spans="1:14" ht="37.5">
      <c r="A229" s="75" t="s">
        <v>61</v>
      </c>
      <c r="B229" s="75" t="s">
        <v>67</v>
      </c>
      <c r="C229" s="75" t="s">
        <v>12</v>
      </c>
      <c r="D229" s="75">
        <v>0.35</v>
      </c>
      <c r="E229" s="75">
        <v>28.037593059999999</v>
      </c>
      <c r="F229" s="75">
        <v>0</v>
      </c>
      <c r="G229" s="75">
        <v>0</v>
      </c>
      <c r="H229" s="75" t="s">
        <v>63</v>
      </c>
      <c r="I229" s="75" t="s">
        <v>54</v>
      </c>
      <c r="J229" s="75">
        <v>7</v>
      </c>
      <c r="K229" s="75"/>
      <c r="L229" s="75" t="s">
        <v>55</v>
      </c>
      <c r="M229" s="75" t="s">
        <v>16</v>
      </c>
      <c r="N229" s="75"/>
    </row>
    <row r="230" spans="1:14" ht="37.5">
      <c r="A230" s="75" t="s">
        <v>61</v>
      </c>
      <c r="B230" s="75" t="s">
        <v>68</v>
      </c>
      <c r="C230" s="75" t="s">
        <v>57</v>
      </c>
      <c r="D230" s="75">
        <v>1</v>
      </c>
      <c r="E230" s="75">
        <v>42.25</v>
      </c>
      <c r="F230" s="75">
        <v>1</v>
      </c>
      <c r="G230" s="75">
        <v>1</v>
      </c>
      <c r="H230" s="75" t="s">
        <v>63</v>
      </c>
      <c r="I230" s="75" t="s">
        <v>54</v>
      </c>
      <c r="J230" s="75">
        <v>4</v>
      </c>
      <c r="K230" s="75"/>
      <c r="L230" s="75" t="s">
        <v>55</v>
      </c>
      <c r="M230" s="75" t="s">
        <v>16</v>
      </c>
      <c r="N230" s="75"/>
    </row>
    <row r="231" spans="1:14" ht="37.5">
      <c r="A231" s="75" t="s">
        <v>61</v>
      </c>
      <c r="B231" s="75" t="s">
        <v>69</v>
      </c>
      <c r="C231" s="75" t="s">
        <v>57</v>
      </c>
      <c r="D231" s="75">
        <v>1</v>
      </c>
      <c r="E231" s="75">
        <v>42.25</v>
      </c>
      <c r="F231" s="75">
        <v>1</v>
      </c>
      <c r="G231" s="75">
        <v>1</v>
      </c>
      <c r="H231" s="75" t="s">
        <v>63</v>
      </c>
      <c r="I231" s="75" t="s">
        <v>54</v>
      </c>
      <c r="J231" s="75">
        <v>4</v>
      </c>
      <c r="K231" s="75"/>
      <c r="L231" s="75" t="s">
        <v>55</v>
      </c>
      <c r="M231" s="75" t="s">
        <v>16</v>
      </c>
      <c r="N231" s="75"/>
    </row>
    <row r="232" spans="1:14" ht="37.5">
      <c r="A232" s="75" t="s">
        <v>61</v>
      </c>
      <c r="B232" s="75" t="s">
        <v>70</v>
      </c>
      <c r="C232" s="75" t="s">
        <v>57</v>
      </c>
      <c r="D232" s="75">
        <v>2</v>
      </c>
      <c r="E232" s="75">
        <v>16.920000000000002</v>
      </c>
      <c r="F232" s="75">
        <v>0</v>
      </c>
      <c r="G232" s="75">
        <v>0</v>
      </c>
      <c r="H232" s="75" t="s">
        <v>63</v>
      </c>
      <c r="I232" s="75" t="s">
        <v>54</v>
      </c>
      <c r="J232" s="75">
        <v>1</v>
      </c>
      <c r="K232" s="75"/>
      <c r="L232" s="75" t="s">
        <v>55</v>
      </c>
      <c r="M232" s="75" t="s">
        <v>16</v>
      </c>
      <c r="N232" s="75"/>
    </row>
    <row r="233" spans="1:14" ht="37.5">
      <c r="A233" s="75" t="s">
        <v>61</v>
      </c>
      <c r="B233" s="75" t="s">
        <v>71</v>
      </c>
      <c r="C233" s="75" t="s">
        <v>57</v>
      </c>
      <c r="D233" s="75">
        <v>1</v>
      </c>
      <c r="E233" s="75">
        <v>19.43</v>
      </c>
      <c r="F233" s="75">
        <v>1</v>
      </c>
      <c r="G233" s="75">
        <v>1</v>
      </c>
      <c r="H233" s="75" t="s">
        <v>63</v>
      </c>
      <c r="I233" s="75" t="s">
        <v>54</v>
      </c>
      <c r="J233" s="75">
        <v>12</v>
      </c>
      <c r="K233" s="75"/>
      <c r="L233" s="75" t="s">
        <v>55</v>
      </c>
      <c r="M233" s="75" t="s">
        <v>16</v>
      </c>
      <c r="N233" s="75"/>
    </row>
    <row r="234" spans="1:14" ht="37.5">
      <c r="A234" s="75" t="s">
        <v>72</v>
      </c>
      <c r="B234" s="75" t="s">
        <v>73</v>
      </c>
      <c r="C234" s="75" t="s">
        <v>12</v>
      </c>
      <c r="D234" s="75">
        <v>10</v>
      </c>
      <c r="E234" s="75">
        <v>522.74</v>
      </c>
      <c r="F234" s="75">
        <v>1</v>
      </c>
      <c r="G234" s="75">
        <v>1</v>
      </c>
      <c r="H234" s="75" t="s">
        <v>74</v>
      </c>
      <c r="I234" s="75" t="s">
        <v>54</v>
      </c>
      <c r="J234" s="75">
        <v>7</v>
      </c>
      <c r="K234" s="75"/>
      <c r="L234" s="75" t="s">
        <v>75</v>
      </c>
      <c r="M234" s="75" t="s">
        <v>16</v>
      </c>
      <c r="N234" s="75"/>
    </row>
    <row r="235" spans="1:14" ht="37.5">
      <c r="A235" s="75" t="s">
        <v>72</v>
      </c>
      <c r="B235" s="75" t="s">
        <v>76</v>
      </c>
      <c r="C235" s="75" t="s">
        <v>12</v>
      </c>
      <c r="D235" s="75">
        <v>11.44</v>
      </c>
      <c r="E235" s="75">
        <v>460.9</v>
      </c>
      <c r="F235" s="75">
        <v>1</v>
      </c>
      <c r="G235" s="75">
        <v>1</v>
      </c>
      <c r="H235" s="75" t="s">
        <v>74</v>
      </c>
      <c r="I235" s="75" t="s">
        <v>54</v>
      </c>
      <c r="J235" s="75">
        <v>7</v>
      </c>
      <c r="K235" s="75"/>
      <c r="L235" s="75" t="s">
        <v>75</v>
      </c>
      <c r="M235" s="75" t="s">
        <v>16</v>
      </c>
      <c r="N235" s="75"/>
    </row>
    <row r="236" spans="1:14" ht="37.5">
      <c r="A236" s="75" t="s">
        <v>587</v>
      </c>
      <c r="B236" s="75" t="s">
        <v>588</v>
      </c>
      <c r="C236" s="75" t="s">
        <v>37</v>
      </c>
      <c r="D236" s="75">
        <v>1</v>
      </c>
      <c r="E236" s="75">
        <v>289.74</v>
      </c>
      <c r="F236" s="75">
        <v>0.6</v>
      </c>
      <c r="G236" s="75">
        <v>1</v>
      </c>
      <c r="H236" s="75" t="s">
        <v>581</v>
      </c>
      <c r="I236" s="75" t="s">
        <v>54</v>
      </c>
      <c r="J236" s="75">
        <v>3</v>
      </c>
      <c r="K236" s="75"/>
      <c r="L236" s="75" t="s">
        <v>282</v>
      </c>
      <c r="M236" s="75" t="s">
        <v>16</v>
      </c>
      <c r="N236" s="75"/>
    </row>
    <row r="237" spans="1:14" ht="37.5">
      <c r="A237" s="75" t="s">
        <v>587</v>
      </c>
      <c r="B237" s="75" t="s">
        <v>589</v>
      </c>
      <c r="C237" s="75" t="s">
        <v>37</v>
      </c>
      <c r="D237" s="75">
        <v>1</v>
      </c>
      <c r="E237" s="75">
        <v>239.88</v>
      </c>
      <c r="F237" s="75">
        <v>0.25</v>
      </c>
      <c r="G237" s="75">
        <v>1</v>
      </c>
      <c r="H237" s="75" t="s">
        <v>581</v>
      </c>
      <c r="I237" s="75" t="s">
        <v>54</v>
      </c>
      <c r="J237" s="75">
        <v>3</v>
      </c>
      <c r="K237" s="75"/>
      <c r="L237" s="75" t="s">
        <v>282</v>
      </c>
      <c r="M237" s="75" t="s">
        <v>16</v>
      </c>
      <c r="N237" s="75"/>
    </row>
    <row r="238" spans="1:14" ht="37.5">
      <c r="A238" s="75" t="s">
        <v>587</v>
      </c>
      <c r="B238" s="75" t="s">
        <v>590</v>
      </c>
      <c r="C238" s="75" t="s">
        <v>37</v>
      </c>
      <c r="D238" s="75">
        <v>1</v>
      </c>
      <c r="E238" s="75">
        <v>62.22</v>
      </c>
      <c r="F238" s="75">
        <v>0</v>
      </c>
      <c r="G238" s="75">
        <v>1</v>
      </c>
      <c r="H238" s="75" t="s">
        <v>581</v>
      </c>
      <c r="I238" s="75" t="s">
        <v>54</v>
      </c>
      <c r="J238" s="75">
        <v>4</v>
      </c>
      <c r="K238" s="75"/>
      <c r="L238" s="75" t="s">
        <v>282</v>
      </c>
      <c r="M238" s="75" t="s">
        <v>16</v>
      </c>
      <c r="N238" s="75"/>
    </row>
    <row r="239" spans="1:14" ht="37.5">
      <c r="A239" s="75" t="s">
        <v>587</v>
      </c>
      <c r="B239" s="75" t="s">
        <v>591</v>
      </c>
      <c r="C239" s="75" t="s">
        <v>37</v>
      </c>
      <c r="D239" s="75">
        <v>1</v>
      </c>
      <c r="E239" s="75">
        <v>62.22</v>
      </c>
      <c r="F239" s="75">
        <v>0</v>
      </c>
      <c r="G239" s="75">
        <v>1</v>
      </c>
      <c r="H239" s="75" t="s">
        <v>581</v>
      </c>
      <c r="I239" s="75" t="s">
        <v>54</v>
      </c>
      <c r="J239" s="75">
        <v>4</v>
      </c>
      <c r="K239" s="75"/>
      <c r="L239" s="75" t="s">
        <v>282</v>
      </c>
      <c r="M239" s="75" t="s">
        <v>16</v>
      </c>
      <c r="N239" s="75"/>
    </row>
    <row r="240" spans="1:14" ht="37.5">
      <c r="A240" s="75" t="s">
        <v>587</v>
      </c>
      <c r="B240" s="75" t="s">
        <v>592</v>
      </c>
      <c r="C240" s="75" t="s">
        <v>37</v>
      </c>
      <c r="D240" s="75">
        <v>1</v>
      </c>
      <c r="E240" s="75">
        <v>62.22</v>
      </c>
      <c r="F240" s="75">
        <v>0</v>
      </c>
      <c r="G240" s="75">
        <v>1</v>
      </c>
      <c r="H240" s="75" t="s">
        <v>581</v>
      </c>
      <c r="I240" s="75" t="s">
        <v>54</v>
      </c>
      <c r="J240" s="75">
        <v>4</v>
      </c>
      <c r="K240" s="75"/>
      <c r="L240" s="75" t="s">
        <v>282</v>
      </c>
      <c r="M240" s="75" t="s">
        <v>16</v>
      </c>
      <c r="N240" s="75"/>
    </row>
    <row r="241" spans="1:14" ht="37.5">
      <c r="A241" s="75" t="s">
        <v>587</v>
      </c>
      <c r="B241" s="75" t="s">
        <v>593</v>
      </c>
      <c r="C241" s="75" t="s">
        <v>37</v>
      </c>
      <c r="D241" s="75">
        <v>1</v>
      </c>
      <c r="E241" s="75">
        <v>62.22</v>
      </c>
      <c r="F241" s="75">
        <v>0</v>
      </c>
      <c r="G241" s="75">
        <v>1</v>
      </c>
      <c r="H241" s="75" t="s">
        <v>581</v>
      </c>
      <c r="I241" s="75" t="s">
        <v>54</v>
      </c>
      <c r="J241" s="75">
        <v>4</v>
      </c>
      <c r="K241" s="75"/>
      <c r="L241" s="75" t="s">
        <v>282</v>
      </c>
      <c r="M241" s="75" t="s">
        <v>16</v>
      </c>
      <c r="N241" s="75"/>
    </row>
    <row r="242" spans="1:14" ht="37.5">
      <c r="A242" s="75" t="s">
        <v>587</v>
      </c>
      <c r="B242" s="75" t="s">
        <v>594</v>
      </c>
      <c r="C242" s="75" t="s">
        <v>37</v>
      </c>
      <c r="D242" s="75">
        <v>1</v>
      </c>
      <c r="E242" s="75">
        <v>62.22</v>
      </c>
      <c r="F242" s="75">
        <v>0</v>
      </c>
      <c r="G242" s="75">
        <v>1</v>
      </c>
      <c r="H242" s="75" t="s">
        <v>581</v>
      </c>
      <c r="I242" s="75" t="s">
        <v>54</v>
      </c>
      <c r="J242" s="75">
        <v>4</v>
      </c>
      <c r="K242" s="75"/>
      <c r="L242" s="75" t="s">
        <v>282</v>
      </c>
      <c r="M242" s="75" t="s">
        <v>16</v>
      </c>
      <c r="N242" s="75"/>
    </row>
    <row r="243" spans="1:14" ht="37.5">
      <c r="A243" s="75" t="s">
        <v>587</v>
      </c>
      <c r="B243" s="75" t="s">
        <v>595</v>
      </c>
      <c r="C243" s="75" t="s">
        <v>37</v>
      </c>
      <c r="D243" s="75">
        <v>1</v>
      </c>
      <c r="E243" s="75">
        <v>12.18</v>
      </c>
      <c r="F243" s="75">
        <v>0</v>
      </c>
      <c r="G243" s="75">
        <v>1</v>
      </c>
      <c r="H243" s="75" t="s">
        <v>581</v>
      </c>
      <c r="I243" s="75" t="s">
        <v>54</v>
      </c>
      <c r="J243" s="75">
        <v>1</v>
      </c>
      <c r="K243" s="75"/>
      <c r="L243" s="75" t="s">
        <v>282</v>
      </c>
      <c r="M243" s="75" t="s">
        <v>16</v>
      </c>
      <c r="N243" s="75"/>
    </row>
    <row r="244" spans="1:14" ht="37.5">
      <c r="A244" s="75" t="s">
        <v>587</v>
      </c>
      <c r="B244" s="75" t="s">
        <v>596</v>
      </c>
      <c r="C244" s="75" t="s">
        <v>37</v>
      </c>
      <c r="D244" s="75">
        <v>1</v>
      </c>
      <c r="E244" s="75">
        <v>12.18</v>
      </c>
      <c r="F244" s="75">
        <v>0</v>
      </c>
      <c r="G244" s="75">
        <v>1</v>
      </c>
      <c r="H244" s="75" t="s">
        <v>581</v>
      </c>
      <c r="I244" s="75" t="s">
        <v>54</v>
      </c>
      <c r="J244" s="75">
        <v>1</v>
      </c>
      <c r="K244" s="75"/>
      <c r="L244" s="75" t="s">
        <v>282</v>
      </c>
      <c r="M244" s="75" t="s">
        <v>16</v>
      </c>
      <c r="N244" s="75"/>
    </row>
    <row r="245" spans="1:14" ht="37.5">
      <c r="A245" s="75" t="s">
        <v>587</v>
      </c>
      <c r="B245" s="75" t="s">
        <v>597</v>
      </c>
      <c r="C245" s="75" t="s">
        <v>37</v>
      </c>
      <c r="D245" s="75">
        <v>1</v>
      </c>
      <c r="E245" s="75">
        <v>12.18</v>
      </c>
      <c r="F245" s="75">
        <v>0</v>
      </c>
      <c r="G245" s="75">
        <v>1</v>
      </c>
      <c r="H245" s="75" t="s">
        <v>581</v>
      </c>
      <c r="I245" s="75" t="s">
        <v>54</v>
      </c>
      <c r="J245" s="75">
        <v>1</v>
      </c>
      <c r="K245" s="75"/>
      <c r="L245" s="75" t="s">
        <v>282</v>
      </c>
      <c r="M245" s="75" t="s">
        <v>16</v>
      </c>
      <c r="N245" s="75"/>
    </row>
    <row r="246" spans="1:14" ht="37.5">
      <c r="A246" s="75" t="s">
        <v>574</v>
      </c>
      <c r="B246" s="75" t="s">
        <v>575</v>
      </c>
      <c r="C246" s="75" t="s">
        <v>57</v>
      </c>
      <c r="D246" s="75">
        <v>7</v>
      </c>
      <c r="E246" s="75">
        <v>226.12</v>
      </c>
      <c r="F246" s="75">
        <v>0</v>
      </c>
      <c r="G246" s="75">
        <v>0.4</v>
      </c>
      <c r="H246" s="75" t="s">
        <v>577</v>
      </c>
      <c r="I246" s="75" t="s">
        <v>54</v>
      </c>
      <c r="J246" s="75">
        <v>15</v>
      </c>
      <c r="K246" s="75"/>
      <c r="L246" s="75" t="s">
        <v>282</v>
      </c>
      <c r="M246" s="75" t="s">
        <v>16</v>
      </c>
      <c r="N246" s="75"/>
    </row>
    <row r="247" spans="1:14" ht="37.5">
      <c r="A247" s="8" t="s">
        <v>318</v>
      </c>
      <c r="B247" s="8" t="s">
        <v>185</v>
      </c>
      <c r="C247" s="8" t="s">
        <v>18</v>
      </c>
      <c r="D247" s="162">
        <v>33.848999999999997</v>
      </c>
      <c r="E247" s="162">
        <v>867.33</v>
      </c>
      <c r="F247" s="52">
        <v>0.57999999999999996</v>
      </c>
      <c r="G247" s="52">
        <v>1</v>
      </c>
      <c r="H247" s="11" t="s">
        <v>319</v>
      </c>
      <c r="I247" s="159" t="s">
        <v>54</v>
      </c>
      <c r="J247" s="197">
        <v>11</v>
      </c>
      <c r="K247" s="13"/>
      <c r="L247" s="11" t="s">
        <v>282</v>
      </c>
      <c r="M247" s="30" t="s">
        <v>309</v>
      </c>
    </row>
    <row r="248" spans="1:14" ht="37.5">
      <c r="A248" s="8" t="s">
        <v>318</v>
      </c>
      <c r="B248" s="8" t="s">
        <v>324</v>
      </c>
      <c r="C248" s="8" t="s">
        <v>18</v>
      </c>
      <c r="D248" s="162">
        <v>1.48</v>
      </c>
      <c r="E248" s="162">
        <v>18.828721420000001</v>
      </c>
      <c r="F248" s="52">
        <v>0.84</v>
      </c>
      <c r="G248" s="52">
        <v>1</v>
      </c>
      <c r="H248" s="11" t="s">
        <v>319</v>
      </c>
      <c r="I248" s="159" t="s">
        <v>54</v>
      </c>
      <c r="J248" s="197">
        <v>7</v>
      </c>
      <c r="K248" s="13"/>
      <c r="L248" s="11" t="s">
        <v>282</v>
      </c>
      <c r="M248" s="30" t="s">
        <v>309</v>
      </c>
    </row>
    <row r="249" spans="1:14" ht="37.5">
      <c r="A249" s="8" t="s">
        <v>318</v>
      </c>
      <c r="B249" s="8" t="s">
        <v>323</v>
      </c>
      <c r="C249" s="8" t="s">
        <v>18</v>
      </c>
      <c r="D249" s="162">
        <v>1.4379999999999999</v>
      </c>
      <c r="E249" s="162">
        <v>32.028825480000002</v>
      </c>
      <c r="F249" s="52">
        <v>0.84</v>
      </c>
      <c r="G249" s="52">
        <v>1</v>
      </c>
      <c r="H249" s="11" t="s">
        <v>319</v>
      </c>
      <c r="I249" s="159" t="s">
        <v>54</v>
      </c>
      <c r="J249" s="197">
        <v>7</v>
      </c>
      <c r="K249" s="13"/>
      <c r="L249" s="11" t="s">
        <v>282</v>
      </c>
      <c r="M249" s="30" t="s">
        <v>309</v>
      </c>
    </row>
    <row r="250" spans="1:14" ht="37.5">
      <c r="A250" s="8" t="s">
        <v>318</v>
      </c>
      <c r="B250" s="8" t="s">
        <v>322</v>
      </c>
      <c r="C250" s="8" t="s">
        <v>18</v>
      </c>
      <c r="D250" s="162">
        <v>1.56</v>
      </c>
      <c r="E250" s="162">
        <v>41.048906299999999</v>
      </c>
      <c r="F250" s="52">
        <v>0.84</v>
      </c>
      <c r="G250" s="52">
        <v>1</v>
      </c>
      <c r="H250" s="11" t="s">
        <v>319</v>
      </c>
      <c r="I250" s="159" t="s">
        <v>54</v>
      </c>
      <c r="J250" s="197">
        <v>7</v>
      </c>
      <c r="K250" s="13"/>
      <c r="L250" s="11" t="s">
        <v>282</v>
      </c>
      <c r="M250" s="30" t="s">
        <v>309</v>
      </c>
    </row>
    <row r="251" spans="1:14" ht="37.5">
      <c r="A251" s="8" t="s">
        <v>318</v>
      </c>
      <c r="B251" s="8" t="s">
        <v>325</v>
      </c>
      <c r="C251" s="8" t="s">
        <v>12</v>
      </c>
      <c r="D251" s="162">
        <v>3.2</v>
      </c>
      <c r="E251" s="162">
        <v>176.47453530000001</v>
      </c>
      <c r="F251" s="52">
        <v>0.84</v>
      </c>
      <c r="G251" s="52">
        <v>1</v>
      </c>
      <c r="H251" s="11" t="s">
        <v>319</v>
      </c>
      <c r="I251" s="159" t="s">
        <v>54</v>
      </c>
      <c r="J251" s="197">
        <v>7</v>
      </c>
      <c r="K251" s="13"/>
      <c r="L251" s="11" t="s">
        <v>282</v>
      </c>
      <c r="M251" s="30" t="s">
        <v>309</v>
      </c>
    </row>
    <row r="252" spans="1:14" ht="37.5">
      <c r="A252" s="8" t="s">
        <v>318</v>
      </c>
      <c r="B252" s="8" t="s">
        <v>186</v>
      </c>
      <c r="C252" s="8" t="s">
        <v>57</v>
      </c>
      <c r="D252" s="162">
        <v>1</v>
      </c>
      <c r="E252" s="162">
        <v>45.09</v>
      </c>
      <c r="F252" s="52">
        <v>0.54</v>
      </c>
      <c r="G252" s="52">
        <v>1</v>
      </c>
      <c r="H252" s="11" t="s">
        <v>319</v>
      </c>
      <c r="I252" s="159" t="s">
        <v>54</v>
      </c>
      <c r="J252" s="197">
        <v>4</v>
      </c>
      <c r="K252" s="13"/>
      <c r="L252" s="11" t="s">
        <v>282</v>
      </c>
      <c r="M252" s="30" t="s">
        <v>309</v>
      </c>
    </row>
    <row r="253" spans="1:14" ht="37.5">
      <c r="A253" s="8" t="s">
        <v>318</v>
      </c>
      <c r="B253" s="8" t="s">
        <v>187</v>
      </c>
      <c r="C253" s="8" t="s">
        <v>57</v>
      </c>
      <c r="D253" s="162">
        <v>1</v>
      </c>
      <c r="E253" s="162">
        <v>45.09</v>
      </c>
      <c r="F253" s="52">
        <v>0.54</v>
      </c>
      <c r="G253" s="52">
        <v>1</v>
      </c>
      <c r="H253" s="11" t="s">
        <v>319</v>
      </c>
      <c r="I253" s="159" t="s">
        <v>54</v>
      </c>
      <c r="J253" s="197">
        <v>4</v>
      </c>
      <c r="K253" s="13"/>
      <c r="L253" s="11" t="s">
        <v>282</v>
      </c>
      <c r="M253" s="30" t="s">
        <v>309</v>
      </c>
    </row>
    <row r="254" spans="1:14" ht="37.5">
      <c r="A254" s="8" t="s">
        <v>318</v>
      </c>
      <c r="B254" s="8" t="s">
        <v>188</v>
      </c>
      <c r="C254" s="8" t="s">
        <v>57</v>
      </c>
      <c r="D254" s="162">
        <v>1</v>
      </c>
      <c r="E254" s="162">
        <v>45.09</v>
      </c>
      <c r="F254" s="52">
        <v>0.54</v>
      </c>
      <c r="G254" s="52">
        <v>1</v>
      </c>
      <c r="H254" s="11" t="s">
        <v>319</v>
      </c>
      <c r="I254" s="159" t="s">
        <v>54</v>
      </c>
      <c r="J254" s="197">
        <v>4</v>
      </c>
      <c r="K254" s="13"/>
      <c r="L254" s="11" t="s">
        <v>282</v>
      </c>
      <c r="M254" s="30" t="s">
        <v>309</v>
      </c>
    </row>
    <row r="255" spans="1:14" ht="37.5">
      <c r="A255" s="8" t="s">
        <v>318</v>
      </c>
      <c r="B255" s="8" t="s">
        <v>189</v>
      </c>
      <c r="C255" s="8" t="s">
        <v>57</v>
      </c>
      <c r="D255" s="162">
        <v>1</v>
      </c>
      <c r="E255" s="162">
        <v>45.09</v>
      </c>
      <c r="F255" s="52">
        <v>0.54</v>
      </c>
      <c r="G255" s="52">
        <v>1</v>
      </c>
      <c r="H255" s="11" t="s">
        <v>319</v>
      </c>
      <c r="I255" s="159" t="s">
        <v>54</v>
      </c>
      <c r="J255" s="197">
        <v>4</v>
      </c>
      <c r="K255" s="13"/>
      <c r="L255" s="11" t="s">
        <v>282</v>
      </c>
      <c r="M255" s="30" t="s">
        <v>309</v>
      </c>
    </row>
    <row r="256" spans="1:14" ht="37.5">
      <c r="A256" s="8" t="s">
        <v>318</v>
      </c>
      <c r="B256" s="8" t="s">
        <v>190</v>
      </c>
      <c r="C256" s="8" t="s">
        <v>57</v>
      </c>
      <c r="D256" s="162">
        <v>1</v>
      </c>
      <c r="E256" s="162">
        <v>45.09</v>
      </c>
      <c r="F256" s="52">
        <v>0.54</v>
      </c>
      <c r="G256" s="52">
        <v>1</v>
      </c>
      <c r="H256" s="11" t="s">
        <v>319</v>
      </c>
      <c r="I256" s="159" t="s">
        <v>54</v>
      </c>
      <c r="J256" s="197">
        <v>4</v>
      </c>
      <c r="K256" s="13"/>
      <c r="L256" s="11" t="s">
        <v>282</v>
      </c>
      <c r="M256" s="30" t="s">
        <v>309</v>
      </c>
    </row>
    <row r="257" spans="1:13" ht="37.5">
      <c r="A257" s="8" t="s">
        <v>318</v>
      </c>
      <c r="B257" s="8" t="s">
        <v>191</v>
      </c>
      <c r="C257" s="8" t="s">
        <v>57</v>
      </c>
      <c r="D257" s="162">
        <v>1</v>
      </c>
      <c r="E257" s="162">
        <v>45.09</v>
      </c>
      <c r="F257" s="52">
        <v>0.54</v>
      </c>
      <c r="G257" s="52">
        <v>1</v>
      </c>
      <c r="H257" s="11" t="s">
        <v>319</v>
      </c>
      <c r="I257" s="159" t="s">
        <v>54</v>
      </c>
      <c r="J257" s="197">
        <v>4</v>
      </c>
      <c r="K257" s="13"/>
      <c r="L257" s="11" t="s">
        <v>282</v>
      </c>
      <c r="M257" s="30" t="s">
        <v>309</v>
      </c>
    </row>
    <row r="258" spans="1:13" ht="37.5">
      <c r="A258" s="8" t="s">
        <v>318</v>
      </c>
      <c r="B258" s="8" t="s">
        <v>192</v>
      </c>
      <c r="C258" s="8" t="s">
        <v>57</v>
      </c>
      <c r="D258" s="162">
        <v>1</v>
      </c>
      <c r="E258" s="162">
        <v>45.09</v>
      </c>
      <c r="F258" s="52">
        <v>0.54</v>
      </c>
      <c r="G258" s="52">
        <v>1</v>
      </c>
      <c r="H258" s="11" t="s">
        <v>319</v>
      </c>
      <c r="I258" s="159" t="s">
        <v>54</v>
      </c>
      <c r="J258" s="197">
        <v>4</v>
      </c>
      <c r="K258" s="13"/>
      <c r="L258" s="11" t="s">
        <v>282</v>
      </c>
      <c r="M258" s="30" t="s">
        <v>309</v>
      </c>
    </row>
    <row r="259" spans="1:13" ht="37.5">
      <c r="A259" s="8" t="s">
        <v>318</v>
      </c>
      <c r="B259" s="8" t="s">
        <v>168</v>
      </c>
      <c r="C259" s="8" t="s">
        <v>57</v>
      </c>
      <c r="D259" s="162">
        <v>9</v>
      </c>
      <c r="E259" s="162">
        <v>10.66</v>
      </c>
      <c r="F259" s="52">
        <v>0</v>
      </c>
      <c r="G259" s="52">
        <v>1</v>
      </c>
      <c r="H259" s="11" t="s">
        <v>319</v>
      </c>
      <c r="I259" s="159" t="s">
        <v>54</v>
      </c>
      <c r="J259" s="197">
        <v>1</v>
      </c>
      <c r="K259" s="13"/>
      <c r="L259" s="11"/>
      <c r="M259" s="30" t="s">
        <v>309</v>
      </c>
    </row>
    <row r="260" spans="1:13" ht="37.5">
      <c r="A260" s="8" t="s">
        <v>316</v>
      </c>
      <c r="B260" s="8" t="s">
        <v>193</v>
      </c>
      <c r="C260" s="8" t="s">
        <v>12</v>
      </c>
      <c r="D260" s="162">
        <v>36.575000000000003</v>
      </c>
      <c r="E260" s="162">
        <v>1193.75</v>
      </c>
      <c r="F260" s="52">
        <v>0.8</v>
      </c>
      <c r="G260" s="52">
        <v>1</v>
      </c>
      <c r="H260" s="11" t="s">
        <v>317</v>
      </c>
      <c r="I260" s="159" t="s">
        <v>54</v>
      </c>
      <c r="J260" s="197">
        <v>7</v>
      </c>
      <c r="K260" s="13"/>
      <c r="L260" s="11" t="s">
        <v>282</v>
      </c>
      <c r="M260" s="30" t="s">
        <v>309</v>
      </c>
    </row>
    <row r="261" spans="1:13" ht="37.5">
      <c r="A261" s="8" t="s">
        <v>314</v>
      </c>
      <c r="B261" s="8" t="s">
        <v>194</v>
      </c>
      <c r="C261" s="8" t="s">
        <v>57</v>
      </c>
      <c r="D261" s="162">
        <v>1</v>
      </c>
      <c r="E261" s="162">
        <v>183.3461227</v>
      </c>
      <c r="F261" s="52">
        <v>0.6</v>
      </c>
      <c r="G261" s="52">
        <v>1</v>
      </c>
      <c r="H261" s="11" t="s">
        <v>315</v>
      </c>
      <c r="I261" s="159" t="s">
        <v>54</v>
      </c>
      <c r="J261" s="197">
        <v>3</v>
      </c>
      <c r="K261" s="13"/>
      <c r="L261" s="11" t="s">
        <v>282</v>
      </c>
      <c r="M261" s="30" t="s">
        <v>309</v>
      </c>
    </row>
    <row r="262" spans="1:13" ht="37.5">
      <c r="A262" s="8" t="s">
        <v>314</v>
      </c>
      <c r="B262" s="8" t="s">
        <v>195</v>
      </c>
      <c r="C262" s="8" t="s">
        <v>57</v>
      </c>
      <c r="D262" s="162">
        <v>1</v>
      </c>
      <c r="E262" s="162">
        <v>308.00184510000003</v>
      </c>
      <c r="F262" s="52">
        <v>0.6</v>
      </c>
      <c r="G262" s="52">
        <v>1</v>
      </c>
      <c r="H262" s="11" t="s">
        <v>315</v>
      </c>
      <c r="I262" s="159" t="s">
        <v>54</v>
      </c>
      <c r="J262" s="197">
        <v>3</v>
      </c>
      <c r="K262" s="13"/>
      <c r="L262" s="11" t="s">
        <v>282</v>
      </c>
      <c r="M262" s="30" t="s">
        <v>309</v>
      </c>
    </row>
    <row r="263" spans="1:13" ht="37.5">
      <c r="A263" s="8" t="s">
        <v>314</v>
      </c>
      <c r="B263" s="8" t="s">
        <v>196</v>
      </c>
      <c r="C263" s="8" t="s">
        <v>57</v>
      </c>
      <c r="D263" s="162">
        <v>1</v>
      </c>
      <c r="E263" s="162">
        <v>182.28597360000001</v>
      </c>
      <c r="F263" s="198">
        <v>0.27</v>
      </c>
      <c r="G263" s="198">
        <v>0.67</v>
      </c>
      <c r="H263" s="11" t="s">
        <v>315</v>
      </c>
      <c r="I263" s="159" t="s">
        <v>54</v>
      </c>
      <c r="J263" s="197">
        <v>5</v>
      </c>
      <c r="K263" s="13"/>
      <c r="L263" s="11" t="s">
        <v>282</v>
      </c>
      <c r="M263" s="30" t="s">
        <v>309</v>
      </c>
    </row>
    <row r="264" spans="1:13" ht="37.5">
      <c r="A264" s="8" t="s">
        <v>314</v>
      </c>
      <c r="B264" s="8" t="s">
        <v>197</v>
      </c>
      <c r="C264" s="8" t="s">
        <v>57</v>
      </c>
      <c r="D264" s="162">
        <v>1</v>
      </c>
      <c r="E264" s="162">
        <v>182.28597360000001</v>
      </c>
      <c r="F264" s="198">
        <v>0.27</v>
      </c>
      <c r="G264" s="198">
        <v>0.67</v>
      </c>
      <c r="H264" s="11" t="s">
        <v>315</v>
      </c>
      <c r="I264" s="159" t="s">
        <v>54</v>
      </c>
      <c r="J264" s="197">
        <v>5</v>
      </c>
      <c r="K264" s="13"/>
      <c r="L264" s="11" t="s">
        <v>282</v>
      </c>
      <c r="M264" s="30" t="s">
        <v>309</v>
      </c>
    </row>
    <row r="265" spans="1:13" ht="37.5">
      <c r="A265" s="8" t="s">
        <v>314</v>
      </c>
      <c r="B265" s="8" t="s">
        <v>198</v>
      </c>
      <c r="C265" s="8" t="s">
        <v>57</v>
      </c>
      <c r="D265" s="162">
        <v>1</v>
      </c>
      <c r="E265" s="162">
        <v>182.28597360000001</v>
      </c>
      <c r="F265" s="198">
        <v>0.27</v>
      </c>
      <c r="G265" s="198">
        <v>0.67</v>
      </c>
      <c r="H265" s="11" t="s">
        <v>315</v>
      </c>
      <c r="I265" s="159" t="s">
        <v>54</v>
      </c>
      <c r="J265" s="197">
        <v>5</v>
      </c>
      <c r="K265" s="13"/>
      <c r="L265" s="11" t="s">
        <v>282</v>
      </c>
      <c r="M265" s="30" t="s">
        <v>309</v>
      </c>
    </row>
    <row r="266" spans="1:13" ht="37.5">
      <c r="A266" s="8" t="s">
        <v>314</v>
      </c>
      <c r="B266" s="8" t="s">
        <v>199</v>
      </c>
      <c r="C266" s="8" t="s">
        <v>57</v>
      </c>
      <c r="D266" s="162">
        <v>1</v>
      </c>
      <c r="E266" s="162">
        <v>182.28597360000001</v>
      </c>
      <c r="F266" s="198">
        <v>0.27</v>
      </c>
      <c r="G266" s="198">
        <v>0.67</v>
      </c>
      <c r="H266" s="11" t="s">
        <v>315</v>
      </c>
      <c r="I266" s="159" t="s">
        <v>54</v>
      </c>
      <c r="J266" s="197">
        <v>5</v>
      </c>
      <c r="K266" s="13"/>
      <c r="L266" s="11" t="s">
        <v>282</v>
      </c>
      <c r="M266" s="30" t="s">
        <v>309</v>
      </c>
    </row>
    <row r="267" spans="1:13" ht="37.5">
      <c r="A267" s="8" t="s">
        <v>314</v>
      </c>
      <c r="B267" s="8" t="s">
        <v>200</v>
      </c>
      <c r="C267" s="8" t="s">
        <v>57</v>
      </c>
      <c r="D267" s="162">
        <v>1</v>
      </c>
      <c r="E267" s="162">
        <v>182.28597360000001</v>
      </c>
      <c r="F267" s="198">
        <v>0.27</v>
      </c>
      <c r="G267" s="198">
        <v>0.67</v>
      </c>
      <c r="H267" s="11" t="s">
        <v>315</v>
      </c>
      <c r="I267" s="159" t="s">
        <v>54</v>
      </c>
      <c r="J267" s="197">
        <v>5</v>
      </c>
      <c r="K267" s="13"/>
      <c r="L267" s="11" t="s">
        <v>282</v>
      </c>
      <c r="M267" s="30" t="s">
        <v>309</v>
      </c>
    </row>
    <row r="268" spans="1:13" ht="37.5">
      <c r="A268" s="8" t="s">
        <v>314</v>
      </c>
      <c r="B268" s="8" t="s">
        <v>201</v>
      </c>
      <c r="C268" s="8" t="s">
        <v>57</v>
      </c>
      <c r="D268" s="162">
        <v>1</v>
      </c>
      <c r="E268" s="162">
        <v>279.35073799999998</v>
      </c>
      <c r="F268" s="198">
        <v>0.27</v>
      </c>
      <c r="G268" s="198">
        <v>0.67</v>
      </c>
      <c r="H268" s="11" t="s">
        <v>315</v>
      </c>
      <c r="I268" s="159" t="s">
        <v>54</v>
      </c>
      <c r="J268" s="197">
        <v>5</v>
      </c>
      <c r="K268" s="13"/>
      <c r="L268" s="11" t="s">
        <v>282</v>
      </c>
      <c r="M268" s="30" t="s">
        <v>309</v>
      </c>
    </row>
    <row r="269" spans="1:13" ht="56.25">
      <c r="A269" s="8" t="s">
        <v>312</v>
      </c>
      <c r="B269" s="8" t="s">
        <v>202</v>
      </c>
      <c r="C269" s="8" t="s">
        <v>12</v>
      </c>
      <c r="D269" s="162">
        <v>34.94</v>
      </c>
      <c r="E269" s="162">
        <v>1564.32</v>
      </c>
      <c r="F269" s="162">
        <v>0.98</v>
      </c>
      <c r="G269" s="162">
        <v>1</v>
      </c>
      <c r="H269" s="11" t="s">
        <v>313</v>
      </c>
      <c r="I269" s="159" t="s">
        <v>54</v>
      </c>
      <c r="J269" s="197">
        <v>11</v>
      </c>
      <c r="K269" s="13"/>
      <c r="L269" s="11" t="s">
        <v>75</v>
      </c>
      <c r="M269" s="30" t="s">
        <v>309</v>
      </c>
    </row>
    <row r="270" spans="1:13" ht="56.25">
      <c r="A270" s="8" t="s">
        <v>310</v>
      </c>
      <c r="B270" s="8" t="s">
        <v>320</v>
      </c>
      <c r="C270" s="8" t="s">
        <v>57</v>
      </c>
      <c r="D270" s="162">
        <v>1</v>
      </c>
      <c r="E270" s="162">
        <v>283.3851262</v>
      </c>
      <c r="F270" s="162">
        <v>0.5</v>
      </c>
      <c r="G270" s="162">
        <v>1</v>
      </c>
      <c r="H270" s="11" t="s">
        <v>311</v>
      </c>
      <c r="I270" s="159" t="s">
        <v>54</v>
      </c>
      <c r="J270" s="197">
        <v>3</v>
      </c>
      <c r="K270" s="13"/>
      <c r="L270" s="11" t="s">
        <v>75</v>
      </c>
      <c r="M270" s="30" t="s">
        <v>309</v>
      </c>
    </row>
    <row r="271" spans="1:13" ht="56.25">
      <c r="A271" s="8" t="s">
        <v>310</v>
      </c>
      <c r="B271" s="8" t="s">
        <v>321</v>
      </c>
      <c r="C271" s="8" t="s">
        <v>57</v>
      </c>
      <c r="D271" s="162">
        <v>1</v>
      </c>
      <c r="E271" s="162">
        <v>267.87028529999998</v>
      </c>
      <c r="F271" s="162">
        <v>0.4</v>
      </c>
      <c r="G271" s="162">
        <v>1</v>
      </c>
      <c r="H271" s="11" t="s">
        <v>311</v>
      </c>
      <c r="I271" s="159" t="s">
        <v>54</v>
      </c>
      <c r="J271" s="197">
        <v>3</v>
      </c>
      <c r="K271" s="13"/>
      <c r="L271" s="11" t="s">
        <v>75</v>
      </c>
      <c r="M271" s="30" t="s">
        <v>309</v>
      </c>
    </row>
    <row r="272" spans="1:13" ht="56.25">
      <c r="A272" s="8" t="s">
        <v>310</v>
      </c>
      <c r="B272" s="8" t="s">
        <v>203</v>
      </c>
      <c r="C272" s="8" t="s">
        <v>57</v>
      </c>
      <c r="D272" s="162">
        <v>1</v>
      </c>
      <c r="E272" s="162">
        <v>225.81</v>
      </c>
      <c r="F272" s="162">
        <v>0</v>
      </c>
      <c r="G272" s="162">
        <v>1</v>
      </c>
      <c r="H272" s="11" t="s">
        <v>311</v>
      </c>
      <c r="I272" s="159" t="s">
        <v>54</v>
      </c>
      <c r="J272" s="197">
        <v>5</v>
      </c>
      <c r="K272" s="13"/>
      <c r="L272" s="11" t="s">
        <v>75</v>
      </c>
      <c r="M272" s="30" t="s">
        <v>309</v>
      </c>
    </row>
    <row r="273" spans="1:13" ht="56.25">
      <c r="A273" s="8" t="s">
        <v>310</v>
      </c>
      <c r="B273" s="8" t="s">
        <v>204</v>
      </c>
      <c r="C273" s="8" t="s">
        <v>57</v>
      </c>
      <c r="D273" s="162">
        <v>1</v>
      </c>
      <c r="E273" s="162">
        <v>301.6651</v>
      </c>
      <c r="F273" s="162">
        <v>0.4</v>
      </c>
      <c r="G273" s="162">
        <v>1</v>
      </c>
      <c r="H273" s="11" t="s">
        <v>311</v>
      </c>
      <c r="I273" s="159" t="s">
        <v>54</v>
      </c>
      <c r="J273" s="197">
        <v>5</v>
      </c>
      <c r="K273" s="13"/>
      <c r="L273" s="11" t="s">
        <v>75</v>
      </c>
      <c r="M273" s="30" t="s">
        <v>309</v>
      </c>
    </row>
    <row r="274" spans="1:13" ht="56.25">
      <c r="A274" s="8" t="s">
        <v>310</v>
      </c>
      <c r="B274" s="8" t="s">
        <v>205</v>
      </c>
      <c r="C274" s="8" t="s">
        <v>57</v>
      </c>
      <c r="D274" s="162">
        <v>1</v>
      </c>
      <c r="E274" s="162">
        <v>187.8663</v>
      </c>
      <c r="F274" s="162">
        <v>0.8</v>
      </c>
      <c r="G274" s="162">
        <v>1</v>
      </c>
      <c r="H274" s="11" t="s">
        <v>311</v>
      </c>
      <c r="I274" s="159" t="s">
        <v>54</v>
      </c>
      <c r="J274" s="197">
        <v>5</v>
      </c>
      <c r="K274" s="13"/>
      <c r="L274" s="11" t="s">
        <v>75</v>
      </c>
      <c r="M274" s="30" t="s">
        <v>309</v>
      </c>
    </row>
    <row r="275" spans="1:13" ht="56.25">
      <c r="A275" s="8" t="s">
        <v>310</v>
      </c>
      <c r="B275" s="8" t="s">
        <v>206</v>
      </c>
      <c r="C275" s="8" t="s">
        <v>57</v>
      </c>
      <c r="D275" s="162">
        <v>1</v>
      </c>
      <c r="E275" s="162">
        <v>191.39009999999999</v>
      </c>
      <c r="F275" s="162">
        <v>0.8</v>
      </c>
      <c r="G275" s="162">
        <v>1</v>
      </c>
      <c r="H275" s="11" t="s">
        <v>311</v>
      </c>
      <c r="I275" s="159" t="s">
        <v>54</v>
      </c>
      <c r="J275" s="197">
        <v>5</v>
      </c>
      <c r="K275" s="13"/>
      <c r="L275" s="11" t="s">
        <v>75</v>
      </c>
      <c r="M275" s="30" t="s">
        <v>309</v>
      </c>
    </row>
    <row r="276" spans="1:13" ht="56.25">
      <c r="A276" s="8" t="s">
        <v>224</v>
      </c>
      <c r="B276" s="8" t="s">
        <v>208</v>
      </c>
      <c r="C276" s="162" t="s">
        <v>18</v>
      </c>
      <c r="D276" s="162">
        <v>7.18</v>
      </c>
      <c r="E276" s="162">
        <v>36.088865039381254</v>
      </c>
      <c r="F276" s="162">
        <v>1</v>
      </c>
      <c r="G276" s="162">
        <v>1</v>
      </c>
      <c r="H276" s="11" t="s">
        <v>308</v>
      </c>
      <c r="I276" s="159" t="s">
        <v>54</v>
      </c>
      <c r="J276" s="197">
        <v>7</v>
      </c>
      <c r="K276" s="13"/>
      <c r="L276" s="11" t="s">
        <v>75</v>
      </c>
      <c r="M276" s="30" t="s">
        <v>309</v>
      </c>
    </row>
    <row r="277" spans="1:13" ht="56.25">
      <c r="A277" s="8" t="s">
        <v>224</v>
      </c>
      <c r="B277" s="8" t="s">
        <v>209</v>
      </c>
      <c r="C277" s="162" t="s">
        <v>18</v>
      </c>
      <c r="D277" s="162">
        <v>3.8279999999999998</v>
      </c>
      <c r="E277" s="162">
        <v>54.376977932306822</v>
      </c>
      <c r="F277" s="162">
        <v>1</v>
      </c>
      <c r="G277" s="162">
        <v>1</v>
      </c>
      <c r="H277" s="11" t="s">
        <v>308</v>
      </c>
      <c r="I277" s="159" t="s">
        <v>54</v>
      </c>
      <c r="J277" s="197">
        <v>7</v>
      </c>
      <c r="K277" s="13"/>
      <c r="L277" s="11" t="s">
        <v>75</v>
      </c>
      <c r="M277" s="30" t="s">
        <v>309</v>
      </c>
    </row>
    <row r="278" spans="1:13" ht="56.25">
      <c r="A278" s="8" t="s">
        <v>224</v>
      </c>
      <c r="B278" s="8" t="s">
        <v>210</v>
      </c>
      <c r="C278" s="162" t="s">
        <v>18</v>
      </c>
      <c r="D278" s="162">
        <v>1.9650000000000001</v>
      </c>
      <c r="E278" s="162">
        <v>70.108245228127444</v>
      </c>
      <c r="F278" s="162">
        <v>1</v>
      </c>
      <c r="G278" s="162">
        <v>1</v>
      </c>
      <c r="H278" s="11" t="s">
        <v>308</v>
      </c>
      <c r="I278" s="159" t="s">
        <v>54</v>
      </c>
      <c r="J278" s="197">
        <v>7</v>
      </c>
      <c r="K278" s="13"/>
      <c r="L278" s="11" t="s">
        <v>75</v>
      </c>
      <c r="M278" s="30" t="s">
        <v>309</v>
      </c>
    </row>
    <row r="279" spans="1:13" ht="56.25">
      <c r="A279" s="8" t="s">
        <v>224</v>
      </c>
      <c r="B279" s="8" t="s">
        <v>211</v>
      </c>
      <c r="C279" s="162" t="s">
        <v>18</v>
      </c>
      <c r="D279" s="162">
        <v>13.8</v>
      </c>
      <c r="E279" s="162">
        <v>565.05490314340454</v>
      </c>
      <c r="F279" s="162">
        <v>1</v>
      </c>
      <c r="G279" s="162">
        <v>1</v>
      </c>
      <c r="H279" s="11" t="s">
        <v>308</v>
      </c>
      <c r="I279" s="159" t="s">
        <v>54</v>
      </c>
      <c r="J279" s="197">
        <v>7</v>
      </c>
      <c r="K279" s="13"/>
      <c r="L279" s="11" t="s">
        <v>75</v>
      </c>
      <c r="M279" s="30" t="s">
        <v>309</v>
      </c>
    </row>
    <row r="280" spans="1:13" ht="56.25">
      <c r="A280" s="8" t="s">
        <v>224</v>
      </c>
      <c r="B280" s="8" t="s">
        <v>212</v>
      </c>
      <c r="C280" s="162" t="s">
        <v>18</v>
      </c>
      <c r="D280" s="162">
        <v>2.9129999999999998</v>
      </c>
      <c r="E280" s="162">
        <v>36.350741502873767</v>
      </c>
      <c r="F280" s="162">
        <v>1</v>
      </c>
      <c r="G280" s="162">
        <v>1</v>
      </c>
      <c r="H280" s="11" t="s">
        <v>308</v>
      </c>
      <c r="I280" s="159" t="s">
        <v>54</v>
      </c>
      <c r="J280" s="197">
        <v>7</v>
      </c>
      <c r="K280" s="13"/>
      <c r="L280" s="11" t="s">
        <v>75</v>
      </c>
      <c r="M280" s="30" t="s">
        <v>309</v>
      </c>
    </row>
    <row r="281" spans="1:13" ht="56.25">
      <c r="A281" s="8" t="s">
        <v>224</v>
      </c>
      <c r="B281" s="8" t="s">
        <v>213</v>
      </c>
      <c r="C281" s="162" t="s">
        <v>18</v>
      </c>
      <c r="D281" s="162">
        <v>3.4140000000000001</v>
      </c>
      <c r="E281" s="162">
        <v>62.730761725679422</v>
      </c>
      <c r="F281" s="162">
        <v>1</v>
      </c>
      <c r="G281" s="162">
        <v>1</v>
      </c>
      <c r="H281" s="11" t="s">
        <v>308</v>
      </c>
      <c r="I281" s="159" t="s">
        <v>54</v>
      </c>
      <c r="J281" s="197">
        <v>7</v>
      </c>
      <c r="K281" s="13"/>
      <c r="L281" s="11" t="s">
        <v>75</v>
      </c>
      <c r="M281" s="30" t="s">
        <v>309</v>
      </c>
    </row>
    <row r="282" spans="1:13" ht="56.25">
      <c r="A282" s="8" t="s">
        <v>224</v>
      </c>
      <c r="B282" s="8" t="s">
        <v>214</v>
      </c>
      <c r="C282" s="162" t="s">
        <v>18</v>
      </c>
      <c r="D282" s="162">
        <v>6.8319999999999999</v>
      </c>
      <c r="E282" s="162">
        <v>176.76293195203294</v>
      </c>
      <c r="F282" s="162">
        <v>1</v>
      </c>
      <c r="G282" s="162">
        <v>1</v>
      </c>
      <c r="H282" s="11" t="s">
        <v>308</v>
      </c>
      <c r="I282" s="159" t="s">
        <v>54</v>
      </c>
      <c r="J282" s="197">
        <v>7</v>
      </c>
      <c r="K282" s="13"/>
      <c r="L282" s="11" t="s">
        <v>75</v>
      </c>
      <c r="M282" s="30" t="s">
        <v>309</v>
      </c>
    </row>
    <row r="283" spans="1:13" ht="56.25">
      <c r="A283" s="8" t="s">
        <v>224</v>
      </c>
      <c r="B283" s="8" t="s">
        <v>215</v>
      </c>
      <c r="C283" s="162" t="s">
        <v>18</v>
      </c>
      <c r="D283" s="162">
        <v>2.8929999999999998</v>
      </c>
      <c r="E283" s="162">
        <v>45.673286383310867</v>
      </c>
      <c r="F283" s="162">
        <v>1</v>
      </c>
      <c r="G283" s="162">
        <v>1</v>
      </c>
      <c r="H283" s="11" t="s">
        <v>308</v>
      </c>
      <c r="I283" s="159" t="s">
        <v>54</v>
      </c>
      <c r="J283" s="197">
        <v>7</v>
      </c>
      <c r="K283" s="13"/>
      <c r="L283" s="11" t="s">
        <v>75</v>
      </c>
      <c r="M283" s="30" t="s">
        <v>309</v>
      </c>
    </row>
    <row r="284" spans="1:13" ht="56.25">
      <c r="A284" s="8" t="s">
        <v>224</v>
      </c>
      <c r="B284" s="8" t="s">
        <v>216</v>
      </c>
      <c r="C284" s="162" t="s">
        <v>18</v>
      </c>
      <c r="D284" s="162">
        <v>2.6219999999999999</v>
      </c>
      <c r="E284" s="162">
        <v>39.889138224650537</v>
      </c>
      <c r="F284" s="162">
        <v>1</v>
      </c>
      <c r="G284" s="162">
        <v>1</v>
      </c>
      <c r="H284" s="11" t="s">
        <v>308</v>
      </c>
      <c r="I284" s="159" t="s">
        <v>54</v>
      </c>
      <c r="J284" s="197">
        <v>7</v>
      </c>
      <c r="K284" s="13"/>
      <c r="L284" s="11" t="s">
        <v>75</v>
      </c>
      <c r="M284" s="30" t="s">
        <v>309</v>
      </c>
    </row>
    <row r="285" spans="1:13" ht="56.25">
      <c r="A285" s="8" t="s">
        <v>224</v>
      </c>
      <c r="B285" s="8" t="s">
        <v>217</v>
      </c>
      <c r="C285" s="162" t="s">
        <v>18</v>
      </c>
      <c r="D285" s="162">
        <v>2.665</v>
      </c>
      <c r="E285" s="162">
        <v>15.511636982899311</v>
      </c>
      <c r="F285" s="162">
        <v>1</v>
      </c>
      <c r="G285" s="162">
        <v>1</v>
      </c>
      <c r="H285" s="11" t="s">
        <v>308</v>
      </c>
      <c r="I285" s="159" t="s">
        <v>54</v>
      </c>
      <c r="J285" s="197">
        <v>7</v>
      </c>
      <c r="K285" s="13"/>
      <c r="L285" s="11" t="s">
        <v>75</v>
      </c>
      <c r="M285" s="30" t="s">
        <v>309</v>
      </c>
    </row>
    <row r="286" spans="1:13" ht="56.25">
      <c r="A286" s="8" t="s">
        <v>224</v>
      </c>
      <c r="B286" s="8" t="s">
        <v>218</v>
      </c>
      <c r="C286" s="162" t="s">
        <v>18</v>
      </c>
      <c r="D286" s="162">
        <v>3.5950000000000002</v>
      </c>
      <c r="E286" s="162">
        <v>37.856219399701978</v>
      </c>
      <c r="F286" s="162">
        <v>1</v>
      </c>
      <c r="G286" s="162">
        <v>1</v>
      </c>
      <c r="H286" s="11" t="s">
        <v>308</v>
      </c>
      <c r="I286" s="159" t="s">
        <v>54</v>
      </c>
      <c r="J286" s="197">
        <v>7</v>
      </c>
      <c r="K286" s="13"/>
      <c r="L286" s="11" t="s">
        <v>75</v>
      </c>
      <c r="M286" s="30" t="s">
        <v>309</v>
      </c>
    </row>
    <row r="287" spans="1:13" ht="56.25">
      <c r="A287" s="8" t="s">
        <v>224</v>
      </c>
      <c r="B287" s="8" t="s">
        <v>219</v>
      </c>
      <c r="C287" s="162" t="s">
        <v>18</v>
      </c>
      <c r="D287" s="162">
        <v>2.2040000000000002</v>
      </c>
      <c r="E287" s="162">
        <v>17.696879656567088</v>
      </c>
      <c r="F287" s="162">
        <v>1</v>
      </c>
      <c r="G287" s="162">
        <v>1</v>
      </c>
      <c r="H287" s="11" t="s">
        <v>308</v>
      </c>
      <c r="I287" s="159" t="s">
        <v>54</v>
      </c>
      <c r="J287" s="197">
        <v>7</v>
      </c>
      <c r="K287" s="13"/>
      <c r="L287" s="11" t="s">
        <v>75</v>
      </c>
      <c r="M287" s="30" t="s">
        <v>309</v>
      </c>
    </row>
    <row r="288" spans="1:13" ht="56.25">
      <c r="A288" s="8" t="s">
        <v>224</v>
      </c>
      <c r="B288" s="8" t="s">
        <v>220</v>
      </c>
      <c r="C288" s="162" t="s">
        <v>18</v>
      </c>
      <c r="D288" s="162">
        <v>7.6109999999999998</v>
      </c>
      <c r="E288" s="162">
        <v>157.1547044632087</v>
      </c>
      <c r="F288" s="162">
        <v>1</v>
      </c>
      <c r="G288" s="162">
        <v>1</v>
      </c>
      <c r="H288" s="11" t="s">
        <v>308</v>
      </c>
      <c r="I288" s="159" t="s">
        <v>54</v>
      </c>
      <c r="J288" s="197">
        <v>7</v>
      </c>
      <c r="K288" s="13"/>
      <c r="L288" s="11" t="s">
        <v>75</v>
      </c>
      <c r="M288" s="30" t="s">
        <v>309</v>
      </c>
    </row>
    <row r="289" spans="1:13" ht="56.25">
      <c r="A289" s="8" t="s">
        <v>224</v>
      </c>
      <c r="B289" s="8" t="s">
        <v>221</v>
      </c>
      <c r="C289" s="162" t="s">
        <v>18</v>
      </c>
      <c r="D289" s="162">
        <v>1.3049999999999999</v>
      </c>
      <c r="E289" s="162">
        <v>32.572846448591505</v>
      </c>
      <c r="F289" s="162">
        <v>1</v>
      </c>
      <c r="G289" s="162">
        <v>1</v>
      </c>
      <c r="H289" s="11" t="s">
        <v>308</v>
      </c>
      <c r="I289" s="159" t="s">
        <v>54</v>
      </c>
      <c r="J289" s="197">
        <v>7</v>
      </c>
      <c r="K289" s="13"/>
      <c r="L289" s="11" t="s">
        <v>75</v>
      </c>
      <c r="M289" s="30" t="s">
        <v>309</v>
      </c>
    </row>
    <row r="290" spans="1:13" ht="56.25">
      <c r="A290" s="8" t="s">
        <v>224</v>
      </c>
      <c r="B290" s="8" t="s">
        <v>222</v>
      </c>
      <c r="C290" s="162" t="s">
        <v>18</v>
      </c>
      <c r="D290" s="162">
        <v>1.105</v>
      </c>
      <c r="E290" s="162">
        <v>37.708401333995596</v>
      </c>
      <c r="F290" s="162">
        <v>1</v>
      </c>
      <c r="G290" s="162">
        <v>1</v>
      </c>
      <c r="H290" s="11" t="s">
        <v>308</v>
      </c>
      <c r="I290" s="159" t="s">
        <v>54</v>
      </c>
      <c r="J290" s="197">
        <v>7</v>
      </c>
      <c r="K290" s="13"/>
      <c r="L290" s="11" t="s">
        <v>75</v>
      </c>
      <c r="M290" s="30" t="s">
        <v>309</v>
      </c>
    </row>
    <row r="291" spans="1:13" ht="56.25">
      <c r="A291" s="8" t="s">
        <v>224</v>
      </c>
      <c r="B291" s="8" t="s">
        <v>223</v>
      </c>
      <c r="C291" s="162" t="s">
        <v>18</v>
      </c>
      <c r="D291" s="162">
        <v>2.11</v>
      </c>
      <c r="E291" s="162">
        <v>14.60007627900376</v>
      </c>
      <c r="F291" s="162">
        <v>1</v>
      </c>
      <c r="G291" s="162">
        <v>1</v>
      </c>
      <c r="H291" s="11" t="s">
        <v>308</v>
      </c>
      <c r="I291" s="159" t="s">
        <v>54</v>
      </c>
      <c r="J291" s="197">
        <v>7</v>
      </c>
      <c r="K291" s="13"/>
      <c r="L291" s="11" t="s">
        <v>75</v>
      </c>
      <c r="M291" s="30" t="s">
        <v>309</v>
      </c>
    </row>
    <row r="292" spans="1:13" ht="56.25">
      <c r="A292" s="8" t="s">
        <v>224</v>
      </c>
      <c r="B292" s="8" t="s">
        <v>207</v>
      </c>
      <c r="C292" s="162" t="s">
        <v>57</v>
      </c>
      <c r="D292" s="162">
        <v>1</v>
      </c>
      <c r="E292" s="162">
        <v>45.13</v>
      </c>
      <c r="F292" s="162">
        <v>0</v>
      </c>
      <c r="G292" s="162">
        <v>1</v>
      </c>
      <c r="H292" s="11" t="s">
        <v>308</v>
      </c>
      <c r="I292" s="159" t="s">
        <v>54</v>
      </c>
      <c r="J292" s="197">
        <v>4</v>
      </c>
      <c r="K292" s="13"/>
      <c r="L292" s="11" t="s">
        <v>75</v>
      </c>
      <c r="M292" s="30" t="s">
        <v>309</v>
      </c>
    </row>
    <row r="293" spans="1:13" ht="56.25">
      <c r="A293" s="8" t="s">
        <v>224</v>
      </c>
      <c r="B293" s="8" t="s">
        <v>168</v>
      </c>
      <c r="C293" s="162" t="s">
        <v>57</v>
      </c>
      <c r="D293" s="162">
        <v>12</v>
      </c>
      <c r="E293" s="162">
        <v>131.38</v>
      </c>
      <c r="F293" s="162">
        <v>0</v>
      </c>
      <c r="G293" s="162">
        <v>1</v>
      </c>
      <c r="H293" s="11" t="s">
        <v>308</v>
      </c>
      <c r="I293" s="159" t="s">
        <v>54</v>
      </c>
      <c r="J293" s="197">
        <v>1</v>
      </c>
      <c r="K293" s="13"/>
      <c r="L293" s="11" t="s">
        <v>75</v>
      </c>
      <c r="M293" s="30" t="s">
        <v>309</v>
      </c>
    </row>
    <row r="294" spans="1:13" ht="18.75">
      <c r="A294" s="8" t="s">
        <v>574</v>
      </c>
      <c r="B294" s="8" t="s">
        <v>575</v>
      </c>
      <c r="C294" s="21" t="s">
        <v>57</v>
      </c>
      <c r="D294" s="22">
        <v>11</v>
      </c>
      <c r="E294" s="21">
        <v>347.64</v>
      </c>
      <c r="F294" s="21">
        <v>0.17</v>
      </c>
      <c r="G294" s="21">
        <v>0.54</v>
      </c>
      <c r="H294" s="21" t="s">
        <v>579</v>
      </c>
      <c r="I294" s="21" t="s">
        <v>54</v>
      </c>
      <c r="J294" s="21">
        <v>15</v>
      </c>
      <c r="K294" s="21"/>
      <c r="L294" s="21" t="s">
        <v>75</v>
      </c>
      <c r="M294" s="167" t="s">
        <v>309</v>
      </c>
    </row>
    <row r="295" spans="1:13" ht="56.25">
      <c r="A295" s="8" t="s">
        <v>598</v>
      </c>
      <c r="B295" s="199" t="s">
        <v>599</v>
      </c>
      <c r="C295" s="200" t="s">
        <v>12</v>
      </c>
      <c r="D295" s="201">
        <v>0.24</v>
      </c>
      <c r="E295" s="202">
        <v>335.53</v>
      </c>
      <c r="F295" s="203">
        <v>0</v>
      </c>
      <c r="G295" s="203">
        <v>0</v>
      </c>
      <c r="H295" s="203" t="s">
        <v>582</v>
      </c>
      <c r="I295" s="203" t="s">
        <v>54</v>
      </c>
      <c r="J295" s="204">
        <v>11</v>
      </c>
      <c r="K295" s="185"/>
      <c r="L295" s="203" t="s">
        <v>75</v>
      </c>
      <c r="M295" s="67" t="s">
        <v>309</v>
      </c>
    </row>
    <row r="296" spans="1:13" ht="56.25">
      <c r="A296" s="8" t="s">
        <v>598</v>
      </c>
      <c r="B296" s="199" t="s">
        <v>600</v>
      </c>
      <c r="C296" s="200" t="s">
        <v>12</v>
      </c>
      <c r="D296" s="201">
        <v>0.05</v>
      </c>
      <c r="E296" s="202">
        <v>69.489999999999995</v>
      </c>
      <c r="F296" s="203">
        <v>0</v>
      </c>
      <c r="G296" s="203">
        <v>0</v>
      </c>
      <c r="H296" s="203" t="s">
        <v>582</v>
      </c>
      <c r="I296" s="203" t="s">
        <v>54</v>
      </c>
      <c r="J296" s="204">
        <v>11</v>
      </c>
      <c r="K296" s="185"/>
      <c r="L296" s="203" t="s">
        <v>75</v>
      </c>
      <c r="M296" s="67" t="s">
        <v>309</v>
      </c>
    </row>
    <row r="297" spans="1:13" ht="56.25">
      <c r="A297" s="8" t="s">
        <v>598</v>
      </c>
      <c r="B297" s="199" t="s">
        <v>601</v>
      </c>
      <c r="C297" s="200" t="s">
        <v>12</v>
      </c>
      <c r="D297" s="201">
        <v>0.04</v>
      </c>
      <c r="E297" s="202">
        <v>39.06</v>
      </c>
      <c r="F297" s="203">
        <v>0</v>
      </c>
      <c r="G297" s="203">
        <v>0</v>
      </c>
      <c r="H297" s="203" t="s">
        <v>582</v>
      </c>
      <c r="I297" s="203" t="s">
        <v>54</v>
      </c>
      <c r="J297" s="204">
        <v>11</v>
      </c>
      <c r="K297" s="185"/>
      <c r="L297" s="203" t="s">
        <v>75</v>
      </c>
      <c r="M297" s="67" t="s">
        <v>309</v>
      </c>
    </row>
    <row r="298" spans="1:13" ht="56.25">
      <c r="A298" s="8" t="s">
        <v>598</v>
      </c>
      <c r="B298" s="199" t="s">
        <v>602</v>
      </c>
      <c r="C298" s="200" t="s">
        <v>12</v>
      </c>
      <c r="D298" s="201">
        <v>0.04</v>
      </c>
      <c r="E298" s="202">
        <v>39.06</v>
      </c>
      <c r="F298" s="203">
        <v>0</v>
      </c>
      <c r="G298" s="203">
        <v>0</v>
      </c>
      <c r="H298" s="203" t="s">
        <v>582</v>
      </c>
      <c r="I298" s="203" t="s">
        <v>54</v>
      </c>
      <c r="J298" s="204">
        <v>11</v>
      </c>
      <c r="K298" s="185"/>
      <c r="L298" s="203" t="s">
        <v>75</v>
      </c>
      <c r="M298" s="67" t="s">
        <v>309</v>
      </c>
    </row>
    <row r="299" spans="1:13" ht="56.25">
      <c r="A299" s="8" t="s">
        <v>598</v>
      </c>
      <c r="B299" s="205" t="s">
        <v>603</v>
      </c>
      <c r="C299" s="200" t="s">
        <v>12</v>
      </c>
      <c r="D299" s="201">
        <v>0.69499999999999995</v>
      </c>
      <c r="E299" s="202">
        <v>50.48</v>
      </c>
      <c r="F299" s="203">
        <v>0</v>
      </c>
      <c r="G299" s="203">
        <v>0</v>
      </c>
      <c r="H299" s="203" t="s">
        <v>582</v>
      </c>
      <c r="I299" s="203" t="s">
        <v>54</v>
      </c>
      <c r="J299" s="204">
        <v>11</v>
      </c>
      <c r="K299" s="185"/>
      <c r="L299" s="203" t="s">
        <v>75</v>
      </c>
      <c r="M299" s="67" t="s">
        <v>309</v>
      </c>
    </row>
    <row r="300" spans="1:13" ht="56.25">
      <c r="A300" s="8" t="s">
        <v>598</v>
      </c>
      <c r="B300" s="205" t="s">
        <v>604</v>
      </c>
      <c r="C300" s="200" t="s">
        <v>12</v>
      </c>
      <c r="D300" s="201">
        <v>1.1950000000000001</v>
      </c>
      <c r="E300" s="202">
        <v>84.63</v>
      </c>
      <c r="F300" s="203">
        <v>0</v>
      </c>
      <c r="G300" s="203">
        <v>0</v>
      </c>
      <c r="H300" s="203" t="s">
        <v>582</v>
      </c>
      <c r="I300" s="203" t="s">
        <v>54</v>
      </c>
      <c r="J300" s="204">
        <v>11</v>
      </c>
      <c r="K300" s="185"/>
      <c r="L300" s="203" t="s">
        <v>75</v>
      </c>
      <c r="M300" s="67" t="s">
        <v>309</v>
      </c>
    </row>
    <row r="301" spans="1:13" ht="56.25">
      <c r="A301" s="8" t="s">
        <v>598</v>
      </c>
      <c r="B301" s="205" t="s">
        <v>604</v>
      </c>
      <c r="C301" s="200" t="s">
        <v>12</v>
      </c>
      <c r="D301" s="201">
        <v>1.1499999999999999</v>
      </c>
      <c r="E301" s="202">
        <v>83.54</v>
      </c>
      <c r="F301" s="203">
        <v>0</v>
      </c>
      <c r="G301" s="203">
        <v>0</v>
      </c>
      <c r="H301" s="203" t="s">
        <v>582</v>
      </c>
      <c r="I301" s="203" t="s">
        <v>54</v>
      </c>
      <c r="J301" s="204">
        <v>11</v>
      </c>
      <c r="K301" s="185"/>
      <c r="L301" s="203" t="s">
        <v>75</v>
      </c>
      <c r="M301" s="67" t="s">
        <v>309</v>
      </c>
    </row>
    <row r="302" spans="1:13" ht="56.25">
      <c r="A302" s="8" t="s">
        <v>598</v>
      </c>
      <c r="B302" s="206" t="s">
        <v>605</v>
      </c>
      <c r="C302" s="200" t="s">
        <v>12</v>
      </c>
      <c r="D302" s="201">
        <v>0.85</v>
      </c>
      <c r="E302" s="202">
        <v>10.64</v>
      </c>
      <c r="F302" s="203">
        <v>0</v>
      </c>
      <c r="G302" s="203">
        <v>0</v>
      </c>
      <c r="H302" s="203" t="s">
        <v>582</v>
      </c>
      <c r="I302" s="203" t="s">
        <v>54</v>
      </c>
      <c r="J302" s="204">
        <v>11</v>
      </c>
      <c r="K302" s="185"/>
      <c r="L302" s="203" t="s">
        <v>75</v>
      </c>
      <c r="M302" s="67" t="s">
        <v>309</v>
      </c>
    </row>
    <row r="303" spans="1:13" ht="56.25">
      <c r="A303" s="8" t="s">
        <v>598</v>
      </c>
      <c r="B303" s="206" t="s">
        <v>605</v>
      </c>
      <c r="C303" s="200" t="s">
        <v>12</v>
      </c>
      <c r="D303" s="201">
        <v>3.85</v>
      </c>
      <c r="E303" s="202">
        <v>47.95</v>
      </c>
      <c r="F303" s="203">
        <v>0</v>
      </c>
      <c r="G303" s="203">
        <v>0</v>
      </c>
      <c r="H303" s="203" t="s">
        <v>582</v>
      </c>
      <c r="I303" s="203" t="s">
        <v>54</v>
      </c>
      <c r="J303" s="204">
        <v>11</v>
      </c>
      <c r="K303" s="185"/>
      <c r="L303" s="203" t="s">
        <v>75</v>
      </c>
      <c r="M303" s="67" t="s">
        <v>309</v>
      </c>
    </row>
    <row r="304" spans="1:13" ht="56.25">
      <c r="A304" s="8" t="s">
        <v>598</v>
      </c>
      <c r="B304" s="207" t="s">
        <v>606</v>
      </c>
      <c r="C304" s="200" t="s">
        <v>12</v>
      </c>
      <c r="D304" s="201">
        <v>0.03</v>
      </c>
      <c r="E304" s="202">
        <v>246.39</v>
      </c>
      <c r="F304" s="203">
        <v>0</v>
      </c>
      <c r="G304" s="203">
        <v>1</v>
      </c>
      <c r="H304" s="203" t="s">
        <v>582</v>
      </c>
      <c r="I304" s="203" t="s">
        <v>54</v>
      </c>
      <c r="J304" s="204">
        <v>11</v>
      </c>
      <c r="K304" s="185"/>
      <c r="L304" s="203" t="s">
        <v>75</v>
      </c>
      <c r="M304" s="67" t="s">
        <v>309</v>
      </c>
    </row>
    <row r="305" spans="1:13" ht="56.25">
      <c r="A305" s="8" t="s">
        <v>598</v>
      </c>
      <c r="B305" s="207" t="s">
        <v>607</v>
      </c>
      <c r="C305" s="200" t="s">
        <v>12</v>
      </c>
      <c r="D305" s="201">
        <v>1.4999999999999999E-2</v>
      </c>
      <c r="E305" s="202">
        <v>152.31</v>
      </c>
      <c r="F305" s="203">
        <v>0</v>
      </c>
      <c r="G305" s="203">
        <v>1</v>
      </c>
      <c r="H305" s="203" t="s">
        <v>582</v>
      </c>
      <c r="I305" s="203" t="s">
        <v>54</v>
      </c>
      <c r="J305" s="204">
        <v>11</v>
      </c>
      <c r="K305" s="185"/>
      <c r="L305" s="203" t="s">
        <v>75</v>
      </c>
      <c r="M305" s="67" t="s">
        <v>309</v>
      </c>
    </row>
    <row r="306" spans="1:13" ht="56.25">
      <c r="A306" s="8" t="s">
        <v>598</v>
      </c>
      <c r="B306" s="207" t="s">
        <v>608</v>
      </c>
      <c r="C306" s="200" t="s">
        <v>12</v>
      </c>
      <c r="D306" s="201">
        <v>1.4999999999999999E-2</v>
      </c>
      <c r="E306" s="202">
        <v>138.18</v>
      </c>
      <c r="F306" s="203">
        <v>0</v>
      </c>
      <c r="G306" s="203">
        <v>1</v>
      </c>
      <c r="H306" s="203" t="s">
        <v>582</v>
      </c>
      <c r="I306" s="203" t="s">
        <v>54</v>
      </c>
      <c r="J306" s="204">
        <v>11</v>
      </c>
      <c r="K306" s="185"/>
      <c r="L306" s="203" t="s">
        <v>75</v>
      </c>
      <c r="M306" s="67" t="s">
        <v>309</v>
      </c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6" fitToHeight="10" orientation="landscape" r:id="rId1"/>
  <rowBreaks count="1" manualBreakCount="1">
    <brk id="98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215" t="s">
        <v>97</v>
      </c>
      <c r="B43" s="216"/>
      <c r="C43" s="216"/>
      <c r="D43" s="216"/>
      <c r="E43" s="217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18" t="s">
        <v>118</v>
      </c>
      <c r="B43" s="218"/>
      <c r="C43" s="218"/>
      <c r="D43" s="218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HaorCode</vt:lpstr>
      <vt:lpstr>Structure_Type</vt:lpstr>
      <vt:lpstr>Packages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2021-01-02T07:25:16Z</dcterms:modified>
</cp:coreProperties>
</file>