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\OneDrive\Nauka\Projekty\W trakcie\OPUS_Effects of animals on organic matter in cryoconite holes\Effects-of-animals-on-organic-matter-in-cryoconite-holes\Input\"/>
    </mc:Choice>
  </mc:AlternateContent>
  <bookViews>
    <workbookView xWindow="-120" yWindow="-120" windowWidth="29040" windowHeight="15720"/>
  </bookViews>
  <sheets>
    <sheet name="Tran_male" sheetId="3" r:id="rId1"/>
    <sheet name="Inkubacja_male_EKS1" sheetId="1" r:id="rId2"/>
    <sheet name="Inkubacja_male_EKS2" sheetId="4" r:id="rId3"/>
    <sheet name="Inkubajca_pylek" sheetId="2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3" l="1"/>
  <c r="G46" i="3" l="1"/>
  <c r="J46" i="3" s="1"/>
  <c r="G50" i="3"/>
  <c r="J50" i="3" s="1"/>
  <c r="G54" i="3"/>
  <c r="J54" i="3" s="1"/>
  <c r="G58" i="3"/>
  <c r="J58" i="3" s="1"/>
  <c r="G62" i="3"/>
  <c r="J62" i="3" s="1"/>
  <c r="G66" i="3"/>
  <c r="J66" i="3" s="1"/>
  <c r="G47" i="3"/>
  <c r="J47" i="3" s="1"/>
  <c r="G51" i="3"/>
  <c r="J51" i="3" s="1"/>
  <c r="G55" i="3"/>
  <c r="J55" i="3" s="1"/>
  <c r="G59" i="3"/>
  <c r="J59" i="3" s="1"/>
  <c r="G63" i="3"/>
  <c r="J63" i="3" s="1"/>
  <c r="G48" i="3"/>
  <c r="J48" i="3" s="1"/>
  <c r="G52" i="3"/>
  <c r="J52" i="3" s="1"/>
  <c r="G56" i="3"/>
  <c r="J56" i="3" s="1"/>
  <c r="G60" i="3"/>
  <c r="J60" i="3" s="1"/>
  <c r="G64" i="3"/>
  <c r="J64" i="3" s="1"/>
  <c r="G65" i="3"/>
  <c r="J65" i="3" s="1"/>
  <c r="G49" i="3"/>
  <c r="J49" i="3" s="1"/>
  <c r="G53" i="3"/>
  <c r="J53" i="3" s="1"/>
  <c r="G57" i="3"/>
  <c r="J57" i="3" s="1"/>
  <c r="G61" i="3"/>
  <c r="J61" i="3" s="1"/>
  <c r="G68" i="3"/>
  <c r="J68" i="3" s="1"/>
  <c r="G67" i="3"/>
  <c r="J67" i="3" s="1"/>
  <c r="G45" i="3"/>
  <c r="J45" i="3" s="1"/>
  <c r="G26" i="3"/>
  <c r="J26" i="3" s="1"/>
  <c r="G27" i="3"/>
  <c r="J27" i="3" s="1"/>
  <c r="G28" i="3"/>
  <c r="J28" i="3" s="1"/>
  <c r="G29" i="3"/>
  <c r="J29" i="3" s="1"/>
  <c r="G30" i="3"/>
  <c r="J30" i="3" s="1"/>
  <c r="G31" i="3"/>
  <c r="J31" i="3" s="1"/>
  <c r="G32" i="3"/>
  <c r="J32" i="3" s="1"/>
  <c r="G33" i="3"/>
  <c r="J33" i="3" s="1"/>
  <c r="G34" i="3"/>
  <c r="J34" i="3" s="1"/>
  <c r="G35" i="3"/>
  <c r="J35" i="3" s="1"/>
  <c r="G36" i="3"/>
  <c r="J36" i="3" s="1"/>
  <c r="G37" i="3"/>
  <c r="J37" i="3" s="1"/>
  <c r="G38" i="3"/>
  <c r="J38" i="3" s="1"/>
  <c r="G39" i="3"/>
  <c r="J39" i="3" s="1"/>
  <c r="G40" i="3"/>
  <c r="J40" i="3" s="1"/>
  <c r="G41" i="3"/>
  <c r="J41" i="3" s="1"/>
  <c r="G42" i="3"/>
  <c r="J42" i="3" s="1"/>
  <c r="G43" i="3"/>
  <c r="J43" i="3" s="1"/>
  <c r="G44" i="3"/>
  <c r="J44" i="3" s="1"/>
  <c r="G25" i="3"/>
  <c r="J25" i="3" s="1"/>
  <c r="G7" i="3"/>
  <c r="J7" i="3" s="1"/>
  <c r="G8" i="3"/>
  <c r="J8" i="3" s="1"/>
  <c r="G9" i="3"/>
  <c r="J9" i="3" s="1"/>
  <c r="G10" i="3"/>
  <c r="J10" i="3" s="1"/>
  <c r="G11" i="3"/>
  <c r="J11" i="3" s="1"/>
  <c r="G12" i="3"/>
  <c r="J12" i="3" s="1"/>
  <c r="G13" i="3"/>
  <c r="J13" i="3" s="1"/>
  <c r="G14" i="3"/>
  <c r="J14" i="3" s="1"/>
  <c r="G15" i="3"/>
  <c r="J15" i="3" s="1"/>
  <c r="G16" i="3"/>
  <c r="J16" i="3" s="1"/>
  <c r="G17" i="3"/>
  <c r="J17" i="3" s="1"/>
  <c r="G18" i="3"/>
  <c r="J18" i="3" s="1"/>
  <c r="G19" i="3"/>
  <c r="J19" i="3" s="1"/>
  <c r="G20" i="3"/>
  <c r="J20" i="3" s="1"/>
  <c r="G21" i="3"/>
  <c r="J21" i="3" s="1"/>
  <c r="G22" i="3"/>
  <c r="J22" i="3" s="1"/>
  <c r="G23" i="3"/>
  <c r="J23" i="3" s="1"/>
  <c r="G24" i="3"/>
  <c r="J24" i="3" s="1"/>
  <c r="G6" i="3"/>
  <c r="J6" i="3" s="1"/>
  <c r="G5" i="3"/>
  <c r="J5" i="3" s="1"/>
</calcChain>
</file>

<file path=xl/sharedStrings.xml><?xml version="1.0" encoding="utf-8"?>
<sst xmlns="http://schemas.openxmlformats.org/spreadsheetml/2006/main" count="722" uniqueCount="119">
  <si>
    <t xml:space="preserve">opis </t>
  </si>
  <si>
    <t>LYR kontrola pyłki na organikę</t>
  </si>
  <si>
    <t>FORNI kontrola na organikę</t>
  </si>
  <si>
    <t>FORNI pyłek kontrola</t>
  </si>
  <si>
    <t>FORNI zwierzęta kontrola</t>
  </si>
  <si>
    <t>LYR pyłek kontrola</t>
  </si>
  <si>
    <t>LYR zwierzęta kontrola</t>
  </si>
  <si>
    <t>FOR2 Z+ M+</t>
  </si>
  <si>
    <t>FOR5 Z+ M+</t>
  </si>
  <si>
    <t>FOR3 Z+ M+</t>
  </si>
  <si>
    <t>FOR4 Z+ M+</t>
  </si>
  <si>
    <t>FOR1 Z+ M+</t>
  </si>
  <si>
    <t>FOR5 Z+ M-</t>
  </si>
  <si>
    <t>FOR4 Z+ M-</t>
  </si>
  <si>
    <t>FOR1 Z+ M-</t>
  </si>
  <si>
    <t>FOR2 Z+ M-</t>
  </si>
  <si>
    <t>FOR3 Z+ M-</t>
  </si>
  <si>
    <t>FOR1 Z-M-</t>
  </si>
  <si>
    <t>FOR2 Z-M-</t>
  </si>
  <si>
    <t>FOR3 Z-M-</t>
  </si>
  <si>
    <t>FOR4 Z-M-</t>
  </si>
  <si>
    <t>FOR5 Z-M-</t>
  </si>
  <si>
    <t>FOR1 Z-M+</t>
  </si>
  <si>
    <t>FOR2 Z-M+</t>
  </si>
  <si>
    <t>FOR3 Z-M+</t>
  </si>
  <si>
    <t>FOR4 Z-M+</t>
  </si>
  <si>
    <t>FOR5 Z-M+</t>
  </si>
  <si>
    <t xml:space="preserve">LYR1 Z-M+  </t>
  </si>
  <si>
    <t xml:space="preserve">LYR2 Z-M+  </t>
  </si>
  <si>
    <t xml:space="preserve">LYR3 Z-M+  </t>
  </si>
  <si>
    <t xml:space="preserve">LYR4 Z-M+  </t>
  </si>
  <si>
    <t xml:space="preserve">LYR5 Z-M+  </t>
  </si>
  <si>
    <t xml:space="preserve">LYR1 Z-M-  </t>
  </si>
  <si>
    <t xml:space="preserve">LYR2 Z-M-  </t>
  </si>
  <si>
    <t xml:space="preserve">LYR3 Z-M-  </t>
  </si>
  <si>
    <t xml:space="preserve">LYR4 Z-M-  </t>
  </si>
  <si>
    <t xml:space="preserve">LYR5 Z-M-  </t>
  </si>
  <si>
    <t>LYR Z+ M+</t>
  </si>
  <si>
    <t>LYR3 Z+ M+</t>
  </si>
  <si>
    <t>LYR4 Z+ M+</t>
  </si>
  <si>
    <t>LYR5 Z+ M+</t>
  </si>
  <si>
    <t xml:space="preserve">LYR1 Z+ M-  </t>
  </si>
  <si>
    <t xml:space="preserve">LYR2 Z+ M-  </t>
  </si>
  <si>
    <t xml:space="preserve">LYR3 Z+ M-  </t>
  </si>
  <si>
    <t xml:space="preserve">LYR4 Z+ M-  </t>
  </si>
  <si>
    <t xml:space="preserve">LYR5 Z+ M-  </t>
  </si>
  <si>
    <t xml:space="preserve"> nr</t>
  </si>
  <si>
    <t>OM</t>
  </si>
  <si>
    <t>Lodowiec</t>
  </si>
  <si>
    <t>Mieszanie</t>
  </si>
  <si>
    <t>FOR</t>
  </si>
  <si>
    <t>LYR</t>
  </si>
  <si>
    <t>LYR1 Z+ M+</t>
  </si>
  <si>
    <t>LYR2 Z+ M+</t>
  </si>
  <si>
    <t>Mixed</t>
  </si>
  <si>
    <t>Non-Mixed</t>
  </si>
  <si>
    <t>Zwierzeta</t>
  </si>
  <si>
    <t>Animals</t>
  </si>
  <si>
    <t>Non-Animals</t>
  </si>
  <si>
    <t>id</t>
  </si>
  <si>
    <t>treat</t>
  </si>
  <si>
    <t>zlewka</t>
  </si>
  <si>
    <t>lodowiec</t>
  </si>
  <si>
    <t>KON</t>
  </si>
  <si>
    <t>PULL</t>
  </si>
  <si>
    <t>PYL</t>
  </si>
  <si>
    <t>PYL+</t>
  </si>
  <si>
    <t>pomiar</t>
  </si>
  <si>
    <t>FOR_ref</t>
  </si>
  <si>
    <t>LYR_ref</t>
  </si>
  <si>
    <t>OM_ref</t>
  </si>
  <si>
    <t>STE</t>
  </si>
  <si>
    <t>REFERENCJA</t>
  </si>
  <si>
    <t>Osad po inkubacji</t>
  </si>
  <si>
    <t>STE_referencja</t>
  </si>
  <si>
    <t>FOR_referencja</t>
  </si>
  <si>
    <t>LYR_referencja</t>
  </si>
  <si>
    <t>STE1</t>
  </si>
  <si>
    <t>STE2</t>
  </si>
  <si>
    <t>STE3</t>
  </si>
  <si>
    <t>STE4</t>
  </si>
  <si>
    <t>STE5</t>
  </si>
  <si>
    <t>STE6</t>
  </si>
  <si>
    <t>STE7</t>
  </si>
  <si>
    <t>STE8</t>
  </si>
  <si>
    <t>STE9</t>
  </si>
  <si>
    <t>STE10</t>
  </si>
  <si>
    <t>STE11</t>
  </si>
  <si>
    <t>STE12</t>
  </si>
  <si>
    <t>STE13</t>
  </si>
  <si>
    <t>STE14</t>
  </si>
  <si>
    <t>STE15</t>
  </si>
  <si>
    <t>STE16</t>
  </si>
  <si>
    <t>STE17</t>
  </si>
  <si>
    <t>STE18</t>
  </si>
  <si>
    <t>STE19</t>
  </si>
  <si>
    <t>STE20</t>
  </si>
  <si>
    <t>STE21</t>
  </si>
  <si>
    <t>STE22</t>
  </si>
  <si>
    <t>STE23</t>
  </si>
  <si>
    <t>STE24</t>
  </si>
  <si>
    <t>1 - Mieszane</t>
  </si>
  <si>
    <t>2 - Mieszane</t>
  </si>
  <si>
    <t>4 - Mieszane</t>
  </si>
  <si>
    <t>3 - Niemieszane</t>
  </si>
  <si>
    <t>5 - Niemieszane</t>
  </si>
  <si>
    <t>EBE_ref</t>
  </si>
  <si>
    <t>EBE</t>
  </si>
  <si>
    <t>Remove</t>
  </si>
  <si>
    <t>Descrption</t>
  </si>
  <si>
    <t>ID</t>
  </si>
  <si>
    <t>Glacier</t>
  </si>
  <si>
    <t>Anim_treatment</t>
  </si>
  <si>
    <t>OM_diff</t>
  </si>
  <si>
    <t>Group</t>
  </si>
  <si>
    <t>OM_diff_scaled</t>
  </si>
  <si>
    <t>Animal activity</t>
  </si>
  <si>
    <t>Mixing_treatment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</si>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</sst>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charset val="238"/>
      <scheme val="minor"/>
    </font>
    <font>
      <sz val="11"/>
      <color theme="1"/>
      <name val="Czcionka tekstu podstawowego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2" fontId="0" fillId="0" borderId="0" xfId="0" applyNumberFormat="1"/>
    <xf numFmtId="2" fontId="0" fillId="0" borderId="0" xfId="0" applyNumberFormat="1" applyFon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tabSelected="1" topLeftCell="A31" zoomScale="90" zoomScaleNormal="90" workbookViewId="0">
      <selection activeCell="O67" sqref="O67"/>
    </sheetView>
  </sheetViews>
  <sheetFormatPr defaultRowHeight="15"/>
  <cols>
    <col min="1" max="1" width="3.28515625" bestFit="1" customWidth="1"/>
    <col min="2" max="2" width="14.85546875" bestFit="1" customWidth="1"/>
    <col min="3" max="3" width="9.42578125" bestFit="1" customWidth="1"/>
    <col min="4" max="4" width="11" bestFit="1" customWidth="1"/>
    <col min="5" max="5" width="12.5703125" bestFit="1" customWidth="1"/>
    <col min="6" max="6" width="7" bestFit="1" customWidth="1"/>
    <col min="7" max="7" width="11.85546875" bestFit="1" customWidth="1"/>
    <col min="8" max="8" width="7.7109375" bestFit="1" customWidth="1"/>
    <col min="9" max="9" width="12" bestFit="1" customWidth="1"/>
    <col min="10" max="10" width="18.140625" bestFit="1" customWidth="1"/>
    <col min="11" max="11" width="17.5703125" bestFit="1" customWidth="1"/>
    <col min="12" max="12" width="11.42578125" bestFit="1" customWidth="1"/>
  </cols>
  <sheetData>
    <row r="1" spans="1:12">
      <c r="A1" t="s">
        <v>110</v>
      </c>
      <c r="B1" s="2" t="s">
        <v>109</v>
      </c>
      <c r="C1" s="2" t="s">
        <v>111</v>
      </c>
      <c r="D1" s="2" t="s">
        <v>117</v>
      </c>
      <c r="E1" s="2" t="s">
        <v>112</v>
      </c>
      <c r="F1" s="3" t="s">
        <v>47</v>
      </c>
      <c r="G1" s="2" t="s">
        <v>113</v>
      </c>
      <c r="H1" s="2" t="s">
        <v>70</v>
      </c>
      <c r="I1" s="2" t="s">
        <v>114</v>
      </c>
      <c r="J1" s="2" t="s">
        <v>115</v>
      </c>
      <c r="K1" s="2" t="s">
        <v>116</v>
      </c>
      <c r="L1" s="2" t="s">
        <v>108</v>
      </c>
    </row>
    <row r="2" spans="1:12">
      <c r="A2">
        <v>1</v>
      </c>
      <c r="B2" s="2" t="s">
        <v>75</v>
      </c>
      <c r="C2" s="2" t="s">
        <v>68</v>
      </c>
      <c r="D2" s="2"/>
      <c r="E2" s="2"/>
      <c r="F2">
        <v>12.056000000000001</v>
      </c>
      <c r="L2" t="s">
        <v>118</v>
      </c>
    </row>
    <row r="3" spans="1:12">
      <c r="A3">
        <v>2</v>
      </c>
      <c r="B3" s="2" t="s">
        <v>76</v>
      </c>
      <c r="C3" s="2" t="s">
        <v>69</v>
      </c>
      <c r="D3" s="2"/>
      <c r="E3" s="2"/>
      <c r="F3">
        <v>5.5220000000000002</v>
      </c>
      <c r="L3" t="s">
        <v>118</v>
      </c>
    </row>
    <row r="4" spans="1:12">
      <c r="A4">
        <v>3</v>
      </c>
      <c r="B4" s="2" t="s">
        <v>74</v>
      </c>
      <c r="C4" s="2" t="s">
        <v>106</v>
      </c>
      <c r="D4" s="2"/>
      <c r="E4" s="2"/>
      <c r="F4" s="4">
        <f>AVERAGE(Inkubacja_male_EKS2!F2:F6)</f>
        <v>17.580000000000002</v>
      </c>
      <c r="L4" t="s">
        <v>118</v>
      </c>
    </row>
    <row r="5" spans="1:12">
      <c r="A5">
        <v>4</v>
      </c>
      <c r="B5" s="2" t="s">
        <v>11</v>
      </c>
      <c r="C5" s="2" t="s">
        <v>50</v>
      </c>
      <c r="D5" s="2" t="s">
        <v>54</v>
      </c>
      <c r="E5" s="2" t="s">
        <v>57</v>
      </c>
      <c r="F5" s="2">
        <v>11.18</v>
      </c>
      <c r="G5">
        <f>F5-$F$2</f>
        <v>-0.87600000000000122</v>
      </c>
      <c r="H5">
        <v>12.056000000000001</v>
      </c>
      <c r="I5" t="s">
        <v>101</v>
      </c>
      <c r="J5">
        <f t="shared" ref="J5:J36" si="0">G5/H5</f>
        <v>-7.2660915726609251E-2</v>
      </c>
    </row>
    <row r="6" spans="1:12">
      <c r="A6">
        <v>5</v>
      </c>
      <c r="B6" s="2" t="s">
        <v>7</v>
      </c>
      <c r="C6" s="2" t="s">
        <v>50</v>
      </c>
      <c r="D6" s="2" t="s">
        <v>54</v>
      </c>
      <c r="E6" s="2" t="s">
        <v>57</v>
      </c>
      <c r="F6" s="2">
        <v>11.54</v>
      </c>
      <c r="G6">
        <f>F6-$F$2</f>
        <v>-0.51600000000000179</v>
      </c>
      <c r="H6">
        <v>12.056000000000001</v>
      </c>
      <c r="I6" t="s">
        <v>101</v>
      </c>
      <c r="J6">
        <f t="shared" si="0"/>
        <v>-4.2800265428002797E-2</v>
      </c>
    </row>
    <row r="7" spans="1:12">
      <c r="A7">
        <v>6</v>
      </c>
      <c r="B7" s="2" t="s">
        <v>9</v>
      </c>
      <c r="C7" s="2" t="s">
        <v>50</v>
      </c>
      <c r="D7" s="2" t="s">
        <v>54</v>
      </c>
      <c r="E7" s="2" t="s">
        <v>57</v>
      </c>
      <c r="F7" s="2">
        <v>12.33</v>
      </c>
      <c r="G7">
        <f t="shared" ref="G7:G24" si="1">F7-$F$2</f>
        <v>0.27399999999999913</v>
      </c>
      <c r="H7">
        <v>12.056000000000001</v>
      </c>
      <c r="I7" t="s">
        <v>101</v>
      </c>
      <c r="J7">
        <f t="shared" si="0"/>
        <v>2.2727272727272655E-2</v>
      </c>
    </row>
    <row r="8" spans="1:12">
      <c r="A8">
        <v>7</v>
      </c>
      <c r="B8" s="2" t="s">
        <v>10</v>
      </c>
      <c r="C8" s="2" t="s">
        <v>50</v>
      </c>
      <c r="D8" s="2" t="s">
        <v>54</v>
      </c>
      <c r="E8" s="2" t="s">
        <v>57</v>
      </c>
      <c r="F8" s="2">
        <v>11.08</v>
      </c>
      <c r="G8">
        <f t="shared" si="1"/>
        <v>-0.97600000000000087</v>
      </c>
      <c r="H8">
        <v>12.056000000000001</v>
      </c>
      <c r="I8" t="s">
        <v>101</v>
      </c>
      <c r="J8">
        <f t="shared" si="0"/>
        <v>-8.0955540809555471E-2</v>
      </c>
    </row>
    <row r="9" spans="1:12">
      <c r="A9">
        <v>8</v>
      </c>
      <c r="B9" s="2" t="s">
        <v>8</v>
      </c>
      <c r="C9" s="2" t="s">
        <v>50</v>
      </c>
      <c r="D9" s="2" t="s">
        <v>54</v>
      </c>
      <c r="E9" s="2" t="s">
        <v>57</v>
      </c>
      <c r="F9" s="2">
        <v>11.02</v>
      </c>
      <c r="G9">
        <f t="shared" si="1"/>
        <v>-1.0360000000000014</v>
      </c>
      <c r="H9">
        <v>12.056000000000001</v>
      </c>
      <c r="I9" t="s">
        <v>101</v>
      </c>
      <c r="J9">
        <f t="shared" si="0"/>
        <v>-8.5932315859323261E-2</v>
      </c>
    </row>
    <row r="10" spans="1:12">
      <c r="A10">
        <v>9</v>
      </c>
      <c r="B10" s="2" t="s">
        <v>14</v>
      </c>
      <c r="C10" s="2" t="s">
        <v>50</v>
      </c>
      <c r="D10" s="2" t="s">
        <v>55</v>
      </c>
      <c r="E10" s="2" t="s">
        <v>57</v>
      </c>
      <c r="F10" s="2">
        <v>12.06</v>
      </c>
      <c r="G10">
        <f t="shared" si="1"/>
        <v>3.9999999999995595E-3</v>
      </c>
      <c r="H10">
        <v>12.056000000000001</v>
      </c>
      <c r="J10">
        <f t="shared" si="0"/>
        <v>3.3178500331781344E-4</v>
      </c>
      <c r="L10" t="s">
        <v>118</v>
      </c>
    </row>
    <row r="11" spans="1:12">
      <c r="A11">
        <v>10</v>
      </c>
      <c r="B11" s="2" t="s">
        <v>15</v>
      </c>
      <c r="C11" s="2" t="s">
        <v>50</v>
      </c>
      <c r="D11" s="2" t="s">
        <v>55</v>
      </c>
      <c r="E11" s="2" t="s">
        <v>57</v>
      </c>
      <c r="F11" s="2">
        <v>11.49</v>
      </c>
      <c r="G11">
        <f t="shared" si="1"/>
        <v>-0.56600000000000072</v>
      </c>
      <c r="H11">
        <v>12.056000000000001</v>
      </c>
      <c r="J11">
        <f t="shared" si="0"/>
        <v>-4.6947577969475837E-2</v>
      </c>
      <c r="L11" t="s">
        <v>118</v>
      </c>
    </row>
    <row r="12" spans="1:12">
      <c r="A12">
        <v>11</v>
      </c>
      <c r="B12" s="2" t="s">
        <v>16</v>
      </c>
      <c r="C12" s="2" t="s">
        <v>50</v>
      </c>
      <c r="D12" s="2" t="s">
        <v>55</v>
      </c>
      <c r="E12" s="2" t="s">
        <v>57</v>
      </c>
      <c r="F12" s="2">
        <v>11.22</v>
      </c>
      <c r="G12">
        <f t="shared" si="1"/>
        <v>-0.8360000000000003</v>
      </c>
      <c r="H12">
        <v>12.055999999999999</v>
      </c>
      <c r="J12">
        <f t="shared" si="0"/>
        <v>-6.9343065693430683E-2</v>
      </c>
      <c r="L12" t="s">
        <v>118</v>
      </c>
    </row>
    <row r="13" spans="1:12">
      <c r="A13">
        <v>12</v>
      </c>
      <c r="B13" s="2" t="s">
        <v>13</v>
      </c>
      <c r="C13" s="2" t="s">
        <v>50</v>
      </c>
      <c r="D13" s="2" t="s">
        <v>55</v>
      </c>
      <c r="E13" s="2" t="s">
        <v>57</v>
      </c>
      <c r="F13" s="2">
        <v>11.93</v>
      </c>
      <c r="G13">
        <f t="shared" si="1"/>
        <v>-0.12600000000000122</v>
      </c>
      <c r="H13">
        <v>12.055999999999999</v>
      </c>
      <c r="J13">
        <f t="shared" si="0"/>
        <v>-1.0451227604512378E-2</v>
      </c>
      <c r="L13" t="s">
        <v>118</v>
      </c>
    </row>
    <row r="14" spans="1:12">
      <c r="A14">
        <v>13</v>
      </c>
      <c r="B14" s="2" t="s">
        <v>12</v>
      </c>
      <c r="C14" s="2" t="s">
        <v>50</v>
      </c>
      <c r="D14" s="2" t="s">
        <v>55</v>
      </c>
      <c r="E14" s="2" t="s">
        <v>57</v>
      </c>
      <c r="F14" s="2">
        <v>11.85</v>
      </c>
      <c r="G14">
        <f t="shared" si="1"/>
        <v>-0.20600000000000129</v>
      </c>
      <c r="H14">
        <v>12.055999999999999</v>
      </c>
      <c r="J14">
        <f t="shared" si="0"/>
        <v>-1.7086927670869386E-2</v>
      </c>
      <c r="L14" t="s">
        <v>118</v>
      </c>
    </row>
    <row r="15" spans="1:12">
      <c r="A15">
        <v>14</v>
      </c>
      <c r="B15" s="2" t="s">
        <v>17</v>
      </c>
      <c r="C15" s="2" t="s">
        <v>50</v>
      </c>
      <c r="D15" s="2" t="s">
        <v>55</v>
      </c>
      <c r="E15" s="2" t="s">
        <v>58</v>
      </c>
      <c r="F15" s="2">
        <v>12.19</v>
      </c>
      <c r="G15">
        <f t="shared" si="1"/>
        <v>0.13399999999999856</v>
      </c>
      <c r="H15">
        <v>12.055999999999999</v>
      </c>
      <c r="J15">
        <f t="shared" si="0"/>
        <v>1.1114797611147857E-2</v>
      </c>
      <c r="L15" t="s">
        <v>118</v>
      </c>
    </row>
    <row r="16" spans="1:12">
      <c r="A16">
        <v>15</v>
      </c>
      <c r="B16" s="2" t="s">
        <v>18</v>
      </c>
      <c r="C16" s="2" t="s">
        <v>50</v>
      </c>
      <c r="D16" s="2" t="s">
        <v>55</v>
      </c>
      <c r="E16" s="2" t="s">
        <v>58</v>
      </c>
      <c r="F16" s="2">
        <v>12.08</v>
      </c>
      <c r="G16">
        <f t="shared" si="1"/>
        <v>2.3999999999999133E-2</v>
      </c>
      <c r="H16">
        <v>12.055999999999999</v>
      </c>
      <c r="J16">
        <f t="shared" si="0"/>
        <v>1.9907100199070284E-3</v>
      </c>
      <c r="L16" t="s">
        <v>118</v>
      </c>
    </row>
    <row r="17" spans="1:12">
      <c r="A17">
        <v>16</v>
      </c>
      <c r="B17" s="2" t="s">
        <v>19</v>
      </c>
      <c r="C17" s="2" t="s">
        <v>50</v>
      </c>
      <c r="D17" s="2" t="s">
        <v>55</v>
      </c>
      <c r="E17" s="2" t="s">
        <v>58</v>
      </c>
      <c r="F17" s="2">
        <v>13.65</v>
      </c>
      <c r="G17">
        <f t="shared" si="1"/>
        <v>1.5939999999999994</v>
      </c>
      <c r="H17">
        <v>12.055999999999999</v>
      </c>
      <c r="J17">
        <f t="shared" si="0"/>
        <v>0.1322163238221632</v>
      </c>
      <c r="L17" t="s">
        <v>118</v>
      </c>
    </row>
    <row r="18" spans="1:12">
      <c r="A18">
        <v>17</v>
      </c>
      <c r="B18" s="2" t="s">
        <v>20</v>
      </c>
      <c r="C18" s="2" t="s">
        <v>50</v>
      </c>
      <c r="D18" s="2" t="s">
        <v>55</v>
      </c>
      <c r="E18" s="2" t="s">
        <v>58</v>
      </c>
      <c r="F18" s="2">
        <v>12.13</v>
      </c>
      <c r="G18">
        <f t="shared" si="1"/>
        <v>7.3999999999999844E-2</v>
      </c>
      <c r="H18">
        <v>12.055999999999999</v>
      </c>
      <c r="J18">
        <f t="shared" si="0"/>
        <v>6.1380225613802131E-3</v>
      </c>
      <c r="L18" t="s">
        <v>118</v>
      </c>
    </row>
    <row r="19" spans="1:12">
      <c r="A19">
        <v>18</v>
      </c>
      <c r="B19" s="2" t="s">
        <v>21</v>
      </c>
      <c r="C19" s="2" t="s">
        <v>50</v>
      </c>
      <c r="D19" s="2" t="s">
        <v>55</v>
      </c>
      <c r="E19" s="2" t="s">
        <v>58</v>
      </c>
      <c r="F19" s="2">
        <v>11.94</v>
      </c>
      <c r="G19">
        <f t="shared" si="1"/>
        <v>-0.11600000000000144</v>
      </c>
      <c r="H19">
        <v>12.055999999999999</v>
      </c>
      <c r="J19">
        <f t="shared" si="0"/>
        <v>-9.6217650962177707E-3</v>
      </c>
      <c r="L19" t="s">
        <v>118</v>
      </c>
    </row>
    <row r="20" spans="1:12">
      <c r="A20">
        <v>19</v>
      </c>
      <c r="B20" s="2" t="s">
        <v>22</v>
      </c>
      <c r="C20" s="2" t="s">
        <v>50</v>
      </c>
      <c r="D20" s="2" t="s">
        <v>54</v>
      </c>
      <c r="E20" s="2" t="s">
        <v>58</v>
      </c>
      <c r="F20" s="2">
        <v>11.87</v>
      </c>
      <c r="G20">
        <f t="shared" si="1"/>
        <v>-0.18600000000000172</v>
      </c>
      <c r="H20">
        <v>12.055999999999999</v>
      </c>
      <c r="I20" t="s">
        <v>101</v>
      </c>
      <c r="J20">
        <f t="shared" si="0"/>
        <v>-1.542800265428017E-2</v>
      </c>
    </row>
    <row r="21" spans="1:12">
      <c r="A21">
        <v>20</v>
      </c>
      <c r="B21" s="2" t="s">
        <v>23</v>
      </c>
      <c r="C21" s="2" t="s">
        <v>50</v>
      </c>
      <c r="D21" s="2" t="s">
        <v>54</v>
      </c>
      <c r="E21" s="2" t="s">
        <v>58</v>
      </c>
      <c r="F21" s="2">
        <v>11.11</v>
      </c>
      <c r="G21">
        <f t="shared" si="1"/>
        <v>-0.94600000000000151</v>
      </c>
      <c r="H21">
        <v>12.055999999999999</v>
      </c>
      <c r="I21" t="s">
        <v>101</v>
      </c>
      <c r="J21">
        <f t="shared" si="0"/>
        <v>-7.8467153284671659E-2</v>
      </c>
    </row>
    <row r="22" spans="1:12">
      <c r="A22">
        <v>21</v>
      </c>
      <c r="B22" s="2" t="s">
        <v>24</v>
      </c>
      <c r="C22" s="2" t="s">
        <v>50</v>
      </c>
      <c r="D22" s="2" t="s">
        <v>54</v>
      </c>
      <c r="E22" s="2" t="s">
        <v>58</v>
      </c>
      <c r="F22" s="2">
        <v>10.84</v>
      </c>
      <c r="G22">
        <f t="shared" si="1"/>
        <v>-1.2160000000000011</v>
      </c>
      <c r="H22">
        <v>12.055999999999999</v>
      </c>
      <c r="I22" t="s">
        <v>101</v>
      </c>
      <c r="J22">
        <f t="shared" si="0"/>
        <v>-0.10086264100862651</v>
      </c>
    </row>
    <row r="23" spans="1:12">
      <c r="A23">
        <v>22</v>
      </c>
      <c r="B23" s="2" t="s">
        <v>25</v>
      </c>
      <c r="C23" s="2" t="s">
        <v>50</v>
      </c>
      <c r="D23" s="2" t="s">
        <v>54</v>
      </c>
      <c r="E23" s="2" t="s">
        <v>58</v>
      </c>
      <c r="F23" s="2">
        <v>11.3</v>
      </c>
      <c r="G23">
        <f t="shared" si="1"/>
        <v>-0.75600000000000023</v>
      </c>
      <c r="H23">
        <v>12.055999999999999</v>
      </c>
      <c r="I23" t="s">
        <v>101</v>
      </c>
      <c r="J23">
        <f t="shared" si="0"/>
        <v>-6.2707365627073686E-2</v>
      </c>
    </row>
    <row r="24" spans="1:12">
      <c r="A24">
        <v>23</v>
      </c>
      <c r="B24" s="2" t="s">
        <v>26</v>
      </c>
      <c r="C24" s="2" t="s">
        <v>50</v>
      </c>
      <c r="D24" s="2" t="s">
        <v>54</v>
      </c>
      <c r="E24" s="2" t="s">
        <v>58</v>
      </c>
      <c r="F24" s="2">
        <v>11.85</v>
      </c>
      <c r="G24">
        <f t="shared" si="1"/>
        <v>-0.20600000000000129</v>
      </c>
      <c r="H24">
        <v>12.055999999999999</v>
      </c>
      <c r="I24" t="s">
        <v>101</v>
      </c>
      <c r="J24">
        <f t="shared" si="0"/>
        <v>-1.7086927670869386E-2</v>
      </c>
    </row>
    <row r="25" spans="1:12">
      <c r="A25">
        <v>24</v>
      </c>
      <c r="B25" s="2" t="s">
        <v>27</v>
      </c>
      <c r="C25" s="2" t="s">
        <v>51</v>
      </c>
      <c r="D25" s="2" t="s">
        <v>54</v>
      </c>
      <c r="E25" s="2" t="s">
        <v>58</v>
      </c>
      <c r="F25" s="2">
        <v>5.32</v>
      </c>
      <c r="G25">
        <f>F25-$F$3</f>
        <v>-0.20199999999999996</v>
      </c>
      <c r="H25">
        <v>5.5220000000000002</v>
      </c>
      <c r="I25" t="s">
        <v>102</v>
      </c>
      <c r="J25">
        <f t="shared" si="0"/>
        <v>-3.6580948931546529E-2</v>
      </c>
    </row>
    <row r="26" spans="1:12">
      <c r="A26">
        <v>25</v>
      </c>
      <c r="B26" s="2" t="s">
        <v>28</v>
      </c>
      <c r="C26" s="2" t="s">
        <v>51</v>
      </c>
      <c r="D26" s="2" t="s">
        <v>54</v>
      </c>
      <c r="E26" s="2" t="s">
        <v>58</v>
      </c>
      <c r="F26" s="2">
        <v>5.21</v>
      </c>
      <c r="G26">
        <f t="shared" ref="G26:G44" si="2">F26-$F$3</f>
        <v>-0.31200000000000028</v>
      </c>
      <c r="H26">
        <v>5.5220000000000002</v>
      </c>
      <c r="I26" t="s">
        <v>102</v>
      </c>
      <c r="J26">
        <f t="shared" si="0"/>
        <v>-5.650126765664619E-2</v>
      </c>
    </row>
    <row r="27" spans="1:12">
      <c r="A27">
        <v>26</v>
      </c>
      <c r="B27" s="2" t="s">
        <v>29</v>
      </c>
      <c r="C27" s="2" t="s">
        <v>51</v>
      </c>
      <c r="D27" s="2" t="s">
        <v>54</v>
      </c>
      <c r="E27" s="2" t="s">
        <v>58</v>
      </c>
      <c r="F27" s="2">
        <v>5.18</v>
      </c>
      <c r="G27">
        <f t="shared" si="2"/>
        <v>-0.34200000000000053</v>
      </c>
      <c r="H27">
        <v>5.5220000000000002</v>
      </c>
      <c r="I27" t="s">
        <v>102</v>
      </c>
      <c r="J27">
        <f t="shared" si="0"/>
        <v>-6.193408185440067E-2</v>
      </c>
    </row>
    <row r="28" spans="1:12">
      <c r="A28">
        <v>27</v>
      </c>
      <c r="B28" s="2" t="s">
        <v>30</v>
      </c>
      <c r="C28" s="2" t="s">
        <v>51</v>
      </c>
      <c r="D28" s="2" t="s">
        <v>54</v>
      </c>
      <c r="E28" s="2" t="s">
        <v>58</v>
      </c>
      <c r="F28" s="2">
        <v>5.27</v>
      </c>
      <c r="G28">
        <f t="shared" si="2"/>
        <v>-0.25200000000000067</v>
      </c>
      <c r="H28">
        <v>5.5220000000000002</v>
      </c>
      <c r="I28" t="s">
        <v>102</v>
      </c>
      <c r="J28">
        <f t="shared" si="0"/>
        <v>-4.5635639261137388E-2</v>
      </c>
    </row>
    <row r="29" spans="1:12">
      <c r="A29">
        <v>28</v>
      </c>
      <c r="B29" s="2" t="s">
        <v>31</v>
      </c>
      <c r="C29" s="2" t="s">
        <v>51</v>
      </c>
      <c r="D29" s="2" t="s">
        <v>54</v>
      </c>
      <c r="E29" s="2" t="s">
        <v>58</v>
      </c>
      <c r="F29" s="2">
        <v>5.27</v>
      </c>
      <c r="G29">
        <f t="shared" si="2"/>
        <v>-0.25200000000000067</v>
      </c>
      <c r="H29">
        <v>5.5220000000000002</v>
      </c>
      <c r="I29" t="s">
        <v>102</v>
      </c>
      <c r="J29">
        <f t="shared" si="0"/>
        <v>-4.5635639261137388E-2</v>
      </c>
    </row>
    <row r="30" spans="1:12">
      <c r="A30">
        <v>29</v>
      </c>
      <c r="B30" s="2" t="s">
        <v>32</v>
      </c>
      <c r="C30" s="2" t="s">
        <v>51</v>
      </c>
      <c r="D30" s="2" t="s">
        <v>55</v>
      </c>
      <c r="E30" s="2" t="s">
        <v>58</v>
      </c>
      <c r="F30" s="2">
        <v>5.74</v>
      </c>
      <c r="G30">
        <f t="shared" si="2"/>
        <v>0.21799999999999997</v>
      </c>
      <c r="H30">
        <v>5.5220000000000002</v>
      </c>
      <c r="I30" t="s">
        <v>104</v>
      </c>
      <c r="J30">
        <f t="shared" si="0"/>
        <v>3.9478449837015567E-2</v>
      </c>
    </row>
    <row r="31" spans="1:12">
      <c r="A31">
        <v>30</v>
      </c>
      <c r="B31" s="2" t="s">
        <v>33</v>
      </c>
      <c r="C31" s="2" t="s">
        <v>51</v>
      </c>
      <c r="D31" s="2" t="s">
        <v>55</v>
      </c>
      <c r="E31" s="2" t="s">
        <v>58</v>
      </c>
      <c r="F31" s="2">
        <v>5.42</v>
      </c>
      <c r="G31">
        <f t="shared" si="2"/>
        <v>-0.10200000000000031</v>
      </c>
      <c r="H31">
        <v>5.5220000000000002</v>
      </c>
      <c r="I31" t="s">
        <v>104</v>
      </c>
      <c r="J31">
        <f t="shared" si="0"/>
        <v>-1.8471568272365142E-2</v>
      </c>
    </row>
    <row r="32" spans="1:12">
      <c r="A32">
        <v>31</v>
      </c>
      <c r="B32" s="2" t="s">
        <v>34</v>
      </c>
      <c r="C32" s="2" t="s">
        <v>51</v>
      </c>
      <c r="D32" s="2" t="s">
        <v>55</v>
      </c>
      <c r="E32" s="2" t="s">
        <v>58</v>
      </c>
      <c r="F32" s="2">
        <v>5.37</v>
      </c>
      <c r="G32">
        <f t="shared" si="2"/>
        <v>-0.15200000000000014</v>
      </c>
      <c r="H32">
        <v>5.5220000000000002</v>
      </c>
      <c r="I32" t="s">
        <v>104</v>
      </c>
      <c r="J32">
        <f t="shared" si="0"/>
        <v>-2.7526258601955837E-2</v>
      </c>
    </row>
    <row r="33" spans="1:11">
      <c r="A33">
        <v>32</v>
      </c>
      <c r="B33" s="2" t="s">
        <v>35</v>
      </c>
      <c r="C33" s="2" t="s">
        <v>51</v>
      </c>
      <c r="D33" s="2" t="s">
        <v>55</v>
      </c>
      <c r="E33" s="2" t="s">
        <v>58</v>
      </c>
      <c r="F33" s="2">
        <v>5.45</v>
      </c>
      <c r="G33">
        <f t="shared" si="2"/>
        <v>-7.2000000000000064E-2</v>
      </c>
      <c r="H33">
        <v>5.5220000000000002</v>
      </c>
      <c r="I33" t="s">
        <v>104</v>
      </c>
      <c r="J33">
        <f t="shared" si="0"/>
        <v>-1.3038754074610659E-2</v>
      </c>
    </row>
    <row r="34" spans="1:11">
      <c r="A34">
        <v>33</v>
      </c>
      <c r="B34" s="2" t="s">
        <v>36</v>
      </c>
      <c r="C34" s="2" t="s">
        <v>51</v>
      </c>
      <c r="D34" s="2" t="s">
        <v>55</v>
      </c>
      <c r="E34" s="2" t="s">
        <v>58</v>
      </c>
      <c r="F34" s="2">
        <v>5.56</v>
      </c>
      <c r="G34">
        <f t="shared" si="2"/>
        <v>3.7999999999999368E-2</v>
      </c>
      <c r="H34">
        <v>5.5220000000000002</v>
      </c>
      <c r="I34" t="s">
        <v>104</v>
      </c>
      <c r="J34">
        <f t="shared" si="0"/>
        <v>6.8815646504888387E-3</v>
      </c>
    </row>
    <row r="35" spans="1:11">
      <c r="A35">
        <v>34</v>
      </c>
      <c r="B35" s="2" t="s">
        <v>52</v>
      </c>
      <c r="C35" s="2" t="s">
        <v>51</v>
      </c>
      <c r="D35" s="2" t="s">
        <v>54</v>
      </c>
      <c r="E35" s="2" t="s">
        <v>57</v>
      </c>
      <c r="F35" s="2">
        <v>5.41</v>
      </c>
      <c r="G35">
        <f t="shared" si="2"/>
        <v>-0.1120000000000001</v>
      </c>
      <c r="H35">
        <v>5.5220000000000002</v>
      </c>
      <c r="I35" t="s">
        <v>102</v>
      </c>
      <c r="J35">
        <f t="shared" si="0"/>
        <v>-2.0282506338283247E-2</v>
      </c>
    </row>
    <row r="36" spans="1:11">
      <c r="A36">
        <v>35</v>
      </c>
      <c r="B36" s="2" t="s">
        <v>53</v>
      </c>
      <c r="C36" s="2" t="s">
        <v>51</v>
      </c>
      <c r="D36" s="2" t="s">
        <v>54</v>
      </c>
      <c r="E36" s="2" t="s">
        <v>57</v>
      </c>
      <c r="F36" s="2">
        <v>5.43</v>
      </c>
      <c r="G36">
        <f t="shared" si="2"/>
        <v>-9.2000000000000526E-2</v>
      </c>
      <c r="H36">
        <v>5.5220000000000002</v>
      </c>
      <c r="I36" t="s">
        <v>102</v>
      </c>
      <c r="J36">
        <f t="shared" si="0"/>
        <v>-1.6660630206447036E-2</v>
      </c>
    </row>
    <row r="37" spans="1:11">
      <c r="A37">
        <v>36</v>
      </c>
      <c r="B37" s="2" t="s">
        <v>38</v>
      </c>
      <c r="C37" s="2" t="s">
        <v>51</v>
      </c>
      <c r="D37" s="2" t="s">
        <v>54</v>
      </c>
      <c r="E37" s="2" t="s">
        <v>57</v>
      </c>
      <c r="F37" s="2">
        <v>6.24</v>
      </c>
      <c r="G37">
        <f t="shared" si="2"/>
        <v>0.71799999999999997</v>
      </c>
      <c r="H37">
        <v>5.5220000000000002</v>
      </c>
      <c r="I37" t="s">
        <v>102</v>
      </c>
      <c r="J37">
        <f t="shared" ref="J37:J68" si="3">G37/H37</f>
        <v>0.13002535313292285</v>
      </c>
    </row>
    <row r="38" spans="1:11">
      <c r="A38">
        <v>37</v>
      </c>
      <c r="B38" s="2" t="s">
        <v>39</v>
      </c>
      <c r="C38" s="2" t="s">
        <v>51</v>
      </c>
      <c r="D38" s="2" t="s">
        <v>54</v>
      </c>
      <c r="E38" s="2" t="s">
        <v>57</v>
      </c>
      <c r="F38" s="2">
        <v>6.11</v>
      </c>
      <c r="G38">
        <f t="shared" si="2"/>
        <v>0.58800000000000008</v>
      </c>
      <c r="H38">
        <v>5.5220000000000002</v>
      </c>
      <c r="I38" t="s">
        <v>102</v>
      </c>
      <c r="J38">
        <f t="shared" si="3"/>
        <v>0.10648315827598696</v>
      </c>
    </row>
    <row r="39" spans="1:11">
      <c r="A39">
        <v>38</v>
      </c>
      <c r="B39" s="2" t="s">
        <v>40</v>
      </c>
      <c r="C39" s="2" t="s">
        <v>51</v>
      </c>
      <c r="D39" s="2" t="s">
        <v>54</v>
      </c>
      <c r="E39" s="2" t="s">
        <v>57</v>
      </c>
      <c r="F39" s="2">
        <v>5.73</v>
      </c>
      <c r="G39">
        <f t="shared" si="2"/>
        <v>0.20800000000000018</v>
      </c>
      <c r="H39">
        <v>5.5220000000000002</v>
      </c>
      <c r="I39" t="s">
        <v>102</v>
      </c>
      <c r="J39">
        <f t="shared" si="3"/>
        <v>3.7667511771097457E-2</v>
      </c>
    </row>
    <row r="40" spans="1:11">
      <c r="A40">
        <v>39</v>
      </c>
      <c r="B40" s="2" t="s">
        <v>41</v>
      </c>
      <c r="C40" s="2" t="s">
        <v>51</v>
      </c>
      <c r="D40" s="2" t="s">
        <v>55</v>
      </c>
      <c r="E40" s="2" t="s">
        <v>57</v>
      </c>
      <c r="F40" s="2">
        <v>5.79</v>
      </c>
      <c r="G40">
        <f t="shared" si="2"/>
        <v>0.26799999999999979</v>
      </c>
      <c r="H40">
        <v>5.5220000000000002</v>
      </c>
      <c r="I40" t="s">
        <v>104</v>
      </c>
      <c r="J40">
        <f t="shared" si="3"/>
        <v>4.8533140166606266E-2</v>
      </c>
    </row>
    <row r="41" spans="1:11">
      <c r="A41">
        <v>40</v>
      </c>
      <c r="B41" s="2" t="s">
        <v>42</v>
      </c>
      <c r="C41" s="2" t="s">
        <v>51</v>
      </c>
      <c r="D41" s="2" t="s">
        <v>55</v>
      </c>
      <c r="E41" s="2" t="s">
        <v>57</v>
      </c>
      <c r="F41" s="2">
        <v>5.96</v>
      </c>
      <c r="G41">
        <f t="shared" si="2"/>
        <v>0.43799999999999972</v>
      </c>
      <c r="H41">
        <v>5.5220000000000002</v>
      </c>
      <c r="I41" t="s">
        <v>104</v>
      </c>
      <c r="J41">
        <f t="shared" si="3"/>
        <v>7.9319087287214721E-2</v>
      </c>
    </row>
    <row r="42" spans="1:11">
      <c r="A42">
        <v>41</v>
      </c>
      <c r="B42" s="2" t="s">
        <v>43</v>
      </c>
      <c r="C42" s="2" t="s">
        <v>51</v>
      </c>
      <c r="D42" s="2" t="s">
        <v>55</v>
      </c>
      <c r="E42" s="2" t="s">
        <v>57</v>
      </c>
      <c r="F42" s="2">
        <v>5.94</v>
      </c>
      <c r="G42">
        <f t="shared" si="2"/>
        <v>0.41800000000000015</v>
      </c>
      <c r="H42">
        <v>5.5220000000000002</v>
      </c>
      <c r="I42" t="s">
        <v>104</v>
      </c>
      <c r="J42">
        <f t="shared" si="3"/>
        <v>7.5697211155378516E-2</v>
      </c>
    </row>
    <row r="43" spans="1:11">
      <c r="A43">
        <v>42</v>
      </c>
      <c r="B43" s="2" t="s">
        <v>44</v>
      </c>
      <c r="C43" s="2" t="s">
        <v>51</v>
      </c>
      <c r="D43" s="2" t="s">
        <v>55</v>
      </c>
      <c r="E43" s="2" t="s">
        <v>57</v>
      </c>
      <c r="F43" s="2">
        <v>5.96</v>
      </c>
      <c r="G43">
        <f t="shared" si="2"/>
        <v>0.43799999999999972</v>
      </c>
      <c r="H43">
        <v>5.5220000000000002</v>
      </c>
      <c r="I43" t="s">
        <v>104</v>
      </c>
      <c r="J43">
        <f t="shared" si="3"/>
        <v>7.9319087287214721E-2</v>
      </c>
    </row>
    <row r="44" spans="1:11">
      <c r="A44">
        <v>43</v>
      </c>
      <c r="B44" s="2" t="s">
        <v>45</v>
      </c>
      <c r="C44" s="2" t="s">
        <v>51</v>
      </c>
      <c r="D44" s="2" t="s">
        <v>55</v>
      </c>
      <c r="E44" s="2" t="s">
        <v>57</v>
      </c>
      <c r="F44" s="2">
        <v>5.78</v>
      </c>
      <c r="G44">
        <f t="shared" si="2"/>
        <v>0.25800000000000001</v>
      </c>
      <c r="H44">
        <v>5.5220000000000002</v>
      </c>
      <c r="I44" t="s">
        <v>104</v>
      </c>
      <c r="J44">
        <f t="shared" si="3"/>
        <v>4.6722202100688157E-2</v>
      </c>
    </row>
    <row r="45" spans="1:11">
      <c r="A45">
        <v>44</v>
      </c>
      <c r="B45" s="2" t="s">
        <v>77</v>
      </c>
      <c r="C45" s="2" t="s">
        <v>107</v>
      </c>
      <c r="D45" s="2" t="s">
        <v>54</v>
      </c>
      <c r="E45" s="2" t="s">
        <v>57</v>
      </c>
      <c r="F45" s="2">
        <v>17.05</v>
      </c>
      <c r="G45" s="4">
        <f>F45-$F$4</f>
        <v>-0.53000000000000114</v>
      </c>
      <c r="H45">
        <v>17.580000000000002</v>
      </c>
      <c r="I45" t="s">
        <v>103</v>
      </c>
      <c r="J45">
        <f t="shared" si="3"/>
        <v>-3.0147895335608708E-2</v>
      </c>
      <c r="K45">
        <v>0.86842105263157898</v>
      </c>
    </row>
    <row r="46" spans="1:11">
      <c r="A46">
        <v>45</v>
      </c>
      <c r="B46" s="2" t="s">
        <v>78</v>
      </c>
      <c r="C46" s="2" t="s">
        <v>107</v>
      </c>
      <c r="D46" s="2" t="s">
        <v>54</v>
      </c>
      <c r="E46" s="2" t="s">
        <v>57</v>
      </c>
      <c r="F46" s="2">
        <v>18.04</v>
      </c>
      <c r="G46" s="4">
        <f t="shared" ref="G46:G68" si="4">F46-$F$4</f>
        <v>0.4599999999999973</v>
      </c>
      <c r="H46">
        <v>17.580000000000002</v>
      </c>
      <c r="I46" t="s">
        <v>103</v>
      </c>
      <c r="J46">
        <f t="shared" si="3"/>
        <v>2.616609783845263E-2</v>
      </c>
      <c r="K46">
        <v>0.48717948717948717</v>
      </c>
    </row>
    <row r="47" spans="1:11">
      <c r="A47">
        <v>46</v>
      </c>
      <c r="B47" s="2" t="s">
        <v>79</v>
      </c>
      <c r="C47" s="2" t="s">
        <v>107</v>
      </c>
      <c r="D47" s="2" t="s">
        <v>54</v>
      </c>
      <c r="E47" s="2" t="s">
        <v>57</v>
      </c>
      <c r="F47" s="2">
        <v>17.34</v>
      </c>
      <c r="G47" s="4">
        <f t="shared" si="4"/>
        <v>-0.24000000000000199</v>
      </c>
      <c r="H47">
        <v>17.580000000000002</v>
      </c>
      <c r="I47" t="s">
        <v>103</v>
      </c>
      <c r="J47">
        <f t="shared" si="3"/>
        <v>-1.3651877133105913E-2</v>
      </c>
      <c r="K47">
        <v>0.6</v>
      </c>
    </row>
    <row r="48" spans="1:11">
      <c r="A48">
        <v>47</v>
      </c>
      <c r="B48" s="2" t="s">
        <v>80</v>
      </c>
      <c r="C48" s="2" t="s">
        <v>107</v>
      </c>
      <c r="D48" s="2" t="s">
        <v>54</v>
      </c>
      <c r="E48" s="2" t="s">
        <v>57</v>
      </c>
      <c r="F48" s="2">
        <v>17.940000000000001</v>
      </c>
      <c r="G48" s="4">
        <f t="shared" si="4"/>
        <v>0.35999999999999943</v>
      </c>
      <c r="H48">
        <v>17.580000000000002</v>
      </c>
      <c r="I48" t="s">
        <v>103</v>
      </c>
      <c r="J48">
        <f t="shared" si="3"/>
        <v>2.0477815699658668E-2</v>
      </c>
      <c r="K48">
        <v>0.66666666666666663</v>
      </c>
    </row>
    <row r="49" spans="1:12">
      <c r="A49">
        <v>48</v>
      </c>
      <c r="B49" s="2" t="s">
        <v>81</v>
      </c>
      <c r="C49" s="2" t="s">
        <v>107</v>
      </c>
      <c r="D49" s="2" t="s">
        <v>54</v>
      </c>
      <c r="E49" s="2" t="s">
        <v>57</v>
      </c>
      <c r="F49" s="2">
        <v>16.12</v>
      </c>
      <c r="G49" s="4">
        <f t="shared" si="4"/>
        <v>-1.4600000000000009</v>
      </c>
      <c r="H49">
        <v>17.580000000000002</v>
      </c>
      <c r="I49" t="s">
        <v>103</v>
      </c>
      <c r="J49">
        <f t="shared" si="3"/>
        <v>-8.3048919226393667E-2</v>
      </c>
      <c r="K49">
        <v>0.86842105263157898</v>
      </c>
    </row>
    <row r="50" spans="1:12">
      <c r="A50">
        <v>49</v>
      </c>
      <c r="B50" s="2" t="s">
        <v>82</v>
      </c>
      <c r="C50" s="2" t="s">
        <v>107</v>
      </c>
      <c r="D50" s="2" t="s">
        <v>54</v>
      </c>
      <c r="E50" s="2" t="s">
        <v>58</v>
      </c>
      <c r="F50" s="2">
        <v>19.2</v>
      </c>
      <c r="G50" s="4">
        <f t="shared" si="4"/>
        <v>1.6199999999999974</v>
      </c>
      <c r="H50">
        <v>17.580000000000002</v>
      </c>
      <c r="I50" t="s">
        <v>103</v>
      </c>
      <c r="J50">
        <f t="shared" si="3"/>
        <v>9.2150170648464008E-2</v>
      </c>
    </row>
    <row r="51" spans="1:12">
      <c r="A51">
        <v>50</v>
      </c>
      <c r="B51" s="2" t="s">
        <v>83</v>
      </c>
      <c r="C51" s="2" t="s">
        <v>107</v>
      </c>
      <c r="D51" s="2" t="s">
        <v>54</v>
      </c>
      <c r="E51" s="2" t="s">
        <v>58</v>
      </c>
      <c r="F51" s="2">
        <v>18.57</v>
      </c>
      <c r="G51" s="4">
        <f t="shared" si="4"/>
        <v>0.98999999999999844</v>
      </c>
      <c r="H51">
        <v>17.580000000000002</v>
      </c>
      <c r="I51" t="s">
        <v>103</v>
      </c>
      <c r="J51">
        <f t="shared" si="3"/>
        <v>5.6313993174061341E-2</v>
      </c>
    </row>
    <row r="52" spans="1:12">
      <c r="A52">
        <v>51</v>
      </c>
      <c r="B52" s="2" t="s">
        <v>84</v>
      </c>
      <c r="C52" s="2" t="s">
        <v>107</v>
      </c>
      <c r="D52" s="2" t="s">
        <v>54</v>
      </c>
      <c r="E52" s="2" t="s">
        <v>58</v>
      </c>
      <c r="F52" s="2">
        <v>18.37</v>
      </c>
      <c r="G52" s="4">
        <f t="shared" si="4"/>
        <v>0.78999999999999915</v>
      </c>
      <c r="H52">
        <v>17.580000000000002</v>
      </c>
      <c r="I52" t="s">
        <v>103</v>
      </c>
      <c r="J52">
        <f t="shared" si="3"/>
        <v>4.493742889647321E-2</v>
      </c>
    </row>
    <row r="53" spans="1:12">
      <c r="A53">
        <v>52</v>
      </c>
      <c r="B53" s="2" t="s">
        <v>85</v>
      </c>
      <c r="C53" s="2" t="s">
        <v>107</v>
      </c>
      <c r="D53" s="2" t="s">
        <v>54</v>
      </c>
      <c r="E53" s="2" t="s">
        <v>58</v>
      </c>
      <c r="F53" s="2">
        <v>18.21</v>
      </c>
      <c r="G53" s="4">
        <f t="shared" si="4"/>
        <v>0.62999999999999901</v>
      </c>
      <c r="H53">
        <v>17.580000000000002</v>
      </c>
      <c r="I53" t="s">
        <v>103</v>
      </c>
      <c r="J53">
        <f t="shared" si="3"/>
        <v>3.5836177474402667E-2</v>
      </c>
    </row>
    <row r="54" spans="1:12">
      <c r="A54">
        <v>53</v>
      </c>
      <c r="B54" s="2" t="s">
        <v>86</v>
      </c>
      <c r="C54" s="2" t="s">
        <v>107</v>
      </c>
      <c r="D54" s="2" t="s">
        <v>54</v>
      </c>
      <c r="E54" s="2" t="s">
        <v>58</v>
      </c>
      <c r="F54" s="2">
        <v>16.34</v>
      </c>
      <c r="G54" s="4">
        <f t="shared" si="4"/>
        <v>-1.240000000000002</v>
      </c>
      <c r="H54">
        <v>17.580000000000002</v>
      </c>
      <c r="I54" t="s">
        <v>103</v>
      </c>
      <c r="J54">
        <f t="shared" si="3"/>
        <v>-7.0534698521046754E-2</v>
      </c>
    </row>
    <row r="55" spans="1:12">
      <c r="A55">
        <v>54</v>
      </c>
      <c r="B55" s="2" t="s">
        <v>87</v>
      </c>
      <c r="C55" s="2" t="s">
        <v>107</v>
      </c>
      <c r="D55" s="2" t="s">
        <v>55</v>
      </c>
      <c r="E55" s="2" t="s">
        <v>57</v>
      </c>
      <c r="F55" s="2">
        <v>17.13</v>
      </c>
      <c r="G55" s="4">
        <f t="shared" si="4"/>
        <v>-0.45000000000000284</v>
      </c>
      <c r="H55">
        <v>17.580000000000002</v>
      </c>
      <c r="I55" t="s">
        <v>105</v>
      </c>
      <c r="J55">
        <f t="shared" si="3"/>
        <v>-2.5597269624573538E-2</v>
      </c>
      <c r="K55">
        <v>0.3611111111111111</v>
      </c>
    </row>
    <row r="56" spans="1:12">
      <c r="A56">
        <v>55</v>
      </c>
      <c r="B56" s="2" t="s">
        <v>88</v>
      </c>
      <c r="C56" s="2" t="s">
        <v>107</v>
      </c>
      <c r="D56" s="2" t="s">
        <v>55</v>
      </c>
      <c r="E56" s="2" t="s">
        <v>57</v>
      </c>
      <c r="F56" s="2">
        <v>18.43</v>
      </c>
      <c r="G56" s="4">
        <f t="shared" si="4"/>
        <v>0.84999999999999787</v>
      </c>
      <c r="H56">
        <v>17.580000000000002</v>
      </c>
      <c r="I56" t="s">
        <v>105</v>
      </c>
      <c r="J56">
        <f t="shared" si="3"/>
        <v>4.8350398179749586E-2</v>
      </c>
      <c r="K56">
        <v>0.13953488372093023</v>
      </c>
    </row>
    <row r="57" spans="1:12">
      <c r="A57">
        <v>56</v>
      </c>
      <c r="B57" s="2" t="s">
        <v>89</v>
      </c>
      <c r="C57" s="2" t="s">
        <v>107</v>
      </c>
      <c r="D57" s="2" t="s">
        <v>55</v>
      </c>
      <c r="E57" s="2" t="s">
        <v>57</v>
      </c>
      <c r="F57" s="2">
        <v>18.13</v>
      </c>
      <c r="G57" s="4">
        <f t="shared" si="4"/>
        <v>0.54999999999999716</v>
      </c>
      <c r="H57">
        <v>17.580000000000002</v>
      </c>
      <c r="I57" t="s">
        <v>105</v>
      </c>
      <c r="J57">
        <f t="shared" si="3"/>
        <v>3.1285551763367295E-2</v>
      </c>
      <c r="K57">
        <v>0.44444444444444442</v>
      </c>
    </row>
    <row r="58" spans="1:12">
      <c r="A58">
        <v>57</v>
      </c>
      <c r="B58" s="2" t="s">
        <v>90</v>
      </c>
      <c r="C58" s="2" t="s">
        <v>107</v>
      </c>
      <c r="D58" s="2" t="s">
        <v>55</v>
      </c>
      <c r="E58" s="2" t="s">
        <v>57</v>
      </c>
      <c r="F58" s="2">
        <v>16.989999999999998</v>
      </c>
      <c r="G58" s="4">
        <f t="shared" si="4"/>
        <v>-0.59000000000000341</v>
      </c>
      <c r="H58">
        <v>17.580000000000002</v>
      </c>
      <c r="I58" t="s">
        <v>105</v>
      </c>
      <c r="J58">
        <f t="shared" si="3"/>
        <v>-3.3560864618885286E-2</v>
      </c>
      <c r="K58">
        <v>4.4444444444444446E-2</v>
      </c>
      <c r="L58" t="s">
        <v>118</v>
      </c>
    </row>
    <row r="59" spans="1:12">
      <c r="A59">
        <v>58</v>
      </c>
      <c r="B59" s="2" t="s">
        <v>91</v>
      </c>
      <c r="C59" s="2" t="s">
        <v>107</v>
      </c>
      <c r="D59" s="2" t="s">
        <v>55</v>
      </c>
      <c r="E59" s="2" t="s">
        <v>57</v>
      </c>
      <c r="F59" s="2">
        <v>17.940000000000001</v>
      </c>
      <c r="G59" s="4">
        <f t="shared" si="4"/>
        <v>0.35999999999999943</v>
      </c>
      <c r="H59">
        <v>17.580000000000002</v>
      </c>
      <c r="I59" t="s">
        <v>105</v>
      </c>
      <c r="J59">
        <f t="shared" si="3"/>
        <v>2.0477815699658668E-2</v>
      </c>
      <c r="K59">
        <v>2.3809523809523808E-2</v>
      </c>
      <c r="L59" t="s">
        <v>118</v>
      </c>
    </row>
    <row r="60" spans="1:12">
      <c r="A60">
        <v>59</v>
      </c>
      <c r="B60" s="2" t="s">
        <v>92</v>
      </c>
      <c r="C60" s="2" t="s">
        <v>107</v>
      </c>
      <c r="D60" s="2" t="s">
        <v>55</v>
      </c>
      <c r="E60" s="2" t="s">
        <v>58</v>
      </c>
      <c r="F60" s="2">
        <v>18.7</v>
      </c>
      <c r="G60" s="4">
        <f t="shared" si="4"/>
        <v>1.1199999999999974</v>
      </c>
      <c r="H60">
        <v>17.580000000000002</v>
      </c>
      <c r="I60" t="s">
        <v>105</v>
      </c>
      <c r="J60">
        <f t="shared" si="3"/>
        <v>6.3708759954493585E-2</v>
      </c>
    </row>
    <row r="61" spans="1:12">
      <c r="A61">
        <v>60</v>
      </c>
      <c r="B61" s="2" t="s">
        <v>93</v>
      </c>
      <c r="C61" s="2" t="s">
        <v>107</v>
      </c>
      <c r="D61" s="2" t="s">
        <v>55</v>
      </c>
      <c r="E61" s="2" t="s">
        <v>58</v>
      </c>
      <c r="F61" s="2">
        <v>17.62</v>
      </c>
      <c r="G61" s="4">
        <f t="shared" si="4"/>
        <v>3.9999999999999147E-2</v>
      </c>
      <c r="H61">
        <v>17.580000000000002</v>
      </c>
      <c r="I61" t="s">
        <v>105</v>
      </c>
      <c r="J61">
        <f t="shared" si="3"/>
        <v>2.275312855517585E-3</v>
      </c>
    </row>
    <row r="62" spans="1:12">
      <c r="A62">
        <v>61</v>
      </c>
      <c r="B62" s="2" t="s">
        <v>94</v>
      </c>
      <c r="C62" s="2" t="s">
        <v>107</v>
      </c>
      <c r="D62" s="2" t="s">
        <v>55</v>
      </c>
      <c r="E62" s="2" t="s">
        <v>58</v>
      </c>
      <c r="F62" s="2">
        <v>18.79</v>
      </c>
      <c r="G62" s="4">
        <f t="shared" si="4"/>
        <v>1.2099999999999973</v>
      </c>
      <c r="H62">
        <v>17.580000000000002</v>
      </c>
      <c r="I62" t="s">
        <v>105</v>
      </c>
      <c r="J62">
        <f t="shared" si="3"/>
        <v>6.8828213879408254E-2</v>
      </c>
    </row>
    <row r="63" spans="1:12">
      <c r="A63">
        <v>62</v>
      </c>
      <c r="B63" s="2" t="s">
        <v>95</v>
      </c>
      <c r="C63" s="2" t="s">
        <v>107</v>
      </c>
      <c r="D63" s="2" t="s">
        <v>55</v>
      </c>
      <c r="E63" s="2" t="s">
        <v>58</v>
      </c>
      <c r="F63">
        <v>14.86</v>
      </c>
      <c r="G63" s="4">
        <f t="shared" si="4"/>
        <v>-2.7200000000000024</v>
      </c>
      <c r="H63">
        <v>17.580000000000002</v>
      </c>
      <c r="I63" t="s">
        <v>105</v>
      </c>
      <c r="J63">
        <f t="shared" si="3"/>
        <v>-0.15472127417519921</v>
      </c>
    </row>
    <row r="64" spans="1:12">
      <c r="A64">
        <v>63</v>
      </c>
      <c r="B64" s="2" t="s">
        <v>96</v>
      </c>
      <c r="C64" s="2" t="s">
        <v>107</v>
      </c>
      <c r="D64" s="2" t="s">
        <v>55</v>
      </c>
      <c r="E64" s="2" t="s">
        <v>58</v>
      </c>
      <c r="F64">
        <v>17.36</v>
      </c>
      <c r="G64" s="4">
        <f t="shared" si="4"/>
        <v>-0.22000000000000242</v>
      </c>
      <c r="H64">
        <v>17.580000000000002</v>
      </c>
      <c r="I64" t="s">
        <v>105</v>
      </c>
      <c r="J64">
        <f t="shared" si="3"/>
        <v>-1.251422070534712E-2</v>
      </c>
    </row>
    <row r="65" spans="1:12">
      <c r="A65">
        <v>64</v>
      </c>
      <c r="B65" s="2" t="s">
        <v>97</v>
      </c>
      <c r="C65" s="2" t="s">
        <v>107</v>
      </c>
      <c r="D65" s="2" t="s">
        <v>54</v>
      </c>
      <c r="E65" s="2" t="s">
        <v>57</v>
      </c>
      <c r="F65">
        <v>18.420000000000002</v>
      </c>
      <c r="G65" s="4">
        <f t="shared" si="4"/>
        <v>0.83999999999999986</v>
      </c>
      <c r="H65">
        <v>17.580000000000002</v>
      </c>
      <c r="I65" t="s">
        <v>103</v>
      </c>
      <c r="J65">
        <f t="shared" si="3"/>
        <v>4.7781569965870296E-2</v>
      </c>
      <c r="K65">
        <v>0.9555555555555556</v>
      </c>
    </row>
    <row r="66" spans="1:12">
      <c r="A66">
        <v>65</v>
      </c>
      <c r="B66" s="2" t="s">
        <v>98</v>
      </c>
      <c r="C66" s="2" t="s">
        <v>107</v>
      </c>
      <c r="D66" s="2" t="s">
        <v>55</v>
      </c>
      <c r="E66" s="2" t="s">
        <v>58</v>
      </c>
      <c r="F66">
        <v>19.149999999999999</v>
      </c>
      <c r="G66" s="4">
        <f t="shared" si="4"/>
        <v>1.5699999999999967</v>
      </c>
      <c r="H66">
        <v>17.580000000000002</v>
      </c>
      <c r="I66" t="s">
        <v>105</v>
      </c>
      <c r="J66">
        <f t="shared" si="3"/>
        <v>8.9306029579066928E-2</v>
      </c>
    </row>
    <row r="67" spans="1:12">
      <c r="A67">
        <v>66</v>
      </c>
      <c r="B67" s="2" t="s">
        <v>99</v>
      </c>
      <c r="C67" s="2" t="s">
        <v>107</v>
      </c>
      <c r="D67" s="2" t="s">
        <v>54</v>
      </c>
      <c r="E67" s="2" t="s">
        <v>58</v>
      </c>
      <c r="F67">
        <v>18.11</v>
      </c>
      <c r="G67" s="4">
        <f t="shared" si="4"/>
        <v>0.52999999999999758</v>
      </c>
      <c r="H67">
        <v>17.580000000000002</v>
      </c>
      <c r="I67" t="s">
        <v>103</v>
      </c>
      <c r="J67">
        <f t="shared" si="3"/>
        <v>3.0147895335608507E-2</v>
      </c>
    </row>
    <row r="68" spans="1:12">
      <c r="A68">
        <v>67</v>
      </c>
      <c r="B68" s="2" t="s">
        <v>100</v>
      </c>
      <c r="C68" s="2" t="s">
        <v>107</v>
      </c>
      <c r="D68" s="2" t="s">
        <v>55</v>
      </c>
      <c r="E68" s="2" t="s">
        <v>57</v>
      </c>
      <c r="F68">
        <v>20.54</v>
      </c>
      <c r="G68" s="4">
        <f t="shared" si="4"/>
        <v>2.9599999999999973</v>
      </c>
      <c r="H68">
        <v>17.580000000000002</v>
      </c>
      <c r="I68" t="s">
        <v>105</v>
      </c>
      <c r="J68">
        <f t="shared" si="3"/>
        <v>0.16837315130830471</v>
      </c>
      <c r="K68">
        <v>4.2553191489361701E-2</v>
      </c>
      <c r="L68" t="s">
        <v>118</v>
      </c>
    </row>
  </sheetData>
  <pageMargins left="0.7" right="0.7" top="0.75" bottom="0.75" header="0.3" footer="0.3"/>
  <pageSetup paperSize="145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9"/>
  <sheetViews>
    <sheetView workbookViewId="0">
      <selection activeCell="B2" sqref="B2"/>
    </sheetView>
  </sheetViews>
  <sheetFormatPr defaultRowHeight="15"/>
  <cols>
    <col min="2" max="2" width="25.42578125" customWidth="1"/>
    <col min="3" max="3" width="8.85546875" bestFit="1" customWidth="1"/>
    <col min="4" max="4" width="10.140625" bestFit="1" customWidth="1"/>
    <col min="5" max="5" width="12" customWidth="1"/>
    <col min="6" max="6" width="11.85546875" style="1" customWidth="1"/>
    <col min="9" max="9" width="9.85546875" bestFit="1" customWidth="1"/>
  </cols>
  <sheetData>
    <row r="1" spans="1:18">
      <c r="A1" t="s">
        <v>46</v>
      </c>
      <c r="B1" s="2" t="s">
        <v>0</v>
      </c>
      <c r="C1" s="2" t="s">
        <v>48</v>
      </c>
      <c r="D1" s="2" t="s">
        <v>49</v>
      </c>
      <c r="E1" s="2" t="s">
        <v>56</v>
      </c>
      <c r="F1" s="3" t="s">
        <v>47</v>
      </c>
    </row>
    <row r="2" spans="1:18">
      <c r="A2">
        <v>1</v>
      </c>
      <c r="B2" s="2" t="s">
        <v>4</v>
      </c>
      <c r="C2" s="2" t="s">
        <v>50</v>
      </c>
      <c r="D2" s="2"/>
      <c r="E2" s="2"/>
      <c r="F2" s="2">
        <v>12.53</v>
      </c>
    </row>
    <row r="3" spans="1:18">
      <c r="A3">
        <v>2</v>
      </c>
      <c r="B3" s="2" t="s">
        <v>4</v>
      </c>
      <c r="C3" s="2" t="s">
        <v>50</v>
      </c>
      <c r="D3" s="2"/>
      <c r="E3" s="2"/>
      <c r="F3" s="2">
        <v>11.83</v>
      </c>
    </row>
    <row r="4" spans="1:18">
      <c r="A4">
        <v>3</v>
      </c>
      <c r="B4" s="2" t="s">
        <v>4</v>
      </c>
      <c r="C4" s="2" t="s">
        <v>50</v>
      </c>
      <c r="D4" s="2"/>
      <c r="E4" s="2"/>
      <c r="F4" s="2">
        <v>12.14</v>
      </c>
    </row>
    <row r="5" spans="1:18">
      <c r="A5">
        <v>4</v>
      </c>
      <c r="B5" s="2" t="s">
        <v>4</v>
      </c>
      <c r="C5" s="2" t="s">
        <v>50</v>
      </c>
      <c r="D5" s="2"/>
      <c r="E5" s="2"/>
      <c r="F5" s="2">
        <v>11.82</v>
      </c>
    </row>
    <row r="6" spans="1:18">
      <c r="A6">
        <v>5</v>
      </c>
      <c r="B6" s="2" t="s">
        <v>4</v>
      </c>
      <c r="C6" s="2" t="s">
        <v>50</v>
      </c>
      <c r="D6" s="2"/>
      <c r="E6" s="2"/>
      <c r="F6" s="2">
        <v>11.96</v>
      </c>
    </row>
    <row r="7" spans="1:18">
      <c r="A7">
        <v>6</v>
      </c>
      <c r="B7" s="2" t="s">
        <v>6</v>
      </c>
      <c r="C7" s="2" t="s">
        <v>51</v>
      </c>
      <c r="D7" s="2"/>
      <c r="E7" s="2"/>
      <c r="F7" s="2">
        <v>5.48</v>
      </c>
      <c r="N7" s="2"/>
      <c r="O7" s="2"/>
      <c r="P7" s="2"/>
      <c r="Q7" s="2"/>
      <c r="R7" s="2"/>
    </row>
    <row r="8" spans="1:18">
      <c r="A8">
        <v>7</v>
      </c>
      <c r="B8" s="2" t="s">
        <v>6</v>
      </c>
      <c r="C8" s="2" t="s">
        <v>51</v>
      </c>
      <c r="D8" s="2"/>
      <c r="E8" s="2"/>
      <c r="F8" s="2">
        <v>5.57</v>
      </c>
      <c r="N8" s="2"/>
      <c r="O8" s="2"/>
      <c r="P8" s="2"/>
      <c r="Q8" s="2"/>
      <c r="R8" s="2"/>
    </row>
    <row r="9" spans="1:18">
      <c r="A9">
        <v>8</v>
      </c>
      <c r="B9" s="2" t="s">
        <v>6</v>
      </c>
      <c r="C9" s="2" t="s">
        <v>51</v>
      </c>
      <c r="D9" s="2"/>
      <c r="E9" s="2"/>
      <c r="F9" s="2">
        <v>5.8</v>
      </c>
      <c r="N9" s="2"/>
      <c r="O9" s="2"/>
      <c r="P9" s="2"/>
      <c r="Q9" s="2"/>
      <c r="R9" s="2"/>
    </row>
    <row r="10" spans="1:18">
      <c r="A10">
        <v>9</v>
      </c>
      <c r="B10" s="2" t="s">
        <v>6</v>
      </c>
      <c r="C10" s="2" t="s">
        <v>51</v>
      </c>
      <c r="D10" s="2"/>
      <c r="E10" s="2"/>
      <c r="F10" s="2">
        <v>5.55</v>
      </c>
      <c r="N10" s="2"/>
      <c r="O10" s="2"/>
      <c r="P10" s="2"/>
      <c r="Q10" s="2"/>
      <c r="R10" s="2"/>
    </row>
    <row r="11" spans="1:18">
      <c r="A11">
        <v>10</v>
      </c>
      <c r="B11" s="2" t="s">
        <v>6</v>
      </c>
      <c r="C11" s="2" t="s">
        <v>51</v>
      </c>
      <c r="D11" s="2"/>
      <c r="E11" s="2"/>
      <c r="F11" s="2">
        <v>5.21</v>
      </c>
    </row>
    <row r="12" spans="1:18">
      <c r="A12">
        <v>11</v>
      </c>
      <c r="B12" s="2" t="s">
        <v>11</v>
      </c>
      <c r="C12" s="2" t="s">
        <v>50</v>
      </c>
      <c r="D12" s="2" t="s">
        <v>54</v>
      </c>
      <c r="E12" s="2" t="s">
        <v>57</v>
      </c>
      <c r="F12" s="2">
        <v>11.18</v>
      </c>
    </row>
    <row r="13" spans="1:18">
      <c r="A13">
        <v>12</v>
      </c>
      <c r="B13" s="2" t="s">
        <v>7</v>
      </c>
      <c r="C13" s="2" t="s">
        <v>50</v>
      </c>
      <c r="D13" s="2" t="s">
        <v>54</v>
      </c>
      <c r="E13" s="2" t="s">
        <v>57</v>
      </c>
      <c r="F13" s="2">
        <v>11.54</v>
      </c>
    </row>
    <row r="14" spans="1:18">
      <c r="A14">
        <v>13</v>
      </c>
      <c r="B14" s="2" t="s">
        <v>9</v>
      </c>
      <c r="C14" s="2" t="s">
        <v>50</v>
      </c>
      <c r="D14" s="2" t="s">
        <v>54</v>
      </c>
      <c r="E14" s="2" t="s">
        <v>57</v>
      </c>
      <c r="F14" s="2">
        <v>12.33</v>
      </c>
      <c r="N14" s="2"/>
      <c r="O14" s="2"/>
      <c r="P14" s="2"/>
      <c r="Q14" s="2"/>
      <c r="R14" s="2"/>
    </row>
    <row r="15" spans="1:18">
      <c r="A15">
        <v>14</v>
      </c>
      <c r="B15" s="2" t="s">
        <v>10</v>
      </c>
      <c r="C15" s="2" t="s">
        <v>50</v>
      </c>
      <c r="D15" s="2" t="s">
        <v>54</v>
      </c>
      <c r="E15" s="2" t="s">
        <v>57</v>
      </c>
      <c r="F15" s="2">
        <v>11.08</v>
      </c>
      <c r="N15" s="2"/>
      <c r="O15" s="2"/>
      <c r="P15" s="2"/>
      <c r="Q15" s="2"/>
      <c r="R15" s="2"/>
    </row>
    <row r="16" spans="1:18">
      <c r="A16">
        <v>15</v>
      </c>
      <c r="B16" s="2" t="s">
        <v>8</v>
      </c>
      <c r="C16" s="2" t="s">
        <v>50</v>
      </c>
      <c r="D16" s="2" t="s">
        <v>54</v>
      </c>
      <c r="E16" s="2" t="s">
        <v>57</v>
      </c>
      <c r="F16" s="2">
        <v>11.02</v>
      </c>
      <c r="N16" s="2"/>
      <c r="O16" s="2"/>
      <c r="P16" s="2"/>
      <c r="Q16" s="2"/>
      <c r="R16" s="2"/>
    </row>
    <row r="17" spans="1:18">
      <c r="A17">
        <v>16</v>
      </c>
      <c r="B17" s="2" t="s">
        <v>14</v>
      </c>
      <c r="C17" s="2" t="s">
        <v>50</v>
      </c>
      <c r="D17" s="2" t="s">
        <v>55</v>
      </c>
      <c r="E17" s="2" t="s">
        <v>57</v>
      </c>
      <c r="F17" s="2">
        <v>12.06</v>
      </c>
      <c r="N17" s="2"/>
      <c r="O17" s="2"/>
      <c r="P17" s="2"/>
      <c r="Q17" s="2"/>
      <c r="R17" s="2"/>
    </row>
    <row r="18" spans="1:18">
      <c r="A18">
        <v>17</v>
      </c>
      <c r="B18" s="2" t="s">
        <v>15</v>
      </c>
      <c r="C18" s="2" t="s">
        <v>50</v>
      </c>
      <c r="D18" s="2" t="s">
        <v>55</v>
      </c>
      <c r="E18" s="2" t="s">
        <v>57</v>
      </c>
      <c r="F18" s="2">
        <v>11.49</v>
      </c>
    </row>
    <row r="19" spans="1:18">
      <c r="A19">
        <v>18</v>
      </c>
      <c r="B19" s="2" t="s">
        <v>16</v>
      </c>
      <c r="C19" s="2" t="s">
        <v>50</v>
      </c>
      <c r="D19" s="2" t="s">
        <v>55</v>
      </c>
      <c r="E19" s="2" t="s">
        <v>57</v>
      </c>
      <c r="F19" s="2">
        <v>11.22</v>
      </c>
    </row>
    <row r="20" spans="1:18">
      <c r="A20">
        <v>19</v>
      </c>
      <c r="B20" s="2" t="s">
        <v>13</v>
      </c>
      <c r="C20" s="2" t="s">
        <v>50</v>
      </c>
      <c r="D20" s="2" t="s">
        <v>55</v>
      </c>
      <c r="E20" s="2" t="s">
        <v>57</v>
      </c>
      <c r="F20" s="2">
        <v>11.93</v>
      </c>
      <c r="N20" s="2"/>
      <c r="O20" s="2"/>
      <c r="P20" s="2"/>
      <c r="Q20" s="2"/>
      <c r="R20" s="2"/>
    </row>
    <row r="21" spans="1:18">
      <c r="A21">
        <v>20</v>
      </c>
      <c r="B21" s="2" t="s">
        <v>12</v>
      </c>
      <c r="C21" s="2" t="s">
        <v>50</v>
      </c>
      <c r="D21" s="2" t="s">
        <v>55</v>
      </c>
      <c r="E21" s="2" t="s">
        <v>57</v>
      </c>
      <c r="F21" s="2">
        <v>11.85</v>
      </c>
      <c r="N21" s="2"/>
      <c r="O21" s="2"/>
      <c r="P21" s="2"/>
      <c r="Q21" s="2"/>
      <c r="R21" s="2"/>
    </row>
    <row r="22" spans="1:18">
      <c r="A22">
        <v>21</v>
      </c>
      <c r="B22" s="2" t="s">
        <v>17</v>
      </c>
      <c r="C22" s="2" t="s">
        <v>50</v>
      </c>
      <c r="D22" s="2" t="s">
        <v>55</v>
      </c>
      <c r="E22" s="2" t="s">
        <v>58</v>
      </c>
      <c r="F22" s="2">
        <v>12.19</v>
      </c>
      <c r="N22" s="2"/>
      <c r="O22" s="2"/>
      <c r="P22" s="2"/>
      <c r="Q22" s="2"/>
      <c r="R22" s="2"/>
    </row>
    <row r="23" spans="1:18">
      <c r="A23">
        <v>22</v>
      </c>
      <c r="B23" s="2" t="s">
        <v>18</v>
      </c>
      <c r="C23" s="2" t="s">
        <v>50</v>
      </c>
      <c r="D23" s="2" t="s">
        <v>55</v>
      </c>
      <c r="E23" s="2" t="s">
        <v>58</v>
      </c>
      <c r="F23" s="2">
        <v>12.08</v>
      </c>
      <c r="N23" s="2"/>
      <c r="O23" s="2"/>
      <c r="P23" s="2"/>
      <c r="Q23" s="2"/>
      <c r="R23" s="2"/>
    </row>
    <row r="24" spans="1:18">
      <c r="A24">
        <v>23</v>
      </c>
      <c r="B24" s="2" t="s">
        <v>19</v>
      </c>
      <c r="C24" s="2" t="s">
        <v>50</v>
      </c>
      <c r="D24" s="2" t="s">
        <v>55</v>
      </c>
      <c r="E24" s="2" t="s">
        <v>58</v>
      </c>
      <c r="F24" s="2">
        <v>13.65</v>
      </c>
      <c r="N24" s="2"/>
      <c r="O24" s="2"/>
      <c r="P24" s="2"/>
      <c r="Q24" s="2"/>
      <c r="R24" s="2"/>
    </row>
    <row r="25" spans="1:18">
      <c r="A25">
        <v>24</v>
      </c>
      <c r="B25" s="2" t="s">
        <v>20</v>
      </c>
      <c r="C25" s="2" t="s">
        <v>50</v>
      </c>
      <c r="D25" s="2" t="s">
        <v>55</v>
      </c>
      <c r="E25" s="2" t="s">
        <v>58</v>
      </c>
      <c r="F25" s="2">
        <v>12.13</v>
      </c>
      <c r="N25" s="2"/>
      <c r="O25" s="2"/>
      <c r="P25" s="2"/>
      <c r="Q25" s="2"/>
      <c r="R25" s="2"/>
    </row>
    <row r="26" spans="1:18">
      <c r="A26">
        <v>25</v>
      </c>
      <c r="B26" s="2" t="s">
        <v>21</v>
      </c>
      <c r="C26" s="2" t="s">
        <v>50</v>
      </c>
      <c r="D26" s="2" t="s">
        <v>55</v>
      </c>
      <c r="E26" s="2" t="s">
        <v>58</v>
      </c>
      <c r="F26" s="2">
        <v>11.94</v>
      </c>
      <c r="N26" s="2"/>
      <c r="O26" s="2"/>
      <c r="P26" s="2"/>
      <c r="Q26" s="2"/>
      <c r="R26" s="2"/>
    </row>
    <row r="27" spans="1:18">
      <c r="A27">
        <v>26</v>
      </c>
      <c r="B27" s="2" t="s">
        <v>22</v>
      </c>
      <c r="C27" s="2" t="s">
        <v>50</v>
      </c>
      <c r="D27" s="2" t="s">
        <v>54</v>
      </c>
      <c r="E27" s="2" t="s">
        <v>58</v>
      </c>
      <c r="F27" s="2">
        <v>11.87</v>
      </c>
      <c r="N27" s="2"/>
      <c r="O27" s="2"/>
      <c r="P27" s="2"/>
      <c r="Q27" s="2"/>
      <c r="R27" s="2"/>
    </row>
    <row r="28" spans="1:18">
      <c r="A28">
        <v>27</v>
      </c>
      <c r="B28" s="2" t="s">
        <v>23</v>
      </c>
      <c r="C28" s="2" t="s">
        <v>50</v>
      </c>
      <c r="D28" s="2" t="s">
        <v>54</v>
      </c>
      <c r="E28" s="2" t="s">
        <v>58</v>
      </c>
      <c r="F28" s="2">
        <v>11.11</v>
      </c>
      <c r="N28" s="2"/>
      <c r="O28" s="2"/>
      <c r="P28" s="2"/>
      <c r="Q28" s="2"/>
      <c r="R28" s="2"/>
    </row>
    <row r="29" spans="1:18">
      <c r="A29">
        <v>28</v>
      </c>
      <c r="B29" s="2" t="s">
        <v>24</v>
      </c>
      <c r="C29" s="2" t="s">
        <v>50</v>
      </c>
      <c r="D29" s="2" t="s">
        <v>54</v>
      </c>
      <c r="E29" s="2" t="s">
        <v>58</v>
      </c>
      <c r="F29" s="2">
        <v>10.84</v>
      </c>
      <c r="N29" s="2"/>
      <c r="O29" s="2"/>
      <c r="P29" s="2"/>
      <c r="Q29" s="2"/>
      <c r="R29" s="2"/>
    </row>
    <row r="30" spans="1:18">
      <c r="A30">
        <v>29</v>
      </c>
      <c r="B30" s="2" t="s">
        <v>25</v>
      </c>
      <c r="C30" s="2" t="s">
        <v>50</v>
      </c>
      <c r="D30" s="2" t="s">
        <v>54</v>
      </c>
      <c r="E30" s="2" t="s">
        <v>58</v>
      </c>
      <c r="F30" s="2">
        <v>11.3</v>
      </c>
    </row>
    <row r="31" spans="1:18">
      <c r="A31">
        <v>30</v>
      </c>
      <c r="B31" s="2" t="s">
        <v>26</v>
      </c>
      <c r="C31" s="2" t="s">
        <v>50</v>
      </c>
      <c r="D31" s="2" t="s">
        <v>54</v>
      </c>
      <c r="E31" s="2" t="s">
        <v>58</v>
      </c>
      <c r="F31" s="2">
        <v>11.85</v>
      </c>
    </row>
    <row r="32" spans="1:18">
      <c r="A32">
        <v>31</v>
      </c>
      <c r="B32" s="2" t="s">
        <v>27</v>
      </c>
      <c r="C32" s="2" t="s">
        <v>51</v>
      </c>
      <c r="D32" s="2" t="s">
        <v>54</v>
      </c>
      <c r="E32" s="2" t="s">
        <v>58</v>
      </c>
      <c r="F32" s="2">
        <v>5.32</v>
      </c>
    </row>
    <row r="33" spans="1:6">
      <c r="A33">
        <v>32</v>
      </c>
      <c r="B33" s="2" t="s">
        <v>28</v>
      </c>
      <c r="C33" s="2" t="s">
        <v>51</v>
      </c>
      <c r="D33" s="2" t="s">
        <v>54</v>
      </c>
      <c r="E33" s="2" t="s">
        <v>58</v>
      </c>
      <c r="F33" s="2">
        <v>5.21</v>
      </c>
    </row>
    <row r="34" spans="1:6">
      <c r="A34">
        <v>33</v>
      </c>
      <c r="B34" s="2" t="s">
        <v>29</v>
      </c>
      <c r="C34" s="2" t="s">
        <v>51</v>
      </c>
      <c r="D34" s="2" t="s">
        <v>54</v>
      </c>
      <c r="E34" s="2" t="s">
        <v>58</v>
      </c>
      <c r="F34" s="2">
        <v>5.18</v>
      </c>
    </row>
    <row r="35" spans="1:6">
      <c r="A35">
        <v>34</v>
      </c>
      <c r="B35" s="2" t="s">
        <v>30</v>
      </c>
      <c r="C35" s="2" t="s">
        <v>51</v>
      </c>
      <c r="D35" s="2" t="s">
        <v>54</v>
      </c>
      <c r="E35" s="2" t="s">
        <v>58</v>
      </c>
      <c r="F35" s="2">
        <v>5.27</v>
      </c>
    </row>
    <row r="36" spans="1:6">
      <c r="A36">
        <v>35</v>
      </c>
      <c r="B36" s="2" t="s">
        <v>31</v>
      </c>
      <c r="C36" s="2" t="s">
        <v>51</v>
      </c>
      <c r="D36" s="2" t="s">
        <v>54</v>
      </c>
      <c r="E36" s="2" t="s">
        <v>58</v>
      </c>
      <c r="F36" s="2">
        <v>5.27</v>
      </c>
    </row>
    <row r="37" spans="1:6">
      <c r="A37">
        <v>36</v>
      </c>
      <c r="B37" s="2" t="s">
        <v>32</v>
      </c>
      <c r="C37" s="2" t="s">
        <v>51</v>
      </c>
      <c r="D37" s="2" t="s">
        <v>55</v>
      </c>
      <c r="E37" s="2" t="s">
        <v>58</v>
      </c>
      <c r="F37" s="2">
        <v>5.74</v>
      </c>
    </row>
    <row r="38" spans="1:6">
      <c r="A38">
        <v>37</v>
      </c>
      <c r="B38" s="2" t="s">
        <v>33</v>
      </c>
      <c r="C38" s="2" t="s">
        <v>51</v>
      </c>
      <c r="D38" s="2" t="s">
        <v>55</v>
      </c>
      <c r="E38" s="2" t="s">
        <v>58</v>
      </c>
      <c r="F38" s="2">
        <v>5.42</v>
      </c>
    </row>
    <row r="39" spans="1:6">
      <c r="A39">
        <v>38</v>
      </c>
      <c r="B39" s="2" t="s">
        <v>34</v>
      </c>
      <c r="C39" s="2" t="s">
        <v>51</v>
      </c>
      <c r="D39" s="2" t="s">
        <v>55</v>
      </c>
      <c r="E39" s="2" t="s">
        <v>58</v>
      </c>
      <c r="F39" s="2">
        <v>5.37</v>
      </c>
    </row>
    <row r="40" spans="1:6">
      <c r="A40">
        <v>39</v>
      </c>
      <c r="B40" s="2" t="s">
        <v>35</v>
      </c>
      <c r="C40" s="2" t="s">
        <v>51</v>
      </c>
      <c r="D40" s="2" t="s">
        <v>55</v>
      </c>
      <c r="E40" s="2" t="s">
        <v>58</v>
      </c>
      <c r="F40" s="2">
        <v>5.45</v>
      </c>
    </row>
    <row r="41" spans="1:6">
      <c r="A41">
        <v>40</v>
      </c>
      <c r="B41" s="2" t="s">
        <v>36</v>
      </c>
      <c r="C41" s="2" t="s">
        <v>51</v>
      </c>
      <c r="D41" s="2" t="s">
        <v>55</v>
      </c>
      <c r="E41" s="2" t="s">
        <v>58</v>
      </c>
      <c r="F41" s="2">
        <v>5.56</v>
      </c>
    </row>
    <row r="42" spans="1:6">
      <c r="A42">
        <v>41</v>
      </c>
      <c r="B42" s="2" t="s">
        <v>52</v>
      </c>
      <c r="C42" s="2" t="s">
        <v>51</v>
      </c>
      <c r="D42" s="2" t="s">
        <v>54</v>
      </c>
      <c r="E42" s="2" t="s">
        <v>57</v>
      </c>
      <c r="F42" s="2">
        <v>5.41</v>
      </c>
    </row>
    <row r="43" spans="1:6">
      <c r="A43">
        <v>42</v>
      </c>
      <c r="B43" s="2" t="s">
        <v>53</v>
      </c>
      <c r="C43" s="2" t="s">
        <v>51</v>
      </c>
      <c r="D43" s="2" t="s">
        <v>54</v>
      </c>
      <c r="E43" s="2" t="s">
        <v>57</v>
      </c>
      <c r="F43" s="2">
        <v>5.43</v>
      </c>
    </row>
    <row r="44" spans="1:6">
      <c r="A44">
        <v>43</v>
      </c>
      <c r="B44" s="2" t="s">
        <v>38</v>
      </c>
      <c r="C44" s="2" t="s">
        <v>51</v>
      </c>
      <c r="D44" s="2" t="s">
        <v>54</v>
      </c>
      <c r="E44" s="2" t="s">
        <v>57</v>
      </c>
      <c r="F44" s="2">
        <v>6.24</v>
      </c>
    </row>
    <row r="45" spans="1:6">
      <c r="A45">
        <v>44</v>
      </c>
      <c r="B45" s="2" t="s">
        <v>39</v>
      </c>
      <c r="C45" s="2" t="s">
        <v>51</v>
      </c>
      <c r="D45" s="2" t="s">
        <v>54</v>
      </c>
      <c r="E45" s="2" t="s">
        <v>57</v>
      </c>
      <c r="F45" s="2">
        <v>6.11</v>
      </c>
    </row>
    <row r="46" spans="1:6">
      <c r="A46">
        <v>45</v>
      </c>
      <c r="B46" s="2" t="s">
        <v>40</v>
      </c>
      <c r="C46" s="2" t="s">
        <v>51</v>
      </c>
      <c r="D46" s="2" t="s">
        <v>54</v>
      </c>
      <c r="E46" s="2" t="s">
        <v>57</v>
      </c>
      <c r="F46" s="2">
        <v>5.73</v>
      </c>
    </row>
    <row r="47" spans="1:6">
      <c r="A47">
        <v>46</v>
      </c>
      <c r="B47" s="2" t="s">
        <v>41</v>
      </c>
      <c r="C47" s="2" t="s">
        <v>51</v>
      </c>
      <c r="D47" s="2" t="s">
        <v>55</v>
      </c>
      <c r="E47" s="2" t="s">
        <v>57</v>
      </c>
      <c r="F47" s="2">
        <v>5.79</v>
      </c>
    </row>
    <row r="48" spans="1:6">
      <c r="A48">
        <v>47</v>
      </c>
      <c r="B48" s="2" t="s">
        <v>42</v>
      </c>
      <c r="C48" s="2" t="s">
        <v>51</v>
      </c>
      <c r="D48" s="2" t="s">
        <v>55</v>
      </c>
      <c r="E48" s="2" t="s">
        <v>57</v>
      </c>
      <c r="F48" s="2">
        <v>5.96</v>
      </c>
    </row>
    <row r="49" spans="1:6">
      <c r="A49">
        <v>48</v>
      </c>
      <c r="B49" s="2" t="s">
        <v>43</v>
      </c>
      <c r="C49" s="2" t="s">
        <v>51</v>
      </c>
      <c r="D49" s="2" t="s">
        <v>55</v>
      </c>
      <c r="E49" s="2" t="s">
        <v>57</v>
      </c>
      <c r="F49" s="2">
        <v>5.94</v>
      </c>
    </row>
    <row r="50" spans="1:6">
      <c r="A50">
        <v>49</v>
      </c>
      <c r="B50" s="2" t="s">
        <v>44</v>
      </c>
      <c r="C50" s="2" t="s">
        <v>51</v>
      </c>
      <c r="D50" s="2" t="s">
        <v>55</v>
      </c>
      <c r="E50" s="2" t="s">
        <v>57</v>
      </c>
      <c r="F50" s="2">
        <v>5.96</v>
      </c>
    </row>
    <row r="51" spans="1:6">
      <c r="A51">
        <v>50</v>
      </c>
      <c r="B51" s="2" t="s">
        <v>45</v>
      </c>
      <c r="C51" s="2" t="s">
        <v>51</v>
      </c>
      <c r="D51" s="2" t="s">
        <v>55</v>
      </c>
      <c r="E51" s="2" t="s">
        <v>57</v>
      </c>
      <c r="F51" s="2">
        <v>5.78</v>
      </c>
    </row>
    <row r="52" spans="1:6">
      <c r="A52">
        <v>51</v>
      </c>
      <c r="B52" s="2" t="s">
        <v>29</v>
      </c>
      <c r="C52" s="2" t="s">
        <v>51</v>
      </c>
      <c r="D52" s="2" t="s">
        <v>54</v>
      </c>
      <c r="E52" s="2" t="s">
        <v>58</v>
      </c>
      <c r="F52" s="2">
        <v>5.18</v>
      </c>
    </row>
    <row r="53" spans="1:6">
      <c r="A53">
        <v>52</v>
      </c>
      <c r="B53" s="2" t="s">
        <v>30</v>
      </c>
      <c r="C53" s="2" t="s">
        <v>51</v>
      </c>
      <c r="D53" s="2" t="s">
        <v>54</v>
      </c>
      <c r="E53" s="2" t="s">
        <v>58</v>
      </c>
      <c r="F53" s="2">
        <v>5.27</v>
      </c>
    </row>
    <row r="54" spans="1:6">
      <c r="A54">
        <v>53</v>
      </c>
      <c r="B54" s="2" t="s">
        <v>31</v>
      </c>
      <c r="C54" s="2" t="s">
        <v>51</v>
      </c>
      <c r="D54" s="2" t="s">
        <v>54</v>
      </c>
      <c r="E54" s="2" t="s">
        <v>58</v>
      </c>
      <c r="F54" s="2">
        <v>5.27</v>
      </c>
    </row>
    <row r="55" spans="1:6">
      <c r="A55">
        <v>54</v>
      </c>
      <c r="B55" s="2" t="s">
        <v>32</v>
      </c>
      <c r="C55" s="2" t="s">
        <v>51</v>
      </c>
      <c r="D55" s="2" t="s">
        <v>55</v>
      </c>
      <c r="E55" s="2" t="s">
        <v>58</v>
      </c>
      <c r="F55" s="2">
        <v>5.74</v>
      </c>
    </row>
    <row r="56" spans="1:6">
      <c r="A56">
        <v>55</v>
      </c>
      <c r="B56" s="2" t="s">
        <v>33</v>
      </c>
      <c r="C56" s="2" t="s">
        <v>51</v>
      </c>
      <c r="D56" s="2" t="s">
        <v>55</v>
      </c>
      <c r="E56" s="2" t="s">
        <v>58</v>
      </c>
      <c r="F56" s="2">
        <v>5.42</v>
      </c>
    </row>
    <row r="57" spans="1:6">
      <c r="A57">
        <v>56</v>
      </c>
      <c r="B57" s="2" t="s">
        <v>34</v>
      </c>
      <c r="C57" s="2" t="s">
        <v>51</v>
      </c>
      <c r="D57" s="2" t="s">
        <v>55</v>
      </c>
      <c r="E57" s="2" t="s">
        <v>58</v>
      </c>
      <c r="F57" s="2">
        <v>5.37</v>
      </c>
    </row>
    <row r="58" spans="1:6">
      <c r="A58">
        <v>57</v>
      </c>
      <c r="B58" s="2" t="s">
        <v>35</v>
      </c>
      <c r="C58" s="2" t="s">
        <v>51</v>
      </c>
      <c r="D58" s="2" t="s">
        <v>55</v>
      </c>
      <c r="E58" s="2" t="s">
        <v>58</v>
      </c>
      <c r="F58" s="2">
        <v>5.45</v>
      </c>
    </row>
    <row r="59" spans="1:6">
      <c r="A59">
        <v>58</v>
      </c>
      <c r="B59" s="2" t="s">
        <v>36</v>
      </c>
      <c r="C59" s="2" t="s">
        <v>51</v>
      </c>
      <c r="D59" s="2" t="s">
        <v>55</v>
      </c>
      <c r="E59" s="2" t="s">
        <v>58</v>
      </c>
      <c r="F59" s="2">
        <v>5.56</v>
      </c>
    </row>
    <row r="60" spans="1:6">
      <c r="A60">
        <v>59</v>
      </c>
      <c r="B60" s="2" t="s">
        <v>37</v>
      </c>
      <c r="C60" s="2" t="s">
        <v>51</v>
      </c>
      <c r="D60" s="2" t="s">
        <v>54</v>
      </c>
      <c r="E60" s="2" t="s">
        <v>57</v>
      </c>
      <c r="F60" s="2">
        <v>5.41</v>
      </c>
    </row>
    <row r="61" spans="1:6">
      <c r="A61">
        <v>60</v>
      </c>
      <c r="B61" s="2" t="s">
        <v>37</v>
      </c>
      <c r="C61" s="2" t="s">
        <v>51</v>
      </c>
      <c r="D61" s="2" t="s">
        <v>54</v>
      </c>
      <c r="E61" s="2" t="s">
        <v>57</v>
      </c>
      <c r="F61" s="2">
        <v>5.43</v>
      </c>
    </row>
    <row r="62" spans="1:6">
      <c r="A62">
        <v>61</v>
      </c>
      <c r="B62" s="2" t="s">
        <v>38</v>
      </c>
      <c r="C62" s="2" t="s">
        <v>51</v>
      </c>
      <c r="D62" s="2" t="s">
        <v>54</v>
      </c>
      <c r="E62" s="2" t="s">
        <v>57</v>
      </c>
      <c r="F62" s="2">
        <v>6.24</v>
      </c>
    </row>
    <row r="63" spans="1:6">
      <c r="A63">
        <v>62</v>
      </c>
      <c r="B63" s="2" t="s">
        <v>39</v>
      </c>
      <c r="C63" s="2" t="s">
        <v>51</v>
      </c>
      <c r="D63" s="2" t="s">
        <v>54</v>
      </c>
      <c r="E63" s="2" t="s">
        <v>57</v>
      </c>
      <c r="F63" s="2">
        <v>6.11</v>
      </c>
    </row>
    <row r="64" spans="1:6">
      <c r="A64">
        <v>63</v>
      </c>
      <c r="B64" s="2" t="s">
        <v>40</v>
      </c>
      <c r="C64" s="2" t="s">
        <v>51</v>
      </c>
      <c r="D64" s="2" t="s">
        <v>54</v>
      </c>
      <c r="E64" s="2" t="s">
        <v>57</v>
      </c>
      <c r="F64" s="2">
        <v>5.73</v>
      </c>
    </row>
    <row r="65" spans="1:6">
      <c r="A65">
        <v>64</v>
      </c>
      <c r="B65" s="2" t="s">
        <v>41</v>
      </c>
      <c r="C65" s="2" t="s">
        <v>51</v>
      </c>
      <c r="D65" s="2" t="s">
        <v>55</v>
      </c>
      <c r="E65" s="2" t="s">
        <v>57</v>
      </c>
      <c r="F65" s="2">
        <v>5.79</v>
      </c>
    </row>
    <row r="66" spans="1:6">
      <c r="A66">
        <v>65</v>
      </c>
      <c r="B66" s="2" t="s">
        <v>42</v>
      </c>
      <c r="C66" s="2" t="s">
        <v>51</v>
      </c>
      <c r="D66" s="2" t="s">
        <v>55</v>
      </c>
      <c r="E66" s="2" t="s">
        <v>57</v>
      </c>
      <c r="F66" s="2">
        <v>5.96</v>
      </c>
    </row>
    <row r="67" spans="1:6">
      <c r="A67">
        <v>66</v>
      </c>
      <c r="B67" s="2" t="s">
        <v>43</v>
      </c>
      <c r="C67" s="2" t="s">
        <v>51</v>
      </c>
      <c r="D67" s="2" t="s">
        <v>55</v>
      </c>
      <c r="E67" s="2" t="s">
        <v>57</v>
      </c>
      <c r="F67" s="2">
        <v>5.94</v>
      </c>
    </row>
    <row r="68" spans="1:6">
      <c r="A68">
        <v>67</v>
      </c>
      <c r="B68" s="2" t="s">
        <v>44</v>
      </c>
      <c r="C68" s="2" t="s">
        <v>51</v>
      </c>
      <c r="D68" s="2" t="s">
        <v>55</v>
      </c>
      <c r="E68" s="2" t="s">
        <v>57</v>
      </c>
      <c r="F68" s="2">
        <v>5.96</v>
      </c>
    </row>
    <row r="69" spans="1:6">
      <c r="A69">
        <v>68</v>
      </c>
      <c r="B69" s="2" t="s">
        <v>45</v>
      </c>
      <c r="C69" s="2" t="s">
        <v>51</v>
      </c>
      <c r="D69" s="2" t="s">
        <v>55</v>
      </c>
      <c r="E69" s="2" t="s">
        <v>57</v>
      </c>
      <c r="F69" s="2">
        <v>5.78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F2" sqref="F2"/>
    </sheetView>
  </sheetViews>
  <sheetFormatPr defaultRowHeight="15"/>
  <cols>
    <col min="1" max="1" width="3.28515625" bestFit="1" customWidth="1"/>
    <col min="2" max="2" width="16.7109375" bestFit="1" customWidth="1"/>
    <col min="3" max="3" width="9.42578125" bestFit="1" customWidth="1"/>
    <col min="4" max="4" width="10" bestFit="1" customWidth="1"/>
    <col min="5" max="5" width="9.7109375" bestFit="1" customWidth="1"/>
    <col min="6" max="6" width="5.5703125" style="4" bestFit="1" customWidth="1"/>
  </cols>
  <sheetData>
    <row r="1" spans="1:8">
      <c r="A1" t="s">
        <v>46</v>
      </c>
      <c r="B1" s="2" t="s">
        <v>0</v>
      </c>
      <c r="C1" s="2" t="s">
        <v>48</v>
      </c>
      <c r="D1" s="2" t="s">
        <v>49</v>
      </c>
      <c r="E1" s="2" t="s">
        <v>56</v>
      </c>
      <c r="F1" s="5" t="s">
        <v>47</v>
      </c>
    </row>
    <row r="2" spans="1:8">
      <c r="A2">
        <v>1</v>
      </c>
      <c r="B2" t="s">
        <v>72</v>
      </c>
      <c r="C2" t="s">
        <v>71</v>
      </c>
      <c r="F2" s="4">
        <v>17.64</v>
      </c>
    </row>
    <row r="3" spans="1:8">
      <c r="A3">
        <v>2</v>
      </c>
      <c r="B3" t="s">
        <v>72</v>
      </c>
      <c r="C3" t="s">
        <v>71</v>
      </c>
      <c r="F3" s="4">
        <v>17.59</v>
      </c>
    </row>
    <row r="4" spans="1:8">
      <c r="A4">
        <v>3</v>
      </c>
      <c r="B4" t="s">
        <v>72</v>
      </c>
      <c r="C4" t="s">
        <v>71</v>
      </c>
      <c r="F4" s="4">
        <v>17.16</v>
      </c>
    </row>
    <row r="5" spans="1:8">
      <c r="A5">
        <v>4</v>
      </c>
      <c r="B5" t="s">
        <v>72</v>
      </c>
      <c r="C5" t="s">
        <v>71</v>
      </c>
      <c r="F5" s="4">
        <v>17.75</v>
      </c>
      <c r="H5" s="4"/>
    </row>
    <row r="6" spans="1:8">
      <c r="A6">
        <v>5</v>
      </c>
      <c r="B6" t="s">
        <v>72</v>
      </c>
      <c r="C6" t="s">
        <v>71</v>
      </c>
      <c r="F6" s="4">
        <v>17.760000000000002</v>
      </c>
    </row>
    <row r="7" spans="1:8">
      <c r="A7">
        <v>6</v>
      </c>
      <c r="B7" t="s">
        <v>73</v>
      </c>
      <c r="C7" t="s">
        <v>71</v>
      </c>
    </row>
    <row r="8" spans="1:8">
      <c r="A8">
        <v>7</v>
      </c>
      <c r="B8" t="s">
        <v>73</v>
      </c>
      <c r="C8" t="s">
        <v>71</v>
      </c>
    </row>
    <row r="9" spans="1:8">
      <c r="A9">
        <v>8</v>
      </c>
      <c r="B9" t="s">
        <v>73</v>
      </c>
      <c r="C9" t="s">
        <v>71</v>
      </c>
    </row>
    <row r="10" spans="1:8">
      <c r="A10">
        <v>9</v>
      </c>
      <c r="B10" t="s">
        <v>73</v>
      </c>
      <c r="C10" t="s">
        <v>71</v>
      </c>
    </row>
    <row r="11" spans="1:8">
      <c r="A11">
        <v>10</v>
      </c>
      <c r="B11" t="s">
        <v>73</v>
      </c>
      <c r="C11" t="s">
        <v>71</v>
      </c>
    </row>
    <row r="12" spans="1:8">
      <c r="A12">
        <v>11</v>
      </c>
      <c r="B12" t="s">
        <v>73</v>
      </c>
      <c r="C12" t="s">
        <v>71</v>
      </c>
    </row>
    <row r="13" spans="1:8">
      <c r="A13">
        <v>12</v>
      </c>
      <c r="B13" t="s">
        <v>73</v>
      </c>
      <c r="C13" t="s">
        <v>71</v>
      </c>
    </row>
    <row r="14" spans="1:8">
      <c r="A14">
        <v>13</v>
      </c>
      <c r="B14" t="s">
        <v>73</v>
      </c>
      <c r="C14" t="s">
        <v>71</v>
      </c>
    </row>
    <row r="15" spans="1:8">
      <c r="A15">
        <v>14</v>
      </c>
      <c r="B15" t="s">
        <v>73</v>
      </c>
      <c r="C15" t="s">
        <v>71</v>
      </c>
    </row>
    <row r="16" spans="1:8">
      <c r="A16">
        <v>15</v>
      </c>
      <c r="B16" t="s">
        <v>73</v>
      </c>
      <c r="C16" t="s">
        <v>71</v>
      </c>
    </row>
    <row r="17" spans="1:3">
      <c r="A17">
        <v>16</v>
      </c>
      <c r="B17" t="s">
        <v>73</v>
      </c>
      <c r="C17" t="s">
        <v>71</v>
      </c>
    </row>
    <row r="18" spans="1:3">
      <c r="A18">
        <v>17</v>
      </c>
      <c r="B18" t="s">
        <v>73</v>
      </c>
      <c r="C18" t="s">
        <v>71</v>
      </c>
    </row>
    <row r="19" spans="1:3">
      <c r="A19">
        <v>18</v>
      </c>
      <c r="B19" t="s">
        <v>73</v>
      </c>
      <c r="C19" t="s">
        <v>71</v>
      </c>
    </row>
    <row r="20" spans="1:3">
      <c r="A20">
        <v>19</v>
      </c>
      <c r="B20" t="s">
        <v>73</v>
      </c>
      <c r="C20" t="s">
        <v>71</v>
      </c>
    </row>
    <row r="21" spans="1:3">
      <c r="A21">
        <v>20</v>
      </c>
      <c r="B21" t="s">
        <v>73</v>
      </c>
      <c r="C21" t="s">
        <v>71</v>
      </c>
    </row>
    <row r="22" spans="1:3">
      <c r="A22">
        <v>21</v>
      </c>
      <c r="B22" t="s">
        <v>73</v>
      </c>
      <c r="C22" t="s">
        <v>71</v>
      </c>
    </row>
    <row r="23" spans="1:3">
      <c r="A23">
        <v>22</v>
      </c>
      <c r="B23" t="s">
        <v>73</v>
      </c>
      <c r="C23" t="s">
        <v>71</v>
      </c>
    </row>
    <row r="24" spans="1:3">
      <c r="A24">
        <v>23</v>
      </c>
      <c r="B24" t="s">
        <v>73</v>
      </c>
      <c r="C24" t="s">
        <v>71</v>
      </c>
    </row>
    <row r="25" spans="1:3">
      <c r="A25">
        <v>24</v>
      </c>
      <c r="B25" t="s">
        <v>73</v>
      </c>
      <c r="C25" t="s">
        <v>71</v>
      </c>
    </row>
    <row r="26" spans="1:3">
      <c r="A26">
        <v>25</v>
      </c>
      <c r="B26" t="s">
        <v>73</v>
      </c>
      <c r="C26" t="s">
        <v>71</v>
      </c>
    </row>
    <row r="27" spans="1:3">
      <c r="A27">
        <v>26</v>
      </c>
      <c r="B27" t="s">
        <v>73</v>
      </c>
      <c r="C27" t="s">
        <v>71</v>
      </c>
    </row>
    <row r="28" spans="1:3">
      <c r="A28">
        <v>27</v>
      </c>
      <c r="B28" t="s">
        <v>73</v>
      </c>
      <c r="C28" t="s">
        <v>71</v>
      </c>
    </row>
    <row r="29" spans="1:3">
      <c r="A29">
        <v>28</v>
      </c>
      <c r="B29" t="s">
        <v>73</v>
      </c>
      <c r="C29" t="s">
        <v>71</v>
      </c>
    </row>
    <row r="30" spans="1:3">
      <c r="A30">
        <v>29</v>
      </c>
      <c r="B30" t="s">
        <v>73</v>
      </c>
      <c r="C30" t="s">
        <v>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selection activeCell="K22" sqref="K22"/>
    </sheetView>
  </sheetViews>
  <sheetFormatPr defaultRowHeight="15"/>
  <sheetData>
    <row r="1" spans="1:14">
      <c r="A1" t="s">
        <v>59</v>
      </c>
      <c r="B1" t="s">
        <v>62</v>
      </c>
      <c r="C1" t="s">
        <v>60</v>
      </c>
      <c r="D1" t="s">
        <v>67</v>
      </c>
      <c r="E1" t="s">
        <v>61</v>
      </c>
      <c r="F1" t="s">
        <v>47</v>
      </c>
      <c r="J1" s="2" t="s">
        <v>1</v>
      </c>
      <c r="K1" s="2"/>
      <c r="L1" s="2"/>
      <c r="M1" s="2"/>
      <c r="N1" s="2">
        <v>4.96</v>
      </c>
    </row>
    <row r="2" spans="1:14">
      <c r="A2">
        <v>1</v>
      </c>
      <c r="B2" t="s">
        <v>51</v>
      </c>
      <c r="C2" t="s">
        <v>63</v>
      </c>
      <c r="D2">
        <v>1</v>
      </c>
      <c r="E2" t="s">
        <v>64</v>
      </c>
      <c r="F2" s="2">
        <v>4.9400000000000004</v>
      </c>
      <c r="J2" s="2" t="s">
        <v>5</v>
      </c>
      <c r="K2" s="2"/>
      <c r="L2" s="2"/>
      <c r="M2" s="2"/>
      <c r="N2" s="2">
        <v>4.9400000000000004</v>
      </c>
    </row>
    <row r="3" spans="1:14">
      <c r="A3">
        <v>2</v>
      </c>
      <c r="B3" t="s">
        <v>51</v>
      </c>
      <c r="C3" t="s">
        <v>63</v>
      </c>
      <c r="D3">
        <v>1</v>
      </c>
      <c r="E3" t="s">
        <v>64</v>
      </c>
      <c r="F3" s="2">
        <v>5.41</v>
      </c>
      <c r="J3" s="2" t="s">
        <v>5</v>
      </c>
      <c r="K3" s="2"/>
      <c r="L3" s="2"/>
      <c r="M3" s="2"/>
      <c r="N3" s="2">
        <v>5.41</v>
      </c>
    </row>
    <row r="4" spans="1:14">
      <c r="A4">
        <v>3</v>
      </c>
      <c r="B4" t="s">
        <v>51</v>
      </c>
      <c r="C4" t="s">
        <v>63</v>
      </c>
      <c r="D4">
        <v>1</v>
      </c>
      <c r="E4" t="s">
        <v>64</v>
      </c>
      <c r="F4" s="2">
        <v>5.08</v>
      </c>
      <c r="J4" s="2" t="s">
        <v>5</v>
      </c>
      <c r="K4" s="2"/>
      <c r="L4" s="2"/>
      <c r="M4" s="2"/>
      <c r="N4" s="2">
        <v>5.08</v>
      </c>
    </row>
    <row r="5" spans="1:14">
      <c r="A5">
        <v>4</v>
      </c>
      <c r="B5" t="s">
        <v>51</v>
      </c>
      <c r="D5">
        <v>1</v>
      </c>
    </row>
    <row r="6" spans="1:14">
      <c r="A6">
        <v>5</v>
      </c>
      <c r="B6" t="s">
        <v>51</v>
      </c>
      <c r="D6">
        <v>1</v>
      </c>
      <c r="J6" s="2" t="s">
        <v>2</v>
      </c>
      <c r="K6" s="2"/>
      <c r="L6" s="2"/>
      <c r="M6" s="2"/>
      <c r="N6" s="2">
        <v>11.62</v>
      </c>
    </row>
    <row r="7" spans="1:14">
      <c r="A7">
        <v>6</v>
      </c>
      <c r="B7" t="s">
        <v>51</v>
      </c>
      <c r="C7" t="s">
        <v>65</v>
      </c>
      <c r="D7">
        <v>2</v>
      </c>
      <c r="E7">
        <v>1</v>
      </c>
      <c r="F7" s="2">
        <v>4.66</v>
      </c>
      <c r="J7" s="2" t="s">
        <v>3</v>
      </c>
      <c r="K7" s="2"/>
      <c r="L7" s="2"/>
      <c r="M7" s="2"/>
      <c r="N7" s="2">
        <v>12.51</v>
      </c>
    </row>
    <row r="8" spans="1:14">
      <c r="A8">
        <v>7</v>
      </c>
      <c r="B8" t="s">
        <v>51</v>
      </c>
      <c r="C8" t="s">
        <v>65</v>
      </c>
      <c r="D8">
        <v>2</v>
      </c>
      <c r="E8">
        <v>2</v>
      </c>
      <c r="F8" s="2">
        <v>4.91</v>
      </c>
      <c r="J8" s="2" t="s">
        <v>3</v>
      </c>
      <c r="K8" s="2"/>
      <c r="L8" s="2"/>
      <c r="M8" s="2"/>
      <c r="N8" s="2">
        <v>11.91</v>
      </c>
    </row>
    <row r="9" spans="1:14">
      <c r="A9">
        <v>8</v>
      </c>
      <c r="B9" t="s">
        <v>51</v>
      </c>
      <c r="C9" t="s">
        <v>63</v>
      </c>
      <c r="D9">
        <v>2</v>
      </c>
      <c r="E9">
        <v>3</v>
      </c>
      <c r="F9" s="2">
        <v>4.79</v>
      </c>
      <c r="J9" s="2" t="s">
        <v>3</v>
      </c>
      <c r="K9" s="2"/>
      <c r="L9" s="2"/>
      <c r="M9" s="2"/>
      <c r="N9" s="2">
        <v>11.84</v>
      </c>
    </row>
    <row r="10" spans="1:14">
      <c r="A10">
        <v>9</v>
      </c>
      <c r="B10" t="s">
        <v>51</v>
      </c>
      <c r="C10" t="s">
        <v>63</v>
      </c>
      <c r="D10">
        <v>2</v>
      </c>
      <c r="E10">
        <v>4</v>
      </c>
      <c r="F10" s="2">
        <v>5.08</v>
      </c>
    </row>
    <row r="11" spans="1:14">
      <c r="A11">
        <v>10</v>
      </c>
      <c r="B11" t="s">
        <v>51</v>
      </c>
      <c r="C11" t="s">
        <v>66</v>
      </c>
      <c r="D11">
        <v>2</v>
      </c>
      <c r="E11">
        <v>5</v>
      </c>
      <c r="F11" s="2">
        <v>5.16</v>
      </c>
    </row>
    <row r="12" spans="1:14">
      <c r="A12">
        <v>11</v>
      </c>
      <c r="B12" t="s">
        <v>50</v>
      </c>
      <c r="C12" t="s">
        <v>63</v>
      </c>
      <c r="D12">
        <v>1</v>
      </c>
      <c r="E12" t="s">
        <v>64</v>
      </c>
      <c r="F12" s="2">
        <v>12.51</v>
      </c>
    </row>
    <row r="13" spans="1:14">
      <c r="A13">
        <v>12</v>
      </c>
      <c r="B13" t="s">
        <v>50</v>
      </c>
      <c r="C13" t="s">
        <v>63</v>
      </c>
      <c r="D13">
        <v>1</v>
      </c>
      <c r="E13" t="s">
        <v>64</v>
      </c>
      <c r="F13" s="2">
        <v>11.91</v>
      </c>
    </row>
    <row r="14" spans="1:14">
      <c r="A14">
        <v>13</v>
      </c>
      <c r="B14" t="s">
        <v>50</v>
      </c>
      <c r="C14" t="s">
        <v>63</v>
      </c>
      <c r="D14">
        <v>1</v>
      </c>
      <c r="E14" t="s">
        <v>64</v>
      </c>
      <c r="F14" s="2">
        <v>11.84</v>
      </c>
    </row>
    <row r="15" spans="1:14">
      <c r="A15">
        <v>14</v>
      </c>
      <c r="B15" t="s">
        <v>50</v>
      </c>
      <c r="D15">
        <v>1</v>
      </c>
    </row>
    <row r="16" spans="1:14">
      <c r="A16">
        <v>15</v>
      </c>
      <c r="B16" t="s">
        <v>50</v>
      </c>
      <c r="D16">
        <v>1</v>
      </c>
    </row>
    <row r="17" spans="1:14">
      <c r="A17">
        <v>16</v>
      </c>
      <c r="B17" t="s">
        <v>50</v>
      </c>
      <c r="C17" t="s">
        <v>65</v>
      </c>
      <c r="D17">
        <v>2</v>
      </c>
      <c r="E17">
        <v>1</v>
      </c>
      <c r="F17" s="2">
        <v>11.43</v>
      </c>
    </row>
    <row r="18" spans="1:14">
      <c r="A18">
        <v>17</v>
      </c>
      <c r="B18" t="s">
        <v>50</v>
      </c>
      <c r="C18" t="s">
        <v>65</v>
      </c>
      <c r="D18">
        <v>2</v>
      </c>
      <c r="E18">
        <v>2</v>
      </c>
      <c r="F18" s="2">
        <v>11.69</v>
      </c>
    </row>
    <row r="19" spans="1:14">
      <c r="A19">
        <v>18</v>
      </c>
      <c r="B19" t="s">
        <v>50</v>
      </c>
      <c r="C19" t="s">
        <v>63</v>
      </c>
      <c r="D19">
        <v>2</v>
      </c>
      <c r="E19">
        <v>3</v>
      </c>
      <c r="F19" s="2">
        <v>11.75</v>
      </c>
    </row>
    <row r="20" spans="1:14">
      <c r="A20">
        <v>19</v>
      </c>
      <c r="B20" t="s">
        <v>50</v>
      </c>
      <c r="C20" t="s">
        <v>63</v>
      </c>
      <c r="D20">
        <v>2</v>
      </c>
      <c r="E20">
        <v>4</v>
      </c>
      <c r="F20" s="2">
        <v>11.81</v>
      </c>
    </row>
    <row r="21" spans="1:14">
      <c r="A21">
        <v>20</v>
      </c>
      <c r="B21" t="s">
        <v>50</v>
      </c>
      <c r="C21" t="s">
        <v>66</v>
      </c>
      <c r="D21">
        <v>2</v>
      </c>
      <c r="E21">
        <v>5</v>
      </c>
      <c r="F21" s="2">
        <v>11.31</v>
      </c>
      <c r="J21" s="2"/>
      <c r="K21" s="2"/>
      <c r="L21" s="2"/>
      <c r="M21" s="2"/>
      <c r="N21" s="2"/>
    </row>
    <row r="22" spans="1:14">
      <c r="J22" s="2"/>
      <c r="K22" s="2"/>
      <c r="L22" s="2"/>
      <c r="M22" s="2"/>
      <c r="N22" s="2"/>
    </row>
    <row r="23" spans="1:14">
      <c r="J23" s="2"/>
      <c r="K23" s="2"/>
      <c r="L23" s="2"/>
      <c r="M23" s="2"/>
      <c r="N23" s="2"/>
    </row>
    <row r="24" spans="1:14">
      <c r="J24" s="2"/>
      <c r="K24" s="2"/>
      <c r="L24" s="2"/>
      <c r="M24" s="2"/>
      <c r="N24" s="2"/>
    </row>
    <row r="25" spans="1:14">
      <c r="J25" s="2"/>
      <c r="K25" s="2"/>
      <c r="L25" s="2"/>
      <c r="M25" s="2"/>
      <c r="N25" s="2"/>
    </row>
    <row r="26" spans="1:14">
      <c r="J26" s="2"/>
      <c r="K26" s="2"/>
      <c r="L26" s="2"/>
      <c r="M26" s="2"/>
    </row>
    <row r="27" spans="1:14">
      <c r="J27" s="2"/>
      <c r="K27" s="2"/>
      <c r="L27" s="2"/>
      <c r="M27" s="2"/>
    </row>
    <row r="28" spans="1:14">
      <c r="J28" s="2"/>
      <c r="K28" s="2"/>
      <c r="L28" s="2"/>
      <c r="M28" s="2"/>
    </row>
    <row r="29" spans="1:14">
      <c r="J29" s="2"/>
      <c r="K29" s="2"/>
      <c r="L29" s="2"/>
      <c r="M29" s="2"/>
    </row>
    <row r="30" spans="1:14">
      <c r="J30" s="2"/>
      <c r="K30" s="2"/>
      <c r="L30" s="2"/>
      <c r="M3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Tran_male</vt:lpstr>
      <vt:lpstr>Inkubacja_male_EKS1</vt:lpstr>
      <vt:lpstr>Inkubacja_male_EKS2</vt:lpstr>
      <vt:lpstr>Inkubajca_pylek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Shoji</dc:creator>
  <cp:lastModifiedBy>Adm</cp:lastModifiedBy>
  <dcterms:created xsi:type="dcterms:W3CDTF">2021-02-02T12:39:40Z</dcterms:created>
  <dcterms:modified xsi:type="dcterms:W3CDTF">2022-11-07T09:36:05Z</dcterms:modified>
</cp:coreProperties>
</file>