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\OneDrive\Nauka\Projekty\W_trakcie\OPUS_Effects of animals on OM in cryoconite holes\Effects-of-animals-on-organic-matter-in-cryoconite-holes\Input\"/>
    </mc:Choice>
  </mc:AlternateContent>
  <bookViews>
    <workbookView xWindow="-120" yWindow="-120" windowWidth="29040" windowHeight="15720"/>
  </bookViews>
  <sheets>
    <sheet name="Exp_OM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3" l="1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47" i="3"/>
  <c r="I47" i="3" s="1"/>
  <c r="G51" i="3"/>
  <c r="I51" i="3" s="1"/>
  <c r="G55" i="3"/>
  <c r="I55" i="3" s="1"/>
  <c r="G59" i="3"/>
  <c r="I59" i="3" s="1"/>
  <c r="G63" i="3"/>
  <c r="I63" i="3" s="1"/>
  <c r="G48" i="3"/>
  <c r="I48" i="3" s="1"/>
  <c r="G52" i="3"/>
  <c r="I52" i="3" s="1"/>
  <c r="G56" i="3"/>
  <c r="I56" i="3" s="1"/>
  <c r="G60" i="3"/>
  <c r="I60" i="3" s="1"/>
  <c r="G64" i="3"/>
  <c r="I64" i="3" s="1"/>
  <c r="G65" i="3"/>
  <c r="I65" i="3" s="1"/>
  <c r="G49" i="3"/>
  <c r="I49" i="3" s="1"/>
  <c r="G53" i="3"/>
  <c r="I53" i="3" s="1"/>
  <c r="G57" i="3"/>
  <c r="I57" i="3" s="1"/>
  <c r="G61" i="3"/>
  <c r="I61" i="3" s="1"/>
  <c r="G68" i="3"/>
  <c r="I68" i="3" s="1"/>
  <c r="G67" i="3"/>
  <c r="I67" i="3" s="1"/>
  <c r="G45" i="3"/>
  <c r="I4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25" i="3"/>
  <c r="I25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6" i="3"/>
  <c r="I6" i="3" s="1"/>
  <c r="G5" i="3"/>
  <c r="I5" i="3" s="1"/>
</calcChain>
</file>

<file path=xl/sharedStrings.xml><?xml version="1.0" encoding="utf-8"?>
<sst xmlns="http://schemas.openxmlformats.org/spreadsheetml/2006/main" count="288" uniqueCount="88">
  <si>
    <t>FOR2 Z+ M+</t>
  </si>
  <si>
    <t>FOR5 Z+ M+</t>
  </si>
  <si>
    <t>FOR3 Z+ M+</t>
  </si>
  <si>
    <t>FOR4 Z+ M+</t>
  </si>
  <si>
    <t>FOR1 Z+ M+</t>
  </si>
  <si>
    <t>FOR5 Z+ M-</t>
  </si>
  <si>
    <t>FOR4 Z+ M-</t>
  </si>
  <si>
    <t>FOR1 Z+ M-</t>
  </si>
  <si>
    <t>FOR2 Z+ M-</t>
  </si>
  <si>
    <t>FOR3 Z+ M-</t>
  </si>
  <si>
    <t>FOR1 Z-M-</t>
  </si>
  <si>
    <t>FOR2 Z-M-</t>
  </si>
  <si>
    <t>FOR3 Z-M-</t>
  </si>
  <si>
    <t>FOR4 Z-M-</t>
  </si>
  <si>
    <t>FOR5 Z-M-</t>
  </si>
  <si>
    <t>FOR1 Z-M+</t>
  </si>
  <si>
    <t>FOR2 Z-M+</t>
  </si>
  <si>
    <t>FOR3 Z-M+</t>
  </si>
  <si>
    <t>FOR4 Z-M+</t>
  </si>
  <si>
    <t>FOR5 Z-M+</t>
  </si>
  <si>
    <t xml:space="preserve">LYR1 Z-M+  </t>
  </si>
  <si>
    <t xml:space="preserve">LYR2 Z-M+  </t>
  </si>
  <si>
    <t xml:space="preserve">LYR3 Z-M+  </t>
  </si>
  <si>
    <t xml:space="preserve">LYR4 Z-M+  </t>
  </si>
  <si>
    <t xml:space="preserve">LYR5 Z-M+  </t>
  </si>
  <si>
    <t xml:space="preserve">LYR1 Z-M-  </t>
  </si>
  <si>
    <t xml:space="preserve">LYR2 Z-M-  </t>
  </si>
  <si>
    <t xml:space="preserve">LYR3 Z-M-  </t>
  </si>
  <si>
    <t xml:space="preserve">LYR4 Z-M-  </t>
  </si>
  <si>
    <t xml:space="preserve">LYR5 Z-M-  </t>
  </si>
  <si>
    <t>LYR3 Z+ M+</t>
  </si>
  <si>
    <t>LYR4 Z+ M+</t>
  </si>
  <si>
    <t>LYR5 Z+ M+</t>
  </si>
  <si>
    <t xml:space="preserve">LYR1 Z+ M-  </t>
  </si>
  <si>
    <t xml:space="preserve">LYR2 Z+ M-  </t>
  </si>
  <si>
    <t xml:space="preserve">LYR3 Z+ M-  </t>
  </si>
  <si>
    <t xml:space="preserve">LYR4 Z+ M-  </t>
  </si>
  <si>
    <t xml:space="preserve">LYR5 Z+ M-  </t>
  </si>
  <si>
    <t>OM</t>
  </si>
  <si>
    <t>FOR</t>
  </si>
  <si>
    <t>LYR</t>
  </si>
  <si>
    <t>LYR1 Z+ M+</t>
  </si>
  <si>
    <t>LYR2 Z+ M+</t>
  </si>
  <si>
    <t>Mixed</t>
  </si>
  <si>
    <t>Animals</t>
  </si>
  <si>
    <t>FOR_ref</t>
  </si>
  <si>
    <t>LYR_ref</t>
  </si>
  <si>
    <t>OM_ref</t>
  </si>
  <si>
    <t>STE1</t>
  </si>
  <si>
    <t>STE2</t>
  </si>
  <si>
    <t>STE3</t>
  </si>
  <si>
    <t>STE4</t>
  </si>
  <si>
    <t>STE5</t>
  </si>
  <si>
    <t>STE6</t>
  </si>
  <si>
    <t>STE7</t>
  </si>
  <si>
    <t>STE8</t>
  </si>
  <si>
    <t>STE9</t>
  </si>
  <si>
    <t>STE10</t>
  </si>
  <si>
    <t>STE11</t>
  </si>
  <si>
    <t>STE12</t>
  </si>
  <si>
    <t>STE13</t>
  </si>
  <si>
    <t>STE14</t>
  </si>
  <si>
    <t>STE15</t>
  </si>
  <si>
    <t>STE16</t>
  </si>
  <si>
    <t>STE17</t>
  </si>
  <si>
    <t>STE18</t>
  </si>
  <si>
    <t>STE19</t>
  </si>
  <si>
    <t>STE20</t>
  </si>
  <si>
    <t>STE21</t>
  </si>
  <si>
    <t>STE22</t>
  </si>
  <si>
    <t>STE23</t>
  </si>
  <si>
    <t>STE24</t>
  </si>
  <si>
    <t>EBE_ref</t>
  </si>
  <si>
    <t>EBE</t>
  </si>
  <si>
    <t>Remove</t>
  </si>
  <si>
    <t>Descrption</t>
  </si>
  <si>
    <t>ID</t>
  </si>
  <si>
    <t>Glacier</t>
  </si>
  <si>
    <t>Anim_treatment</t>
  </si>
  <si>
    <t>OM_diff</t>
  </si>
  <si>
    <t>OM_diff_scaled</t>
  </si>
  <si>
    <t>Mixing_treatment</t>
  </si>
  <si>
    <t>YES</t>
  </si>
  <si>
    <t>Not mixed</t>
  </si>
  <si>
    <t>Without animals</t>
  </si>
  <si>
    <t>FOR_reference</t>
  </si>
  <si>
    <t>LYR_reference</t>
  </si>
  <si>
    <t>STE_reference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</si>
</sst>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90" zoomScaleNormal="90" workbookViewId="0">
      <selection activeCell="C3" sqref="C3"/>
    </sheetView>
  </sheetViews>
  <sheetFormatPr defaultRowHeight="15" x14ac:dyDescent="0.25"/>
  <cols>
    <col min="1" max="1" width="3.28515625" bestFit="1" customWidth="1"/>
    <col min="2" max="2" width="14.85546875" bestFit="1" customWidth="1"/>
    <col min="3" max="3" width="9.42578125" bestFit="1" customWidth="1"/>
    <col min="4" max="4" width="11" bestFit="1" customWidth="1"/>
    <col min="5" max="5" width="12.5703125" bestFit="1" customWidth="1"/>
    <col min="6" max="6" width="7" bestFit="1" customWidth="1"/>
    <col min="7" max="7" width="11.85546875" bestFit="1" customWidth="1"/>
    <col min="8" max="8" width="7.7109375" bestFit="1" customWidth="1"/>
    <col min="9" max="9" width="18.140625" bestFit="1" customWidth="1"/>
    <col min="10" max="10" width="11.42578125" bestFit="1" customWidth="1"/>
  </cols>
  <sheetData>
    <row r="1" spans="1:10" x14ac:dyDescent="0.25">
      <c r="A1" t="s">
        <v>76</v>
      </c>
      <c r="B1" t="s">
        <v>75</v>
      </c>
      <c r="C1" t="s">
        <v>77</v>
      </c>
      <c r="D1" t="s">
        <v>81</v>
      </c>
      <c r="E1" t="s">
        <v>78</v>
      </c>
      <c r="F1" s="1" t="s">
        <v>38</v>
      </c>
      <c r="G1" t="s">
        <v>79</v>
      </c>
      <c r="H1" t="s">
        <v>47</v>
      </c>
      <c r="I1" t="s">
        <v>80</v>
      </c>
      <c r="J1" t="s">
        <v>74</v>
      </c>
    </row>
    <row r="2" spans="1:10" x14ac:dyDescent="0.25">
      <c r="A2">
        <v>1</v>
      </c>
      <c r="B2" t="s">
        <v>85</v>
      </c>
      <c r="C2" t="s">
        <v>45</v>
      </c>
      <c r="F2">
        <v>12.056000000000001</v>
      </c>
      <c r="J2" t="s">
        <v>82</v>
      </c>
    </row>
    <row r="3" spans="1:10" x14ac:dyDescent="0.25">
      <c r="A3">
        <v>2</v>
      </c>
      <c r="B3" t="s">
        <v>86</v>
      </c>
      <c r="C3" t="s">
        <v>46</v>
      </c>
      <c r="F3">
        <v>5.5220000000000002</v>
      </c>
      <c r="J3" t="s">
        <v>82</v>
      </c>
    </row>
    <row r="4" spans="1:10" x14ac:dyDescent="0.25">
      <c r="A4">
        <v>3</v>
      </c>
      <c r="B4" t="s">
        <v>87</v>
      </c>
      <c r="C4" t="s">
        <v>72</v>
      </c>
      <c r="F4">
        <v>17.580000000000002</v>
      </c>
      <c r="J4" t="s">
        <v>82</v>
      </c>
    </row>
    <row r="5" spans="1:10" x14ac:dyDescent="0.25">
      <c r="A5">
        <v>4</v>
      </c>
      <c r="B5" t="s">
        <v>4</v>
      </c>
      <c r="C5" t="s">
        <v>39</v>
      </c>
      <c r="D5" t="s">
        <v>43</v>
      </c>
      <c r="E5" t="s">
        <v>44</v>
      </c>
      <c r="F5">
        <v>11.18</v>
      </c>
      <c r="G5">
        <f>F5-$F$2</f>
        <v>-0.87600000000000122</v>
      </c>
      <c r="H5">
        <v>12.056000000000001</v>
      </c>
      <c r="I5">
        <f t="shared" ref="I5:I36" si="0">G5/H5</f>
        <v>-7.2660915726609251E-2</v>
      </c>
    </row>
    <row r="6" spans="1:10" x14ac:dyDescent="0.25">
      <c r="A6">
        <v>5</v>
      </c>
      <c r="B6" t="s">
        <v>0</v>
      </c>
      <c r="C6" t="s">
        <v>39</v>
      </c>
      <c r="D6" t="s">
        <v>43</v>
      </c>
      <c r="E6" t="s">
        <v>44</v>
      </c>
      <c r="F6">
        <v>11.54</v>
      </c>
      <c r="G6">
        <f>F6-$F$2</f>
        <v>-0.51600000000000179</v>
      </c>
      <c r="H6">
        <v>12.056000000000001</v>
      </c>
      <c r="I6">
        <f t="shared" si="0"/>
        <v>-4.2800265428002797E-2</v>
      </c>
    </row>
    <row r="7" spans="1:10" x14ac:dyDescent="0.25">
      <c r="A7">
        <v>6</v>
      </c>
      <c r="B7" t="s">
        <v>2</v>
      </c>
      <c r="C7" t="s">
        <v>39</v>
      </c>
      <c r="D7" t="s">
        <v>43</v>
      </c>
      <c r="E7" t="s">
        <v>44</v>
      </c>
      <c r="F7">
        <v>12.33</v>
      </c>
      <c r="G7">
        <f t="shared" ref="G7:G24" si="1">F7-$F$2</f>
        <v>0.27399999999999913</v>
      </c>
      <c r="H7">
        <v>12.056000000000001</v>
      </c>
      <c r="I7">
        <f t="shared" si="0"/>
        <v>2.2727272727272655E-2</v>
      </c>
    </row>
    <row r="8" spans="1:10" x14ac:dyDescent="0.25">
      <c r="A8">
        <v>7</v>
      </c>
      <c r="B8" t="s">
        <v>3</v>
      </c>
      <c r="C8" t="s">
        <v>39</v>
      </c>
      <c r="D8" t="s">
        <v>43</v>
      </c>
      <c r="E8" t="s">
        <v>44</v>
      </c>
      <c r="F8">
        <v>11.08</v>
      </c>
      <c r="G8">
        <f t="shared" si="1"/>
        <v>-0.97600000000000087</v>
      </c>
      <c r="H8">
        <v>12.056000000000001</v>
      </c>
      <c r="I8">
        <f t="shared" si="0"/>
        <v>-8.0955540809555471E-2</v>
      </c>
    </row>
    <row r="9" spans="1:10" x14ac:dyDescent="0.25">
      <c r="A9">
        <v>8</v>
      </c>
      <c r="B9" t="s">
        <v>1</v>
      </c>
      <c r="C9" t="s">
        <v>39</v>
      </c>
      <c r="D9" t="s">
        <v>43</v>
      </c>
      <c r="E9" t="s">
        <v>44</v>
      </c>
      <c r="F9">
        <v>11.02</v>
      </c>
      <c r="G9">
        <f t="shared" si="1"/>
        <v>-1.0360000000000014</v>
      </c>
      <c r="H9">
        <v>12.056000000000001</v>
      </c>
      <c r="I9">
        <f t="shared" si="0"/>
        <v>-8.5932315859323261E-2</v>
      </c>
    </row>
    <row r="10" spans="1:10" x14ac:dyDescent="0.25">
      <c r="A10">
        <v>9</v>
      </c>
      <c r="B10" t="s">
        <v>7</v>
      </c>
      <c r="C10" t="s">
        <v>39</v>
      </c>
      <c r="D10" t="s">
        <v>83</v>
      </c>
      <c r="E10" t="s">
        <v>44</v>
      </c>
      <c r="F10">
        <v>12.06</v>
      </c>
      <c r="G10">
        <f t="shared" si="1"/>
        <v>3.9999999999995595E-3</v>
      </c>
      <c r="H10">
        <v>12.056000000000001</v>
      </c>
      <c r="I10">
        <f t="shared" si="0"/>
        <v>3.3178500331781344E-4</v>
      </c>
      <c r="J10" t="s">
        <v>82</v>
      </c>
    </row>
    <row r="11" spans="1:10" x14ac:dyDescent="0.25">
      <c r="A11">
        <v>10</v>
      </c>
      <c r="B11" t="s">
        <v>8</v>
      </c>
      <c r="C11" t="s">
        <v>39</v>
      </c>
      <c r="D11" t="s">
        <v>83</v>
      </c>
      <c r="E11" t="s">
        <v>44</v>
      </c>
      <c r="F11">
        <v>11.49</v>
      </c>
      <c r="G11">
        <f t="shared" si="1"/>
        <v>-0.56600000000000072</v>
      </c>
      <c r="H11">
        <v>12.056000000000001</v>
      </c>
      <c r="I11">
        <f t="shared" si="0"/>
        <v>-4.6947577969475837E-2</v>
      </c>
      <c r="J11" t="s">
        <v>82</v>
      </c>
    </row>
    <row r="12" spans="1:10" x14ac:dyDescent="0.25">
      <c r="A12">
        <v>11</v>
      </c>
      <c r="B12" t="s">
        <v>9</v>
      </c>
      <c r="C12" t="s">
        <v>39</v>
      </c>
      <c r="D12" t="s">
        <v>83</v>
      </c>
      <c r="E12" t="s">
        <v>44</v>
      </c>
      <c r="F12">
        <v>11.22</v>
      </c>
      <c r="G12">
        <f t="shared" si="1"/>
        <v>-0.8360000000000003</v>
      </c>
      <c r="H12">
        <v>12.055999999999999</v>
      </c>
      <c r="I12">
        <f t="shared" si="0"/>
        <v>-6.9343065693430683E-2</v>
      </c>
      <c r="J12" t="s">
        <v>82</v>
      </c>
    </row>
    <row r="13" spans="1:10" x14ac:dyDescent="0.25">
      <c r="A13">
        <v>12</v>
      </c>
      <c r="B13" t="s">
        <v>6</v>
      </c>
      <c r="C13" t="s">
        <v>39</v>
      </c>
      <c r="D13" t="s">
        <v>83</v>
      </c>
      <c r="E13" t="s">
        <v>44</v>
      </c>
      <c r="F13">
        <v>11.93</v>
      </c>
      <c r="G13">
        <f t="shared" si="1"/>
        <v>-0.12600000000000122</v>
      </c>
      <c r="H13">
        <v>12.055999999999999</v>
      </c>
      <c r="I13">
        <f t="shared" si="0"/>
        <v>-1.0451227604512378E-2</v>
      </c>
      <c r="J13" t="s">
        <v>82</v>
      </c>
    </row>
    <row r="14" spans="1:10" x14ac:dyDescent="0.25">
      <c r="A14">
        <v>13</v>
      </c>
      <c r="B14" t="s">
        <v>5</v>
      </c>
      <c r="C14" t="s">
        <v>39</v>
      </c>
      <c r="D14" t="s">
        <v>83</v>
      </c>
      <c r="E14" t="s">
        <v>44</v>
      </c>
      <c r="F14">
        <v>11.85</v>
      </c>
      <c r="G14">
        <f t="shared" si="1"/>
        <v>-0.20600000000000129</v>
      </c>
      <c r="H14">
        <v>12.055999999999999</v>
      </c>
      <c r="I14">
        <f t="shared" si="0"/>
        <v>-1.7086927670869386E-2</v>
      </c>
      <c r="J14" t="s">
        <v>82</v>
      </c>
    </row>
    <row r="15" spans="1:10" x14ac:dyDescent="0.25">
      <c r="A15">
        <v>14</v>
      </c>
      <c r="B15" t="s">
        <v>10</v>
      </c>
      <c r="C15" t="s">
        <v>39</v>
      </c>
      <c r="D15" t="s">
        <v>83</v>
      </c>
      <c r="E15" t="s">
        <v>84</v>
      </c>
      <c r="F15">
        <v>12.19</v>
      </c>
      <c r="G15">
        <f t="shared" si="1"/>
        <v>0.13399999999999856</v>
      </c>
      <c r="H15">
        <v>12.055999999999999</v>
      </c>
      <c r="I15">
        <f t="shared" si="0"/>
        <v>1.1114797611147857E-2</v>
      </c>
      <c r="J15" t="s">
        <v>82</v>
      </c>
    </row>
    <row r="16" spans="1:10" x14ac:dyDescent="0.25">
      <c r="A16">
        <v>15</v>
      </c>
      <c r="B16" t="s">
        <v>11</v>
      </c>
      <c r="C16" t="s">
        <v>39</v>
      </c>
      <c r="D16" t="s">
        <v>83</v>
      </c>
      <c r="E16" t="s">
        <v>84</v>
      </c>
      <c r="F16">
        <v>12.08</v>
      </c>
      <c r="G16">
        <f t="shared" si="1"/>
        <v>2.3999999999999133E-2</v>
      </c>
      <c r="H16">
        <v>12.055999999999999</v>
      </c>
      <c r="I16">
        <f t="shared" si="0"/>
        <v>1.9907100199070284E-3</v>
      </c>
      <c r="J16" t="s">
        <v>82</v>
      </c>
    </row>
    <row r="17" spans="1:10" x14ac:dyDescent="0.25">
      <c r="A17">
        <v>16</v>
      </c>
      <c r="B17" t="s">
        <v>12</v>
      </c>
      <c r="C17" t="s">
        <v>39</v>
      </c>
      <c r="D17" t="s">
        <v>83</v>
      </c>
      <c r="E17" t="s">
        <v>84</v>
      </c>
      <c r="F17">
        <v>13.65</v>
      </c>
      <c r="G17">
        <f t="shared" si="1"/>
        <v>1.5939999999999994</v>
      </c>
      <c r="H17">
        <v>12.055999999999999</v>
      </c>
      <c r="I17">
        <f t="shared" si="0"/>
        <v>0.1322163238221632</v>
      </c>
      <c r="J17" t="s">
        <v>82</v>
      </c>
    </row>
    <row r="18" spans="1:10" x14ac:dyDescent="0.25">
      <c r="A18">
        <v>17</v>
      </c>
      <c r="B18" t="s">
        <v>13</v>
      </c>
      <c r="C18" t="s">
        <v>39</v>
      </c>
      <c r="D18" t="s">
        <v>83</v>
      </c>
      <c r="E18" t="s">
        <v>84</v>
      </c>
      <c r="F18">
        <v>12.13</v>
      </c>
      <c r="G18">
        <f t="shared" si="1"/>
        <v>7.3999999999999844E-2</v>
      </c>
      <c r="H18">
        <v>12.055999999999999</v>
      </c>
      <c r="I18">
        <f t="shared" si="0"/>
        <v>6.1380225613802131E-3</v>
      </c>
      <c r="J18" t="s">
        <v>82</v>
      </c>
    </row>
    <row r="19" spans="1:10" x14ac:dyDescent="0.25">
      <c r="A19">
        <v>18</v>
      </c>
      <c r="B19" t="s">
        <v>14</v>
      </c>
      <c r="C19" t="s">
        <v>39</v>
      </c>
      <c r="D19" t="s">
        <v>83</v>
      </c>
      <c r="E19" t="s">
        <v>84</v>
      </c>
      <c r="F19">
        <v>11.94</v>
      </c>
      <c r="G19">
        <f t="shared" si="1"/>
        <v>-0.11600000000000144</v>
      </c>
      <c r="H19">
        <v>12.055999999999999</v>
      </c>
      <c r="I19">
        <f t="shared" si="0"/>
        <v>-9.6217650962177707E-3</v>
      </c>
      <c r="J19" t="s">
        <v>82</v>
      </c>
    </row>
    <row r="20" spans="1:10" x14ac:dyDescent="0.25">
      <c r="A20">
        <v>19</v>
      </c>
      <c r="B20" t="s">
        <v>15</v>
      </c>
      <c r="C20" t="s">
        <v>39</v>
      </c>
      <c r="D20" t="s">
        <v>43</v>
      </c>
      <c r="E20" t="s">
        <v>84</v>
      </c>
      <c r="F20">
        <v>11.87</v>
      </c>
      <c r="G20">
        <f t="shared" si="1"/>
        <v>-0.18600000000000172</v>
      </c>
      <c r="H20">
        <v>12.055999999999999</v>
      </c>
      <c r="I20">
        <f t="shared" si="0"/>
        <v>-1.542800265428017E-2</v>
      </c>
    </row>
    <row r="21" spans="1:10" x14ac:dyDescent="0.25">
      <c r="A21">
        <v>20</v>
      </c>
      <c r="B21" t="s">
        <v>16</v>
      </c>
      <c r="C21" t="s">
        <v>39</v>
      </c>
      <c r="D21" t="s">
        <v>43</v>
      </c>
      <c r="E21" t="s">
        <v>84</v>
      </c>
      <c r="F21">
        <v>11.11</v>
      </c>
      <c r="G21">
        <f t="shared" si="1"/>
        <v>-0.94600000000000151</v>
      </c>
      <c r="H21">
        <v>12.055999999999999</v>
      </c>
      <c r="I21">
        <f t="shared" si="0"/>
        <v>-7.8467153284671659E-2</v>
      </c>
    </row>
    <row r="22" spans="1:10" x14ac:dyDescent="0.25">
      <c r="A22">
        <v>21</v>
      </c>
      <c r="B22" t="s">
        <v>17</v>
      </c>
      <c r="C22" t="s">
        <v>39</v>
      </c>
      <c r="D22" t="s">
        <v>43</v>
      </c>
      <c r="E22" t="s">
        <v>84</v>
      </c>
      <c r="F22">
        <v>10.84</v>
      </c>
      <c r="G22">
        <f t="shared" si="1"/>
        <v>-1.2160000000000011</v>
      </c>
      <c r="H22">
        <v>12.055999999999999</v>
      </c>
      <c r="I22">
        <f t="shared" si="0"/>
        <v>-0.10086264100862651</v>
      </c>
    </row>
    <row r="23" spans="1:10" x14ac:dyDescent="0.25">
      <c r="A23">
        <v>22</v>
      </c>
      <c r="B23" t="s">
        <v>18</v>
      </c>
      <c r="C23" t="s">
        <v>39</v>
      </c>
      <c r="D23" t="s">
        <v>43</v>
      </c>
      <c r="E23" t="s">
        <v>84</v>
      </c>
      <c r="F23">
        <v>11.3</v>
      </c>
      <c r="G23">
        <f t="shared" si="1"/>
        <v>-0.75600000000000023</v>
      </c>
      <c r="H23">
        <v>12.055999999999999</v>
      </c>
      <c r="I23">
        <f t="shared" si="0"/>
        <v>-6.2707365627073686E-2</v>
      </c>
    </row>
    <row r="24" spans="1:10" x14ac:dyDescent="0.25">
      <c r="A24">
        <v>23</v>
      </c>
      <c r="B24" t="s">
        <v>19</v>
      </c>
      <c r="C24" t="s">
        <v>39</v>
      </c>
      <c r="D24" t="s">
        <v>43</v>
      </c>
      <c r="E24" t="s">
        <v>84</v>
      </c>
      <c r="F24">
        <v>11.85</v>
      </c>
      <c r="G24">
        <f t="shared" si="1"/>
        <v>-0.20600000000000129</v>
      </c>
      <c r="H24">
        <v>12.055999999999999</v>
      </c>
      <c r="I24">
        <f t="shared" si="0"/>
        <v>-1.7086927670869386E-2</v>
      </c>
    </row>
    <row r="25" spans="1:10" x14ac:dyDescent="0.25">
      <c r="A25">
        <v>24</v>
      </c>
      <c r="B25" t="s">
        <v>20</v>
      </c>
      <c r="C25" t="s">
        <v>40</v>
      </c>
      <c r="D25" t="s">
        <v>43</v>
      </c>
      <c r="E25" t="s">
        <v>84</v>
      </c>
      <c r="F25">
        <v>5.32</v>
      </c>
      <c r="G25">
        <f>F25-$F$3</f>
        <v>-0.20199999999999996</v>
      </c>
      <c r="H25">
        <v>5.5220000000000002</v>
      </c>
      <c r="I25">
        <f t="shared" si="0"/>
        <v>-3.6580948931546529E-2</v>
      </c>
    </row>
    <row r="26" spans="1:10" x14ac:dyDescent="0.25">
      <c r="A26">
        <v>25</v>
      </c>
      <c r="B26" t="s">
        <v>21</v>
      </c>
      <c r="C26" t="s">
        <v>40</v>
      </c>
      <c r="D26" t="s">
        <v>43</v>
      </c>
      <c r="E26" t="s">
        <v>84</v>
      </c>
      <c r="F26">
        <v>5.21</v>
      </c>
      <c r="G26">
        <f t="shared" ref="G26:G44" si="2">F26-$F$3</f>
        <v>-0.31200000000000028</v>
      </c>
      <c r="H26">
        <v>5.5220000000000002</v>
      </c>
      <c r="I26">
        <f t="shared" si="0"/>
        <v>-5.650126765664619E-2</v>
      </c>
    </row>
    <row r="27" spans="1:10" x14ac:dyDescent="0.25">
      <c r="A27">
        <v>26</v>
      </c>
      <c r="B27" t="s">
        <v>22</v>
      </c>
      <c r="C27" t="s">
        <v>40</v>
      </c>
      <c r="D27" t="s">
        <v>43</v>
      </c>
      <c r="E27" t="s">
        <v>84</v>
      </c>
      <c r="F27">
        <v>5.18</v>
      </c>
      <c r="G27">
        <f t="shared" si="2"/>
        <v>-0.34200000000000053</v>
      </c>
      <c r="H27">
        <v>5.5220000000000002</v>
      </c>
      <c r="I27">
        <f t="shared" si="0"/>
        <v>-6.193408185440067E-2</v>
      </c>
    </row>
    <row r="28" spans="1:10" x14ac:dyDescent="0.25">
      <c r="A28">
        <v>27</v>
      </c>
      <c r="B28" t="s">
        <v>23</v>
      </c>
      <c r="C28" t="s">
        <v>40</v>
      </c>
      <c r="D28" t="s">
        <v>43</v>
      </c>
      <c r="E28" t="s">
        <v>84</v>
      </c>
      <c r="F28">
        <v>5.27</v>
      </c>
      <c r="G28">
        <f t="shared" si="2"/>
        <v>-0.25200000000000067</v>
      </c>
      <c r="H28">
        <v>5.5220000000000002</v>
      </c>
      <c r="I28">
        <f t="shared" si="0"/>
        <v>-4.5635639261137388E-2</v>
      </c>
    </row>
    <row r="29" spans="1:10" x14ac:dyDescent="0.25">
      <c r="A29">
        <v>28</v>
      </c>
      <c r="B29" t="s">
        <v>24</v>
      </c>
      <c r="C29" t="s">
        <v>40</v>
      </c>
      <c r="D29" t="s">
        <v>43</v>
      </c>
      <c r="E29" t="s">
        <v>84</v>
      </c>
      <c r="F29">
        <v>5.27</v>
      </c>
      <c r="G29">
        <f t="shared" si="2"/>
        <v>-0.25200000000000067</v>
      </c>
      <c r="H29">
        <v>5.5220000000000002</v>
      </c>
      <c r="I29">
        <f t="shared" si="0"/>
        <v>-4.5635639261137388E-2</v>
      </c>
    </row>
    <row r="30" spans="1:10" x14ac:dyDescent="0.25">
      <c r="A30">
        <v>29</v>
      </c>
      <c r="B30" t="s">
        <v>25</v>
      </c>
      <c r="C30" t="s">
        <v>40</v>
      </c>
      <c r="D30" t="s">
        <v>83</v>
      </c>
      <c r="E30" t="s">
        <v>84</v>
      </c>
      <c r="F30">
        <v>5.74</v>
      </c>
      <c r="G30">
        <f t="shared" si="2"/>
        <v>0.21799999999999997</v>
      </c>
      <c r="H30">
        <v>5.5220000000000002</v>
      </c>
      <c r="I30">
        <f t="shared" si="0"/>
        <v>3.9478449837015567E-2</v>
      </c>
    </row>
    <row r="31" spans="1:10" x14ac:dyDescent="0.25">
      <c r="A31">
        <v>30</v>
      </c>
      <c r="B31" t="s">
        <v>26</v>
      </c>
      <c r="C31" t="s">
        <v>40</v>
      </c>
      <c r="D31" t="s">
        <v>83</v>
      </c>
      <c r="E31" t="s">
        <v>84</v>
      </c>
      <c r="F31">
        <v>5.42</v>
      </c>
      <c r="G31">
        <f t="shared" si="2"/>
        <v>-0.10200000000000031</v>
      </c>
      <c r="H31">
        <v>5.5220000000000002</v>
      </c>
      <c r="I31">
        <f t="shared" si="0"/>
        <v>-1.8471568272365142E-2</v>
      </c>
    </row>
    <row r="32" spans="1:10" x14ac:dyDescent="0.25">
      <c r="A32">
        <v>31</v>
      </c>
      <c r="B32" t="s">
        <v>27</v>
      </c>
      <c r="C32" t="s">
        <v>40</v>
      </c>
      <c r="D32" t="s">
        <v>83</v>
      </c>
      <c r="E32" t="s">
        <v>84</v>
      </c>
      <c r="F32">
        <v>5.37</v>
      </c>
      <c r="G32">
        <f t="shared" si="2"/>
        <v>-0.15200000000000014</v>
      </c>
      <c r="H32">
        <v>5.5220000000000002</v>
      </c>
      <c r="I32">
        <f t="shared" si="0"/>
        <v>-2.7526258601955837E-2</v>
      </c>
    </row>
    <row r="33" spans="1:9" x14ac:dyDescent="0.25">
      <c r="A33">
        <v>32</v>
      </c>
      <c r="B33" t="s">
        <v>28</v>
      </c>
      <c r="C33" t="s">
        <v>40</v>
      </c>
      <c r="D33" t="s">
        <v>83</v>
      </c>
      <c r="E33" t="s">
        <v>84</v>
      </c>
      <c r="F33">
        <v>5.45</v>
      </c>
      <c r="G33">
        <f t="shared" si="2"/>
        <v>-7.2000000000000064E-2</v>
      </c>
      <c r="H33">
        <v>5.5220000000000002</v>
      </c>
      <c r="I33">
        <f t="shared" si="0"/>
        <v>-1.3038754074610659E-2</v>
      </c>
    </row>
    <row r="34" spans="1:9" x14ac:dyDescent="0.25">
      <c r="A34">
        <v>33</v>
      </c>
      <c r="B34" t="s">
        <v>29</v>
      </c>
      <c r="C34" t="s">
        <v>40</v>
      </c>
      <c r="D34" t="s">
        <v>83</v>
      </c>
      <c r="E34" t="s">
        <v>84</v>
      </c>
      <c r="F34">
        <v>5.56</v>
      </c>
      <c r="G34">
        <f t="shared" si="2"/>
        <v>3.7999999999999368E-2</v>
      </c>
      <c r="H34">
        <v>5.5220000000000002</v>
      </c>
      <c r="I34">
        <f t="shared" si="0"/>
        <v>6.8815646504888387E-3</v>
      </c>
    </row>
    <row r="35" spans="1:9" x14ac:dyDescent="0.25">
      <c r="A35">
        <v>34</v>
      </c>
      <c r="B35" t="s">
        <v>41</v>
      </c>
      <c r="C35" t="s">
        <v>40</v>
      </c>
      <c r="D35" t="s">
        <v>43</v>
      </c>
      <c r="E35" t="s">
        <v>44</v>
      </c>
      <c r="F35">
        <v>5.41</v>
      </c>
      <c r="G35">
        <f t="shared" si="2"/>
        <v>-0.1120000000000001</v>
      </c>
      <c r="H35">
        <v>5.5220000000000002</v>
      </c>
      <c r="I35">
        <f t="shared" si="0"/>
        <v>-2.0282506338283247E-2</v>
      </c>
    </row>
    <row r="36" spans="1:9" x14ac:dyDescent="0.25">
      <c r="A36">
        <v>35</v>
      </c>
      <c r="B36" t="s">
        <v>42</v>
      </c>
      <c r="C36" t="s">
        <v>40</v>
      </c>
      <c r="D36" t="s">
        <v>43</v>
      </c>
      <c r="E36" t="s">
        <v>44</v>
      </c>
      <c r="F36">
        <v>5.43</v>
      </c>
      <c r="G36">
        <f t="shared" si="2"/>
        <v>-9.2000000000000526E-2</v>
      </c>
      <c r="H36">
        <v>5.5220000000000002</v>
      </c>
      <c r="I36">
        <f t="shared" si="0"/>
        <v>-1.6660630206447036E-2</v>
      </c>
    </row>
    <row r="37" spans="1:9" x14ac:dyDescent="0.25">
      <c r="A37">
        <v>36</v>
      </c>
      <c r="B37" t="s">
        <v>30</v>
      </c>
      <c r="C37" t="s">
        <v>40</v>
      </c>
      <c r="D37" t="s">
        <v>43</v>
      </c>
      <c r="E37" t="s">
        <v>44</v>
      </c>
      <c r="F37">
        <v>6.24</v>
      </c>
      <c r="G37">
        <f t="shared" si="2"/>
        <v>0.71799999999999997</v>
      </c>
      <c r="H37">
        <v>5.5220000000000002</v>
      </c>
      <c r="I37">
        <f t="shared" ref="I37:I68" si="3">G37/H37</f>
        <v>0.13002535313292285</v>
      </c>
    </row>
    <row r="38" spans="1:9" x14ac:dyDescent="0.25">
      <c r="A38">
        <v>37</v>
      </c>
      <c r="B38" t="s">
        <v>31</v>
      </c>
      <c r="C38" t="s">
        <v>40</v>
      </c>
      <c r="D38" t="s">
        <v>43</v>
      </c>
      <c r="E38" t="s">
        <v>44</v>
      </c>
      <c r="F38">
        <v>6.11</v>
      </c>
      <c r="G38">
        <f t="shared" si="2"/>
        <v>0.58800000000000008</v>
      </c>
      <c r="H38">
        <v>5.5220000000000002</v>
      </c>
      <c r="I38">
        <f t="shared" si="3"/>
        <v>0.10648315827598696</v>
      </c>
    </row>
    <row r="39" spans="1:9" x14ac:dyDescent="0.25">
      <c r="A39">
        <v>38</v>
      </c>
      <c r="B39" t="s">
        <v>32</v>
      </c>
      <c r="C39" t="s">
        <v>40</v>
      </c>
      <c r="D39" t="s">
        <v>43</v>
      </c>
      <c r="E39" t="s">
        <v>44</v>
      </c>
      <c r="F39">
        <v>5.73</v>
      </c>
      <c r="G39">
        <f t="shared" si="2"/>
        <v>0.20800000000000018</v>
      </c>
      <c r="H39">
        <v>5.5220000000000002</v>
      </c>
      <c r="I39">
        <f t="shared" si="3"/>
        <v>3.7667511771097457E-2</v>
      </c>
    </row>
    <row r="40" spans="1:9" x14ac:dyDescent="0.25">
      <c r="A40">
        <v>39</v>
      </c>
      <c r="B40" t="s">
        <v>33</v>
      </c>
      <c r="C40" t="s">
        <v>40</v>
      </c>
      <c r="D40" t="s">
        <v>83</v>
      </c>
      <c r="E40" t="s">
        <v>44</v>
      </c>
      <c r="F40">
        <v>5.79</v>
      </c>
      <c r="G40">
        <f t="shared" si="2"/>
        <v>0.26799999999999979</v>
      </c>
      <c r="H40">
        <v>5.5220000000000002</v>
      </c>
      <c r="I40">
        <f t="shared" si="3"/>
        <v>4.8533140166606266E-2</v>
      </c>
    </row>
    <row r="41" spans="1:9" x14ac:dyDescent="0.25">
      <c r="A41">
        <v>40</v>
      </c>
      <c r="B41" t="s">
        <v>34</v>
      </c>
      <c r="C41" t="s">
        <v>40</v>
      </c>
      <c r="D41" t="s">
        <v>83</v>
      </c>
      <c r="E41" t="s">
        <v>44</v>
      </c>
      <c r="F41">
        <v>5.96</v>
      </c>
      <c r="G41">
        <f t="shared" si="2"/>
        <v>0.43799999999999972</v>
      </c>
      <c r="H41">
        <v>5.5220000000000002</v>
      </c>
      <c r="I41">
        <f t="shared" si="3"/>
        <v>7.9319087287214721E-2</v>
      </c>
    </row>
    <row r="42" spans="1:9" x14ac:dyDescent="0.25">
      <c r="A42">
        <v>41</v>
      </c>
      <c r="B42" t="s">
        <v>35</v>
      </c>
      <c r="C42" t="s">
        <v>40</v>
      </c>
      <c r="D42" t="s">
        <v>83</v>
      </c>
      <c r="E42" t="s">
        <v>44</v>
      </c>
      <c r="F42">
        <v>5.94</v>
      </c>
      <c r="G42">
        <f t="shared" si="2"/>
        <v>0.41800000000000015</v>
      </c>
      <c r="H42">
        <v>5.5220000000000002</v>
      </c>
      <c r="I42">
        <f t="shared" si="3"/>
        <v>7.5697211155378516E-2</v>
      </c>
    </row>
    <row r="43" spans="1:9" x14ac:dyDescent="0.25">
      <c r="A43">
        <v>42</v>
      </c>
      <c r="B43" t="s">
        <v>36</v>
      </c>
      <c r="C43" t="s">
        <v>40</v>
      </c>
      <c r="D43" t="s">
        <v>83</v>
      </c>
      <c r="E43" t="s">
        <v>44</v>
      </c>
      <c r="F43">
        <v>5.96</v>
      </c>
      <c r="G43">
        <f t="shared" si="2"/>
        <v>0.43799999999999972</v>
      </c>
      <c r="H43">
        <v>5.5220000000000002</v>
      </c>
      <c r="I43">
        <f t="shared" si="3"/>
        <v>7.9319087287214721E-2</v>
      </c>
    </row>
    <row r="44" spans="1:9" x14ac:dyDescent="0.25">
      <c r="A44">
        <v>43</v>
      </c>
      <c r="B44" t="s">
        <v>37</v>
      </c>
      <c r="C44" t="s">
        <v>40</v>
      </c>
      <c r="D44" t="s">
        <v>83</v>
      </c>
      <c r="E44" t="s">
        <v>44</v>
      </c>
      <c r="F44">
        <v>5.78</v>
      </c>
      <c r="G44">
        <f t="shared" si="2"/>
        <v>0.25800000000000001</v>
      </c>
      <c r="H44">
        <v>5.5220000000000002</v>
      </c>
      <c r="I44">
        <f t="shared" si="3"/>
        <v>4.6722202100688157E-2</v>
      </c>
    </row>
    <row r="45" spans="1:9" x14ac:dyDescent="0.25">
      <c r="A45">
        <v>44</v>
      </c>
      <c r="B45" t="s">
        <v>48</v>
      </c>
      <c r="C45" t="s">
        <v>73</v>
      </c>
      <c r="D45" t="s">
        <v>43</v>
      </c>
      <c r="E45" t="s">
        <v>44</v>
      </c>
      <c r="F45">
        <v>17.05</v>
      </c>
      <c r="G45" s="2">
        <f>F45-$F$4</f>
        <v>-0.53000000000000114</v>
      </c>
      <c r="H45">
        <v>17.580000000000002</v>
      </c>
      <c r="I45">
        <f t="shared" si="3"/>
        <v>-3.0147895335608708E-2</v>
      </c>
    </row>
    <row r="46" spans="1:9" x14ac:dyDescent="0.25">
      <c r="A46">
        <v>45</v>
      </c>
      <c r="B46" t="s">
        <v>49</v>
      </c>
      <c r="C46" t="s">
        <v>73</v>
      </c>
      <c r="D46" t="s">
        <v>43</v>
      </c>
      <c r="E46" t="s">
        <v>44</v>
      </c>
      <c r="F46">
        <v>18.04</v>
      </c>
      <c r="G46" s="2">
        <f t="shared" ref="G46:G68" si="4">F46-$F$4</f>
        <v>0.4599999999999973</v>
      </c>
      <c r="H46">
        <v>17.580000000000002</v>
      </c>
      <c r="I46">
        <f t="shared" si="3"/>
        <v>2.616609783845263E-2</v>
      </c>
    </row>
    <row r="47" spans="1:9" x14ac:dyDescent="0.25">
      <c r="A47">
        <v>46</v>
      </c>
      <c r="B47" t="s">
        <v>50</v>
      </c>
      <c r="C47" t="s">
        <v>73</v>
      </c>
      <c r="D47" t="s">
        <v>43</v>
      </c>
      <c r="E47" t="s">
        <v>44</v>
      </c>
      <c r="F47">
        <v>17.34</v>
      </c>
      <c r="G47" s="2">
        <f t="shared" si="4"/>
        <v>-0.24000000000000199</v>
      </c>
      <c r="H47">
        <v>17.580000000000002</v>
      </c>
      <c r="I47">
        <f t="shared" si="3"/>
        <v>-1.3651877133105913E-2</v>
      </c>
    </row>
    <row r="48" spans="1:9" x14ac:dyDescent="0.25">
      <c r="A48">
        <v>47</v>
      </c>
      <c r="B48" t="s">
        <v>51</v>
      </c>
      <c r="C48" t="s">
        <v>73</v>
      </c>
      <c r="D48" t="s">
        <v>43</v>
      </c>
      <c r="E48" t="s">
        <v>44</v>
      </c>
      <c r="F48">
        <v>17.940000000000001</v>
      </c>
      <c r="G48" s="2">
        <f t="shared" si="4"/>
        <v>0.35999999999999943</v>
      </c>
      <c r="H48">
        <v>17.580000000000002</v>
      </c>
      <c r="I48">
        <f t="shared" si="3"/>
        <v>2.0477815699658668E-2</v>
      </c>
    </row>
    <row r="49" spans="1:10" x14ac:dyDescent="0.25">
      <c r="A49">
        <v>48</v>
      </c>
      <c r="B49" t="s">
        <v>52</v>
      </c>
      <c r="C49" t="s">
        <v>73</v>
      </c>
      <c r="D49" t="s">
        <v>43</v>
      </c>
      <c r="E49" t="s">
        <v>44</v>
      </c>
      <c r="F49">
        <v>16.12</v>
      </c>
      <c r="G49" s="2">
        <f t="shared" si="4"/>
        <v>-1.4600000000000009</v>
      </c>
      <c r="H49">
        <v>17.580000000000002</v>
      </c>
      <c r="I49">
        <f t="shared" si="3"/>
        <v>-8.3048919226393667E-2</v>
      </c>
    </row>
    <row r="50" spans="1:10" x14ac:dyDescent="0.25">
      <c r="A50">
        <v>49</v>
      </c>
      <c r="B50" t="s">
        <v>53</v>
      </c>
      <c r="C50" t="s">
        <v>73</v>
      </c>
      <c r="D50" t="s">
        <v>43</v>
      </c>
      <c r="E50" t="s">
        <v>84</v>
      </c>
      <c r="F50">
        <v>19.2</v>
      </c>
      <c r="G50" s="2">
        <f t="shared" si="4"/>
        <v>1.6199999999999974</v>
      </c>
      <c r="H50">
        <v>17.580000000000002</v>
      </c>
      <c r="I50">
        <f t="shared" si="3"/>
        <v>9.2150170648464008E-2</v>
      </c>
    </row>
    <row r="51" spans="1:10" x14ac:dyDescent="0.25">
      <c r="A51">
        <v>50</v>
      </c>
      <c r="B51" t="s">
        <v>54</v>
      </c>
      <c r="C51" t="s">
        <v>73</v>
      </c>
      <c r="D51" t="s">
        <v>43</v>
      </c>
      <c r="E51" t="s">
        <v>84</v>
      </c>
      <c r="F51">
        <v>18.57</v>
      </c>
      <c r="G51" s="2">
        <f t="shared" si="4"/>
        <v>0.98999999999999844</v>
      </c>
      <c r="H51">
        <v>17.580000000000002</v>
      </c>
      <c r="I51">
        <f t="shared" si="3"/>
        <v>5.6313993174061341E-2</v>
      </c>
    </row>
    <row r="52" spans="1:10" x14ac:dyDescent="0.25">
      <c r="A52">
        <v>51</v>
      </c>
      <c r="B52" t="s">
        <v>55</v>
      </c>
      <c r="C52" t="s">
        <v>73</v>
      </c>
      <c r="D52" t="s">
        <v>43</v>
      </c>
      <c r="E52" t="s">
        <v>84</v>
      </c>
      <c r="F52">
        <v>18.37</v>
      </c>
      <c r="G52" s="2">
        <f t="shared" si="4"/>
        <v>0.78999999999999915</v>
      </c>
      <c r="H52">
        <v>17.580000000000002</v>
      </c>
      <c r="I52">
        <f t="shared" si="3"/>
        <v>4.493742889647321E-2</v>
      </c>
    </row>
    <row r="53" spans="1:10" x14ac:dyDescent="0.25">
      <c r="A53">
        <v>52</v>
      </c>
      <c r="B53" t="s">
        <v>56</v>
      </c>
      <c r="C53" t="s">
        <v>73</v>
      </c>
      <c r="D53" t="s">
        <v>43</v>
      </c>
      <c r="E53" t="s">
        <v>84</v>
      </c>
      <c r="F53">
        <v>18.21</v>
      </c>
      <c r="G53" s="2">
        <f t="shared" si="4"/>
        <v>0.62999999999999901</v>
      </c>
      <c r="H53">
        <v>17.580000000000002</v>
      </c>
      <c r="I53">
        <f t="shared" si="3"/>
        <v>3.5836177474402667E-2</v>
      </c>
    </row>
    <row r="54" spans="1:10" x14ac:dyDescent="0.25">
      <c r="A54">
        <v>53</v>
      </c>
      <c r="B54" t="s">
        <v>57</v>
      </c>
      <c r="C54" t="s">
        <v>73</v>
      </c>
      <c r="D54" t="s">
        <v>43</v>
      </c>
      <c r="E54" t="s">
        <v>84</v>
      </c>
      <c r="F54">
        <v>16.34</v>
      </c>
      <c r="G54" s="2">
        <f t="shared" si="4"/>
        <v>-1.240000000000002</v>
      </c>
      <c r="H54">
        <v>17.580000000000002</v>
      </c>
      <c r="I54">
        <f t="shared" si="3"/>
        <v>-7.0534698521046754E-2</v>
      </c>
    </row>
    <row r="55" spans="1:10" x14ac:dyDescent="0.25">
      <c r="A55">
        <v>54</v>
      </c>
      <c r="B55" t="s">
        <v>58</v>
      </c>
      <c r="C55" t="s">
        <v>73</v>
      </c>
      <c r="D55" t="s">
        <v>83</v>
      </c>
      <c r="E55" t="s">
        <v>44</v>
      </c>
      <c r="F55">
        <v>17.13</v>
      </c>
      <c r="G55" s="2">
        <f t="shared" si="4"/>
        <v>-0.45000000000000284</v>
      </c>
      <c r="H55">
        <v>17.580000000000002</v>
      </c>
      <c r="I55">
        <f t="shared" si="3"/>
        <v>-2.5597269624573538E-2</v>
      </c>
    </row>
    <row r="56" spans="1:10" x14ac:dyDescent="0.25">
      <c r="A56">
        <v>55</v>
      </c>
      <c r="B56" t="s">
        <v>59</v>
      </c>
      <c r="C56" t="s">
        <v>73</v>
      </c>
      <c r="D56" t="s">
        <v>83</v>
      </c>
      <c r="E56" t="s">
        <v>44</v>
      </c>
      <c r="F56">
        <v>18.43</v>
      </c>
      <c r="G56" s="2">
        <f t="shared" si="4"/>
        <v>0.84999999999999787</v>
      </c>
      <c r="H56">
        <v>17.580000000000002</v>
      </c>
      <c r="I56">
        <f t="shared" si="3"/>
        <v>4.8350398179749586E-2</v>
      </c>
    </row>
    <row r="57" spans="1:10" x14ac:dyDescent="0.25">
      <c r="A57">
        <v>56</v>
      </c>
      <c r="B57" t="s">
        <v>60</v>
      </c>
      <c r="C57" t="s">
        <v>73</v>
      </c>
      <c r="D57" t="s">
        <v>83</v>
      </c>
      <c r="E57" t="s">
        <v>44</v>
      </c>
      <c r="F57">
        <v>18.13</v>
      </c>
      <c r="G57" s="2">
        <f t="shared" si="4"/>
        <v>0.54999999999999716</v>
      </c>
      <c r="H57">
        <v>17.580000000000002</v>
      </c>
      <c r="I57">
        <f t="shared" si="3"/>
        <v>3.1285551763367295E-2</v>
      </c>
    </row>
    <row r="58" spans="1:10" x14ac:dyDescent="0.25">
      <c r="A58">
        <v>57</v>
      </c>
      <c r="B58" t="s">
        <v>61</v>
      </c>
      <c r="C58" t="s">
        <v>73</v>
      </c>
      <c r="D58" t="s">
        <v>83</v>
      </c>
      <c r="E58" t="s">
        <v>44</v>
      </c>
      <c r="F58">
        <v>16.989999999999998</v>
      </c>
      <c r="G58" s="2">
        <f t="shared" si="4"/>
        <v>-0.59000000000000341</v>
      </c>
      <c r="H58">
        <v>17.580000000000002</v>
      </c>
      <c r="I58">
        <f t="shared" si="3"/>
        <v>-3.3560864618885286E-2</v>
      </c>
      <c r="J58" t="s">
        <v>82</v>
      </c>
    </row>
    <row r="59" spans="1:10" x14ac:dyDescent="0.25">
      <c r="A59">
        <v>58</v>
      </c>
      <c r="B59" t="s">
        <v>62</v>
      </c>
      <c r="C59" t="s">
        <v>73</v>
      </c>
      <c r="D59" t="s">
        <v>83</v>
      </c>
      <c r="E59" t="s">
        <v>44</v>
      </c>
      <c r="F59">
        <v>17.940000000000001</v>
      </c>
      <c r="G59" s="2">
        <f t="shared" si="4"/>
        <v>0.35999999999999943</v>
      </c>
      <c r="H59">
        <v>17.580000000000002</v>
      </c>
      <c r="I59">
        <f t="shared" si="3"/>
        <v>2.0477815699658668E-2</v>
      </c>
      <c r="J59" t="s">
        <v>82</v>
      </c>
    </row>
    <row r="60" spans="1:10" x14ac:dyDescent="0.25">
      <c r="A60">
        <v>59</v>
      </c>
      <c r="B60" t="s">
        <v>63</v>
      </c>
      <c r="C60" t="s">
        <v>73</v>
      </c>
      <c r="D60" t="s">
        <v>83</v>
      </c>
      <c r="E60" t="s">
        <v>84</v>
      </c>
      <c r="F60">
        <v>18.7</v>
      </c>
      <c r="G60" s="2">
        <f t="shared" si="4"/>
        <v>1.1199999999999974</v>
      </c>
      <c r="H60">
        <v>17.580000000000002</v>
      </c>
      <c r="I60">
        <f t="shared" si="3"/>
        <v>6.3708759954493585E-2</v>
      </c>
    </row>
    <row r="61" spans="1:10" x14ac:dyDescent="0.25">
      <c r="A61">
        <v>60</v>
      </c>
      <c r="B61" t="s">
        <v>64</v>
      </c>
      <c r="C61" t="s">
        <v>73</v>
      </c>
      <c r="D61" t="s">
        <v>83</v>
      </c>
      <c r="E61" t="s">
        <v>84</v>
      </c>
      <c r="F61">
        <v>17.62</v>
      </c>
      <c r="G61" s="2">
        <f t="shared" si="4"/>
        <v>3.9999999999999147E-2</v>
      </c>
      <c r="H61">
        <v>17.580000000000002</v>
      </c>
      <c r="I61">
        <f t="shared" si="3"/>
        <v>2.275312855517585E-3</v>
      </c>
    </row>
    <row r="62" spans="1:10" x14ac:dyDescent="0.25">
      <c r="A62">
        <v>61</v>
      </c>
      <c r="B62" t="s">
        <v>65</v>
      </c>
      <c r="C62" t="s">
        <v>73</v>
      </c>
      <c r="D62" t="s">
        <v>83</v>
      </c>
      <c r="E62" t="s">
        <v>84</v>
      </c>
      <c r="F62">
        <v>18.79</v>
      </c>
      <c r="G62" s="2">
        <f t="shared" si="4"/>
        <v>1.2099999999999973</v>
      </c>
      <c r="H62">
        <v>17.580000000000002</v>
      </c>
      <c r="I62">
        <f t="shared" si="3"/>
        <v>6.8828213879408254E-2</v>
      </c>
    </row>
    <row r="63" spans="1:10" x14ac:dyDescent="0.25">
      <c r="A63">
        <v>62</v>
      </c>
      <c r="B63" t="s">
        <v>66</v>
      </c>
      <c r="C63" t="s">
        <v>73</v>
      </c>
      <c r="D63" t="s">
        <v>83</v>
      </c>
      <c r="E63" t="s">
        <v>84</v>
      </c>
      <c r="F63">
        <v>14.86</v>
      </c>
      <c r="G63" s="2">
        <f t="shared" si="4"/>
        <v>-2.7200000000000024</v>
      </c>
      <c r="H63">
        <v>17.580000000000002</v>
      </c>
      <c r="I63">
        <f t="shared" si="3"/>
        <v>-0.15472127417519921</v>
      </c>
    </row>
    <row r="64" spans="1:10" x14ac:dyDescent="0.25">
      <c r="A64">
        <v>63</v>
      </c>
      <c r="B64" t="s">
        <v>67</v>
      </c>
      <c r="C64" t="s">
        <v>73</v>
      </c>
      <c r="D64" t="s">
        <v>83</v>
      </c>
      <c r="E64" t="s">
        <v>84</v>
      </c>
      <c r="F64">
        <v>17.36</v>
      </c>
      <c r="G64" s="2">
        <f t="shared" si="4"/>
        <v>-0.22000000000000242</v>
      </c>
      <c r="H64">
        <v>17.580000000000002</v>
      </c>
      <c r="I64">
        <f t="shared" si="3"/>
        <v>-1.251422070534712E-2</v>
      </c>
    </row>
    <row r="65" spans="1:10" x14ac:dyDescent="0.25">
      <c r="A65">
        <v>64</v>
      </c>
      <c r="B65" t="s">
        <v>68</v>
      </c>
      <c r="C65" t="s">
        <v>73</v>
      </c>
      <c r="D65" t="s">
        <v>43</v>
      </c>
      <c r="E65" t="s">
        <v>44</v>
      </c>
      <c r="F65">
        <v>18.420000000000002</v>
      </c>
      <c r="G65" s="2">
        <f t="shared" si="4"/>
        <v>0.83999999999999986</v>
      </c>
      <c r="H65">
        <v>17.580000000000002</v>
      </c>
      <c r="I65">
        <f t="shared" si="3"/>
        <v>4.7781569965870296E-2</v>
      </c>
    </row>
    <row r="66" spans="1:10" x14ac:dyDescent="0.25">
      <c r="A66">
        <v>65</v>
      </c>
      <c r="B66" t="s">
        <v>69</v>
      </c>
      <c r="C66" t="s">
        <v>73</v>
      </c>
      <c r="D66" t="s">
        <v>83</v>
      </c>
      <c r="E66" t="s">
        <v>84</v>
      </c>
      <c r="F66">
        <v>19.149999999999999</v>
      </c>
      <c r="G66" s="2">
        <f t="shared" si="4"/>
        <v>1.5699999999999967</v>
      </c>
      <c r="H66">
        <v>17.580000000000002</v>
      </c>
      <c r="I66">
        <f t="shared" si="3"/>
        <v>8.9306029579066928E-2</v>
      </c>
    </row>
    <row r="67" spans="1:10" x14ac:dyDescent="0.25">
      <c r="A67">
        <v>66</v>
      </c>
      <c r="B67" t="s">
        <v>70</v>
      </c>
      <c r="C67" t="s">
        <v>73</v>
      </c>
      <c r="D67" t="s">
        <v>43</v>
      </c>
      <c r="E67" t="s">
        <v>84</v>
      </c>
      <c r="F67">
        <v>18.11</v>
      </c>
      <c r="G67" s="2">
        <f t="shared" si="4"/>
        <v>0.52999999999999758</v>
      </c>
      <c r="H67">
        <v>17.580000000000002</v>
      </c>
      <c r="I67">
        <f t="shared" si="3"/>
        <v>3.0147895335608507E-2</v>
      </c>
    </row>
    <row r="68" spans="1:10" x14ac:dyDescent="0.25">
      <c r="A68">
        <v>67</v>
      </c>
      <c r="B68" t="s">
        <v>71</v>
      </c>
      <c r="C68" t="s">
        <v>73</v>
      </c>
      <c r="D68" t="s">
        <v>83</v>
      </c>
      <c r="E68" t="s">
        <v>44</v>
      </c>
      <c r="F68">
        <v>20.54</v>
      </c>
      <c r="G68" s="2">
        <f t="shared" si="4"/>
        <v>2.9599999999999973</v>
      </c>
      <c r="H68">
        <v>17.580000000000002</v>
      </c>
      <c r="I68">
        <f t="shared" si="3"/>
        <v>0.16837315130830471</v>
      </c>
      <c r="J68" t="s">
        <v>82</v>
      </c>
    </row>
  </sheetData>
  <pageMargins left="0.7" right="0.7" top="0.75" bottom="0.75" header="0.3" footer="0.3"/>
  <pageSetup paperSize="14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Exp_OM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Adm</cp:lastModifiedBy>
  <dcterms:created xsi:type="dcterms:W3CDTF">2021-02-02T12:39:40Z</dcterms:created>
  <dcterms:modified xsi:type="dcterms:W3CDTF">2023-03-22T08:28:57Z</dcterms:modified>
</cp:coreProperties>
</file>