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\OneDrive\Nauka\Projekty\W_trakcie\OPUS_Effects of animals on oxygen conditions in cryoconite holes\Effects-of-animals-on-oxygen-conditions-in-cryoconite-holes\Input\Forni\"/>
    </mc:Choice>
  </mc:AlternateContent>
  <bookViews>
    <workbookView xWindow="-120" yWindow="-120" windowWidth="29040" windowHeight="15720"/>
  </bookViews>
  <sheets>
    <sheet name="Out" sheetId="3" r:id="rId1"/>
    <sheet name="OM_calculation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I2" i="5"/>
  <c r="H3" i="5"/>
  <c r="H4" i="5"/>
  <c r="I4" i="5" s="1"/>
  <c r="H5" i="5"/>
  <c r="I5" i="5" s="1"/>
  <c r="H6" i="5"/>
  <c r="I6" i="5" s="1"/>
  <c r="H7" i="5"/>
  <c r="H8" i="5"/>
  <c r="I8" i="5" s="1"/>
  <c r="H9" i="5"/>
  <c r="H10" i="5"/>
  <c r="H11" i="5"/>
  <c r="H12" i="5"/>
  <c r="H13" i="5"/>
  <c r="I13" i="5" s="1"/>
  <c r="H14" i="5"/>
  <c r="I14" i="5" s="1"/>
  <c r="H15" i="5"/>
  <c r="H16" i="5"/>
  <c r="H17" i="5"/>
  <c r="H18" i="5"/>
  <c r="H19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" i="5"/>
  <c r="I19" i="5" l="1"/>
  <c r="I11" i="5"/>
  <c r="I18" i="5"/>
  <c r="I17" i="5"/>
  <c r="I9" i="5"/>
  <c r="I12" i="5"/>
  <c r="I10" i="5"/>
  <c r="I16" i="5"/>
  <c r="I15" i="5"/>
  <c r="I7" i="5"/>
</calcChain>
</file>

<file path=xl/sharedStrings.xml><?xml version="1.0" encoding="utf-8"?>
<sst xmlns="http://schemas.openxmlformats.org/spreadsheetml/2006/main" count="54" uniqueCount="32">
  <si>
    <t>name</t>
  </si>
  <si>
    <t>krio3_p1</t>
  </si>
  <si>
    <t>krio3_p2</t>
  </si>
  <si>
    <t>krio3_p3</t>
  </si>
  <si>
    <t>krio4_p1</t>
  </si>
  <si>
    <t>krio4_p2</t>
  </si>
  <si>
    <t>krio4_p3</t>
  </si>
  <si>
    <t>krio5_p1</t>
  </si>
  <si>
    <t>krio5_p2</t>
  </si>
  <si>
    <t>krio5_p3</t>
  </si>
  <si>
    <t>krio6_p1</t>
  </si>
  <si>
    <t>krio6_p2</t>
  </si>
  <si>
    <t>krio6_p3</t>
  </si>
  <si>
    <t>krio7_p1</t>
  </si>
  <si>
    <t>krio7_p2</t>
  </si>
  <si>
    <t>krio7_p3</t>
  </si>
  <si>
    <t>krio9_p1</t>
  </si>
  <si>
    <t>krio9_p2</t>
  </si>
  <si>
    <t>krio9_p3</t>
  </si>
  <si>
    <t>mm</t>
  </si>
  <si>
    <t>prof_ID</t>
  </si>
  <si>
    <t>OM</t>
  </si>
  <si>
    <t>OM_kriokonit</t>
  </si>
  <si>
    <t>after_ignition</t>
  </si>
  <si>
    <t>dry_mass</t>
  </si>
  <si>
    <t>tare_mass</t>
  </si>
  <si>
    <t>dry_cryo</t>
  </si>
  <si>
    <t>after_ignition_cryo</t>
  </si>
  <si>
    <t>cryo_mass</t>
  </si>
  <si>
    <t>animal_dens</t>
  </si>
  <si>
    <t>cryo_ID</t>
  </si>
  <si>
    <t>tar_count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</si>
</sst>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" sqref="D2"/>
    </sheetView>
  </sheetViews>
  <sheetFormatPr defaultRowHeight="15" x14ac:dyDescent="0.25"/>
  <cols>
    <col min="2" max="2" width="8.5703125" bestFit="1" customWidth="1"/>
    <col min="3" max="3" width="8.5703125" customWidth="1"/>
    <col min="4" max="4" width="19.140625" customWidth="1"/>
    <col min="5" max="5" width="4.42578125" bestFit="1" customWidth="1"/>
    <col min="7" max="7" width="13.28515625" bestFit="1" customWidth="1"/>
    <col min="8" max="8" width="10.140625" bestFit="1" customWidth="1"/>
    <col min="9" max="9" width="12.28515625" bestFit="1" customWidth="1"/>
  </cols>
  <sheetData>
    <row r="1" spans="1:9" x14ac:dyDescent="0.25">
      <c r="A1" t="s">
        <v>20</v>
      </c>
      <c r="B1" t="s">
        <v>0</v>
      </c>
      <c r="C1" t="s">
        <v>30</v>
      </c>
      <c r="D1" t="s">
        <v>31</v>
      </c>
      <c r="E1" t="s">
        <v>19</v>
      </c>
      <c r="F1" t="s">
        <v>21</v>
      </c>
      <c r="G1" t="s">
        <v>22</v>
      </c>
      <c r="H1" t="s">
        <v>28</v>
      </c>
      <c r="I1" t="s">
        <v>29</v>
      </c>
    </row>
    <row r="2" spans="1:9" x14ac:dyDescent="0.25">
      <c r="A2">
        <v>1</v>
      </c>
      <c r="B2" t="s">
        <v>1</v>
      </c>
      <c r="C2">
        <v>3</v>
      </c>
      <c r="D2">
        <v>38</v>
      </c>
      <c r="E2">
        <v>2</v>
      </c>
      <c r="F2">
        <v>8.68</v>
      </c>
      <c r="G2">
        <v>8.2200000000000006</v>
      </c>
      <c r="H2">
        <v>8.2899999999998641E-2</v>
      </c>
      <c r="I2">
        <v>458</v>
      </c>
    </row>
    <row r="3" spans="1:9" x14ac:dyDescent="0.25">
      <c r="A3">
        <v>2</v>
      </c>
      <c r="B3" t="s">
        <v>2</v>
      </c>
      <c r="C3">
        <v>3</v>
      </c>
      <c r="D3">
        <v>39</v>
      </c>
      <c r="E3">
        <v>2</v>
      </c>
      <c r="F3">
        <v>10.89</v>
      </c>
      <c r="G3">
        <v>8.2200000000000006</v>
      </c>
      <c r="H3">
        <v>3.580000000000183E-2</v>
      </c>
      <c r="I3">
        <v>1089</v>
      </c>
    </row>
    <row r="4" spans="1:9" x14ac:dyDescent="0.25">
      <c r="A4">
        <v>3</v>
      </c>
      <c r="B4" t="s">
        <v>3</v>
      </c>
      <c r="C4">
        <v>3</v>
      </c>
      <c r="D4">
        <v>3</v>
      </c>
      <c r="E4">
        <v>2</v>
      </c>
      <c r="F4">
        <v>7.25</v>
      </c>
      <c r="G4">
        <v>8.2200000000000006</v>
      </c>
      <c r="H4">
        <v>3.7199999999998568E-2</v>
      </c>
      <c r="I4">
        <v>81</v>
      </c>
    </row>
    <row r="5" spans="1:9" x14ac:dyDescent="0.25">
      <c r="A5">
        <v>4</v>
      </c>
      <c r="B5" t="s">
        <v>4</v>
      </c>
      <c r="C5">
        <v>4</v>
      </c>
      <c r="D5">
        <v>7</v>
      </c>
      <c r="E5">
        <v>3</v>
      </c>
      <c r="F5">
        <v>5.56</v>
      </c>
      <c r="G5">
        <v>9.98</v>
      </c>
      <c r="H5">
        <v>5.2099999999999369E-2</v>
      </c>
      <c r="I5">
        <v>134</v>
      </c>
    </row>
    <row r="6" spans="1:9" x14ac:dyDescent="0.25">
      <c r="A6">
        <v>5</v>
      </c>
      <c r="B6" t="s">
        <v>5</v>
      </c>
      <c r="C6">
        <v>4</v>
      </c>
      <c r="D6">
        <v>3</v>
      </c>
      <c r="E6">
        <v>3</v>
      </c>
      <c r="F6">
        <v>10.7</v>
      </c>
      <c r="G6">
        <v>9.98</v>
      </c>
      <c r="H6">
        <v>4.2000000000001592E-2</v>
      </c>
      <c r="I6">
        <v>71</v>
      </c>
    </row>
    <row r="7" spans="1:9" x14ac:dyDescent="0.25">
      <c r="A7">
        <v>6</v>
      </c>
      <c r="B7" t="s">
        <v>6</v>
      </c>
      <c r="C7">
        <v>4</v>
      </c>
      <c r="D7">
        <v>1</v>
      </c>
      <c r="E7">
        <v>3</v>
      </c>
      <c r="F7">
        <v>6.96</v>
      </c>
      <c r="G7">
        <v>9.98</v>
      </c>
      <c r="H7">
        <v>2.5999999999999801E-2</v>
      </c>
      <c r="I7">
        <v>38</v>
      </c>
    </row>
    <row r="8" spans="1:9" x14ac:dyDescent="0.25">
      <c r="A8">
        <v>7</v>
      </c>
      <c r="B8" t="s">
        <v>7</v>
      </c>
      <c r="C8">
        <v>5</v>
      </c>
      <c r="D8">
        <v>7</v>
      </c>
      <c r="E8">
        <v>4</v>
      </c>
      <c r="F8">
        <v>13.76</v>
      </c>
      <c r="G8">
        <v>12.5</v>
      </c>
      <c r="H8">
        <v>5.689999999999884E-2</v>
      </c>
      <c r="I8">
        <v>123</v>
      </c>
    </row>
    <row r="9" spans="1:9" x14ac:dyDescent="0.25">
      <c r="A9">
        <v>8</v>
      </c>
      <c r="B9" t="s">
        <v>8</v>
      </c>
      <c r="C9">
        <v>5</v>
      </c>
      <c r="D9">
        <v>10</v>
      </c>
      <c r="E9">
        <v>4</v>
      </c>
      <c r="F9">
        <v>16.309999999999999</v>
      </c>
      <c r="G9">
        <v>12.5</v>
      </c>
      <c r="H9">
        <v>3.7400000000001654E-2</v>
      </c>
      <c r="I9">
        <v>267</v>
      </c>
    </row>
    <row r="10" spans="1:9" x14ac:dyDescent="0.25">
      <c r="A10">
        <v>9</v>
      </c>
      <c r="B10" t="s">
        <v>9</v>
      </c>
      <c r="C10">
        <v>5</v>
      </c>
      <c r="D10">
        <v>3</v>
      </c>
      <c r="E10">
        <v>4</v>
      </c>
      <c r="F10">
        <v>11.33</v>
      </c>
      <c r="G10">
        <v>12.5</v>
      </c>
      <c r="H10">
        <v>3.9699999999999847E-2</v>
      </c>
      <c r="I10">
        <v>76</v>
      </c>
    </row>
    <row r="11" spans="1:9" x14ac:dyDescent="0.25">
      <c r="A11">
        <v>10</v>
      </c>
      <c r="B11" t="s">
        <v>10</v>
      </c>
      <c r="C11">
        <v>6</v>
      </c>
      <c r="D11">
        <v>23</v>
      </c>
      <c r="E11">
        <v>3</v>
      </c>
      <c r="F11">
        <v>9.27</v>
      </c>
      <c r="G11">
        <v>11.94</v>
      </c>
      <c r="H11">
        <v>3.0200000000000671E-2</v>
      </c>
      <c r="I11">
        <v>762</v>
      </c>
    </row>
    <row r="12" spans="1:9" x14ac:dyDescent="0.25">
      <c r="A12">
        <v>11</v>
      </c>
      <c r="B12" t="s">
        <v>11</v>
      </c>
      <c r="C12">
        <v>6</v>
      </c>
      <c r="D12">
        <v>0</v>
      </c>
      <c r="E12">
        <v>3</v>
      </c>
      <c r="F12">
        <v>11.96</v>
      </c>
      <c r="G12">
        <v>11.94</v>
      </c>
      <c r="H12">
        <v>3.7600000000001188E-2</v>
      </c>
      <c r="I12">
        <v>0</v>
      </c>
    </row>
    <row r="13" spans="1:9" x14ac:dyDescent="0.25">
      <c r="A13">
        <v>12</v>
      </c>
      <c r="B13" t="s">
        <v>12</v>
      </c>
      <c r="C13">
        <v>6</v>
      </c>
      <c r="D13">
        <v>1</v>
      </c>
      <c r="E13">
        <v>3</v>
      </c>
      <c r="F13">
        <v>15.41</v>
      </c>
      <c r="G13">
        <v>11.94</v>
      </c>
      <c r="H13">
        <v>2.4000000000000909E-2</v>
      </c>
      <c r="I13">
        <v>42</v>
      </c>
    </row>
    <row r="14" spans="1:9" x14ac:dyDescent="0.25">
      <c r="A14">
        <v>13</v>
      </c>
      <c r="B14" t="s">
        <v>13</v>
      </c>
      <c r="C14">
        <v>7</v>
      </c>
      <c r="D14">
        <v>6</v>
      </c>
      <c r="E14">
        <v>3</v>
      </c>
      <c r="F14">
        <v>14.26</v>
      </c>
      <c r="H14">
        <v>8.9700000000000557E-2</v>
      </c>
      <c r="I14">
        <v>67</v>
      </c>
    </row>
    <row r="15" spans="1:9" x14ac:dyDescent="0.25">
      <c r="A15">
        <v>14</v>
      </c>
      <c r="B15" t="s">
        <v>14</v>
      </c>
      <c r="C15">
        <v>7</v>
      </c>
      <c r="D15">
        <v>7</v>
      </c>
      <c r="E15">
        <v>3</v>
      </c>
      <c r="F15">
        <v>14.55</v>
      </c>
      <c r="H15">
        <v>7.0100000000000051E-2</v>
      </c>
      <c r="I15">
        <v>100</v>
      </c>
    </row>
    <row r="16" spans="1:9" x14ac:dyDescent="0.25">
      <c r="A16">
        <v>15</v>
      </c>
      <c r="B16" t="s">
        <v>15</v>
      </c>
      <c r="C16">
        <v>7</v>
      </c>
      <c r="D16">
        <v>2</v>
      </c>
      <c r="E16">
        <v>3</v>
      </c>
      <c r="F16">
        <v>11.01</v>
      </c>
      <c r="H16">
        <v>0.10440000000000182</v>
      </c>
      <c r="I16">
        <v>19</v>
      </c>
    </row>
    <row r="17" spans="1:9" x14ac:dyDescent="0.25">
      <c r="A17">
        <v>16</v>
      </c>
      <c r="B17" t="s">
        <v>16</v>
      </c>
      <c r="C17">
        <v>9</v>
      </c>
      <c r="D17">
        <v>4</v>
      </c>
      <c r="E17">
        <v>2</v>
      </c>
      <c r="F17">
        <v>8.7899999999999991</v>
      </c>
      <c r="G17">
        <v>8.83</v>
      </c>
      <c r="H17">
        <v>7.0499999999999119E-2</v>
      </c>
      <c r="I17">
        <v>57</v>
      </c>
    </row>
    <row r="18" spans="1:9" x14ac:dyDescent="0.25">
      <c r="A18">
        <v>17</v>
      </c>
      <c r="B18" t="s">
        <v>17</v>
      </c>
      <c r="C18">
        <v>9</v>
      </c>
      <c r="D18">
        <v>12</v>
      </c>
      <c r="E18">
        <v>2</v>
      </c>
      <c r="F18">
        <v>11.03</v>
      </c>
      <c r="G18">
        <v>8.83</v>
      </c>
      <c r="H18">
        <v>8.7900000000001199E-2</v>
      </c>
      <c r="I18">
        <v>137</v>
      </c>
    </row>
    <row r="19" spans="1:9" x14ac:dyDescent="0.25">
      <c r="A19">
        <v>18</v>
      </c>
      <c r="B19" t="s">
        <v>18</v>
      </c>
      <c r="C19">
        <v>9</v>
      </c>
      <c r="D19">
        <v>1</v>
      </c>
      <c r="E19">
        <v>2</v>
      </c>
      <c r="F19">
        <v>6.78</v>
      </c>
      <c r="G19">
        <v>8.83</v>
      </c>
      <c r="H19">
        <v>4.5700000000000074E-2</v>
      </c>
      <c r="I1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1" sqref="E1"/>
    </sheetView>
  </sheetViews>
  <sheetFormatPr defaultRowHeight="15" x14ac:dyDescent="0.25"/>
  <cols>
    <col min="1" max="1" width="7.5703125" bestFit="1" customWidth="1"/>
    <col min="2" max="2" width="8.5703125" bestFit="1" customWidth="1"/>
    <col min="3" max="3" width="7.28515625" bestFit="1" customWidth="1"/>
    <col min="4" max="4" width="11.7109375" bestFit="1" customWidth="1"/>
    <col min="5" max="5" width="11.7109375" customWidth="1"/>
    <col min="6" max="6" width="10" bestFit="1" customWidth="1"/>
    <col min="7" max="7" width="13.28515625" bestFit="1" customWidth="1"/>
    <col min="8" max="8" width="18.140625" bestFit="1" customWidth="1"/>
    <col min="9" max="9" width="13.28515625" customWidth="1"/>
  </cols>
  <sheetData>
    <row r="1" spans="1:9" x14ac:dyDescent="0.25">
      <c r="A1" t="s">
        <v>20</v>
      </c>
      <c r="B1" t="s">
        <v>0</v>
      </c>
      <c r="C1" t="s">
        <v>30</v>
      </c>
      <c r="D1" t="s">
        <v>25</v>
      </c>
      <c r="E1" t="s">
        <v>24</v>
      </c>
      <c r="F1" t="s">
        <v>26</v>
      </c>
      <c r="G1" t="s">
        <v>23</v>
      </c>
      <c r="H1" t="s">
        <v>27</v>
      </c>
      <c r="I1" t="s">
        <v>21</v>
      </c>
    </row>
    <row r="2" spans="1:9" x14ac:dyDescent="0.25">
      <c r="A2">
        <v>1</v>
      </c>
      <c r="B2" t="s">
        <v>11</v>
      </c>
      <c r="C2">
        <v>6</v>
      </c>
      <c r="D2">
        <v>26.9575</v>
      </c>
      <c r="E2">
        <v>26.995100000000001</v>
      </c>
      <c r="F2">
        <f>E2-D2</f>
        <v>3.7600000000001188E-2</v>
      </c>
      <c r="G2">
        <v>26.990600000000001</v>
      </c>
      <c r="H2">
        <f>G2-D2</f>
        <v>3.3100000000001017E-2</v>
      </c>
      <c r="I2">
        <f>ROUND(1-(H2/F2),4)*100</f>
        <v>11.97</v>
      </c>
    </row>
    <row r="3" spans="1:9" x14ac:dyDescent="0.25">
      <c r="A3">
        <v>2</v>
      </c>
      <c r="B3" t="s">
        <v>12</v>
      </c>
      <c r="C3">
        <v>6</v>
      </c>
      <c r="D3">
        <v>26.795999999999999</v>
      </c>
      <c r="E3">
        <v>26.82</v>
      </c>
      <c r="F3">
        <f t="shared" ref="F3:F19" si="0">E3-D3</f>
        <v>2.4000000000000909E-2</v>
      </c>
      <c r="G3">
        <v>26.816600000000001</v>
      </c>
      <c r="H3">
        <f t="shared" ref="H3:H19" si="1">G3-D3</f>
        <v>2.0600000000001728E-2</v>
      </c>
      <c r="I3">
        <f t="shared" ref="I3:I19" si="2">ROUND(1-(H3/F3),4)*100</f>
        <v>14.17</v>
      </c>
    </row>
    <row r="4" spans="1:9" x14ac:dyDescent="0.25">
      <c r="A4">
        <v>3</v>
      </c>
      <c r="B4" t="s">
        <v>10</v>
      </c>
      <c r="C4">
        <v>6</v>
      </c>
      <c r="D4">
        <v>26.1097</v>
      </c>
      <c r="E4">
        <v>26.139900000000001</v>
      </c>
      <c r="F4">
        <f t="shared" si="0"/>
        <v>3.0200000000000671E-2</v>
      </c>
      <c r="G4">
        <v>26.1371</v>
      </c>
      <c r="H4">
        <f t="shared" si="1"/>
        <v>2.7400000000000091E-2</v>
      </c>
      <c r="I4">
        <f t="shared" si="2"/>
        <v>9.27</v>
      </c>
    </row>
    <row r="5" spans="1:9" x14ac:dyDescent="0.25">
      <c r="A5">
        <v>4</v>
      </c>
      <c r="B5" t="s">
        <v>9</v>
      </c>
      <c r="C5">
        <v>5</v>
      </c>
      <c r="D5">
        <v>24.7821</v>
      </c>
      <c r="E5">
        <v>24.8218</v>
      </c>
      <c r="F5">
        <f t="shared" si="0"/>
        <v>3.9699999999999847E-2</v>
      </c>
      <c r="G5">
        <v>24.817299999999999</v>
      </c>
      <c r="H5">
        <f t="shared" si="1"/>
        <v>3.5199999999999676E-2</v>
      </c>
      <c r="I5">
        <f t="shared" si="2"/>
        <v>11.34</v>
      </c>
    </row>
    <row r="6" spans="1:9" x14ac:dyDescent="0.25">
      <c r="A6">
        <v>5</v>
      </c>
      <c r="B6" t="s">
        <v>8</v>
      </c>
      <c r="C6">
        <v>5</v>
      </c>
      <c r="D6">
        <v>27.483799999999999</v>
      </c>
      <c r="E6">
        <v>27.5212</v>
      </c>
      <c r="F6">
        <f t="shared" si="0"/>
        <v>3.7400000000001654E-2</v>
      </c>
      <c r="G6">
        <v>27.5151</v>
      </c>
      <c r="H6">
        <f t="shared" si="1"/>
        <v>3.130000000000166E-2</v>
      </c>
      <c r="I6">
        <f t="shared" si="2"/>
        <v>16.309999999999999</v>
      </c>
    </row>
    <row r="7" spans="1:9" x14ac:dyDescent="0.25">
      <c r="A7">
        <v>6</v>
      </c>
      <c r="B7" t="s">
        <v>7</v>
      </c>
      <c r="C7">
        <v>5</v>
      </c>
      <c r="D7">
        <v>27.7727</v>
      </c>
      <c r="E7">
        <v>27.829599999999999</v>
      </c>
      <c r="F7">
        <f t="shared" si="0"/>
        <v>5.689999999999884E-2</v>
      </c>
      <c r="G7">
        <v>27.8218</v>
      </c>
      <c r="H7">
        <f t="shared" si="1"/>
        <v>4.9099999999999255E-2</v>
      </c>
      <c r="I7">
        <f t="shared" si="2"/>
        <v>13.71</v>
      </c>
    </row>
    <row r="8" spans="1:9" x14ac:dyDescent="0.25">
      <c r="A8">
        <v>7</v>
      </c>
      <c r="B8" t="s">
        <v>6</v>
      </c>
      <c r="C8">
        <v>4</v>
      </c>
      <c r="D8">
        <v>28.206099999999999</v>
      </c>
      <c r="E8">
        <v>28.232099999999999</v>
      </c>
      <c r="F8">
        <f t="shared" si="0"/>
        <v>2.5999999999999801E-2</v>
      </c>
      <c r="G8">
        <v>28.2303</v>
      </c>
      <c r="H8">
        <f t="shared" si="1"/>
        <v>2.4200000000000443E-2</v>
      </c>
      <c r="I8">
        <f t="shared" si="2"/>
        <v>6.92</v>
      </c>
    </row>
    <row r="9" spans="1:9" x14ac:dyDescent="0.25">
      <c r="A9">
        <v>8</v>
      </c>
      <c r="B9" t="s">
        <v>5</v>
      </c>
      <c r="C9">
        <v>4</v>
      </c>
      <c r="D9">
        <v>28.6708</v>
      </c>
      <c r="E9">
        <v>28.712800000000001</v>
      </c>
      <c r="F9">
        <f t="shared" si="0"/>
        <v>4.2000000000001592E-2</v>
      </c>
      <c r="G9">
        <v>28.708300000000001</v>
      </c>
      <c r="H9">
        <f t="shared" si="1"/>
        <v>3.7500000000001421E-2</v>
      </c>
      <c r="I9">
        <f t="shared" si="2"/>
        <v>10.71</v>
      </c>
    </row>
    <row r="10" spans="1:9" x14ac:dyDescent="0.25">
      <c r="A10">
        <v>9</v>
      </c>
      <c r="B10" t="s">
        <v>4</v>
      </c>
      <c r="C10">
        <v>4</v>
      </c>
      <c r="D10">
        <v>26.5746</v>
      </c>
      <c r="E10">
        <v>26.6267</v>
      </c>
      <c r="F10">
        <f t="shared" si="0"/>
        <v>5.2099999999999369E-2</v>
      </c>
      <c r="G10">
        <v>26.623799999999999</v>
      </c>
      <c r="H10">
        <f t="shared" si="1"/>
        <v>4.9199999999999022E-2</v>
      </c>
      <c r="I10">
        <f t="shared" si="2"/>
        <v>5.57</v>
      </c>
    </row>
    <row r="11" spans="1:9" x14ac:dyDescent="0.25">
      <c r="A11">
        <v>10</v>
      </c>
      <c r="B11" t="s">
        <v>1</v>
      </c>
      <c r="C11">
        <v>3</v>
      </c>
      <c r="D11">
        <v>26.3855</v>
      </c>
      <c r="E11">
        <v>26.468399999999999</v>
      </c>
      <c r="F11">
        <f t="shared" si="0"/>
        <v>8.2899999999998641E-2</v>
      </c>
      <c r="G11">
        <v>26.461200000000002</v>
      </c>
      <c r="H11">
        <f t="shared" si="1"/>
        <v>7.5700000000001211E-2</v>
      </c>
      <c r="I11">
        <f t="shared" si="2"/>
        <v>8.6900000000000013</v>
      </c>
    </row>
    <row r="12" spans="1:9" x14ac:dyDescent="0.25">
      <c r="A12">
        <v>11</v>
      </c>
      <c r="B12" t="s">
        <v>2</v>
      </c>
      <c r="C12">
        <v>3</v>
      </c>
      <c r="D12">
        <v>26.489899999999999</v>
      </c>
      <c r="E12">
        <v>26.525700000000001</v>
      </c>
      <c r="F12">
        <f t="shared" si="0"/>
        <v>3.580000000000183E-2</v>
      </c>
      <c r="G12">
        <v>26.521799999999999</v>
      </c>
      <c r="H12">
        <f t="shared" si="1"/>
        <v>3.1900000000000261E-2</v>
      </c>
      <c r="I12">
        <f t="shared" si="2"/>
        <v>10.89</v>
      </c>
    </row>
    <row r="13" spans="1:9" x14ac:dyDescent="0.25">
      <c r="A13">
        <v>12</v>
      </c>
      <c r="B13" t="s">
        <v>3</v>
      </c>
      <c r="C13">
        <v>3</v>
      </c>
      <c r="D13">
        <v>28.388500000000001</v>
      </c>
      <c r="E13">
        <v>28.425699999999999</v>
      </c>
      <c r="F13">
        <f t="shared" si="0"/>
        <v>3.7199999999998568E-2</v>
      </c>
      <c r="G13">
        <v>28.422999999999998</v>
      </c>
      <c r="H13">
        <f t="shared" si="1"/>
        <v>3.4499999999997755E-2</v>
      </c>
      <c r="I13">
        <f t="shared" si="2"/>
        <v>7.26</v>
      </c>
    </row>
    <row r="14" spans="1:9" x14ac:dyDescent="0.25">
      <c r="A14">
        <v>13</v>
      </c>
      <c r="B14" t="s">
        <v>13</v>
      </c>
      <c r="C14">
        <v>7</v>
      </c>
      <c r="D14">
        <v>27.351099999999999</v>
      </c>
      <c r="E14">
        <v>27.440799999999999</v>
      </c>
      <c r="F14">
        <f t="shared" si="0"/>
        <v>8.9700000000000557E-2</v>
      </c>
      <c r="G14">
        <v>27.428000000000001</v>
      </c>
      <c r="H14">
        <f t="shared" si="1"/>
        <v>7.6900000000001967E-2</v>
      </c>
      <c r="I14">
        <f t="shared" si="2"/>
        <v>14.27</v>
      </c>
    </row>
    <row r="15" spans="1:9" x14ac:dyDescent="0.25">
      <c r="A15">
        <v>14</v>
      </c>
      <c r="B15" t="s">
        <v>14</v>
      </c>
      <c r="C15">
        <v>7</v>
      </c>
      <c r="D15">
        <v>28.478100000000001</v>
      </c>
      <c r="E15">
        <v>28.548200000000001</v>
      </c>
      <c r="F15">
        <f t="shared" si="0"/>
        <v>7.0100000000000051E-2</v>
      </c>
      <c r="G15">
        <v>28.538</v>
      </c>
      <c r="H15">
        <f t="shared" si="1"/>
        <v>5.9899999999998954E-2</v>
      </c>
      <c r="I15">
        <f t="shared" si="2"/>
        <v>14.549999999999999</v>
      </c>
    </row>
    <row r="16" spans="1:9" x14ac:dyDescent="0.25">
      <c r="A16">
        <v>15</v>
      </c>
      <c r="B16" t="s">
        <v>15</v>
      </c>
      <c r="C16">
        <v>7</v>
      </c>
      <c r="D16">
        <v>26.279199999999999</v>
      </c>
      <c r="E16">
        <v>26.383600000000001</v>
      </c>
      <c r="F16">
        <f t="shared" si="0"/>
        <v>0.10440000000000182</v>
      </c>
      <c r="G16">
        <v>26.371200000000002</v>
      </c>
      <c r="H16">
        <f t="shared" si="1"/>
        <v>9.2000000000002302E-2</v>
      </c>
      <c r="I16">
        <f t="shared" si="2"/>
        <v>11.88</v>
      </c>
    </row>
    <row r="17" spans="1:9" x14ac:dyDescent="0.25">
      <c r="A17">
        <v>16</v>
      </c>
      <c r="B17" t="s">
        <v>16</v>
      </c>
      <c r="C17">
        <v>9</v>
      </c>
      <c r="D17">
        <v>27.01</v>
      </c>
      <c r="E17">
        <v>27.080500000000001</v>
      </c>
      <c r="F17">
        <f t="shared" si="0"/>
        <v>7.0499999999999119E-2</v>
      </c>
      <c r="G17">
        <v>27.074300000000001</v>
      </c>
      <c r="H17">
        <f t="shared" si="1"/>
        <v>6.4299999999999358E-2</v>
      </c>
      <c r="I17">
        <f t="shared" si="2"/>
        <v>8.7900000000000009</v>
      </c>
    </row>
    <row r="18" spans="1:9" x14ac:dyDescent="0.25">
      <c r="A18">
        <v>17</v>
      </c>
      <c r="B18" t="s">
        <v>17</v>
      </c>
      <c r="C18">
        <v>9</v>
      </c>
      <c r="D18">
        <v>25.338999999999999</v>
      </c>
      <c r="E18">
        <v>25.4269</v>
      </c>
      <c r="F18">
        <f t="shared" si="0"/>
        <v>8.7900000000001199E-2</v>
      </c>
      <c r="G18">
        <v>25.417200000000001</v>
      </c>
      <c r="H18">
        <f t="shared" si="1"/>
        <v>7.820000000000249E-2</v>
      </c>
      <c r="I18">
        <f t="shared" si="2"/>
        <v>11.04</v>
      </c>
    </row>
    <row r="19" spans="1:9" x14ac:dyDescent="0.25">
      <c r="A19">
        <v>18</v>
      </c>
      <c r="B19" t="s">
        <v>18</v>
      </c>
      <c r="C19">
        <v>9</v>
      </c>
      <c r="D19">
        <v>28.864000000000001</v>
      </c>
      <c r="E19">
        <v>28.909700000000001</v>
      </c>
      <c r="F19">
        <f t="shared" si="0"/>
        <v>4.5700000000000074E-2</v>
      </c>
      <c r="G19">
        <v>28.906600000000001</v>
      </c>
      <c r="H19">
        <f t="shared" si="1"/>
        <v>4.2600000000000193E-2</v>
      </c>
      <c r="I19">
        <f t="shared" si="2"/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Out</vt:lpstr>
      <vt:lpstr>OM_calculation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Rozwalak</dc:creator>
  <cp:keywords/>
  <dc:description/>
  <cp:lastModifiedBy>Adm</cp:lastModifiedBy>
  <cp:revision/>
  <dcterms:created xsi:type="dcterms:W3CDTF">2021-01-07T11:04:08Z</dcterms:created>
  <dcterms:modified xsi:type="dcterms:W3CDTF">2023-03-22T10:48:19Z</dcterms:modified>
  <cp:category/>
  <cp:contentStatus/>
</cp:coreProperties>
</file>