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f313c7e1df1b448f/Nauka/Projekty/W_trakcie/OPUS_Effects of animals on oxygen conditions in cryoconite holes/Effects-of-animals-on-oxygen-conditions-in-cryoconite-holes/Input/Lyr/"/>
    </mc:Choice>
  </mc:AlternateContent>
  <xr:revisionPtr revIDLastSave="0" documentId="11_5C9F20980A2835FB3DF1648F4F128A9AF2D81CB7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xygen_LYR_final" sheetId="1" r:id="rId1"/>
    <sheet name="Kalkulacja_O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2" i="1"/>
  <c r="E26" i="2" l="1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<sst xmlns="http://schemas.openxmlformats.org/spreadsheetml/2006/main" count="58" uniqueCount="58">
  <si>
    <t>dry_weight</t>
  </si>
  <si>
    <t>depth_cm</t>
  </si>
  <si>
    <t>diameter_longitudinal_cm</t>
  </si>
  <si>
    <t>diameter_transverse_cm</t>
  </si>
  <si>
    <t>aprox_vol_cm3</t>
  </si>
  <si>
    <t>OM</t>
  </si>
  <si>
    <t>ID</t>
  </si>
  <si>
    <t>Tara</t>
  </si>
  <si>
    <t>Przed</t>
  </si>
  <si>
    <t>Po</t>
  </si>
  <si>
    <t>OM [%]</t>
  </si>
  <si>
    <t>Eks_2</t>
  </si>
  <si>
    <t>Eks_3</t>
  </si>
  <si>
    <t>Eks_4</t>
  </si>
  <si>
    <t>Eks_5</t>
  </si>
  <si>
    <t>Eks_6</t>
  </si>
  <si>
    <t>Eks_7</t>
  </si>
  <si>
    <t>Eks_8</t>
  </si>
  <si>
    <t>Eks_9</t>
  </si>
  <si>
    <t>Eks_10</t>
  </si>
  <si>
    <t>Eks_11</t>
  </si>
  <si>
    <t>Eks_12</t>
  </si>
  <si>
    <t>Eks_13</t>
  </si>
  <si>
    <t>Eks_14</t>
  </si>
  <si>
    <t>Eks_15</t>
  </si>
  <si>
    <t>Eks_16</t>
  </si>
  <si>
    <t>Eks_17</t>
  </si>
  <si>
    <t>Eks_18</t>
  </si>
  <si>
    <t>Eks_19</t>
  </si>
  <si>
    <t>Eks_20</t>
  </si>
  <si>
    <t>Eks_21</t>
  </si>
  <si>
    <t>Eks_22</t>
  </si>
  <si>
    <t>Eks_23</t>
  </si>
  <si>
    <t>Eks_24</t>
  </si>
  <si>
    <t>Eks_25</t>
  </si>
  <si>
    <t>Eks_26</t>
  </si>
  <si>
    <t>Eks_27</t>
  </si>
  <si>
    <t>Eks_28</t>
  </si>
  <si>
    <t>Eks_29</t>
  </si>
  <si>
    <t>Eks_30</t>
  </si>
  <si>
    <t>Eks_31</t>
  </si>
  <si>
    <t>Eks_32</t>
  </si>
  <si>
    <t>Eks_33</t>
  </si>
  <si>
    <t>Eks_34</t>
  </si>
  <si>
    <t>Eks_35</t>
  </si>
  <si>
    <t>Eks_36</t>
  </si>
  <si>
    <t>Eks_37</t>
  </si>
  <si>
    <t>Eks_38</t>
  </si>
  <si>
    <t>Eks_39</t>
  </si>
  <si>
    <t>Eks_40</t>
  </si>
  <si>
    <t>Eks_41</t>
  </si>
  <si>
    <t>water_oxygen</t>
  </si>
  <si>
    <t>sed_oxygen</t>
  </si>
  <si>
    <t>ani_den</t>
  </si>
  <si>
    <t>CH_ID</t>
  </si>
  <si>
    <t>tar_count</t>
  </si>
  <si>
    <t>rot_count</t>
  </si>
  <si>
    <t>rot_to_tar_ratio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</si>
</sst>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2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6.28515625" bestFit="1" customWidth="1"/>
    <col min="2" max="2" width="17.85546875" bestFit="1" customWidth="1"/>
    <col min="3" max="3" width="18.140625" bestFit="1" customWidth="1"/>
    <col min="4" max="4" width="9.85546875" bestFit="1" customWidth="1"/>
    <col min="5" max="5" width="24.85546875" bestFit="1" customWidth="1"/>
    <col min="6" max="6" width="23.42578125" bestFit="1" customWidth="1"/>
    <col min="7" max="7" width="14.42578125" bestFit="1" customWidth="1"/>
    <col min="8" max="8" width="4.5703125" bestFit="1" customWidth="1"/>
    <col min="9" max="9" width="7.7109375" bestFit="1" customWidth="1"/>
    <col min="10" max="12" width="10" customWidth="1"/>
    <col min="13" max="13" width="11" bestFit="1" customWidth="1"/>
  </cols>
  <sheetData>
    <row r="1" spans="1:13" x14ac:dyDescent="0.25">
      <c r="A1" s="1" t="s">
        <v>54</v>
      </c>
      <c r="B1" s="1" t="s">
        <v>51</v>
      </c>
      <c r="C1" s="1" t="s">
        <v>52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56</v>
      </c>
      <c r="J1" s="1" t="s">
        <v>55</v>
      </c>
      <c r="K1" s="1" t="s">
        <v>53</v>
      </c>
      <c r="L1" s="1" t="s">
        <v>57</v>
      </c>
      <c r="M1" s="1" t="s">
        <v>0</v>
      </c>
    </row>
    <row r="2" spans="1:13" x14ac:dyDescent="0.25">
      <c r="A2">
        <v>2</v>
      </c>
      <c r="B2">
        <v>446.40073849999999</v>
      </c>
      <c r="C2">
        <v>445.09228519999999</v>
      </c>
      <c r="D2">
        <v>5</v>
      </c>
      <c r="E2">
        <v>4.5</v>
      </c>
      <c r="F2">
        <v>6</v>
      </c>
      <c r="G2">
        <v>108.23</v>
      </c>
      <c r="H2" s="2">
        <v>6.482758620689733</v>
      </c>
      <c r="I2">
        <v>71</v>
      </c>
      <c r="J2">
        <v>24</v>
      </c>
      <c r="K2">
        <v>61.688311688311686</v>
      </c>
      <c r="L2">
        <f>I2/J2</f>
        <v>2.9583333333333335</v>
      </c>
      <c r="M2">
        <v>1.54</v>
      </c>
    </row>
    <row r="3" spans="1:13" x14ac:dyDescent="0.25">
      <c r="A3">
        <v>3</v>
      </c>
      <c r="B3">
        <v>412.27788090000001</v>
      </c>
      <c r="C3">
        <v>445.78340759999998</v>
      </c>
      <c r="D3">
        <v>5</v>
      </c>
      <c r="E3">
        <v>4</v>
      </c>
      <c r="F3">
        <v>4</v>
      </c>
      <c r="G3">
        <v>62.83</v>
      </c>
      <c r="H3" s="2">
        <v>8.0139372822298593</v>
      </c>
      <c r="I3">
        <v>55</v>
      </c>
      <c r="J3">
        <v>24</v>
      </c>
      <c r="K3">
        <v>88.764044943820224</v>
      </c>
      <c r="L3">
        <f t="shared" ref="L3:L40" si="0">I3/J3</f>
        <v>2.2916666666666665</v>
      </c>
      <c r="M3">
        <v>0.89</v>
      </c>
    </row>
    <row r="4" spans="1:13" x14ac:dyDescent="0.25">
      <c r="A4">
        <v>4</v>
      </c>
      <c r="B4">
        <v>428.72550660000002</v>
      </c>
      <c r="C4">
        <v>428.12783810000002</v>
      </c>
      <c r="D4">
        <v>6.5</v>
      </c>
      <c r="E4">
        <v>3</v>
      </c>
      <c r="G4">
        <v>45.94</v>
      </c>
      <c r="H4" s="2">
        <v>5.7971014492755613</v>
      </c>
      <c r="I4">
        <v>15</v>
      </c>
      <c r="J4">
        <v>4</v>
      </c>
      <c r="K4">
        <v>45.893719806763286</v>
      </c>
      <c r="L4">
        <f t="shared" si="0"/>
        <v>3.75</v>
      </c>
      <c r="M4">
        <v>0.41399999999999998</v>
      </c>
    </row>
    <row r="5" spans="1:13" x14ac:dyDescent="0.25">
      <c r="A5">
        <v>5</v>
      </c>
      <c r="B5">
        <v>437.06441039999999</v>
      </c>
      <c r="C5">
        <v>430.81326289999998</v>
      </c>
      <c r="D5">
        <v>4</v>
      </c>
      <c r="E5">
        <v>2</v>
      </c>
      <c r="G5">
        <v>12.57</v>
      </c>
      <c r="H5" s="2">
        <v>8.49673202614375</v>
      </c>
      <c r="I5">
        <v>6</v>
      </c>
      <c r="J5">
        <v>4</v>
      </c>
      <c r="K5">
        <v>66.225165562913915</v>
      </c>
      <c r="L5">
        <f t="shared" si="0"/>
        <v>1.5</v>
      </c>
      <c r="M5">
        <v>0.151</v>
      </c>
    </row>
    <row r="6" spans="1:13" x14ac:dyDescent="0.25">
      <c r="A6">
        <v>6</v>
      </c>
      <c r="B6">
        <v>428.22435910000002</v>
      </c>
      <c r="C6">
        <v>424.43379520000002</v>
      </c>
      <c r="D6">
        <v>5</v>
      </c>
      <c r="E6">
        <v>2</v>
      </c>
      <c r="F6">
        <v>3</v>
      </c>
      <c r="G6">
        <v>24.54</v>
      </c>
      <c r="H6" s="2">
        <v>6.5088757396445667</v>
      </c>
      <c r="I6">
        <v>9</v>
      </c>
      <c r="J6">
        <v>3</v>
      </c>
      <c r="K6">
        <v>71.428571428571431</v>
      </c>
      <c r="L6">
        <f t="shared" si="0"/>
        <v>3</v>
      </c>
      <c r="M6">
        <v>0.16800000000000001</v>
      </c>
    </row>
    <row r="7" spans="1:13" x14ac:dyDescent="0.25">
      <c r="A7">
        <v>7</v>
      </c>
      <c r="B7">
        <v>429.3538757</v>
      </c>
      <c r="C7">
        <v>428.28289790000002</v>
      </c>
      <c r="D7">
        <v>6.5</v>
      </c>
      <c r="E7">
        <v>3.2</v>
      </c>
      <c r="G7">
        <v>52.27</v>
      </c>
      <c r="H7" s="2">
        <v>6.544502617800914</v>
      </c>
      <c r="I7">
        <v>16</v>
      </c>
      <c r="J7">
        <v>3</v>
      </c>
      <c r="K7">
        <v>50.131926121372032</v>
      </c>
      <c r="L7">
        <f t="shared" si="0"/>
        <v>5.333333333333333</v>
      </c>
      <c r="M7">
        <v>0.379</v>
      </c>
    </row>
    <row r="8" spans="1:13" x14ac:dyDescent="0.25">
      <c r="A8">
        <v>8</v>
      </c>
      <c r="B8">
        <v>427.99346919999999</v>
      </c>
      <c r="C8">
        <v>426.27371829999998</v>
      </c>
      <c r="D8">
        <v>6.3</v>
      </c>
      <c r="E8">
        <v>2.2000000000000002</v>
      </c>
      <c r="G8">
        <v>23.95</v>
      </c>
      <c r="H8" s="2">
        <v>7.3863636363635727</v>
      </c>
      <c r="I8">
        <v>5</v>
      </c>
      <c r="J8">
        <v>0</v>
      </c>
      <c r="K8">
        <v>28.571428571428573</v>
      </c>
      <c r="L8">
        <v>5</v>
      </c>
      <c r="M8">
        <v>0.17499999999999999</v>
      </c>
    </row>
    <row r="9" spans="1:13" x14ac:dyDescent="0.25">
      <c r="A9">
        <v>9</v>
      </c>
      <c r="B9">
        <v>429.4869751</v>
      </c>
      <c r="C9">
        <v>429.01044919999998</v>
      </c>
      <c r="D9">
        <v>6</v>
      </c>
      <c r="E9">
        <v>6.8</v>
      </c>
      <c r="G9">
        <v>217.89</v>
      </c>
      <c r="H9" s="2">
        <v>6.1728395061727106</v>
      </c>
      <c r="I9">
        <v>2</v>
      </c>
      <c r="J9">
        <v>1</v>
      </c>
      <c r="K9">
        <v>18.633540372670808</v>
      </c>
      <c r="L9">
        <f t="shared" si="0"/>
        <v>2</v>
      </c>
      <c r="M9">
        <v>0.161</v>
      </c>
    </row>
    <row r="10" spans="1:13" x14ac:dyDescent="0.25">
      <c r="A10">
        <v>10</v>
      </c>
      <c r="B10">
        <v>410.05681149999998</v>
      </c>
      <c r="C10">
        <v>410.56857300000001</v>
      </c>
      <c r="D10">
        <v>5.6</v>
      </c>
      <c r="E10">
        <v>2.5</v>
      </c>
      <c r="G10">
        <v>27.49</v>
      </c>
      <c r="H10" s="2">
        <v>6.5384615384653006</v>
      </c>
      <c r="I10">
        <v>5</v>
      </c>
      <c r="J10">
        <v>2</v>
      </c>
      <c r="K10">
        <v>27.131782945736433</v>
      </c>
      <c r="L10">
        <f t="shared" si="0"/>
        <v>2.5</v>
      </c>
      <c r="M10">
        <v>0.25800000000000001</v>
      </c>
    </row>
    <row r="11" spans="1:13" x14ac:dyDescent="0.25">
      <c r="A11">
        <v>11</v>
      </c>
      <c r="B11">
        <v>421.30331419999999</v>
      </c>
      <c r="C11">
        <v>371.19094239999998</v>
      </c>
      <c r="D11">
        <v>5.6</v>
      </c>
      <c r="E11">
        <v>3</v>
      </c>
      <c r="G11">
        <v>39.58</v>
      </c>
      <c r="H11" s="2">
        <v>6.5972222222238672</v>
      </c>
      <c r="I11">
        <v>6</v>
      </c>
      <c r="J11">
        <v>1</v>
      </c>
      <c r="K11">
        <v>25.089605734767023</v>
      </c>
      <c r="L11">
        <f t="shared" si="0"/>
        <v>6</v>
      </c>
      <c r="M11">
        <v>0.27900000000000003</v>
      </c>
    </row>
    <row r="12" spans="1:13" x14ac:dyDescent="0.25">
      <c r="A12">
        <v>12</v>
      </c>
      <c r="B12">
        <v>417.3162476</v>
      </c>
      <c r="C12">
        <v>416.50122679999998</v>
      </c>
      <c r="D12">
        <v>4.5</v>
      </c>
      <c r="E12">
        <v>2</v>
      </c>
      <c r="G12">
        <v>14.14</v>
      </c>
      <c r="H12" s="2">
        <v>8.8495575221253127</v>
      </c>
      <c r="I12">
        <v>2</v>
      </c>
      <c r="J12">
        <v>0</v>
      </c>
      <c r="K12">
        <v>17.857142857142858</v>
      </c>
      <c r="L12">
        <v>2</v>
      </c>
      <c r="M12">
        <v>0.112</v>
      </c>
    </row>
    <row r="13" spans="1:13" x14ac:dyDescent="0.25">
      <c r="A13">
        <v>13</v>
      </c>
      <c r="B13">
        <v>420.59098510000001</v>
      </c>
      <c r="C13">
        <v>420.35836180000001</v>
      </c>
      <c r="D13">
        <v>6</v>
      </c>
      <c r="E13">
        <v>1.8</v>
      </c>
      <c r="G13">
        <v>15.27</v>
      </c>
      <c r="H13" s="2">
        <v>6.8493150684941844</v>
      </c>
      <c r="I13">
        <v>4</v>
      </c>
      <c r="J13">
        <v>2</v>
      </c>
      <c r="K13">
        <v>41.95804195804196</v>
      </c>
      <c r="L13">
        <f t="shared" si="0"/>
        <v>2</v>
      </c>
      <c r="M13">
        <v>0.14299999999999999</v>
      </c>
    </row>
    <row r="14" spans="1:13" x14ac:dyDescent="0.25">
      <c r="A14">
        <v>14</v>
      </c>
      <c r="B14">
        <v>432.8289734</v>
      </c>
      <c r="C14">
        <v>437.4135071</v>
      </c>
      <c r="D14">
        <v>7</v>
      </c>
      <c r="E14">
        <v>3</v>
      </c>
      <c r="G14">
        <v>49.48</v>
      </c>
      <c r="H14" s="2">
        <v>5.9829059829061642</v>
      </c>
      <c r="I14">
        <v>6</v>
      </c>
      <c r="J14">
        <v>4</v>
      </c>
      <c r="K14">
        <v>28.571428571428573</v>
      </c>
      <c r="L14">
        <f t="shared" si="0"/>
        <v>1.5</v>
      </c>
      <c r="M14">
        <v>0.35</v>
      </c>
    </row>
    <row r="15" spans="1:13" x14ac:dyDescent="0.25">
      <c r="A15">
        <v>15</v>
      </c>
      <c r="B15">
        <v>427.49375609999998</v>
      </c>
      <c r="C15">
        <v>420.46714480000003</v>
      </c>
      <c r="D15">
        <v>4.5</v>
      </c>
      <c r="E15">
        <v>3</v>
      </c>
      <c r="G15">
        <v>31.81</v>
      </c>
      <c r="H15" s="2">
        <v>6.4056939501782058</v>
      </c>
      <c r="I15">
        <v>7</v>
      </c>
      <c r="J15">
        <v>2</v>
      </c>
      <c r="K15">
        <v>32.258064516129032</v>
      </c>
      <c r="L15">
        <f t="shared" si="0"/>
        <v>3.5</v>
      </c>
      <c r="M15">
        <v>0.27900000000000003</v>
      </c>
    </row>
    <row r="16" spans="1:13" x14ac:dyDescent="0.25">
      <c r="A16">
        <v>16</v>
      </c>
      <c r="B16">
        <v>454.22922360000001</v>
      </c>
      <c r="C16">
        <v>417.4498352</v>
      </c>
      <c r="D16">
        <v>4</v>
      </c>
      <c r="E16">
        <v>2.6</v>
      </c>
      <c r="G16">
        <v>21.24</v>
      </c>
      <c r="H16" s="2">
        <v>5.9800664451829126</v>
      </c>
      <c r="I16">
        <v>5</v>
      </c>
      <c r="J16">
        <v>3</v>
      </c>
      <c r="K16">
        <v>26.755852842809364</v>
      </c>
      <c r="L16">
        <f t="shared" si="0"/>
        <v>1.6666666666666667</v>
      </c>
      <c r="M16">
        <v>0.29899999999999999</v>
      </c>
    </row>
    <row r="17" spans="1:13" x14ac:dyDescent="0.25">
      <c r="A17">
        <v>17</v>
      </c>
      <c r="B17">
        <v>420.0280396</v>
      </c>
      <c r="C17">
        <v>418.45763549999998</v>
      </c>
      <c r="D17">
        <v>8</v>
      </c>
      <c r="E17">
        <v>3</v>
      </c>
      <c r="G17">
        <v>56.55</v>
      </c>
      <c r="H17" s="2">
        <v>6.2271062271060362</v>
      </c>
      <c r="I17">
        <v>32</v>
      </c>
      <c r="J17">
        <v>9</v>
      </c>
      <c r="K17">
        <v>144.36619718309859</v>
      </c>
      <c r="L17">
        <f t="shared" si="0"/>
        <v>3.5555555555555554</v>
      </c>
      <c r="M17">
        <v>0.28399999999999997</v>
      </c>
    </row>
    <row r="18" spans="1:13" x14ac:dyDescent="0.25">
      <c r="A18">
        <v>18</v>
      </c>
      <c r="B18">
        <v>417.61608280000002</v>
      </c>
      <c r="C18">
        <v>415.292981</v>
      </c>
      <c r="D18">
        <v>7.2</v>
      </c>
      <c r="E18">
        <v>2.7</v>
      </c>
      <c r="G18">
        <v>41.22</v>
      </c>
      <c r="H18" s="2">
        <v>6.4150943396224669</v>
      </c>
      <c r="I18">
        <v>7</v>
      </c>
      <c r="J18">
        <v>8</v>
      </c>
      <c r="K18">
        <v>55.55555555555555</v>
      </c>
      <c r="L18">
        <f t="shared" si="0"/>
        <v>0.875</v>
      </c>
      <c r="M18">
        <v>0.27</v>
      </c>
    </row>
    <row r="19" spans="1:13" x14ac:dyDescent="0.25">
      <c r="A19">
        <v>19</v>
      </c>
      <c r="B19">
        <v>419.57000119999998</v>
      </c>
      <c r="C19">
        <v>418.08286129999999</v>
      </c>
      <c r="D19">
        <v>7.6</v>
      </c>
      <c r="E19">
        <v>2.2000000000000002</v>
      </c>
      <c r="G19">
        <v>28.89</v>
      </c>
      <c r="H19" s="2">
        <v>6.4285714285716455</v>
      </c>
      <c r="I19">
        <v>7</v>
      </c>
      <c r="J19">
        <v>2</v>
      </c>
      <c r="K19">
        <v>31.358885017421606</v>
      </c>
      <c r="L19">
        <f t="shared" si="0"/>
        <v>3.5</v>
      </c>
      <c r="M19">
        <v>0.28699999999999998</v>
      </c>
    </row>
    <row r="20" spans="1:13" x14ac:dyDescent="0.25">
      <c r="A20">
        <v>20</v>
      </c>
      <c r="B20">
        <v>423.9691406</v>
      </c>
      <c r="C20">
        <v>413.53379519999999</v>
      </c>
      <c r="D20">
        <v>6.2</v>
      </c>
      <c r="E20">
        <v>1.7</v>
      </c>
      <c r="G20">
        <v>14.07</v>
      </c>
      <c r="H20" s="2">
        <v>7.0175438596490824</v>
      </c>
      <c r="I20">
        <v>9</v>
      </c>
      <c r="J20">
        <v>1</v>
      </c>
      <c r="K20">
        <v>69.444444444444443</v>
      </c>
      <c r="L20">
        <f t="shared" si="0"/>
        <v>9</v>
      </c>
      <c r="M20">
        <v>0.14399999999999999</v>
      </c>
    </row>
    <row r="21" spans="1:13" x14ac:dyDescent="0.25">
      <c r="A21">
        <v>21</v>
      </c>
      <c r="B21">
        <v>422.90452879999998</v>
      </c>
      <c r="C21">
        <v>418.99016719999997</v>
      </c>
      <c r="D21">
        <v>6.4</v>
      </c>
      <c r="E21">
        <v>2.2000000000000002</v>
      </c>
      <c r="G21">
        <v>24.33</v>
      </c>
      <c r="H21" s="2">
        <v>8.3700440528634807</v>
      </c>
      <c r="I21">
        <v>28</v>
      </c>
      <c r="J21">
        <v>12</v>
      </c>
      <c r="K21">
        <v>175.43859649122805</v>
      </c>
      <c r="L21">
        <f t="shared" si="0"/>
        <v>2.3333333333333335</v>
      </c>
      <c r="M21">
        <v>0.22800000000000001</v>
      </c>
    </row>
    <row r="22" spans="1:13" x14ac:dyDescent="0.25">
      <c r="A22">
        <v>22</v>
      </c>
      <c r="B22">
        <v>419.8736389</v>
      </c>
      <c r="C22">
        <v>421.9403259</v>
      </c>
      <c r="D22">
        <v>5.5</v>
      </c>
      <c r="E22">
        <v>2.5</v>
      </c>
      <c r="G22">
        <v>27</v>
      </c>
      <c r="H22" s="2">
        <v>5.8823529411760793</v>
      </c>
      <c r="I22">
        <v>11</v>
      </c>
      <c r="J22">
        <v>8</v>
      </c>
      <c r="K22">
        <v>80.508474576271198</v>
      </c>
      <c r="L22">
        <f t="shared" si="0"/>
        <v>1.375</v>
      </c>
      <c r="M22">
        <v>0.23599999999999999</v>
      </c>
    </row>
    <row r="23" spans="1:13" x14ac:dyDescent="0.25">
      <c r="A23">
        <v>23</v>
      </c>
      <c r="B23">
        <v>422.11746829999998</v>
      </c>
      <c r="C23">
        <v>386.0066162</v>
      </c>
      <c r="H23" s="2">
        <v>5.4495912806543059</v>
      </c>
      <c r="I23">
        <v>28</v>
      </c>
      <c r="J23">
        <v>8</v>
      </c>
      <c r="K23">
        <v>92.071611253196934</v>
      </c>
      <c r="L23">
        <f t="shared" si="0"/>
        <v>3.5</v>
      </c>
      <c r="M23">
        <v>0.39100000000000001</v>
      </c>
    </row>
    <row r="24" spans="1:13" x14ac:dyDescent="0.25">
      <c r="A24">
        <v>24</v>
      </c>
      <c r="B24">
        <v>410.21673579999998</v>
      </c>
      <c r="C24">
        <v>415.5334656</v>
      </c>
      <c r="D24">
        <v>4.8</v>
      </c>
      <c r="E24">
        <v>2.2000000000000002</v>
      </c>
      <c r="G24">
        <v>18.25</v>
      </c>
      <c r="H24" s="2">
        <v>4.9450549450541939</v>
      </c>
      <c r="I24">
        <v>15</v>
      </c>
      <c r="J24">
        <v>8</v>
      </c>
      <c r="K24">
        <v>101.3215859030837</v>
      </c>
      <c r="L24">
        <f t="shared" si="0"/>
        <v>1.875</v>
      </c>
      <c r="M24">
        <v>0.22700000000000001</v>
      </c>
    </row>
    <row r="25" spans="1:13" x14ac:dyDescent="0.25">
      <c r="A25">
        <v>25</v>
      </c>
      <c r="B25">
        <v>417.37452999999999</v>
      </c>
      <c r="C25">
        <v>414.69358519999997</v>
      </c>
      <c r="D25">
        <v>5</v>
      </c>
      <c r="E25">
        <v>2</v>
      </c>
      <c r="G25">
        <v>15.71</v>
      </c>
      <c r="H25" s="2">
        <v>4.4025157232702403</v>
      </c>
      <c r="I25">
        <v>2</v>
      </c>
      <c r="J25">
        <v>0</v>
      </c>
      <c r="K25">
        <v>12.048192771084336</v>
      </c>
      <c r="L25">
        <v>2</v>
      </c>
      <c r="M25">
        <v>0.16600000000000001</v>
      </c>
    </row>
    <row r="26" spans="1:13" x14ac:dyDescent="0.25">
      <c r="A26">
        <v>26</v>
      </c>
      <c r="B26">
        <v>412.2536743</v>
      </c>
      <c r="C26">
        <v>400.40428470000001</v>
      </c>
      <c r="D26">
        <v>6.5</v>
      </c>
      <c r="E26">
        <v>1.5</v>
      </c>
      <c r="G26">
        <v>11.49</v>
      </c>
      <c r="H26" s="2">
        <v>4.5454545454540565</v>
      </c>
      <c r="I26">
        <v>4</v>
      </c>
      <c r="J26">
        <v>2</v>
      </c>
      <c r="K26">
        <v>42.553191489361708</v>
      </c>
      <c r="L26">
        <f t="shared" si="0"/>
        <v>2</v>
      </c>
      <c r="M26">
        <v>0.14099999999999999</v>
      </c>
    </row>
    <row r="27" spans="1:13" x14ac:dyDescent="0.25">
      <c r="A27">
        <v>27</v>
      </c>
      <c r="B27">
        <v>413.00012820000001</v>
      </c>
      <c r="C27">
        <v>390.79446719999999</v>
      </c>
      <c r="E27">
        <v>4.5</v>
      </c>
      <c r="H27" s="2">
        <v>6.901615271659411</v>
      </c>
      <c r="I27">
        <v>77</v>
      </c>
      <c r="J27">
        <v>20</v>
      </c>
      <c r="K27">
        <v>416.30901287553644</v>
      </c>
      <c r="L27">
        <f t="shared" si="0"/>
        <v>3.85</v>
      </c>
      <c r="M27">
        <v>0.23300000000000001</v>
      </c>
    </row>
    <row r="28" spans="1:13" x14ac:dyDescent="0.25">
      <c r="A28">
        <v>28</v>
      </c>
      <c r="B28">
        <v>399.1365662</v>
      </c>
      <c r="C28">
        <v>399.10653079999997</v>
      </c>
      <c r="E28">
        <v>2.8</v>
      </c>
      <c r="H28" s="2">
        <v>6.3758389261742403</v>
      </c>
      <c r="I28">
        <v>32</v>
      </c>
      <c r="J28">
        <v>11</v>
      </c>
      <c r="K28">
        <v>142.38410596026492</v>
      </c>
      <c r="L28">
        <f t="shared" si="0"/>
        <v>2.9090909090909092</v>
      </c>
      <c r="M28">
        <v>0.30199999999999999</v>
      </c>
    </row>
    <row r="29" spans="1:13" x14ac:dyDescent="0.25">
      <c r="A29">
        <v>29</v>
      </c>
      <c r="B29">
        <v>394.39126590000001</v>
      </c>
      <c r="C29">
        <v>394.66661379999999</v>
      </c>
      <c r="E29">
        <v>2.5</v>
      </c>
      <c r="H29" s="2">
        <v>5.263157894736727</v>
      </c>
      <c r="I29">
        <v>32</v>
      </c>
      <c r="J29">
        <v>10</v>
      </c>
      <c r="K29">
        <v>143.83561643835617</v>
      </c>
      <c r="L29">
        <f t="shared" si="0"/>
        <v>3.2</v>
      </c>
      <c r="M29">
        <v>0.29199999999999998</v>
      </c>
    </row>
    <row r="30" spans="1:13" x14ac:dyDescent="0.25">
      <c r="A30">
        <v>30</v>
      </c>
      <c r="B30">
        <v>402.67310789999999</v>
      </c>
      <c r="C30">
        <v>402.86196289999998</v>
      </c>
      <c r="E30">
        <v>2</v>
      </c>
      <c r="H30" s="2">
        <v>5.6603773584907877</v>
      </c>
      <c r="I30">
        <v>19</v>
      </c>
      <c r="J30">
        <v>5</v>
      </c>
      <c r="K30">
        <v>214.28571428571428</v>
      </c>
      <c r="L30">
        <f t="shared" si="0"/>
        <v>3.8</v>
      </c>
      <c r="M30">
        <v>0.112</v>
      </c>
    </row>
    <row r="31" spans="1:13" x14ac:dyDescent="0.25">
      <c r="A31">
        <v>31</v>
      </c>
      <c r="B31">
        <v>405.36285400000003</v>
      </c>
      <c r="C31">
        <v>400.8160828</v>
      </c>
      <c r="H31" s="2">
        <v>5.6521739130434687</v>
      </c>
      <c r="I31">
        <v>20</v>
      </c>
      <c r="J31">
        <v>26</v>
      </c>
      <c r="K31">
        <v>197.42489270386264</v>
      </c>
      <c r="L31">
        <f t="shared" si="0"/>
        <v>0.76923076923076927</v>
      </c>
      <c r="M31">
        <v>0.23300000000000001</v>
      </c>
    </row>
    <row r="32" spans="1:13" x14ac:dyDescent="0.25">
      <c r="A32">
        <v>32</v>
      </c>
      <c r="B32">
        <v>408.3914734</v>
      </c>
      <c r="C32">
        <v>407.6475891</v>
      </c>
      <c r="E32">
        <v>2.2000000000000002</v>
      </c>
      <c r="H32" s="2">
        <v>6.542056074766867</v>
      </c>
      <c r="I32">
        <v>29</v>
      </c>
      <c r="J32">
        <v>9</v>
      </c>
      <c r="K32">
        <v>176.74418604651163</v>
      </c>
      <c r="L32">
        <f t="shared" si="0"/>
        <v>3.2222222222222223</v>
      </c>
      <c r="M32">
        <v>0.215</v>
      </c>
    </row>
    <row r="33" spans="1:13" x14ac:dyDescent="0.25">
      <c r="A33">
        <v>33</v>
      </c>
      <c r="B33">
        <v>408.61501459999999</v>
      </c>
      <c r="C33">
        <v>407.44697880000001</v>
      </c>
      <c r="E33">
        <v>1.8</v>
      </c>
      <c r="H33" s="2">
        <v>6.6176470588238185</v>
      </c>
      <c r="I33">
        <v>23</v>
      </c>
      <c r="J33">
        <v>14</v>
      </c>
      <c r="K33">
        <v>276.1194029850746</v>
      </c>
      <c r="L33">
        <f t="shared" si="0"/>
        <v>1.6428571428571428</v>
      </c>
      <c r="M33">
        <v>0.13400000000000001</v>
      </c>
    </row>
    <row r="34" spans="1:13" x14ac:dyDescent="0.25">
      <c r="A34">
        <v>34</v>
      </c>
      <c r="B34">
        <v>408.57604370000001</v>
      </c>
      <c r="C34">
        <v>390.32974039999999</v>
      </c>
      <c r="E34">
        <v>4.5</v>
      </c>
      <c r="H34" s="2">
        <v>6.275579809004034</v>
      </c>
      <c r="I34">
        <v>58</v>
      </c>
      <c r="J34">
        <v>7</v>
      </c>
      <c r="K34">
        <v>88.315217391304344</v>
      </c>
      <c r="L34">
        <f t="shared" si="0"/>
        <v>8.2857142857142865</v>
      </c>
      <c r="M34">
        <v>0.73599999999999999</v>
      </c>
    </row>
    <row r="35" spans="1:13" x14ac:dyDescent="0.25">
      <c r="A35">
        <v>35</v>
      </c>
      <c r="B35">
        <v>396.661676</v>
      </c>
      <c r="C35">
        <v>403.4254272</v>
      </c>
      <c r="E35">
        <v>2</v>
      </c>
      <c r="F35">
        <v>2.5</v>
      </c>
      <c r="H35" s="2">
        <v>7.1428571428561671</v>
      </c>
      <c r="I35">
        <v>29</v>
      </c>
      <c r="J35">
        <v>5</v>
      </c>
      <c r="K35">
        <v>186.81318681318683</v>
      </c>
      <c r="L35">
        <f t="shared" si="0"/>
        <v>5.8</v>
      </c>
      <c r="M35">
        <v>0.182</v>
      </c>
    </row>
    <row r="36" spans="1:13" x14ac:dyDescent="0.25">
      <c r="A36">
        <v>36</v>
      </c>
      <c r="B36">
        <v>405.79219970000003</v>
      </c>
      <c r="C36">
        <v>405.0010193</v>
      </c>
      <c r="E36">
        <v>2</v>
      </c>
      <c r="H36" s="2">
        <v>5.4421768707477565</v>
      </c>
      <c r="I36">
        <v>43</v>
      </c>
      <c r="J36">
        <v>20</v>
      </c>
      <c r="K36">
        <v>425.67567567567568</v>
      </c>
      <c r="L36">
        <f t="shared" si="0"/>
        <v>2.15</v>
      </c>
      <c r="M36">
        <v>0.14799999999999999</v>
      </c>
    </row>
    <row r="37" spans="1:13" x14ac:dyDescent="0.25">
      <c r="A37">
        <v>37</v>
      </c>
      <c r="B37">
        <v>409.1860413</v>
      </c>
      <c r="C37">
        <v>408.30546880000003</v>
      </c>
      <c r="E37">
        <v>1.8</v>
      </c>
      <c r="H37" s="2">
        <v>8.5714285714288607</v>
      </c>
      <c r="I37">
        <v>10</v>
      </c>
      <c r="J37">
        <v>3</v>
      </c>
      <c r="K37">
        <v>173.33333333333334</v>
      </c>
      <c r="L37">
        <f t="shared" si="0"/>
        <v>3.3333333333333335</v>
      </c>
      <c r="M37">
        <v>7.4999999999999997E-2</v>
      </c>
    </row>
    <row r="38" spans="1:13" x14ac:dyDescent="0.25">
      <c r="A38">
        <v>38</v>
      </c>
      <c r="B38">
        <v>404.99660640000002</v>
      </c>
      <c r="C38">
        <v>389.1393127</v>
      </c>
      <c r="E38">
        <v>1.4</v>
      </c>
      <c r="H38" s="2">
        <v>8.8235294117648593</v>
      </c>
      <c r="I38">
        <v>8</v>
      </c>
      <c r="J38">
        <v>8</v>
      </c>
      <c r="K38">
        <v>242.42424242424241</v>
      </c>
      <c r="L38">
        <f t="shared" si="0"/>
        <v>1</v>
      </c>
      <c r="M38">
        <v>6.6000000000000003E-2</v>
      </c>
    </row>
    <row r="39" spans="1:13" x14ac:dyDescent="0.25">
      <c r="A39">
        <v>39</v>
      </c>
      <c r="B39">
        <v>403.15574950000001</v>
      </c>
      <c r="C39">
        <v>399.10629269999998</v>
      </c>
      <c r="E39">
        <v>3</v>
      </c>
      <c r="H39" s="2">
        <v>5.1401869158890996</v>
      </c>
      <c r="I39">
        <v>57</v>
      </c>
      <c r="J39">
        <v>5</v>
      </c>
      <c r="K39">
        <v>288.37209302325584</v>
      </c>
      <c r="L39">
        <f t="shared" si="0"/>
        <v>11.4</v>
      </c>
      <c r="M39">
        <v>0.215</v>
      </c>
    </row>
    <row r="40" spans="1:13" x14ac:dyDescent="0.25">
      <c r="A40">
        <v>40</v>
      </c>
      <c r="B40">
        <v>399.55200810000002</v>
      </c>
      <c r="C40">
        <v>350.60967410000001</v>
      </c>
      <c r="E40">
        <v>1.5</v>
      </c>
      <c r="H40" s="2">
        <v>7.5000000000004441</v>
      </c>
      <c r="I40">
        <v>22</v>
      </c>
      <c r="J40">
        <v>12</v>
      </c>
      <c r="K40">
        <v>430.37974683544303</v>
      </c>
      <c r="L40">
        <f t="shared" si="0"/>
        <v>1.8333333333333333</v>
      </c>
      <c r="M40">
        <v>7.9000000000000001E-2</v>
      </c>
    </row>
    <row r="41" spans="1:13" x14ac:dyDescent="0.25">
      <c r="A41">
        <v>41</v>
      </c>
      <c r="B41">
        <v>396.73771360000001</v>
      </c>
      <c r="C41">
        <v>355.96212159999999</v>
      </c>
      <c r="E41">
        <v>1.9</v>
      </c>
      <c r="H41" s="2">
        <v>8.16326530611801</v>
      </c>
      <c r="I41">
        <v>2</v>
      </c>
      <c r="J41">
        <v>0</v>
      </c>
      <c r="K41">
        <v>41.666666666666664</v>
      </c>
      <c r="L41">
        <v>2</v>
      </c>
      <c r="M41">
        <v>4.8000000000000001E-2</v>
      </c>
    </row>
    <row r="42" spans="1:13" x14ac:dyDescent="0.25">
      <c r="H42" s="2"/>
    </row>
    <row r="43" spans="1:13" x14ac:dyDescent="0.25">
      <c r="H43" s="2"/>
    </row>
    <row r="44" spans="1:13" x14ac:dyDescent="0.25">
      <c r="H44" s="2"/>
    </row>
    <row r="45" spans="1:13" x14ac:dyDescent="0.25">
      <c r="H45" s="2"/>
    </row>
    <row r="46" spans="1:13" x14ac:dyDescent="0.25">
      <c r="H46" s="2"/>
    </row>
    <row r="47" spans="1:13" x14ac:dyDescent="0.25">
      <c r="H47" s="2"/>
    </row>
    <row r="48" spans="1:13" x14ac:dyDescent="0.25">
      <c r="H48" s="2"/>
    </row>
    <row r="49" spans="8:8" x14ac:dyDescent="0.25">
      <c r="H49" s="2"/>
    </row>
    <row r="50" spans="8:8" x14ac:dyDescent="0.25">
      <c r="H50" s="2"/>
    </row>
    <row r="51" spans="8:8" x14ac:dyDescent="0.25">
      <c r="H51" s="2"/>
    </row>
    <row r="52" spans="8:8" x14ac:dyDescent="0.25">
      <c r="H52" s="2"/>
    </row>
    <row r="53" spans="8:8" x14ac:dyDescent="0.25">
      <c r="H53" s="2"/>
    </row>
    <row r="54" spans="8:8" x14ac:dyDescent="0.25">
      <c r="H54" s="2"/>
    </row>
    <row r="55" spans="8:8" x14ac:dyDescent="0.25">
      <c r="H55" s="2"/>
    </row>
    <row r="56" spans="8:8" x14ac:dyDescent="0.25">
      <c r="H56" s="2"/>
    </row>
    <row r="57" spans="8:8" x14ac:dyDescent="0.25">
      <c r="H57" s="2"/>
    </row>
    <row r="58" spans="8:8" x14ac:dyDescent="0.25">
      <c r="H58" s="2"/>
    </row>
    <row r="59" spans="8:8" x14ac:dyDescent="0.25">
      <c r="H59" s="2"/>
    </row>
    <row r="60" spans="8:8" x14ac:dyDescent="0.25">
      <c r="H60" s="2"/>
    </row>
    <row r="61" spans="8:8" x14ac:dyDescent="0.25">
      <c r="H61" s="2"/>
    </row>
    <row r="62" spans="8:8" x14ac:dyDescent="0.25">
      <c r="H62" s="2"/>
    </row>
    <row r="63" spans="8:8" x14ac:dyDescent="0.25">
      <c r="H63" s="2"/>
    </row>
    <row r="64" spans="8:8" x14ac:dyDescent="0.25">
      <c r="H64" s="2"/>
    </row>
    <row r="65" spans="8:8" x14ac:dyDescent="0.25">
      <c r="H65" s="2"/>
    </row>
    <row r="66" spans="8:8" x14ac:dyDescent="0.25">
      <c r="H66" s="2"/>
    </row>
    <row r="67" spans="8:8" x14ac:dyDescent="0.25">
      <c r="H67" s="2"/>
    </row>
    <row r="68" spans="8:8" x14ac:dyDescent="0.25">
      <c r="H68" s="2"/>
    </row>
    <row r="69" spans="8:8" x14ac:dyDescent="0.25">
      <c r="H69" s="2"/>
    </row>
    <row r="70" spans="8:8" x14ac:dyDescent="0.25">
      <c r="H70" s="2"/>
    </row>
    <row r="71" spans="8:8" x14ac:dyDescent="0.25">
      <c r="H71" s="2"/>
    </row>
    <row r="72" spans="8:8" x14ac:dyDescent="0.25">
      <c r="H72" s="2"/>
    </row>
    <row r="73" spans="8:8" x14ac:dyDescent="0.25">
      <c r="H73" s="2"/>
    </row>
    <row r="74" spans="8:8" x14ac:dyDescent="0.25">
      <c r="H74" s="2"/>
    </row>
    <row r="75" spans="8:8" x14ac:dyDescent="0.25">
      <c r="H75" s="2"/>
    </row>
    <row r="76" spans="8:8" x14ac:dyDescent="0.25">
      <c r="H76" s="2"/>
    </row>
    <row r="77" spans="8:8" x14ac:dyDescent="0.25">
      <c r="H77" s="2"/>
    </row>
    <row r="78" spans="8:8" x14ac:dyDescent="0.25">
      <c r="H78" s="2"/>
    </row>
    <row r="79" spans="8:8" x14ac:dyDescent="0.25">
      <c r="H79" s="2"/>
    </row>
    <row r="80" spans="8:8" x14ac:dyDescent="0.25">
      <c r="H80" s="2"/>
    </row>
    <row r="81" spans="8:8" x14ac:dyDescent="0.25">
      <c r="H81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1"/>
  <sheetViews>
    <sheetView topLeftCell="A5" workbookViewId="0">
      <selection activeCell="E2" sqref="E2:E41"/>
    </sheetView>
  </sheetViews>
  <sheetFormatPr defaultRowHeight="15" x14ac:dyDescent="0.25"/>
  <sheetData>
    <row r="1" spans="1:5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11</v>
      </c>
      <c r="B2">
        <v>6.88</v>
      </c>
      <c r="C2">
        <v>7.6050000000000004</v>
      </c>
      <c r="D2">
        <v>7.5579999999999998</v>
      </c>
      <c r="E2">
        <f>((B2-C2)-(B2-D2))/(B2-C2)*100</f>
        <v>6.482758620689733</v>
      </c>
    </row>
    <row r="3" spans="1:5" x14ac:dyDescent="0.25">
      <c r="A3" t="s">
        <v>12</v>
      </c>
      <c r="B3">
        <v>6.7549999999999999</v>
      </c>
      <c r="C3">
        <v>7.3289999999999997</v>
      </c>
      <c r="D3">
        <v>7.2830000000000004</v>
      </c>
      <c r="E3">
        <f t="shared" ref="E3:E41" si="0">((B3-C3)-(B3-D3))/(B3-C3)*100</f>
        <v>8.0139372822298593</v>
      </c>
    </row>
    <row r="4" spans="1:5" x14ac:dyDescent="0.25">
      <c r="A4" t="s">
        <v>13</v>
      </c>
      <c r="B4">
        <v>12.276999999999999</v>
      </c>
      <c r="C4">
        <v>12.691000000000001</v>
      </c>
      <c r="D4">
        <v>12.667</v>
      </c>
      <c r="E4">
        <f t="shared" si="0"/>
        <v>5.7971014492755613</v>
      </c>
    </row>
    <row r="5" spans="1:5" x14ac:dyDescent="0.25">
      <c r="A5" t="s">
        <v>14</v>
      </c>
      <c r="B5">
        <v>7.3010000000000002</v>
      </c>
      <c r="C5">
        <v>7.4539999999999997</v>
      </c>
      <c r="D5">
        <v>7.4409999999999998</v>
      </c>
      <c r="E5">
        <f t="shared" si="0"/>
        <v>8.49673202614375</v>
      </c>
    </row>
    <row r="6" spans="1:5" x14ac:dyDescent="0.25">
      <c r="A6" t="s">
        <v>15</v>
      </c>
      <c r="B6">
        <v>11.332000000000001</v>
      </c>
      <c r="C6">
        <v>11.500999999999999</v>
      </c>
      <c r="D6">
        <v>11.49</v>
      </c>
      <c r="E6">
        <f t="shared" si="0"/>
        <v>6.5088757396445667</v>
      </c>
    </row>
    <row r="7" spans="1:5" x14ac:dyDescent="0.25">
      <c r="A7" t="s">
        <v>16</v>
      </c>
      <c r="B7">
        <v>6.6680000000000001</v>
      </c>
      <c r="C7">
        <v>7.05</v>
      </c>
      <c r="D7">
        <v>7.0250000000000004</v>
      </c>
      <c r="E7">
        <f t="shared" si="0"/>
        <v>6.544502617800914</v>
      </c>
    </row>
    <row r="8" spans="1:5" x14ac:dyDescent="0.25">
      <c r="A8" t="s">
        <v>17</v>
      </c>
      <c r="B8">
        <v>7.13</v>
      </c>
      <c r="C8">
        <v>7.306</v>
      </c>
      <c r="D8">
        <v>7.2930000000000001</v>
      </c>
      <c r="E8">
        <f t="shared" si="0"/>
        <v>7.3863636363635727</v>
      </c>
    </row>
    <row r="9" spans="1:5" x14ac:dyDescent="0.25">
      <c r="A9" t="s">
        <v>18</v>
      </c>
      <c r="B9">
        <v>6.9660000000000002</v>
      </c>
      <c r="C9">
        <v>7.1280000000000001</v>
      </c>
      <c r="D9">
        <v>7.1180000000000003</v>
      </c>
      <c r="E9">
        <f t="shared" si="0"/>
        <v>6.1728395061727106</v>
      </c>
    </row>
    <row r="10" spans="1:5" x14ac:dyDescent="0.25">
      <c r="A10" t="s">
        <v>19</v>
      </c>
      <c r="B10">
        <v>69.899000000000001</v>
      </c>
      <c r="C10">
        <v>70.159000000000006</v>
      </c>
      <c r="D10">
        <v>70.141999999999996</v>
      </c>
      <c r="E10">
        <f t="shared" si="0"/>
        <v>6.5384615384653006</v>
      </c>
    </row>
    <row r="11" spans="1:5" x14ac:dyDescent="0.25">
      <c r="A11" t="s">
        <v>20</v>
      </c>
      <c r="B11">
        <v>91.700999999999993</v>
      </c>
      <c r="C11">
        <v>91.989000000000004</v>
      </c>
      <c r="D11">
        <v>91.97</v>
      </c>
      <c r="E11">
        <f t="shared" si="0"/>
        <v>6.5972222222238672</v>
      </c>
    </row>
    <row r="12" spans="1:5" x14ac:dyDescent="0.25">
      <c r="A12" t="s">
        <v>21</v>
      </c>
      <c r="B12">
        <v>31.161000000000001</v>
      </c>
      <c r="C12">
        <v>31.274000000000001</v>
      </c>
      <c r="D12">
        <v>31.263999999999999</v>
      </c>
      <c r="E12">
        <f t="shared" si="0"/>
        <v>8.8495575221253127</v>
      </c>
    </row>
    <row r="13" spans="1:5" x14ac:dyDescent="0.25">
      <c r="A13" t="s">
        <v>22</v>
      </c>
      <c r="B13">
        <v>22.448</v>
      </c>
      <c r="C13">
        <v>22.594000000000001</v>
      </c>
      <c r="D13">
        <v>22.584</v>
      </c>
      <c r="E13">
        <f t="shared" si="0"/>
        <v>6.8493150684941844</v>
      </c>
    </row>
    <row r="14" spans="1:5" x14ac:dyDescent="0.25">
      <c r="A14" t="s">
        <v>23</v>
      </c>
      <c r="B14">
        <v>27.114999999999998</v>
      </c>
      <c r="C14">
        <v>27.466000000000001</v>
      </c>
      <c r="D14">
        <v>27.445</v>
      </c>
      <c r="E14">
        <f t="shared" si="0"/>
        <v>5.9829059829061642</v>
      </c>
    </row>
    <row r="15" spans="1:5" x14ac:dyDescent="0.25">
      <c r="A15" t="s">
        <v>24</v>
      </c>
      <c r="B15">
        <v>34.432000000000002</v>
      </c>
      <c r="C15">
        <v>34.713000000000001</v>
      </c>
      <c r="D15">
        <v>34.695</v>
      </c>
      <c r="E15">
        <f t="shared" si="0"/>
        <v>6.4056939501782058</v>
      </c>
    </row>
    <row r="16" spans="1:5" x14ac:dyDescent="0.25">
      <c r="A16" t="s">
        <v>25</v>
      </c>
      <c r="B16">
        <v>23.581</v>
      </c>
      <c r="C16">
        <v>23.882000000000001</v>
      </c>
      <c r="D16">
        <v>23.864000000000001</v>
      </c>
      <c r="E16">
        <f t="shared" si="0"/>
        <v>5.9800664451829126</v>
      </c>
    </row>
    <row r="17" spans="1:5" x14ac:dyDescent="0.25">
      <c r="A17" t="s">
        <v>26</v>
      </c>
      <c r="B17">
        <v>24.954000000000001</v>
      </c>
      <c r="C17">
        <v>25.227</v>
      </c>
      <c r="D17">
        <v>25.21</v>
      </c>
      <c r="E17">
        <f t="shared" si="0"/>
        <v>6.2271062271060362</v>
      </c>
    </row>
    <row r="18" spans="1:5" x14ac:dyDescent="0.25">
      <c r="A18" t="s">
        <v>27</v>
      </c>
      <c r="B18">
        <v>10.364000000000001</v>
      </c>
      <c r="C18">
        <v>10.629</v>
      </c>
      <c r="D18">
        <v>10.612</v>
      </c>
      <c r="E18">
        <f t="shared" si="0"/>
        <v>6.4150943396224669</v>
      </c>
    </row>
    <row r="19" spans="1:5" x14ac:dyDescent="0.25">
      <c r="A19" t="s">
        <v>28</v>
      </c>
      <c r="B19">
        <v>10.994999999999999</v>
      </c>
      <c r="C19">
        <v>11.275</v>
      </c>
      <c r="D19">
        <v>11.257</v>
      </c>
      <c r="E19">
        <f t="shared" si="0"/>
        <v>6.4285714285716455</v>
      </c>
    </row>
    <row r="20" spans="1:5" x14ac:dyDescent="0.25">
      <c r="A20" t="s">
        <v>29</v>
      </c>
      <c r="B20">
        <v>6.3949999999999996</v>
      </c>
      <c r="C20">
        <v>6.5090000000000003</v>
      </c>
      <c r="D20">
        <v>6.5010000000000003</v>
      </c>
      <c r="E20">
        <f t="shared" si="0"/>
        <v>7.0175438596490824</v>
      </c>
    </row>
    <row r="21" spans="1:5" x14ac:dyDescent="0.25">
      <c r="A21" t="s">
        <v>30</v>
      </c>
      <c r="B21">
        <v>10.051</v>
      </c>
      <c r="C21">
        <v>10.278</v>
      </c>
      <c r="D21">
        <v>10.259</v>
      </c>
      <c r="E21">
        <f t="shared" si="0"/>
        <v>8.3700440528634807</v>
      </c>
    </row>
    <row r="22" spans="1:5" x14ac:dyDescent="0.25">
      <c r="A22" t="s">
        <v>31</v>
      </c>
      <c r="B22">
        <v>10.563000000000001</v>
      </c>
      <c r="C22">
        <v>10.75</v>
      </c>
      <c r="D22">
        <v>10.739000000000001</v>
      </c>
      <c r="E22">
        <f t="shared" si="0"/>
        <v>5.8823529411760793</v>
      </c>
    </row>
    <row r="23" spans="1:5" x14ac:dyDescent="0.25">
      <c r="A23" t="s">
        <v>32</v>
      </c>
      <c r="B23">
        <v>9.7949999999999999</v>
      </c>
      <c r="C23">
        <v>10.162000000000001</v>
      </c>
      <c r="D23">
        <v>10.141999999999999</v>
      </c>
      <c r="E23">
        <f t="shared" si="0"/>
        <v>5.4495912806543059</v>
      </c>
    </row>
    <row r="24" spans="1:5" x14ac:dyDescent="0.25">
      <c r="A24" t="s">
        <v>33</v>
      </c>
      <c r="B24">
        <v>9.7970000000000006</v>
      </c>
      <c r="C24">
        <v>9.9789999999999992</v>
      </c>
      <c r="D24">
        <v>9.9700000000000006</v>
      </c>
      <c r="E24">
        <f t="shared" si="0"/>
        <v>4.9450549450541939</v>
      </c>
    </row>
    <row r="25" spans="1:5" x14ac:dyDescent="0.25">
      <c r="A25" t="s">
        <v>34</v>
      </c>
      <c r="B25">
        <v>6.97</v>
      </c>
      <c r="C25">
        <v>7.1289999999999996</v>
      </c>
      <c r="D25">
        <v>7.1219999999999999</v>
      </c>
      <c r="E25">
        <f t="shared" si="0"/>
        <v>4.4025157232702403</v>
      </c>
    </row>
    <row r="26" spans="1:5" x14ac:dyDescent="0.25">
      <c r="A26" t="s">
        <v>35</v>
      </c>
      <c r="B26">
        <v>7.133</v>
      </c>
      <c r="C26">
        <v>7.2649999999999997</v>
      </c>
      <c r="D26">
        <v>7.2590000000000003</v>
      </c>
      <c r="E26">
        <f t="shared" si="0"/>
        <v>4.5454545454540565</v>
      </c>
    </row>
    <row r="27" spans="1:5" x14ac:dyDescent="0.25">
      <c r="A27" t="s">
        <v>36</v>
      </c>
      <c r="B27">
        <v>6.6710000000000003</v>
      </c>
      <c r="C27">
        <v>7.3520000000000003</v>
      </c>
      <c r="D27">
        <v>7.3049999999999997</v>
      </c>
      <c r="E27">
        <f t="shared" si="0"/>
        <v>6.901615271659411</v>
      </c>
    </row>
    <row r="28" spans="1:5" x14ac:dyDescent="0.25">
      <c r="A28" t="s">
        <v>37</v>
      </c>
      <c r="B28">
        <v>7.3019999999999996</v>
      </c>
      <c r="C28">
        <v>7.6</v>
      </c>
      <c r="D28">
        <v>7.5810000000000004</v>
      </c>
      <c r="E28">
        <f t="shared" si="0"/>
        <v>6.3758389261742403</v>
      </c>
    </row>
    <row r="29" spans="1:5" x14ac:dyDescent="0.25">
      <c r="A29" t="s">
        <v>38</v>
      </c>
      <c r="B29">
        <v>6.88</v>
      </c>
      <c r="C29">
        <v>7.165</v>
      </c>
      <c r="D29">
        <v>7.15</v>
      </c>
      <c r="E29">
        <f t="shared" si="0"/>
        <v>5.263157894736727</v>
      </c>
    </row>
    <row r="30" spans="1:5" x14ac:dyDescent="0.25">
      <c r="A30" t="s">
        <v>39</v>
      </c>
      <c r="B30">
        <v>6.7560000000000002</v>
      </c>
      <c r="C30">
        <v>6.8620000000000001</v>
      </c>
      <c r="D30">
        <v>6.8559999999999999</v>
      </c>
      <c r="E30">
        <f t="shared" si="0"/>
        <v>5.6603773584907877</v>
      </c>
    </row>
    <row r="31" spans="1:5" x14ac:dyDescent="0.25">
      <c r="A31" t="s">
        <v>40</v>
      </c>
      <c r="B31">
        <v>11.335000000000001</v>
      </c>
      <c r="C31">
        <v>11.565</v>
      </c>
      <c r="D31">
        <v>11.552</v>
      </c>
      <c r="E31">
        <f t="shared" si="0"/>
        <v>5.6521739130434687</v>
      </c>
    </row>
    <row r="32" spans="1:5" x14ac:dyDescent="0.25">
      <c r="A32" t="s">
        <v>41</v>
      </c>
      <c r="B32">
        <v>12.278</v>
      </c>
      <c r="C32">
        <v>12.492000000000001</v>
      </c>
      <c r="D32">
        <v>12.478</v>
      </c>
      <c r="E32">
        <f t="shared" si="0"/>
        <v>6.542056074766867</v>
      </c>
    </row>
    <row r="33" spans="1:5" x14ac:dyDescent="0.25">
      <c r="A33" t="s">
        <v>42</v>
      </c>
      <c r="B33">
        <v>24.957000000000001</v>
      </c>
      <c r="C33">
        <v>25.093</v>
      </c>
      <c r="D33">
        <v>25.084</v>
      </c>
      <c r="E33">
        <f t="shared" si="0"/>
        <v>6.6176470588238185</v>
      </c>
    </row>
    <row r="34" spans="1:5" x14ac:dyDescent="0.25">
      <c r="A34" t="s">
        <v>43</v>
      </c>
      <c r="B34">
        <v>22.449000000000002</v>
      </c>
      <c r="C34">
        <v>23.181999999999999</v>
      </c>
      <c r="D34">
        <v>23.135999999999999</v>
      </c>
      <c r="E34">
        <f t="shared" si="0"/>
        <v>6.275579809004034</v>
      </c>
    </row>
    <row r="35" spans="1:5" x14ac:dyDescent="0.25">
      <c r="A35" t="s">
        <v>44</v>
      </c>
      <c r="B35">
        <v>27.119</v>
      </c>
      <c r="C35">
        <v>27.300999999999998</v>
      </c>
      <c r="D35">
        <v>27.288</v>
      </c>
      <c r="E35">
        <f t="shared" si="0"/>
        <v>7.1428571428561671</v>
      </c>
    </row>
    <row r="36" spans="1:5" x14ac:dyDescent="0.25">
      <c r="A36" t="s">
        <v>45</v>
      </c>
      <c r="B36">
        <v>22.913</v>
      </c>
      <c r="C36">
        <v>23.06</v>
      </c>
      <c r="D36">
        <v>23.052</v>
      </c>
      <c r="E36">
        <f t="shared" si="0"/>
        <v>5.4421768707477565</v>
      </c>
    </row>
    <row r="37" spans="1:5" x14ac:dyDescent="0.25">
      <c r="A37" t="s">
        <v>46</v>
      </c>
      <c r="B37">
        <v>23.585999999999999</v>
      </c>
      <c r="C37">
        <v>23.655999999999999</v>
      </c>
      <c r="D37">
        <v>23.65</v>
      </c>
      <c r="E37">
        <f t="shared" si="0"/>
        <v>8.5714285714288607</v>
      </c>
    </row>
    <row r="38" spans="1:5" x14ac:dyDescent="0.25">
      <c r="A38" t="s">
        <v>47</v>
      </c>
      <c r="B38">
        <v>26.690999999999999</v>
      </c>
      <c r="C38">
        <v>26.759</v>
      </c>
      <c r="D38">
        <v>26.753</v>
      </c>
      <c r="E38">
        <f t="shared" si="0"/>
        <v>8.8235294117648593</v>
      </c>
    </row>
    <row r="39" spans="1:5" x14ac:dyDescent="0.25">
      <c r="A39" t="s">
        <v>48</v>
      </c>
      <c r="B39">
        <v>24.071999999999999</v>
      </c>
      <c r="C39">
        <v>24.286000000000001</v>
      </c>
      <c r="D39">
        <v>24.274999999999999</v>
      </c>
      <c r="E39">
        <f t="shared" si="0"/>
        <v>5.1401869158890996</v>
      </c>
    </row>
    <row r="40" spans="1:5" x14ac:dyDescent="0.25">
      <c r="A40" t="s">
        <v>49</v>
      </c>
      <c r="B40">
        <v>34.436</v>
      </c>
      <c r="C40">
        <v>34.515999999999998</v>
      </c>
      <c r="D40">
        <v>34.51</v>
      </c>
      <c r="E40">
        <f t="shared" si="0"/>
        <v>7.5000000000004441</v>
      </c>
    </row>
    <row r="41" spans="1:5" x14ac:dyDescent="0.25">
      <c r="A41" t="s">
        <v>50</v>
      </c>
      <c r="B41">
        <v>31.161999999999999</v>
      </c>
      <c r="C41">
        <v>31.210999999999999</v>
      </c>
      <c r="D41">
        <v>31.207000000000001</v>
      </c>
      <c r="E41">
        <f t="shared" si="0"/>
        <v>8.16326530611801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oxygen_LYR_final</vt:lpstr>
      <vt:lpstr>Kalkulacja_OM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jakub buda</cp:lastModifiedBy>
  <dcterms:created xsi:type="dcterms:W3CDTF">2022-01-04T14:42:47Z</dcterms:created>
  <dcterms:modified xsi:type="dcterms:W3CDTF">2023-04-05T16:51:33Z</dcterms:modified>
</cp:coreProperties>
</file>