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Design Lab\heart-monitoring\Readings\"/>
    </mc:Choice>
  </mc:AlternateContent>
  <xr:revisionPtr revIDLastSave="0" documentId="13_ncr:1_{5476FDAB-D3B9-4A5E-A67E-1FB61373AE36}" xr6:coauthVersionLast="47" xr6:coauthVersionMax="47" xr10:uidLastSave="{00000000-0000-0000-0000-000000000000}"/>
  <bookViews>
    <workbookView xWindow="-98" yWindow="-98" windowWidth="28996" windowHeight="15675" firstSheet="3" activeTab="3" xr2:uid="{11E83E03-3B50-40FE-B93E-64430ABC5432}"/>
  </bookViews>
  <sheets>
    <sheet name="14bit 50hz palec 1" sheetId="2" r:id="rId1"/>
    <sheet name="14bit 50hz nadgarstek 1" sheetId="3" r:id="rId2"/>
    <sheet name="14bit 50hz nadgarstek 2" sheetId="4" r:id="rId3"/>
    <sheet name="14bit 50hz palec" sheetId="5" r:id="rId4"/>
    <sheet name="zle" sheetId="6" r:id="rId5"/>
    <sheet name="16bit również xd" sheetId="7" r:id="rId6"/>
    <sheet name="16 bit xd" sheetId="8" r:id="rId7"/>
    <sheet name="16bit 100hz" sheetId="9" r:id="rId8"/>
    <sheet name="14bit 100hz" sheetId="10" r:id="rId9"/>
    <sheet name="x" sheetId="1" r:id="rId10"/>
  </sheets>
  <definedNames>
    <definedName name="ExternalData_1" localSheetId="8" hidden="1">'14bit 100hz'!$A$1:$B$951</definedName>
    <definedName name="ExternalData_1" localSheetId="1" hidden="1">'14bit 50hz nadgarstek 1'!$A$1:$B$368</definedName>
    <definedName name="ExternalData_1" localSheetId="2" hidden="1">'14bit 50hz nadgarstek 2'!$A$1:$B$512</definedName>
    <definedName name="ExternalData_1" localSheetId="3" hidden="1">'14bit 50hz palec'!$A$1:$B$542</definedName>
    <definedName name="ExternalData_1" localSheetId="0" hidden="1">'14bit 50hz palec 1'!$A$1:$B$541</definedName>
    <definedName name="ExternalData_1" localSheetId="6" hidden="1">'16 bit xd'!$A$1:$B$329</definedName>
    <definedName name="ExternalData_1" localSheetId="7" hidden="1">'16bit 100hz'!$A$1:$B$2454</definedName>
    <definedName name="ExternalData_1" localSheetId="5" hidden="1">'16bit również xd'!$A$1:$B$510</definedName>
    <definedName name="ExternalData_1" localSheetId="4" hidden="1">zle!$A$1:$B$273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0" l="1"/>
  <c r="E3" i="10"/>
  <c r="E4" i="10"/>
  <c r="F4" i="10" s="1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F20" i="10" s="1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F36" i="10" s="1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F52" i="10" s="1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F68" i="10" s="1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F84" i="10" s="1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F100" i="10" s="1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F116" i="10" s="1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F132" i="10" s="1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F148" i="10" s="1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F164" i="10" s="1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F180" i="10" s="1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F196" i="10" s="1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F212" i="10" s="1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F228" i="10" s="1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F244" i="10" s="1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F260" i="10" s="1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F276" i="10" s="1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F292" i="10" s="1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F308" i="10" s="1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F324" i="10" s="1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F340" i="10" s="1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F356" i="10" s="1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369" i="10"/>
  <c r="E370" i="10"/>
  <c r="E371" i="10"/>
  <c r="E372" i="10"/>
  <c r="F372" i="10" s="1"/>
  <c r="E373" i="10"/>
  <c r="E374" i="10"/>
  <c r="E375" i="10"/>
  <c r="E376" i="10"/>
  <c r="E377" i="10"/>
  <c r="E378" i="10"/>
  <c r="E379" i="10"/>
  <c r="E380" i="10"/>
  <c r="E381" i="10"/>
  <c r="E382" i="10"/>
  <c r="E383" i="10"/>
  <c r="E384" i="10"/>
  <c r="E385" i="10"/>
  <c r="E386" i="10"/>
  <c r="E387" i="10"/>
  <c r="E388" i="10"/>
  <c r="F388" i="10" s="1"/>
  <c r="E389" i="10"/>
  <c r="E390" i="10"/>
  <c r="E391" i="10"/>
  <c r="E392" i="10"/>
  <c r="E393" i="10"/>
  <c r="E394" i="10"/>
  <c r="E395" i="10"/>
  <c r="E396" i="10"/>
  <c r="E397" i="10"/>
  <c r="E398" i="10"/>
  <c r="E399" i="10"/>
  <c r="E400" i="10"/>
  <c r="E401" i="10"/>
  <c r="E402" i="10"/>
  <c r="E403" i="10"/>
  <c r="E404" i="10"/>
  <c r="F404" i="10" s="1"/>
  <c r="E405" i="10"/>
  <c r="E406" i="10"/>
  <c r="E407" i="10"/>
  <c r="E408" i="10"/>
  <c r="E409" i="10"/>
  <c r="E410" i="10"/>
  <c r="E411" i="10"/>
  <c r="E412" i="10"/>
  <c r="E413" i="10"/>
  <c r="E414" i="10"/>
  <c r="E415" i="10"/>
  <c r="E416" i="10"/>
  <c r="E417" i="10"/>
  <c r="E418" i="10"/>
  <c r="E419" i="10"/>
  <c r="E420" i="10"/>
  <c r="F420" i="10" s="1"/>
  <c r="E421" i="10"/>
  <c r="E422" i="10"/>
  <c r="E423" i="10"/>
  <c r="E424" i="10"/>
  <c r="E425" i="10"/>
  <c r="E426" i="10"/>
  <c r="E427" i="10"/>
  <c r="E428" i="10"/>
  <c r="E429" i="10"/>
  <c r="E430" i="10"/>
  <c r="E431" i="10"/>
  <c r="E432" i="10"/>
  <c r="E433" i="10"/>
  <c r="E434" i="10"/>
  <c r="E435" i="10"/>
  <c r="E436" i="10"/>
  <c r="F436" i="10" s="1"/>
  <c r="E437" i="10"/>
  <c r="E438" i="10"/>
  <c r="E439" i="10"/>
  <c r="E440" i="10"/>
  <c r="E441" i="10"/>
  <c r="E442" i="10"/>
  <c r="E443" i="10"/>
  <c r="E444" i="10"/>
  <c r="E445" i="10"/>
  <c r="E446" i="10"/>
  <c r="E447" i="10"/>
  <c r="E448" i="10"/>
  <c r="E449" i="10"/>
  <c r="E450" i="10"/>
  <c r="E451" i="10"/>
  <c r="E452" i="10"/>
  <c r="F452" i="10" s="1"/>
  <c r="E453" i="10"/>
  <c r="E454" i="10"/>
  <c r="E455" i="10"/>
  <c r="E456" i="10"/>
  <c r="E457" i="10"/>
  <c r="E458" i="10"/>
  <c r="E459" i="10"/>
  <c r="E460" i="10"/>
  <c r="E461" i="10"/>
  <c r="E462" i="10"/>
  <c r="E463" i="10"/>
  <c r="E464" i="10"/>
  <c r="E465" i="10"/>
  <c r="E466" i="10"/>
  <c r="E467" i="10"/>
  <c r="E468" i="10"/>
  <c r="F468" i="10" s="1"/>
  <c r="E469" i="10"/>
  <c r="E470" i="10"/>
  <c r="E471" i="10"/>
  <c r="E472" i="10"/>
  <c r="E473" i="10"/>
  <c r="E474" i="10"/>
  <c r="E475" i="10"/>
  <c r="E476" i="10"/>
  <c r="E477" i="10"/>
  <c r="E478" i="10"/>
  <c r="E479" i="10"/>
  <c r="E480" i="10"/>
  <c r="E481" i="10"/>
  <c r="E482" i="10"/>
  <c r="E483" i="10"/>
  <c r="E484" i="10"/>
  <c r="F484" i="10" s="1"/>
  <c r="E485" i="10"/>
  <c r="E486" i="10"/>
  <c r="E487" i="10"/>
  <c r="E488" i="10"/>
  <c r="E489" i="10"/>
  <c r="E490" i="10"/>
  <c r="E491" i="10"/>
  <c r="E492" i="10"/>
  <c r="E493" i="10"/>
  <c r="E494" i="10"/>
  <c r="E495" i="10"/>
  <c r="E496" i="10"/>
  <c r="E497" i="10"/>
  <c r="E498" i="10"/>
  <c r="E499" i="10"/>
  <c r="E500" i="10"/>
  <c r="F500" i="10" s="1"/>
  <c r="E501" i="10"/>
  <c r="E502" i="10"/>
  <c r="E503" i="10"/>
  <c r="E504" i="10"/>
  <c r="E505" i="10"/>
  <c r="E506" i="10"/>
  <c r="E507" i="10"/>
  <c r="E508" i="10"/>
  <c r="E509" i="10"/>
  <c r="E510" i="10"/>
  <c r="E511" i="10"/>
  <c r="E512" i="10"/>
  <c r="E513" i="10"/>
  <c r="E514" i="10"/>
  <c r="E515" i="10"/>
  <c r="E516" i="10"/>
  <c r="F516" i="10" s="1"/>
  <c r="E517" i="10"/>
  <c r="E518" i="10"/>
  <c r="E519" i="10"/>
  <c r="E520" i="10"/>
  <c r="E521" i="10"/>
  <c r="E522" i="10"/>
  <c r="E523" i="10"/>
  <c r="E524" i="10"/>
  <c r="E525" i="10"/>
  <c r="E526" i="10"/>
  <c r="E527" i="10"/>
  <c r="E528" i="10"/>
  <c r="E529" i="10"/>
  <c r="E530" i="10"/>
  <c r="E531" i="10"/>
  <c r="E532" i="10"/>
  <c r="F532" i="10" s="1"/>
  <c r="E533" i="10"/>
  <c r="E534" i="10"/>
  <c r="E535" i="10"/>
  <c r="E536" i="10"/>
  <c r="E537" i="10"/>
  <c r="E538" i="10"/>
  <c r="E539" i="10"/>
  <c r="E540" i="10"/>
  <c r="E541" i="10"/>
  <c r="E542" i="10"/>
  <c r="E543" i="10"/>
  <c r="E544" i="10"/>
  <c r="E545" i="10"/>
  <c r="E546" i="10"/>
  <c r="E547" i="10"/>
  <c r="E548" i="10"/>
  <c r="F548" i="10" s="1"/>
  <c r="E549" i="10"/>
  <c r="E550" i="10"/>
  <c r="E551" i="10"/>
  <c r="E552" i="10"/>
  <c r="E553" i="10"/>
  <c r="E554" i="10"/>
  <c r="E555" i="10"/>
  <c r="E556" i="10"/>
  <c r="E557" i="10"/>
  <c r="E558" i="10"/>
  <c r="E559" i="10"/>
  <c r="E560" i="10"/>
  <c r="E561" i="10"/>
  <c r="E562" i="10"/>
  <c r="E563" i="10"/>
  <c r="E564" i="10"/>
  <c r="F564" i="10" s="1"/>
  <c r="E565" i="10"/>
  <c r="E566" i="10"/>
  <c r="E567" i="10"/>
  <c r="E568" i="10"/>
  <c r="E569" i="10"/>
  <c r="E570" i="10"/>
  <c r="E571" i="10"/>
  <c r="E572" i="10"/>
  <c r="E573" i="10"/>
  <c r="E574" i="10"/>
  <c r="E575" i="10"/>
  <c r="E576" i="10"/>
  <c r="E577" i="10"/>
  <c r="E578" i="10"/>
  <c r="E579" i="10"/>
  <c r="E580" i="10"/>
  <c r="F580" i="10" s="1"/>
  <c r="E581" i="10"/>
  <c r="E582" i="10"/>
  <c r="E583" i="10"/>
  <c r="E584" i="10"/>
  <c r="E585" i="10"/>
  <c r="E586" i="10"/>
  <c r="E587" i="10"/>
  <c r="E588" i="10"/>
  <c r="E589" i="10"/>
  <c r="E590" i="10"/>
  <c r="E591" i="10"/>
  <c r="E592" i="10"/>
  <c r="E593" i="10"/>
  <c r="E594" i="10"/>
  <c r="E595" i="10"/>
  <c r="E596" i="10"/>
  <c r="F596" i="10" s="1"/>
  <c r="E597" i="10"/>
  <c r="E598" i="10"/>
  <c r="E599" i="10"/>
  <c r="E600" i="10"/>
  <c r="E601" i="10"/>
  <c r="E602" i="10"/>
  <c r="E603" i="10"/>
  <c r="E604" i="10"/>
  <c r="E605" i="10"/>
  <c r="E606" i="10"/>
  <c r="E607" i="10"/>
  <c r="E608" i="10"/>
  <c r="E609" i="10"/>
  <c r="E610" i="10"/>
  <c r="E611" i="10"/>
  <c r="E612" i="10"/>
  <c r="F612" i="10" s="1"/>
  <c r="E613" i="10"/>
  <c r="E614" i="10"/>
  <c r="E615" i="10"/>
  <c r="E616" i="10"/>
  <c r="E617" i="10"/>
  <c r="E618" i="10"/>
  <c r="E619" i="10"/>
  <c r="E620" i="10"/>
  <c r="E621" i="10"/>
  <c r="E622" i="10"/>
  <c r="E623" i="10"/>
  <c r="E624" i="10"/>
  <c r="E625" i="10"/>
  <c r="E626" i="10"/>
  <c r="E627" i="10"/>
  <c r="E628" i="10"/>
  <c r="F628" i="10" s="1"/>
  <c r="E629" i="10"/>
  <c r="E630" i="10"/>
  <c r="E631" i="10"/>
  <c r="E632" i="10"/>
  <c r="E633" i="10"/>
  <c r="E634" i="10"/>
  <c r="E635" i="10"/>
  <c r="E636" i="10"/>
  <c r="E637" i="10"/>
  <c r="E638" i="10"/>
  <c r="E639" i="10"/>
  <c r="E640" i="10"/>
  <c r="E641" i="10"/>
  <c r="E642" i="10"/>
  <c r="E643" i="10"/>
  <c r="E644" i="10"/>
  <c r="F644" i="10" s="1"/>
  <c r="E645" i="10"/>
  <c r="E646" i="10"/>
  <c r="E647" i="10"/>
  <c r="E648" i="10"/>
  <c r="E649" i="10"/>
  <c r="E650" i="10"/>
  <c r="E651" i="10"/>
  <c r="E652" i="10"/>
  <c r="E653" i="10"/>
  <c r="E654" i="10"/>
  <c r="E655" i="10"/>
  <c r="E656" i="10"/>
  <c r="E657" i="10"/>
  <c r="E658" i="10"/>
  <c r="E659" i="10"/>
  <c r="E660" i="10"/>
  <c r="F660" i="10" s="1"/>
  <c r="E661" i="10"/>
  <c r="E662" i="10"/>
  <c r="E663" i="10"/>
  <c r="E664" i="10"/>
  <c r="E665" i="10"/>
  <c r="E666" i="10"/>
  <c r="E667" i="10"/>
  <c r="E668" i="10"/>
  <c r="E669" i="10"/>
  <c r="E670" i="10"/>
  <c r="E671" i="10"/>
  <c r="E672" i="10"/>
  <c r="E673" i="10"/>
  <c r="E674" i="10"/>
  <c r="E675" i="10"/>
  <c r="E676" i="10"/>
  <c r="F676" i="10" s="1"/>
  <c r="E677" i="10"/>
  <c r="E678" i="10"/>
  <c r="E679" i="10"/>
  <c r="E680" i="10"/>
  <c r="E681" i="10"/>
  <c r="E682" i="10"/>
  <c r="E683" i="10"/>
  <c r="E684" i="10"/>
  <c r="E685" i="10"/>
  <c r="E686" i="10"/>
  <c r="E687" i="10"/>
  <c r="E688" i="10"/>
  <c r="E689" i="10"/>
  <c r="E690" i="10"/>
  <c r="E691" i="10"/>
  <c r="E692" i="10"/>
  <c r="F692" i="10" s="1"/>
  <c r="E693" i="10"/>
  <c r="E694" i="10"/>
  <c r="E695" i="10"/>
  <c r="E696" i="10"/>
  <c r="E697" i="10"/>
  <c r="E698" i="10"/>
  <c r="E699" i="10"/>
  <c r="E700" i="10"/>
  <c r="E701" i="10"/>
  <c r="E702" i="10"/>
  <c r="E703" i="10"/>
  <c r="E704" i="10"/>
  <c r="E705" i="10"/>
  <c r="E706" i="10"/>
  <c r="E707" i="10"/>
  <c r="E708" i="10"/>
  <c r="F708" i="10" s="1"/>
  <c r="E709" i="10"/>
  <c r="E710" i="10"/>
  <c r="E711" i="10"/>
  <c r="E712" i="10"/>
  <c r="E713" i="10"/>
  <c r="E714" i="10"/>
  <c r="E715" i="10"/>
  <c r="E716" i="10"/>
  <c r="E717" i="10"/>
  <c r="E718" i="10"/>
  <c r="E719" i="10"/>
  <c r="E720" i="10"/>
  <c r="E721" i="10"/>
  <c r="E722" i="10"/>
  <c r="E723" i="10"/>
  <c r="E724" i="10"/>
  <c r="F724" i="10" s="1"/>
  <c r="E725" i="10"/>
  <c r="E726" i="10"/>
  <c r="E727" i="10"/>
  <c r="E728" i="10"/>
  <c r="E729" i="10"/>
  <c r="E730" i="10"/>
  <c r="E731" i="10"/>
  <c r="E732" i="10"/>
  <c r="E733" i="10"/>
  <c r="E734" i="10"/>
  <c r="E735" i="10"/>
  <c r="E736" i="10"/>
  <c r="E737" i="10"/>
  <c r="E738" i="10"/>
  <c r="E739" i="10"/>
  <c r="E740" i="10"/>
  <c r="F740" i="10" s="1"/>
  <c r="E741" i="10"/>
  <c r="E742" i="10"/>
  <c r="E743" i="10"/>
  <c r="E744" i="10"/>
  <c r="E745" i="10"/>
  <c r="E746" i="10"/>
  <c r="E747" i="10"/>
  <c r="E748" i="10"/>
  <c r="E749" i="10"/>
  <c r="E750" i="10"/>
  <c r="E751" i="10"/>
  <c r="E752" i="10"/>
  <c r="E753" i="10"/>
  <c r="E754" i="10"/>
  <c r="E755" i="10"/>
  <c r="E756" i="10"/>
  <c r="F756" i="10" s="1"/>
  <c r="E757" i="10"/>
  <c r="E758" i="10"/>
  <c r="E759" i="10"/>
  <c r="E760" i="10"/>
  <c r="E761" i="10"/>
  <c r="E762" i="10"/>
  <c r="E763" i="10"/>
  <c r="E764" i="10"/>
  <c r="E765" i="10"/>
  <c r="E766" i="10"/>
  <c r="E767" i="10"/>
  <c r="E768" i="10"/>
  <c r="E769" i="10"/>
  <c r="E770" i="10"/>
  <c r="E771" i="10"/>
  <c r="E772" i="10"/>
  <c r="F772" i="10" s="1"/>
  <c r="E773" i="10"/>
  <c r="E774" i="10"/>
  <c r="E775" i="10"/>
  <c r="E776" i="10"/>
  <c r="E777" i="10"/>
  <c r="E778" i="10"/>
  <c r="E779" i="10"/>
  <c r="E780" i="10"/>
  <c r="E781" i="10"/>
  <c r="E782" i="10"/>
  <c r="E783" i="10"/>
  <c r="E784" i="10"/>
  <c r="E785" i="10"/>
  <c r="E786" i="10"/>
  <c r="E787" i="10"/>
  <c r="E788" i="10"/>
  <c r="F788" i="10" s="1"/>
  <c r="E789" i="10"/>
  <c r="E790" i="10"/>
  <c r="E791" i="10"/>
  <c r="E792" i="10"/>
  <c r="E793" i="10"/>
  <c r="E794" i="10"/>
  <c r="E795" i="10"/>
  <c r="E796" i="10"/>
  <c r="E797" i="10"/>
  <c r="E798" i="10"/>
  <c r="E799" i="10"/>
  <c r="E800" i="10"/>
  <c r="E801" i="10"/>
  <c r="E802" i="10"/>
  <c r="E803" i="10"/>
  <c r="E804" i="10"/>
  <c r="F804" i="10" s="1"/>
  <c r="E805" i="10"/>
  <c r="E806" i="10"/>
  <c r="E807" i="10"/>
  <c r="E808" i="10"/>
  <c r="E809" i="10"/>
  <c r="E810" i="10"/>
  <c r="E811" i="10"/>
  <c r="E812" i="10"/>
  <c r="E813" i="10"/>
  <c r="E814" i="10"/>
  <c r="E815" i="10"/>
  <c r="E816" i="10"/>
  <c r="E817" i="10"/>
  <c r="E818" i="10"/>
  <c r="E819" i="10"/>
  <c r="E820" i="10"/>
  <c r="F820" i="10" s="1"/>
  <c r="E821" i="10"/>
  <c r="E822" i="10"/>
  <c r="E823" i="10"/>
  <c r="E824" i="10"/>
  <c r="E825" i="10"/>
  <c r="E826" i="10"/>
  <c r="E827" i="10"/>
  <c r="E828" i="10"/>
  <c r="E829" i="10"/>
  <c r="E830" i="10"/>
  <c r="E831" i="10"/>
  <c r="E832" i="10"/>
  <c r="E833" i="10"/>
  <c r="E834" i="10"/>
  <c r="E835" i="10"/>
  <c r="E836" i="10"/>
  <c r="F836" i="10" s="1"/>
  <c r="E837" i="10"/>
  <c r="E838" i="10"/>
  <c r="E839" i="10"/>
  <c r="E840" i="10"/>
  <c r="E841" i="10"/>
  <c r="E842" i="10"/>
  <c r="E843" i="10"/>
  <c r="E844" i="10"/>
  <c r="E845" i="10"/>
  <c r="E846" i="10"/>
  <c r="E847" i="10"/>
  <c r="E848" i="10"/>
  <c r="E849" i="10"/>
  <c r="E850" i="10"/>
  <c r="E851" i="10"/>
  <c r="E852" i="10"/>
  <c r="F852" i="10" s="1"/>
  <c r="E853" i="10"/>
  <c r="E854" i="10"/>
  <c r="E855" i="10"/>
  <c r="E856" i="10"/>
  <c r="E857" i="10"/>
  <c r="E858" i="10"/>
  <c r="E859" i="10"/>
  <c r="E860" i="10"/>
  <c r="E861" i="10"/>
  <c r="E862" i="10"/>
  <c r="E863" i="10"/>
  <c r="E864" i="10"/>
  <c r="E865" i="10"/>
  <c r="E866" i="10"/>
  <c r="E867" i="10"/>
  <c r="E868" i="10"/>
  <c r="F868" i="10" s="1"/>
  <c r="E869" i="10"/>
  <c r="E870" i="10"/>
  <c r="E871" i="10"/>
  <c r="E872" i="10"/>
  <c r="E873" i="10"/>
  <c r="E874" i="10"/>
  <c r="E875" i="10"/>
  <c r="E876" i="10"/>
  <c r="E877" i="10"/>
  <c r="E878" i="10"/>
  <c r="E879" i="10"/>
  <c r="E880" i="10"/>
  <c r="E881" i="10"/>
  <c r="E882" i="10"/>
  <c r="E883" i="10"/>
  <c r="E884" i="10"/>
  <c r="F884" i="10" s="1"/>
  <c r="E885" i="10"/>
  <c r="E886" i="10"/>
  <c r="E887" i="10"/>
  <c r="E888" i="10"/>
  <c r="E889" i="10"/>
  <c r="E890" i="10"/>
  <c r="E891" i="10"/>
  <c r="E892" i="10"/>
  <c r="E893" i="10"/>
  <c r="E894" i="10"/>
  <c r="E895" i="10"/>
  <c r="E896" i="10"/>
  <c r="E897" i="10"/>
  <c r="E898" i="10"/>
  <c r="E899" i="10"/>
  <c r="E900" i="10"/>
  <c r="F900" i="10" s="1"/>
  <c r="E901" i="10"/>
  <c r="E902" i="10"/>
  <c r="E903" i="10"/>
  <c r="E904" i="10"/>
  <c r="E905" i="10"/>
  <c r="E906" i="10"/>
  <c r="E907" i="10"/>
  <c r="E908" i="10"/>
  <c r="E909" i="10"/>
  <c r="E910" i="10"/>
  <c r="E911" i="10"/>
  <c r="E912" i="10"/>
  <c r="E913" i="10"/>
  <c r="E914" i="10"/>
  <c r="E915" i="10"/>
  <c r="E916" i="10"/>
  <c r="F916" i="10" s="1"/>
  <c r="E917" i="10"/>
  <c r="E918" i="10"/>
  <c r="E919" i="10"/>
  <c r="E920" i="10"/>
  <c r="E921" i="10"/>
  <c r="E922" i="10"/>
  <c r="E923" i="10"/>
  <c r="E924" i="10"/>
  <c r="E925" i="10"/>
  <c r="E926" i="10"/>
  <c r="E927" i="10"/>
  <c r="E928" i="10"/>
  <c r="E929" i="10"/>
  <c r="E930" i="10"/>
  <c r="E931" i="10"/>
  <c r="E932" i="10"/>
  <c r="F932" i="10" s="1"/>
  <c r="E933" i="10"/>
  <c r="E934" i="10"/>
  <c r="E935" i="10"/>
  <c r="E936" i="10"/>
  <c r="E937" i="10"/>
  <c r="E938" i="10"/>
  <c r="E939" i="10"/>
  <c r="E940" i="10"/>
  <c r="E941" i="10"/>
  <c r="E942" i="10"/>
  <c r="E943" i="10"/>
  <c r="E944" i="10"/>
  <c r="E945" i="10"/>
  <c r="E946" i="10"/>
  <c r="E947" i="10"/>
  <c r="E948" i="10"/>
  <c r="F948" i="10" s="1"/>
  <c r="E949" i="10"/>
  <c r="E950" i="10"/>
  <c r="E951" i="10"/>
  <c r="C2" i="10"/>
  <c r="L28" i="10"/>
  <c r="L27" i="10"/>
  <c r="F3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401" i="10"/>
  <c r="F402" i="10"/>
  <c r="F403" i="10"/>
  <c r="F405" i="10"/>
  <c r="F406" i="10"/>
  <c r="F407" i="10"/>
  <c r="F408" i="10"/>
  <c r="F409" i="10"/>
  <c r="F410" i="10"/>
  <c r="F411" i="10"/>
  <c r="F412" i="10"/>
  <c r="F413" i="10"/>
  <c r="F414" i="10"/>
  <c r="F415" i="10"/>
  <c r="F416" i="10"/>
  <c r="F417" i="10"/>
  <c r="F418" i="10"/>
  <c r="F419" i="10"/>
  <c r="F421" i="10"/>
  <c r="F422" i="10"/>
  <c r="F423" i="10"/>
  <c r="F424" i="10"/>
  <c r="F425" i="10"/>
  <c r="F426" i="10"/>
  <c r="F427" i="10"/>
  <c r="F428" i="10"/>
  <c r="F429" i="10"/>
  <c r="F430" i="10"/>
  <c r="F431" i="10"/>
  <c r="F432" i="10"/>
  <c r="F433" i="10"/>
  <c r="F434" i="10"/>
  <c r="F435" i="10"/>
  <c r="F437" i="10"/>
  <c r="F438" i="10"/>
  <c r="F439" i="10"/>
  <c r="F440" i="10"/>
  <c r="F441" i="10"/>
  <c r="F442" i="10"/>
  <c r="F443" i="10"/>
  <c r="F444" i="10"/>
  <c r="F445" i="10"/>
  <c r="F446" i="10"/>
  <c r="F447" i="10"/>
  <c r="F448" i="10"/>
  <c r="F449" i="10"/>
  <c r="F450" i="10"/>
  <c r="F451" i="10"/>
  <c r="F453" i="10"/>
  <c r="F454" i="10"/>
  <c r="F455" i="10"/>
  <c r="F456" i="10"/>
  <c r="F457" i="10"/>
  <c r="F458" i="10"/>
  <c r="F459" i="10"/>
  <c r="F460" i="10"/>
  <c r="F461" i="10"/>
  <c r="F462" i="10"/>
  <c r="F463" i="10"/>
  <c r="F464" i="10"/>
  <c r="F465" i="10"/>
  <c r="F466" i="10"/>
  <c r="F467" i="10"/>
  <c r="F469" i="10"/>
  <c r="F470" i="10"/>
  <c r="F471" i="10"/>
  <c r="F472" i="10"/>
  <c r="F473" i="10"/>
  <c r="F474" i="10"/>
  <c r="F475" i="10"/>
  <c r="F476" i="10"/>
  <c r="F477" i="10"/>
  <c r="F478" i="10"/>
  <c r="F479" i="10"/>
  <c r="F480" i="10"/>
  <c r="F481" i="10"/>
  <c r="F482" i="10"/>
  <c r="F483" i="10"/>
  <c r="F485" i="10"/>
  <c r="F486" i="10"/>
  <c r="F487" i="10"/>
  <c r="F488" i="10"/>
  <c r="F489" i="10"/>
  <c r="F490" i="10"/>
  <c r="F491" i="10"/>
  <c r="F492" i="10"/>
  <c r="F493" i="10"/>
  <c r="F494" i="10"/>
  <c r="F495" i="10"/>
  <c r="F496" i="10"/>
  <c r="F497" i="10"/>
  <c r="F498" i="10"/>
  <c r="F499" i="10"/>
  <c r="F501" i="10"/>
  <c r="F502" i="10"/>
  <c r="F503" i="10"/>
  <c r="F504" i="10"/>
  <c r="F505" i="10"/>
  <c r="F506" i="10"/>
  <c r="F507" i="10"/>
  <c r="F508" i="10"/>
  <c r="F509" i="10"/>
  <c r="F510" i="10"/>
  <c r="F511" i="10"/>
  <c r="F512" i="10"/>
  <c r="F513" i="10"/>
  <c r="F514" i="10"/>
  <c r="F515" i="10"/>
  <c r="F517" i="10"/>
  <c r="F518" i="10"/>
  <c r="F519" i="10"/>
  <c r="F520" i="10"/>
  <c r="F521" i="10"/>
  <c r="F522" i="10"/>
  <c r="F523" i="10"/>
  <c r="F524" i="10"/>
  <c r="F525" i="10"/>
  <c r="F526" i="10"/>
  <c r="F527" i="10"/>
  <c r="F528" i="10"/>
  <c r="F529" i="10"/>
  <c r="F530" i="10"/>
  <c r="F531" i="10"/>
  <c r="F533" i="10"/>
  <c r="F534" i="10"/>
  <c r="F535" i="10"/>
  <c r="F536" i="10"/>
  <c r="F537" i="10"/>
  <c r="F538" i="10"/>
  <c r="F539" i="10"/>
  <c r="F540" i="10"/>
  <c r="F541" i="10"/>
  <c r="F542" i="10"/>
  <c r="F543" i="10"/>
  <c r="F544" i="10"/>
  <c r="F545" i="10"/>
  <c r="F546" i="10"/>
  <c r="F547" i="10"/>
  <c r="F549" i="10"/>
  <c r="F550" i="10"/>
  <c r="F551" i="10"/>
  <c r="F552" i="10"/>
  <c r="F553" i="10"/>
  <c r="F554" i="10"/>
  <c r="F555" i="10"/>
  <c r="F556" i="10"/>
  <c r="F557" i="10"/>
  <c r="F558" i="10"/>
  <c r="F559" i="10"/>
  <c r="F560" i="10"/>
  <c r="F561" i="10"/>
  <c r="F562" i="10"/>
  <c r="F563" i="10"/>
  <c r="F565" i="10"/>
  <c r="F566" i="10"/>
  <c r="F567" i="10"/>
  <c r="F568" i="10"/>
  <c r="F569" i="10"/>
  <c r="F570" i="10"/>
  <c r="F571" i="10"/>
  <c r="F572" i="10"/>
  <c r="F573" i="10"/>
  <c r="F574" i="10"/>
  <c r="F575" i="10"/>
  <c r="F576" i="10"/>
  <c r="F577" i="10"/>
  <c r="F578" i="10"/>
  <c r="F579" i="10"/>
  <c r="F581" i="10"/>
  <c r="F582" i="10"/>
  <c r="F583" i="10"/>
  <c r="F584" i="10"/>
  <c r="F585" i="10"/>
  <c r="F586" i="10"/>
  <c r="F587" i="10"/>
  <c r="F588" i="10"/>
  <c r="F589" i="10"/>
  <c r="F590" i="10"/>
  <c r="F591" i="10"/>
  <c r="F592" i="10"/>
  <c r="F593" i="10"/>
  <c r="F594" i="10"/>
  <c r="F595" i="10"/>
  <c r="F597" i="10"/>
  <c r="F598" i="10"/>
  <c r="F599" i="10"/>
  <c r="F600" i="10"/>
  <c r="F601" i="10"/>
  <c r="F602" i="10"/>
  <c r="F603" i="10"/>
  <c r="F604" i="10"/>
  <c r="F605" i="10"/>
  <c r="F606" i="10"/>
  <c r="F607" i="10"/>
  <c r="F608" i="10"/>
  <c r="F609" i="10"/>
  <c r="F610" i="10"/>
  <c r="F611" i="10"/>
  <c r="F613" i="10"/>
  <c r="F614" i="10"/>
  <c r="F615" i="10"/>
  <c r="F616" i="10"/>
  <c r="F617" i="10"/>
  <c r="F618" i="10"/>
  <c r="F619" i="10"/>
  <c r="F620" i="10"/>
  <c r="F621" i="10"/>
  <c r="F622" i="10"/>
  <c r="F623" i="10"/>
  <c r="F624" i="10"/>
  <c r="F625" i="10"/>
  <c r="F626" i="10"/>
  <c r="F627" i="10"/>
  <c r="F629" i="10"/>
  <c r="F630" i="10"/>
  <c r="F631" i="10"/>
  <c r="F632" i="10"/>
  <c r="F633" i="10"/>
  <c r="F634" i="10"/>
  <c r="F635" i="10"/>
  <c r="F636" i="10"/>
  <c r="F637" i="10"/>
  <c r="F638" i="10"/>
  <c r="F639" i="10"/>
  <c r="F640" i="10"/>
  <c r="F641" i="10"/>
  <c r="F642" i="10"/>
  <c r="F643" i="10"/>
  <c r="F645" i="10"/>
  <c r="F646" i="10"/>
  <c r="F647" i="10"/>
  <c r="F648" i="10"/>
  <c r="F649" i="10"/>
  <c r="F650" i="10"/>
  <c r="F651" i="10"/>
  <c r="F652" i="10"/>
  <c r="F653" i="10"/>
  <c r="F654" i="10"/>
  <c r="F655" i="10"/>
  <c r="F656" i="10"/>
  <c r="F657" i="10"/>
  <c r="F658" i="10"/>
  <c r="F659" i="10"/>
  <c r="F661" i="10"/>
  <c r="F662" i="10"/>
  <c r="F663" i="10"/>
  <c r="F664" i="10"/>
  <c r="F665" i="10"/>
  <c r="F666" i="10"/>
  <c r="F667" i="10"/>
  <c r="F668" i="10"/>
  <c r="F669" i="10"/>
  <c r="F670" i="10"/>
  <c r="F671" i="10"/>
  <c r="F672" i="10"/>
  <c r="F673" i="10"/>
  <c r="F674" i="10"/>
  <c r="F675" i="10"/>
  <c r="F677" i="10"/>
  <c r="F678" i="10"/>
  <c r="F679" i="10"/>
  <c r="F680" i="10"/>
  <c r="F681" i="10"/>
  <c r="F682" i="10"/>
  <c r="F683" i="10"/>
  <c r="F684" i="10"/>
  <c r="F685" i="10"/>
  <c r="F686" i="10"/>
  <c r="F687" i="10"/>
  <c r="F688" i="10"/>
  <c r="F689" i="10"/>
  <c r="F690" i="10"/>
  <c r="F691" i="10"/>
  <c r="F693" i="10"/>
  <c r="F694" i="10"/>
  <c r="F695" i="10"/>
  <c r="F696" i="10"/>
  <c r="F697" i="10"/>
  <c r="F698" i="10"/>
  <c r="F699" i="10"/>
  <c r="F700" i="10"/>
  <c r="F701" i="10"/>
  <c r="F702" i="10"/>
  <c r="F703" i="10"/>
  <c r="F704" i="10"/>
  <c r="F705" i="10"/>
  <c r="F706" i="10"/>
  <c r="F707" i="10"/>
  <c r="F709" i="10"/>
  <c r="F710" i="10"/>
  <c r="F711" i="10"/>
  <c r="F712" i="10"/>
  <c r="F713" i="10"/>
  <c r="F714" i="10"/>
  <c r="F715" i="10"/>
  <c r="F716" i="10"/>
  <c r="F717" i="10"/>
  <c r="F718" i="10"/>
  <c r="F719" i="10"/>
  <c r="F720" i="10"/>
  <c r="F721" i="10"/>
  <c r="F722" i="10"/>
  <c r="F723" i="10"/>
  <c r="F725" i="10"/>
  <c r="F726" i="10"/>
  <c r="F727" i="10"/>
  <c r="F728" i="10"/>
  <c r="F729" i="10"/>
  <c r="F730" i="10"/>
  <c r="F731" i="10"/>
  <c r="F732" i="10"/>
  <c r="F733" i="10"/>
  <c r="F734" i="10"/>
  <c r="F735" i="10"/>
  <c r="F736" i="10"/>
  <c r="F737" i="10"/>
  <c r="F738" i="10"/>
  <c r="F739" i="10"/>
  <c r="F741" i="10"/>
  <c r="F742" i="10"/>
  <c r="F743" i="10"/>
  <c r="F744" i="10"/>
  <c r="F745" i="10"/>
  <c r="F746" i="10"/>
  <c r="F747" i="10"/>
  <c r="F748" i="10"/>
  <c r="F749" i="10"/>
  <c r="F750" i="10"/>
  <c r="F751" i="10"/>
  <c r="F752" i="10"/>
  <c r="F753" i="10"/>
  <c r="F754" i="10"/>
  <c r="F755" i="10"/>
  <c r="F757" i="10"/>
  <c r="F758" i="10"/>
  <c r="F759" i="10"/>
  <c r="F760" i="10"/>
  <c r="F761" i="10"/>
  <c r="F762" i="10"/>
  <c r="F763" i="10"/>
  <c r="F764" i="10"/>
  <c r="F765" i="10"/>
  <c r="F766" i="10"/>
  <c r="F767" i="10"/>
  <c r="F768" i="10"/>
  <c r="F769" i="10"/>
  <c r="F770" i="10"/>
  <c r="F771" i="10"/>
  <c r="F773" i="10"/>
  <c r="F774" i="10"/>
  <c r="F775" i="10"/>
  <c r="F776" i="10"/>
  <c r="F777" i="10"/>
  <c r="F778" i="10"/>
  <c r="F779" i="10"/>
  <c r="F780" i="10"/>
  <c r="F781" i="10"/>
  <c r="F782" i="10"/>
  <c r="F783" i="10"/>
  <c r="F784" i="10"/>
  <c r="F785" i="10"/>
  <c r="F786" i="10"/>
  <c r="F787" i="10"/>
  <c r="F789" i="10"/>
  <c r="F790" i="10"/>
  <c r="F791" i="10"/>
  <c r="F792" i="10"/>
  <c r="F793" i="10"/>
  <c r="F794" i="10"/>
  <c r="F795" i="10"/>
  <c r="F796" i="10"/>
  <c r="F797" i="10"/>
  <c r="F798" i="10"/>
  <c r="F799" i="10"/>
  <c r="F800" i="10"/>
  <c r="F801" i="10"/>
  <c r="F802" i="10"/>
  <c r="F803" i="10"/>
  <c r="F805" i="10"/>
  <c r="F806" i="10"/>
  <c r="F807" i="10"/>
  <c r="F808" i="10"/>
  <c r="F809" i="10"/>
  <c r="F810" i="10"/>
  <c r="F811" i="10"/>
  <c r="F812" i="10"/>
  <c r="F813" i="10"/>
  <c r="F814" i="10"/>
  <c r="F815" i="10"/>
  <c r="F816" i="10"/>
  <c r="F817" i="10"/>
  <c r="F818" i="10"/>
  <c r="F819" i="10"/>
  <c r="F821" i="10"/>
  <c r="F822" i="10"/>
  <c r="F823" i="10"/>
  <c r="F824" i="10"/>
  <c r="F825" i="10"/>
  <c r="F826" i="10"/>
  <c r="F827" i="10"/>
  <c r="F828" i="10"/>
  <c r="F829" i="10"/>
  <c r="F830" i="10"/>
  <c r="F831" i="10"/>
  <c r="F832" i="10"/>
  <c r="F833" i="10"/>
  <c r="F834" i="10"/>
  <c r="F835" i="10"/>
  <c r="F837" i="10"/>
  <c r="F838" i="10"/>
  <c r="F839" i="10"/>
  <c r="F840" i="10"/>
  <c r="F841" i="10"/>
  <c r="F842" i="10"/>
  <c r="F843" i="10"/>
  <c r="F844" i="10"/>
  <c r="F845" i="10"/>
  <c r="F846" i="10"/>
  <c r="F847" i="10"/>
  <c r="F848" i="10"/>
  <c r="F849" i="10"/>
  <c r="F850" i="10"/>
  <c r="F851" i="10"/>
  <c r="F853" i="10"/>
  <c r="F854" i="10"/>
  <c r="F855" i="10"/>
  <c r="F856" i="10"/>
  <c r="F857" i="10"/>
  <c r="F858" i="10"/>
  <c r="F859" i="10"/>
  <c r="F860" i="10"/>
  <c r="F861" i="10"/>
  <c r="F862" i="10"/>
  <c r="F863" i="10"/>
  <c r="F864" i="10"/>
  <c r="F865" i="10"/>
  <c r="F866" i="10"/>
  <c r="F867" i="10"/>
  <c r="F869" i="10"/>
  <c r="F870" i="10"/>
  <c r="F871" i="10"/>
  <c r="F872" i="10"/>
  <c r="F873" i="10"/>
  <c r="F874" i="10"/>
  <c r="F875" i="10"/>
  <c r="F876" i="10"/>
  <c r="F877" i="10"/>
  <c r="F878" i="10"/>
  <c r="F879" i="10"/>
  <c r="F880" i="10"/>
  <c r="F881" i="10"/>
  <c r="F882" i="10"/>
  <c r="F883" i="10"/>
  <c r="F885" i="10"/>
  <c r="F886" i="10"/>
  <c r="F887" i="10"/>
  <c r="F888" i="10"/>
  <c r="F889" i="10"/>
  <c r="F890" i="10"/>
  <c r="F891" i="10"/>
  <c r="F892" i="10"/>
  <c r="F893" i="10"/>
  <c r="F894" i="10"/>
  <c r="F895" i="10"/>
  <c r="F896" i="10"/>
  <c r="F897" i="10"/>
  <c r="F898" i="10"/>
  <c r="F899" i="10"/>
  <c r="F901" i="10"/>
  <c r="F902" i="10"/>
  <c r="F903" i="10"/>
  <c r="F904" i="10"/>
  <c r="F905" i="10"/>
  <c r="F906" i="10"/>
  <c r="F907" i="10"/>
  <c r="F908" i="10"/>
  <c r="F909" i="10"/>
  <c r="F910" i="10"/>
  <c r="F911" i="10"/>
  <c r="F912" i="10"/>
  <c r="F913" i="10"/>
  <c r="F914" i="10"/>
  <c r="F915" i="10"/>
  <c r="F917" i="10"/>
  <c r="F918" i="10"/>
  <c r="F919" i="10"/>
  <c r="F920" i="10"/>
  <c r="F921" i="10"/>
  <c r="F922" i="10"/>
  <c r="F923" i="10"/>
  <c r="F924" i="10"/>
  <c r="F925" i="10"/>
  <c r="F926" i="10"/>
  <c r="F927" i="10"/>
  <c r="F928" i="10"/>
  <c r="F929" i="10"/>
  <c r="F930" i="10"/>
  <c r="F931" i="10"/>
  <c r="F933" i="10"/>
  <c r="F934" i="10"/>
  <c r="F935" i="10"/>
  <c r="F936" i="10"/>
  <c r="F937" i="10"/>
  <c r="F938" i="10"/>
  <c r="F939" i="10"/>
  <c r="F940" i="10"/>
  <c r="F941" i="10"/>
  <c r="F942" i="10"/>
  <c r="F943" i="10"/>
  <c r="F944" i="10"/>
  <c r="F945" i="10"/>
  <c r="F946" i="10"/>
  <c r="F947" i="10"/>
  <c r="F949" i="10"/>
  <c r="F950" i="10"/>
  <c r="F951" i="10"/>
  <c r="D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D380" i="10"/>
  <c r="D381" i="10"/>
  <c r="D382" i="10"/>
  <c r="D383" i="10"/>
  <c r="D384" i="10"/>
  <c r="D385" i="10"/>
  <c r="D386" i="10"/>
  <c r="D387" i="10"/>
  <c r="D388" i="10"/>
  <c r="D389" i="10"/>
  <c r="D390" i="10"/>
  <c r="D391" i="10"/>
  <c r="D392" i="10"/>
  <c r="D393" i="10"/>
  <c r="D394" i="10"/>
  <c r="D395" i="10"/>
  <c r="D396" i="10"/>
  <c r="D397" i="10"/>
  <c r="D398" i="10"/>
  <c r="D399" i="10"/>
  <c r="D400" i="10"/>
  <c r="D401" i="10"/>
  <c r="D402" i="10"/>
  <c r="D403" i="10"/>
  <c r="D404" i="10"/>
  <c r="D405" i="10"/>
  <c r="D406" i="10"/>
  <c r="D407" i="10"/>
  <c r="D408" i="10"/>
  <c r="D409" i="10"/>
  <c r="D410" i="10"/>
  <c r="D411" i="10"/>
  <c r="D412" i="10"/>
  <c r="D413" i="10"/>
  <c r="D414" i="10"/>
  <c r="D415" i="10"/>
  <c r="D416" i="10"/>
  <c r="D417" i="10"/>
  <c r="D418" i="10"/>
  <c r="D419" i="10"/>
  <c r="D420" i="10"/>
  <c r="D421" i="10"/>
  <c r="D422" i="10"/>
  <c r="D423" i="10"/>
  <c r="D424" i="10"/>
  <c r="D425" i="10"/>
  <c r="D426" i="10"/>
  <c r="D427" i="10"/>
  <c r="D428" i="10"/>
  <c r="D429" i="10"/>
  <c r="D430" i="10"/>
  <c r="D431" i="10"/>
  <c r="D432" i="10"/>
  <c r="D433" i="10"/>
  <c r="D434" i="10"/>
  <c r="D435" i="10"/>
  <c r="D436" i="10"/>
  <c r="D437" i="10"/>
  <c r="D438" i="10"/>
  <c r="D439" i="10"/>
  <c r="D440" i="10"/>
  <c r="D441" i="10"/>
  <c r="D442" i="10"/>
  <c r="D443" i="10"/>
  <c r="D444" i="10"/>
  <c r="D445" i="10"/>
  <c r="D446" i="10"/>
  <c r="D447" i="10"/>
  <c r="D448" i="10"/>
  <c r="D449" i="10"/>
  <c r="D450" i="10"/>
  <c r="D451" i="10"/>
  <c r="D452" i="10"/>
  <c r="D453" i="10"/>
  <c r="D454" i="10"/>
  <c r="D455" i="10"/>
  <c r="D456" i="10"/>
  <c r="D457" i="10"/>
  <c r="D458" i="10"/>
  <c r="D459" i="10"/>
  <c r="D460" i="10"/>
  <c r="D461" i="10"/>
  <c r="D462" i="10"/>
  <c r="D463" i="10"/>
  <c r="D464" i="10"/>
  <c r="D465" i="10"/>
  <c r="D466" i="10"/>
  <c r="D467" i="10"/>
  <c r="D468" i="10"/>
  <c r="D469" i="10"/>
  <c r="D470" i="10"/>
  <c r="D471" i="10"/>
  <c r="D472" i="10"/>
  <c r="D473" i="10"/>
  <c r="D474" i="10"/>
  <c r="D475" i="10"/>
  <c r="D476" i="10"/>
  <c r="D477" i="10"/>
  <c r="D478" i="10"/>
  <c r="D479" i="10"/>
  <c r="D480" i="10"/>
  <c r="D481" i="10"/>
  <c r="D482" i="10"/>
  <c r="D483" i="10"/>
  <c r="D484" i="10"/>
  <c r="D485" i="10"/>
  <c r="D486" i="10"/>
  <c r="D487" i="10"/>
  <c r="D488" i="10"/>
  <c r="D489" i="10"/>
  <c r="D490" i="10"/>
  <c r="D491" i="10"/>
  <c r="D492" i="10"/>
  <c r="D493" i="10"/>
  <c r="D494" i="10"/>
  <c r="D495" i="10"/>
  <c r="D496" i="10"/>
  <c r="D497" i="10"/>
  <c r="D498" i="10"/>
  <c r="D499" i="10"/>
  <c r="D500" i="10"/>
  <c r="D501" i="10"/>
  <c r="D502" i="10"/>
  <c r="D503" i="10"/>
  <c r="D504" i="10"/>
  <c r="D505" i="10"/>
  <c r="D506" i="10"/>
  <c r="D507" i="10"/>
  <c r="D508" i="10"/>
  <c r="D509" i="10"/>
  <c r="D510" i="10"/>
  <c r="D511" i="10"/>
  <c r="D512" i="10"/>
  <c r="D513" i="10"/>
  <c r="D514" i="10"/>
  <c r="D515" i="10"/>
  <c r="D516" i="10"/>
  <c r="D517" i="10"/>
  <c r="D518" i="10"/>
  <c r="D519" i="10"/>
  <c r="D520" i="10"/>
  <c r="D521" i="10"/>
  <c r="D522" i="10"/>
  <c r="D523" i="10"/>
  <c r="D524" i="10"/>
  <c r="D525" i="10"/>
  <c r="D526" i="10"/>
  <c r="D527" i="10"/>
  <c r="D528" i="10"/>
  <c r="D529" i="10"/>
  <c r="D530" i="10"/>
  <c r="D531" i="10"/>
  <c r="D532" i="10"/>
  <c r="D533" i="10"/>
  <c r="D534" i="10"/>
  <c r="D535" i="10"/>
  <c r="D536" i="10"/>
  <c r="D537" i="10"/>
  <c r="D538" i="10"/>
  <c r="D539" i="10"/>
  <c r="D540" i="10"/>
  <c r="D541" i="10"/>
  <c r="D542" i="10"/>
  <c r="D543" i="10"/>
  <c r="D544" i="10"/>
  <c r="D545" i="10"/>
  <c r="D546" i="10"/>
  <c r="D547" i="10"/>
  <c r="D548" i="10"/>
  <c r="D549" i="10"/>
  <c r="D550" i="10"/>
  <c r="D551" i="10"/>
  <c r="D552" i="10"/>
  <c r="D553" i="10"/>
  <c r="D554" i="10"/>
  <c r="D555" i="10"/>
  <c r="D556" i="10"/>
  <c r="D557" i="10"/>
  <c r="D558" i="10"/>
  <c r="D559" i="10"/>
  <c r="D560" i="10"/>
  <c r="D561" i="10"/>
  <c r="D562" i="10"/>
  <c r="D563" i="10"/>
  <c r="D564" i="10"/>
  <c r="D565" i="10"/>
  <c r="D566" i="10"/>
  <c r="D567" i="10"/>
  <c r="D568" i="10"/>
  <c r="D569" i="10"/>
  <c r="D570" i="10"/>
  <c r="D571" i="10"/>
  <c r="D572" i="10"/>
  <c r="D573" i="10"/>
  <c r="D574" i="10"/>
  <c r="D575" i="10"/>
  <c r="D576" i="10"/>
  <c r="D577" i="10"/>
  <c r="D578" i="10"/>
  <c r="D579" i="10"/>
  <c r="D580" i="10"/>
  <c r="D581" i="10"/>
  <c r="D582" i="10"/>
  <c r="D583" i="10"/>
  <c r="D584" i="10"/>
  <c r="D585" i="10"/>
  <c r="D586" i="10"/>
  <c r="D587" i="10"/>
  <c r="D588" i="10"/>
  <c r="D589" i="10"/>
  <c r="D590" i="10"/>
  <c r="D591" i="10"/>
  <c r="D592" i="10"/>
  <c r="D593" i="10"/>
  <c r="D594" i="10"/>
  <c r="D595" i="10"/>
  <c r="D596" i="10"/>
  <c r="D597" i="10"/>
  <c r="D598" i="10"/>
  <c r="D599" i="10"/>
  <c r="D600" i="10"/>
  <c r="D601" i="10"/>
  <c r="D602" i="10"/>
  <c r="D603" i="10"/>
  <c r="D604" i="10"/>
  <c r="D605" i="10"/>
  <c r="D606" i="10"/>
  <c r="D607" i="10"/>
  <c r="D608" i="10"/>
  <c r="D609" i="10"/>
  <c r="D610" i="10"/>
  <c r="D611" i="10"/>
  <c r="D612" i="10"/>
  <c r="D613" i="10"/>
  <c r="D614" i="10"/>
  <c r="D615" i="10"/>
  <c r="D616" i="10"/>
  <c r="D617" i="10"/>
  <c r="D618" i="10"/>
  <c r="D619" i="10"/>
  <c r="D620" i="10"/>
  <c r="D621" i="10"/>
  <c r="D622" i="10"/>
  <c r="D623" i="10"/>
  <c r="D624" i="10"/>
  <c r="D625" i="10"/>
  <c r="D626" i="10"/>
  <c r="D627" i="10"/>
  <c r="D628" i="10"/>
  <c r="D629" i="10"/>
  <c r="D630" i="10"/>
  <c r="D631" i="10"/>
  <c r="D632" i="10"/>
  <c r="D633" i="10"/>
  <c r="D634" i="10"/>
  <c r="D635" i="10"/>
  <c r="D636" i="10"/>
  <c r="D637" i="10"/>
  <c r="D638" i="10"/>
  <c r="D639" i="10"/>
  <c r="D640" i="10"/>
  <c r="D641" i="10"/>
  <c r="D642" i="10"/>
  <c r="D643" i="10"/>
  <c r="D644" i="10"/>
  <c r="D645" i="10"/>
  <c r="D646" i="10"/>
  <c r="D647" i="10"/>
  <c r="D648" i="10"/>
  <c r="D649" i="10"/>
  <c r="D650" i="10"/>
  <c r="D651" i="10"/>
  <c r="D652" i="10"/>
  <c r="D653" i="10"/>
  <c r="D654" i="10"/>
  <c r="D655" i="10"/>
  <c r="D656" i="10"/>
  <c r="D657" i="10"/>
  <c r="D658" i="10"/>
  <c r="D659" i="10"/>
  <c r="D660" i="10"/>
  <c r="D661" i="10"/>
  <c r="D662" i="10"/>
  <c r="D663" i="10"/>
  <c r="D664" i="10"/>
  <c r="D665" i="10"/>
  <c r="D666" i="10"/>
  <c r="D667" i="10"/>
  <c r="D668" i="10"/>
  <c r="D669" i="10"/>
  <c r="D670" i="10"/>
  <c r="D671" i="10"/>
  <c r="D672" i="10"/>
  <c r="D673" i="10"/>
  <c r="D674" i="10"/>
  <c r="D675" i="10"/>
  <c r="D676" i="10"/>
  <c r="D677" i="10"/>
  <c r="D678" i="10"/>
  <c r="D679" i="10"/>
  <c r="D680" i="10"/>
  <c r="D681" i="10"/>
  <c r="D682" i="10"/>
  <c r="D683" i="10"/>
  <c r="D684" i="10"/>
  <c r="D685" i="10"/>
  <c r="D686" i="10"/>
  <c r="D687" i="10"/>
  <c r="D688" i="10"/>
  <c r="D689" i="10"/>
  <c r="D690" i="10"/>
  <c r="D691" i="10"/>
  <c r="D692" i="10"/>
  <c r="D693" i="10"/>
  <c r="D694" i="10"/>
  <c r="D695" i="10"/>
  <c r="D696" i="10"/>
  <c r="D697" i="10"/>
  <c r="D698" i="10"/>
  <c r="D699" i="10"/>
  <c r="D700" i="10"/>
  <c r="D701" i="10"/>
  <c r="D702" i="10"/>
  <c r="D703" i="10"/>
  <c r="D704" i="10"/>
  <c r="D705" i="10"/>
  <c r="D706" i="10"/>
  <c r="D707" i="10"/>
  <c r="D708" i="10"/>
  <c r="D709" i="10"/>
  <c r="D710" i="10"/>
  <c r="D711" i="10"/>
  <c r="D712" i="10"/>
  <c r="D713" i="10"/>
  <c r="D714" i="10"/>
  <c r="D715" i="10"/>
  <c r="D716" i="10"/>
  <c r="D717" i="10"/>
  <c r="D718" i="10"/>
  <c r="D719" i="10"/>
  <c r="D720" i="10"/>
  <c r="D721" i="10"/>
  <c r="D722" i="10"/>
  <c r="D723" i="10"/>
  <c r="D724" i="10"/>
  <c r="D725" i="10"/>
  <c r="D726" i="10"/>
  <c r="D727" i="10"/>
  <c r="D728" i="10"/>
  <c r="D729" i="10"/>
  <c r="D730" i="10"/>
  <c r="D731" i="10"/>
  <c r="D732" i="10"/>
  <c r="D733" i="10"/>
  <c r="D734" i="10"/>
  <c r="D735" i="10"/>
  <c r="D736" i="10"/>
  <c r="D737" i="10"/>
  <c r="D738" i="10"/>
  <c r="D739" i="10"/>
  <c r="D740" i="10"/>
  <c r="D741" i="10"/>
  <c r="D742" i="10"/>
  <c r="D743" i="10"/>
  <c r="D744" i="10"/>
  <c r="D745" i="10"/>
  <c r="D746" i="10"/>
  <c r="D747" i="10"/>
  <c r="D748" i="10"/>
  <c r="D749" i="10"/>
  <c r="D750" i="10"/>
  <c r="D751" i="10"/>
  <c r="D752" i="10"/>
  <c r="D753" i="10"/>
  <c r="D754" i="10"/>
  <c r="D755" i="10"/>
  <c r="D756" i="10"/>
  <c r="D757" i="10"/>
  <c r="D758" i="10"/>
  <c r="D759" i="10"/>
  <c r="D760" i="10"/>
  <c r="D761" i="10"/>
  <c r="D762" i="10"/>
  <c r="D763" i="10"/>
  <c r="D764" i="10"/>
  <c r="D765" i="10"/>
  <c r="D766" i="10"/>
  <c r="D767" i="10"/>
  <c r="D768" i="10"/>
  <c r="D769" i="10"/>
  <c r="D770" i="10"/>
  <c r="D771" i="10"/>
  <c r="D772" i="10"/>
  <c r="D773" i="10"/>
  <c r="D774" i="10"/>
  <c r="D775" i="10"/>
  <c r="D776" i="10"/>
  <c r="D777" i="10"/>
  <c r="D778" i="10"/>
  <c r="D779" i="10"/>
  <c r="D780" i="10"/>
  <c r="D781" i="10"/>
  <c r="D782" i="10"/>
  <c r="D783" i="10"/>
  <c r="D784" i="10"/>
  <c r="D785" i="10"/>
  <c r="D786" i="10"/>
  <c r="D787" i="10"/>
  <c r="D788" i="10"/>
  <c r="D789" i="10"/>
  <c r="D790" i="10"/>
  <c r="D791" i="10"/>
  <c r="D792" i="10"/>
  <c r="D793" i="10"/>
  <c r="D794" i="10"/>
  <c r="D795" i="10"/>
  <c r="D796" i="10"/>
  <c r="D797" i="10"/>
  <c r="D798" i="10"/>
  <c r="D799" i="10"/>
  <c r="D800" i="10"/>
  <c r="D801" i="10"/>
  <c r="D802" i="10"/>
  <c r="D803" i="10"/>
  <c r="D804" i="10"/>
  <c r="D805" i="10"/>
  <c r="D806" i="10"/>
  <c r="D807" i="10"/>
  <c r="D808" i="10"/>
  <c r="D809" i="10"/>
  <c r="D810" i="10"/>
  <c r="D811" i="10"/>
  <c r="D812" i="10"/>
  <c r="D813" i="10"/>
  <c r="D814" i="10"/>
  <c r="D815" i="10"/>
  <c r="D816" i="10"/>
  <c r="D817" i="10"/>
  <c r="D818" i="10"/>
  <c r="D819" i="10"/>
  <c r="D820" i="10"/>
  <c r="D821" i="10"/>
  <c r="D822" i="10"/>
  <c r="D823" i="10"/>
  <c r="D824" i="10"/>
  <c r="D825" i="10"/>
  <c r="D826" i="10"/>
  <c r="D827" i="10"/>
  <c r="D828" i="10"/>
  <c r="D829" i="10"/>
  <c r="D830" i="10"/>
  <c r="D831" i="10"/>
  <c r="D832" i="10"/>
  <c r="D833" i="10"/>
  <c r="D834" i="10"/>
  <c r="D835" i="10"/>
  <c r="D836" i="10"/>
  <c r="D837" i="10"/>
  <c r="D838" i="10"/>
  <c r="D839" i="10"/>
  <c r="D840" i="10"/>
  <c r="D841" i="10"/>
  <c r="D842" i="10"/>
  <c r="D843" i="10"/>
  <c r="D844" i="10"/>
  <c r="D845" i="10"/>
  <c r="D846" i="10"/>
  <c r="D847" i="10"/>
  <c r="D848" i="10"/>
  <c r="D849" i="10"/>
  <c r="D850" i="10"/>
  <c r="D851" i="10"/>
  <c r="D852" i="10"/>
  <c r="D853" i="10"/>
  <c r="D854" i="10"/>
  <c r="D855" i="10"/>
  <c r="D856" i="10"/>
  <c r="D857" i="10"/>
  <c r="D858" i="10"/>
  <c r="D859" i="10"/>
  <c r="D860" i="10"/>
  <c r="D861" i="10"/>
  <c r="D862" i="10"/>
  <c r="D863" i="10"/>
  <c r="D864" i="10"/>
  <c r="D865" i="10"/>
  <c r="D866" i="10"/>
  <c r="D867" i="10"/>
  <c r="D868" i="10"/>
  <c r="D869" i="10"/>
  <c r="D870" i="10"/>
  <c r="D871" i="10"/>
  <c r="D872" i="10"/>
  <c r="D873" i="10"/>
  <c r="D874" i="10"/>
  <c r="D875" i="10"/>
  <c r="D876" i="10"/>
  <c r="D877" i="10"/>
  <c r="D878" i="10"/>
  <c r="D879" i="10"/>
  <c r="D880" i="10"/>
  <c r="D881" i="10"/>
  <c r="D882" i="10"/>
  <c r="D883" i="10"/>
  <c r="D884" i="10"/>
  <c r="D885" i="10"/>
  <c r="D886" i="10"/>
  <c r="D887" i="10"/>
  <c r="D888" i="10"/>
  <c r="D889" i="10"/>
  <c r="D890" i="10"/>
  <c r="D891" i="10"/>
  <c r="D892" i="10"/>
  <c r="D893" i="10"/>
  <c r="D894" i="10"/>
  <c r="D895" i="10"/>
  <c r="D896" i="10"/>
  <c r="D897" i="10"/>
  <c r="D898" i="10"/>
  <c r="D899" i="10"/>
  <c r="D900" i="10"/>
  <c r="D901" i="10"/>
  <c r="D902" i="10"/>
  <c r="D903" i="10"/>
  <c r="D904" i="10"/>
  <c r="D905" i="10"/>
  <c r="D906" i="10"/>
  <c r="D907" i="10"/>
  <c r="D908" i="10"/>
  <c r="D909" i="10"/>
  <c r="D910" i="10"/>
  <c r="D911" i="10"/>
  <c r="D912" i="10"/>
  <c r="D913" i="10"/>
  <c r="D914" i="10"/>
  <c r="D915" i="10"/>
  <c r="D916" i="10"/>
  <c r="D917" i="10"/>
  <c r="D918" i="10"/>
  <c r="D919" i="10"/>
  <c r="D920" i="10"/>
  <c r="D921" i="10"/>
  <c r="D922" i="10"/>
  <c r="D923" i="10"/>
  <c r="D924" i="10"/>
  <c r="D925" i="10"/>
  <c r="D926" i="10"/>
  <c r="D927" i="10"/>
  <c r="D928" i="10"/>
  <c r="D929" i="10"/>
  <c r="D930" i="10"/>
  <c r="D931" i="10"/>
  <c r="D932" i="10"/>
  <c r="D933" i="10"/>
  <c r="D934" i="10"/>
  <c r="D935" i="10"/>
  <c r="D936" i="10"/>
  <c r="D937" i="10"/>
  <c r="D938" i="10"/>
  <c r="D939" i="10"/>
  <c r="D940" i="10"/>
  <c r="D941" i="10"/>
  <c r="D942" i="10"/>
  <c r="D943" i="10"/>
  <c r="D944" i="10"/>
  <c r="D945" i="10"/>
  <c r="D946" i="10"/>
  <c r="D947" i="10"/>
  <c r="D948" i="10"/>
  <c r="D949" i="10"/>
  <c r="D950" i="10"/>
  <c r="D951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C454" i="10"/>
  <c r="C455" i="10"/>
  <c r="C456" i="10"/>
  <c r="C457" i="10"/>
  <c r="C458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C480" i="10"/>
  <c r="C481" i="10"/>
  <c r="C482" i="10"/>
  <c r="C483" i="10"/>
  <c r="C484" i="10"/>
  <c r="C485" i="10"/>
  <c r="C486" i="10"/>
  <c r="C487" i="10"/>
  <c r="C488" i="10"/>
  <c r="C489" i="10"/>
  <c r="C490" i="10"/>
  <c r="C491" i="10"/>
  <c r="C492" i="10"/>
  <c r="C493" i="10"/>
  <c r="C494" i="10"/>
  <c r="C495" i="10"/>
  <c r="C496" i="10"/>
  <c r="C497" i="10"/>
  <c r="C498" i="10"/>
  <c r="C499" i="10"/>
  <c r="C500" i="10"/>
  <c r="C501" i="10"/>
  <c r="C502" i="10"/>
  <c r="C503" i="10"/>
  <c r="C504" i="10"/>
  <c r="C505" i="10"/>
  <c r="C506" i="10"/>
  <c r="C507" i="10"/>
  <c r="C508" i="10"/>
  <c r="C509" i="10"/>
  <c r="C510" i="10"/>
  <c r="C511" i="10"/>
  <c r="C512" i="10"/>
  <c r="C513" i="10"/>
  <c r="C514" i="10"/>
  <c r="C515" i="10"/>
  <c r="C516" i="10"/>
  <c r="C517" i="10"/>
  <c r="C518" i="10"/>
  <c r="C519" i="10"/>
  <c r="C520" i="10"/>
  <c r="C521" i="10"/>
  <c r="C522" i="10"/>
  <c r="C523" i="10"/>
  <c r="C524" i="10"/>
  <c r="C525" i="10"/>
  <c r="C526" i="10"/>
  <c r="C527" i="10"/>
  <c r="C528" i="10"/>
  <c r="C529" i="10"/>
  <c r="C530" i="10"/>
  <c r="C531" i="10"/>
  <c r="C532" i="10"/>
  <c r="C533" i="10"/>
  <c r="C534" i="10"/>
  <c r="C535" i="10"/>
  <c r="C536" i="10"/>
  <c r="C537" i="10"/>
  <c r="C538" i="10"/>
  <c r="C539" i="10"/>
  <c r="C540" i="10"/>
  <c r="C541" i="10"/>
  <c r="C542" i="10"/>
  <c r="C543" i="10"/>
  <c r="C544" i="10"/>
  <c r="C545" i="10"/>
  <c r="C546" i="10"/>
  <c r="C547" i="10"/>
  <c r="C548" i="10"/>
  <c r="C549" i="10"/>
  <c r="C550" i="10"/>
  <c r="C551" i="10"/>
  <c r="C552" i="10"/>
  <c r="C553" i="10"/>
  <c r="C554" i="10"/>
  <c r="C555" i="10"/>
  <c r="C556" i="10"/>
  <c r="C557" i="10"/>
  <c r="C558" i="10"/>
  <c r="C559" i="10"/>
  <c r="C560" i="10"/>
  <c r="C561" i="10"/>
  <c r="C562" i="10"/>
  <c r="C563" i="10"/>
  <c r="C564" i="10"/>
  <c r="C565" i="10"/>
  <c r="C566" i="10"/>
  <c r="C567" i="10"/>
  <c r="C568" i="10"/>
  <c r="C569" i="10"/>
  <c r="C570" i="10"/>
  <c r="C571" i="10"/>
  <c r="C572" i="10"/>
  <c r="C573" i="10"/>
  <c r="C574" i="10"/>
  <c r="C575" i="10"/>
  <c r="C576" i="10"/>
  <c r="C577" i="10"/>
  <c r="C578" i="10"/>
  <c r="C579" i="10"/>
  <c r="C580" i="10"/>
  <c r="C581" i="10"/>
  <c r="C582" i="10"/>
  <c r="C583" i="10"/>
  <c r="C584" i="10"/>
  <c r="C585" i="10"/>
  <c r="C586" i="10"/>
  <c r="C587" i="10"/>
  <c r="C588" i="10"/>
  <c r="C589" i="10"/>
  <c r="C590" i="10"/>
  <c r="C591" i="10"/>
  <c r="C592" i="10"/>
  <c r="C593" i="10"/>
  <c r="C594" i="10"/>
  <c r="C595" i="10"/>
  <c r="C596" i="10"/>
  <c r="C597" i="10"/>
  <c r="C598" i="10"/>
  <c r="C599" i="10"/>
  <c r="C600" i="10"/>
  <c r="C601" i="10"/>
  <c r="C602" i="10"/>
  <c r="C603" i="10"/>
  <c r="C604" i="10"/>
  <c r="C605" i="10"/>
  <c r="C606" i="10"/>
  <c r="C607" i="10"/>
  <c r="C608" i="10"/>
  <c r="C609" i="10"/>
  <c r="C610" i="10"/>
  <c r="C611" i="10"/>
  <c r="C612" i="10"/>
  <c r="C613" i="10"/>
  <c r="C614" i="10"/>
  <c r="C615" i="10"/>
  <c r="C616" i="10"/>
  <c r="C617" i="10"/>
  <c r="C618" i="10"/>
  <c r="C619" i="10"/>
  <c r="C620" i="10"/>
  <c r="C621" i="10"/>
  <c r="C622" i="10"/>
  <c r="C623" i="10"/>
  <c r="C624" i="10"/>
  <c r="C625" i="10"/>
  <c r="C626" i="10"/>
  <c r="C627" i="10"/>
  <c r="C628" i="10"/>
  <c r="C629" i="10"/>
  <c r="C630" i="10"/>
  <c r="C631" i="10"/>
  <c r="C632" i="10"/>
  <c r="C633" i="10"/>
  <c r="C634" i="10"/>
  <c r="C635" i="10"/>
  <c r="C636" i="10"/>
  <c r="C637" i="10"/>
  <c r="C638" i="10"/>
  <c r="C639" i="10"/>
  <c r="C640" i="10"/>
  <c r="C641" i="10"/>
  <c r="C642" i="10"/>
  <c r="C643" i="10"/>
  <c r="C644" i="10"/>
  <c r="C645" i="10"/>
  <c r="C646" i="10"/>
  <c r="C647" i="10"/>
  <c r="C648" i="10"/>
  <c r="C649" i="10"/>
  <c r="C650" i="10"/>
  <c r="C651" i="10"/>
  <c r="C652" i="10"/>
  <c r="C653" i="10"/>
  <c r="C654" i="10"/>
  <c r="C655" i="10"/>
  <c r="C656" i="10"/>
  <c r="C657" i="10"/>
  <c r="C658" i="10"/>
  <c r="C659" i="10"/>
  <c r="C660" i="10"/>
  <c r="C661" i="10"/>
  <c r="C662" i="10"/>
  <c r="C663" i="10"/>
  <c r="C664" i="10"/>
  <c r="C665" i="10"/>
  <c r="C666" i="10"/>
  <c r="C667" i="10"/>
  <c r="C668" i="10"/>
  <c r="C669" i="10"/>
  <c r="C670" i="10"/>
  <c r="C671" i="10"/>
  <c r="C672" i="10"/>
  <c r="C673" i="10"/>
  <c r="C674" i="10"/>
  <c r="C675" i="10"/>
  <c r="C676" i="10"/>
  <c r="C677" i="10"/>
  <c r="C678" i="10"/>
  <c r="C679" i="10"/>
  <c r="C680" i="10"/>
  <c r="C681" i="10"/>
  <c r="C682" i="10"/>
  <c r="C683" i="10"/>
  <c r="C684" i="10"/>
  <c r="C685" i="10"/>
  <c r="C686" i="10"/>
  <c r="C687" i="10"/>
  <c r="C688" i="10"/>
  <c r="C689" i="10"/>
  <c r="C690" i="10"/>
  <c r="C691" i="10"/>
  <c r="C692" i="10"/>
  <c r="C693" i="10"/>
  <c r="C694" i="10"/>
  <c r="C695" i="10"/>
  <c r="C696" i="10"/>
  <c r="C697" i="10"/>
  <c r="C698" i="10"/>
  <c r="C699" i="10"/>
  <c r="C700" i="10"/>
  <c r="C701" i="10"/>
  <c r="C702" i="10"/>
  <c r="C703" i="10"/>
  <c r="C704" i="10"/>
  <c r="C705" i="10"/>
  <c r="C706" i="10"/>
  <c r="C707" i="10"/>
  <c r="C708" i="10"/>
  <c r="C709" i="10"/>
  <c r="C710" i="10"/>
  <c r="C711" i="10"/>
  <c r="C712" i="10"/>
  <c r="C713" i="10"/>
  <c r="C714" i="10"/>
  <c r="C715" i="10"/>
  <c r="C716" i="10"/>
  <c r="C717" i="10"/>
  <c r="C718" i="10"/>
  <c r="C719" i="10"/>
  <c r="C720" i="10"/>
  <c r="C721" i="10"/>
  <c r="C722" i="10"/>
  <c r="C723" i="10"/>
  <c r="C724" i="10"/>
  <c r="C725" i="10"/>
  <c r="C726" i="10"/>
  <c r="C727" i="10"/>
  <c r="C728" i="10"/>
  <c r="C729" i="10"/>
  <c r="C730" i="10"/>
  <c r="C731" i="10"/>
  <c r="C732" i="10"/>
  <c r="C733" i="10"/>
  <c r="C734" i="10"/>
  <c r="C735" i="10"/>
  <c r="C736" i="10"/>
  <c r="C737" i="10"/>
  <c r="C738" i="10"/>
  <c r="C739" i="10"/>
  <c r="C740" i="10"/>
  <c r="C741" i="10"/>
  <c r="C742" i="10"/>
  <c r="C743" i="10"/>
  <c r="C744" i="10"/>
  <c r="C745" i="10"/>
  <c r="C746" i="10"/>
  <c r="C747" i="10"/>
  <c r="C748" i="10"/>
  <c r="C749" i="10"/>
  <c r="C750" i="10"/>
  <c r="C751" i="10"/>
  <c r="C752" i="10"/>
  <c r="C753" i="10"/>
  <c r="C754" i="10"/>
  <c r="C755" i="10"/>
  <c r="C756" i="10"/>
  <c r="C757" i="10"/>
  <c r="C758" i="10"/>
  <c r="C759" i="10"/>
  <c r="C760" i="10"/>
  <c r="C761" i="10"/>
  <c r="C762" i="10"/>
  <c r="C763" i="10"/>
  <c r="C764" i="10"/>
  <c r="C765" i="10"/>
  <c r="C766" i="10"/>
  <c r="C767" i="10"/>
  <c r="C768" i="10"/>
  <c r="C769" i="10"/>
  <c r="C770" i="10"/>
  <c r="C771" i="10"/>
  <c r="C772" i="10"/>
  <c r="C773" i="10"/>
  <c r="C774" i="10"/>
  <c r="C775" i="10"/>
  <c r="C776" i="10"/>
  <c r="C777" i="10"/>
  <c r="C778" i="10"/>
  <c r="C779" i="10"/>
  <c r="C780" i="10"/>
  <c r="C781" i="10"/>
  <c r="C782" i="10"/>
  <c r="C783" i="10"/>
  <c r="C784" i="10"/>
  <c r="C785" i="10"/>
  <c r="C786" i="10"/>
  <c r="C787" i="10"/>
  <c r="C788" i="10"/>
  <c r="C789" i="10"/>
  <c r="C790" i="10"/>
  <c r="C791" i="10"/>
  <c r="C792" i="10"/>
  <c r="C793" i="10"/>
  <c r="C794" i="10"/>
  <c r="C795" i="10"/>
  <c r="C796" i="10"/>
  <c r="C797" i="10"/>
  <c r="C798" i="10"/>
  <c r="C799" i="10"/>
  <c r="C800" i="10"/>
  <c r="C801" i="10"/>
  <c r="C802" i="10"/>
  <c r="C803" i="10"/>
  <c r="C804" i="10"/>
  <c r="C805" i="10"/>
  <c r="C806" i="10"/>
  <c r="C807" i="10"/>
  <c r="C808" i="10"/>
  <c r="C809" i="10"/>
  <c r="C810" i="10"/>
  <c r="C811" i="10"/>
  <c r="C812" i="10"/>
  <c r="C813" i="10"/>
  <c r="C814" i="10"/>
  <c r="C815" i="10"/>
  <c r="C816" i="10"/>
  <c r="C817" i="10"/>
  <c r="C818" i="10"/>
  <c r="C819" i="10"/>
  <c r="C820" i="10"/>
  <c r="C821" i="10"/>
  <c r="C822" i="10"/>
  <c r="C823" i="10"/>
  <c r="C824" i="10"/>
  <c r="C825" i="10"/>
  <c r="C826" i="10"/>
  <c r="C827" i="10"/>
  <c r="C828" i="10"/>
  <c r="C829" i="10"/>
  <c r="C830" i="10"/>
  <c r="C831" i="10"/>
  <c r="C832" i="10"/>
  <c r="C833" i="10"/>
  <c r="C834" i="10"/>
  <c r="C835" i="10"/>
  <c r="C836" i="10"/>
  <c r="C837" i="10"/>
  <c r="C838" i="10"/>
  <c r="C839" i="10"/>
  <c r="C840" i="10"/>
  <c r="C841" i="10"/>
  <c r="C842" i="10"/>
  <c r="C843" i="10"/>
  <c r="C844" i="10"/>
  <c r="C845" i="10"/>
  <c r="C846" i="10"/>
  <c r="C847" i="10"/>
  <c r="C848" i="10"/>
  <c r="C849" i="10"/>
  <c r="C850" i="10"/>
  <c r="C851" i="10"/>
  <c r="C852" i="10"/>
  <c r="C853" i="10"/>
  <c r="C854" i="10"/>
  <c r="C855" i="10"/>
  <c r="C856" i="10"/>
  <c r="C857" i="10"/>
  <c r="C858" i="10"/>
  <c r="C859" i="10"/>
  <c r="C860" i="10"/>
  <c r="C861" i="10"/>
  <c r="C862" i="10"/>
  <c r="C863" i="10"/>
  <c r="C864" i="10"/>
  <c r="C865" i="10"/>
  <c r="C866" i="10"/>
  <c r="C867" i="10"/>
  <c r="C868" i="10"/>
  <c r="C869" i="10"/>
  <c r="C870" i="10"/>
  <c r="C871" i="10"/>
  <c r="C872" i="10"/>
  <c r="C873" i="10"/>
  <c r="C874" i="10"/>
  <c r="C875" i="10"/>
  <c r="C876" i="10"/>
  <c r="C877" i="10"/>
  <c r="C878" i="10"/>
  <c r="C879" i="10"/>
  <c r="C880" i="10"/>
  <c r="C881" i="10"/>
  <c r="C882" i="10"/>
  <c r="C883" i="10"/>
  <c r="C884" i="10"/>
  <c r="C885" i="10"/>
  <c r="C886" i="10"/>
  <c r="C887" i="10"/>
  <c r="C888" i="10"/>
  <c r="C889" i="10"/>
  <c r="C890" i="10"/>
  <c r="C891" i="10"/>
  <c r="C892" i="10"/>
  <c r="C893" i="10"/>
  <c r="C894" i="10"/>
  <c r="C895" i="10"/>
  <c r="C896" i="10"/>
  <c r="C897" i="10"/>
  <c r="C898" i="10"/>
  <c r="C899" i="10"/>
  <c r="C900" i="10"/>
  <c r="C901" i="10"/>
  <c r="C902" i="10"/>
  <c r="C903" i="10"/>
  <c r="C904" i="10"/>
  <c r="C905" i="10"/>
  <c r="C906" i="10"/>
  <c r="C907" i="10"/>
  <c r="C908" i="10"/>
  <c r="C909" i="10"/>
  <c r="C910" i="10"/>
  <c r="C911" i="10"/>
  <c r="C912" i="10"/>
  <c r="C913" i="10"/>
  <c r="C914" i="10"/>
  <c r="C915" i="10"/>
  <c r="C916" i="10"/>
  <c r="C917" i="10"/>
  <c r="C918" i="10"/>
  <c r="C919" i="10"/>
  <c r="C920" i="10"/>
  <c r="C921" i="10"/>
  <c r="C922" i="10"/>
  <c r="C923" i="10"/>
  <c r="C924" i="10"/>
  <c r="C925" i="10"/>
  <c r="C926" i="10"/>
  <c r="C927" i="10"/>
  <c r="C928" i="10"/>
  <c r="C929" i="10"/>
  <c r="C930" i="10"/>
  <c r="C931" i="10"/>
  <c r="C932" i="10"/>
  <c r="C933" i="10"/>
  <c r="C934" i="10"/>
  <c r="C935" i="10"/>
  <c r="C936" i="10"/>
  <c r="C937" i="10"/>
  <c r="C938" i="10"/>
  <c r="C939" i="10"/>
  <c r="C940" i="10"/>
  <c r="C941" i="10"/>
  <c r="C942" i="10"/>
  <c r="C943" i="10"/>
  <c r="C944" i="10"/>
  <c r="C945" i="10"/>
  <c r="C946" i="10"/>
  <c r="C947" i="10"/>
  <c r="C948" i="10"/>
  <c r="C949" i="10"/>
  <c r="C950" i="10"/>
  <c r="C951" i="10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485" i="9"/>
  <c r="C486" i="9"/>
  <c r="C487" i="9"/>
  <c r="C488" i="9"/>
  <c r="C489" i="9"/>
  <c r="C490" i="9"/>
  <c r="C491" i="9"/>
  <c r="C492" i="9"/>
  <c r="C493" i="9"/>
  <c r="C494" i="9"/>
  <c r="C495" i="9"/>
  <c r="C496" i="9"/>
  <c r="C497" i="9"/>
  <c r="C498" i="9"/>
  <c r="C499" i="9"/>
  <c r="C500" i="9"/>
  <c r="C501" i="9"/>
  <c r="C502" i="9"/>
  <c r="C503" i="9"/>
  <c r="C504" i="9"/>
  <c r="C505" i="9"/>
  <c r="C506" i="9"/>
  <c r="C507" i="9"/>
  <c r="C508" i="9"/>
  <c r="C509" i="9"/>
  <c r="C510" i="9"/>
  <c r="C511" i="9"/>
  <c r="C512" i="9"/>
  <c r="C513" i="9"/>
  <c r="C514" i="9"/>
  <c r="C515" i="9"/>
  <c r="C516" i="9"/>
  <c r="C517" i="9"/>
  <c r="C518" i="9"/>
  <c r="C519" i="9"/>
  <c r="C520" i="9"/>
  <c r="C521" i="9"/>
  <c r="C522" i="9"/>
  <c r="C523" i="9"/>
  <c r="C524" i="9"/>
  <c r="C525" i="9"/>
  <c r="C526" i="9"/>
  <c r="C527" i="9"/>
  <c r="C528" i="9"/>
  <c r="C529" i="9"/>
  <c r="C530" i="9"/>
  <c r="C531" i="9"/>
  <c r="C532" i="9"/>
  <c r="C533" i="9"/>
  <c r="C534" i="9"/>
  <c r="C535" i="9"/>
  <c r="C536" i="9"/>
  <c r="C537" i="9"/>
  <c r="C538" i="9"/>
  <c r="C539" i="9"/>
  <c r="C540" i="9"/>
  <c r="C541" i="9"/>
  <c r="C542" i="9"/>
  <c r="C543" i="9"/>
  <c r="C544" i="9"/>
  <c r="C545" i="9"/>
  <c r="C546" i="9"/>
  <c r="C547" i="9"/>
  <c r="C548" i="9"/>
  <c r="C549" i="9"/>
  <c r="C550" i="9"/>
  <c r="C551" i="9"/>
  <c r="C552" i="9"/>
  <c r="C553" i="9"/>
  <c r="C554" i="9"/>
  <c r="C555" i="9"/>
  <c r="C556" i="9"/>
  <c r="C557" i="9"/>
  <c r="C558" i="9"/>
  <c r="C559" i="9"/>
  <c r="C560" i="9"/>
  <c r="C561" i="9"/>
  <c r="C562" i="9"/>
  <c r="C563" i="9"/>
  <c r="C564" i="9"/>
  <c r="C565" i="9"/>
  <c r="C566" i="9"/>
  <c r="C567" i="9"/>
  <c r="C568" i="9"/>
  <c r="C569" i="9"/>
  <c r="C570" i="9"/>
  <c r="C571" i="9"/>
  <c r="C572" i="9"/>
  <c r="C573" i="9"/>
  <c r="C574" i="9"/>
  <c r="C575" i="9"/>
  <c r="C576" i="9"/>
  <c r="C577" i="9"/>
  <c r="C578" i="9"/>
  <c r="C579" i="9"/>
  <c r="C580" i="9"/>
  <c r="C581" i="9"/>
  <c r="C582" i="9"/>
  <c r="C583" i="9"/>
  <c r="C584" i="9"/>
  <c r="C585" i="9"/>
  <c r="C586" i="9"/>
  <c r="C587" i="9"/>
  <c r="C588" i="9"/>
  <c r="C589" i="9"/>
  <c r="C590" i="9"/>
  <c r="C591" i="9"/>
  <c r="C592" i="9"/>
  <c r="C593" i="9"/>
  <c r="C594" i="9"/>
  <c r="C595" i="9"/>
  <c r="C596" i="9"/>
  <c r="C597" i="9"/>
  <c r="C598" i="9"/>
  <c r="C599" i="9"/>
  <c r="C600" i="9"/>
  <c r="C601" i="9"/>
  <c r="C602" i="9"/>
  <c r="C603" i="9"/>
  <c r="C604" i="9"/>
  <c r="C605" i="9"/>
  <c r="C606" i="9"/>
  <c r="C607" i="9"/>
  <c r="C608" i="9"/>
  <c r="C609" i="9"/>
  <c r="C610" i="9"/>
  <c r="C611" i="9"/>
  <c r="C612" i="9"/>
  <c r="C613" i="9"/>
  <c r="C614" i="9"/>
  <c r="C615" i="9"/>
  <c r="C616" i="9"/>
  <c r="C617" i="9"/>
  <c r="C618" i="9"/>
  <c r="C619" i="9"/>
  <c r="C620" i="9"/>
  <c r="C621" i="9"/>
  <c r="C622" i="9"/>
  <c r="C623" i="9"/>
  <c r="C624" i="9"/>
  <c r="C625" i="9"/>
  <c r="C626" i="9"/>
  <c r="C627" i="9"/>
  <c r="C628" i="9"/>
  <c r="C629" i="9"/>
  <c r="C630" i="9"/>
  <c r="C631" i="9"/>
  <c r="C632" i="9"/>
  <c r="C633" i="9"/>
  <c r="C634" i="9"/>
  <c r="C635" i="9"/>
  <c r="C636" i="9"/>
  <c r="C637" i="9"/>
  <c r="C638" i="9"/>
  <c r="C639" i="9"/>
  <c r="C640" i="9"/>
  <c r="C641" i="9"/>
  <c r="C642" i="9"/>
  <c r="C643" i="9"/>
  <c r="C644" i="9"/>
  <c r="C645" i="9"/>
  <c r="C646" i="9"/>
  <c r="C647" i="9"/>
  <c r="C648" i="9"/>
  <c r="C649" i="9"/>
  <c r="C650" i="9"/>
  <c r="C651" i="9"/>
  <c r="C652" i="9"/>
  <c r="C653" i="9"/>
  <c r="C654" i="9"/>
  <c r="C655" i="9"/>
  <c r="C656" i="9"/>
  <c r="C657" i="9"/>
  <c r="C658" i="9"/>
  <c r="C659" i="9"/>
  <c r="C660" i="9"/>
  <c r="C661" i="9"/>
  <c r="C662" i="9"/>
  <c r="C663" i="9"/>
  <c r="C664" i="9"/>
  <c r="C665" i="9"/>
  <c r="C666" i="9"/>
  <c r="C667" i="9"/>
  <c r="C668" i="9"/>
  <c r="C669" i="9"/>
  <c r="C670" i="9"/>
  <c r="C671" i="9"/>
  <c r="C672" i="9"/>
  <c r="C673" i="9"/>
  <c r="C674" i="9"/>
  <c r="C675" i="9"/>
  <c r="C676" i="9"/>
  <c r="C677" i="9"/>
  <c r="C678" i="9"/>
  <c r="C679" i="9"/>
  <c r="C680" i="9"/>
  <c r="C681" i="9"/>
  <c r="C682" i="9"/>
  <c r="C683" i="9"/>
  <c r="C684" i="9"/>
  <c r="C685" i="9"/>
  <c r="C686" i="9"/>
  <c r="C687" i="9"/>
  <c r="C688" i="9"/>
  <c r="C689" i="9"/>
  <c r="C690" i="9"/>
  <c r="C691" i="9"/>
  <c r="C692" i="9"/>
  <c r="C693" i="9"/>
  <c r="C694" i="9"/>
  <c r="C695" i="9"/>
  <c r="C696" i="9"/>
  <c r="C697" i="9"/>
  <c r="C698" i="9"/>
  <c r="C699" i="9"/>
  <c r="C700" i="9"/>
  <c r="C701" i="9"/>
  <c r="C702" i="9"/>
  <c r="C703" i="9"/>
  <c r="C704" i="9"/>
  <c r="C705" i="9"/>
  <c r="C706" i="9"/>
  <c r="C707" i="9"/>
  <c r="C708" i="9"/>
  <c r="C709" i="9"/>
  <c r="C710" i="9"/>
  <c r="C711" i="9"/>
  <c r="C712" i="9"/>
  <c r="C713" i="9"/>
  <c r="C714" i="9"/>
  <c r="C715" i="9"/>
  <c r="C716" i="9"/>
  <c r="C717" i="9"/>
  <c r="C718" i="9"/>
  <c r="C719" i="9"/>
  <c r="C720" i="9"/>
  <c r="C721" i="9"/>
  <c r="C722" i="9"/>
  <c r="C723" i="9"/>
  <c r="C724" i="9"/>
  <c r="C725" i="9"/>
  <c r="C726" i="9"/>
  <c r="C727" i="9"/>
  <c r="C728" i="9"/>
  <c r="C729" i="9"/>
  <c r="C730" i="9"/>
  <c r="C731" i="9"/>
  <c r="C732" i="9"/>
  <c r="C733" i="9"/>
  <c r="C734" i="9"/>
  <c r="C735" i="9"/>
  <c r="C736" i="9"/>
  <c r="C737" i="9"/>
  <c r="C738" i="9"/>
  <c r="C739" i="9"/>
  <c r="C740" i="9"/>
  <c r="C741" i="9"/>
  <c r="C742" i="9"/>
  <c r="C743" i="9"/>
  <c r="C744" i="9"/>
  <c r="C745" i="9"/>
  <c r="C746" i="9"/>
  <c r="C747" i="9"/>
  <c r="C748" i="9"/>
  <c r="C749" i="9"/>
  <c r="C750" i="9"/>
  <c r="C751" i="9"/>
  <c r="C752" i="9"/>
  <c r="C753" i="9"/>
  <c r="C754" i="9"/>
  <c r="C755" i="9"/>
  <c r="C756" i="9"/>
  <c r="C757" i="9"/>
  <c r="C758" i="9"/>
  <c r="C759" i="9"/>
  <c r="C760" i="9"/>
  <c r="C761" i="9"/>
  <c r="C762" i="9"/>
  <c r="C763" i="9"/>
  <c r="C764" i="9"/>
  <c r="C765" i="9"/>
  <c r="C766" i="9"/>
  <c r="C767" i="9"/>
  <c r="C768" i="9"/>
  <c r="C769" i="9"/>
  <c r="C770" i="9"/>
  <c r="C771" i="9"/>
  <c r="C772" i="9"/>
  <c r="C773" i="9"/>
  <c r="C774" i="9"/>
  <c r="C775" i="9"/>
  <c r="C776" i="9"/>
  <c r="C777" i="9"/>
  <c r="C778" i="9"/>
  <c r="C779" i="9"/>
  <c r="C780" i="9"/>
  <c r="C781" i="9"/>
  <c r="C782" i="9"/>
  <c r="C783" i="9"/>
  <c r="C784" i="9"/>
  <c r="C785" i="9"/>
  <c r="C786" i="9"/>
  <c r="C787" i="9"/>
  <c r="C788" i="9"/>
  <c r="C789" i="9"/>
  <c r="C790" i="9"/>
  <c r="C791" i="9"/>
  <c r="C792" i="9"/>
  <c r="C793" i="9"/>
  <c r="C794" i="9"/>
  <c r="C795" i="9"/>
  <c r="C796" i="9"/>
  <c r="C797" i="9"/>
  <c r="C798" i="9"/>
  <c r="C799" i="9"/>
  <c r="C800" i="9"/>
  <c r="C801" i="9"/>
  <c r="C802" i="9"/>
  <c r="C803" i="9"/>
  <c r="C804" i="9"/>
  <c r="C805" i="9"/>
  <c r="C806" i="9"/>
  <c r="C807" i="9"/>
  <c r="C808" i="9"/>
  <c r="C809" i="9"/>
  <c r="C810" i="9"/>
  <c r="C811" i="9"/>
  <c r="C812" i="9"/>
  <c r="C813" i="9"/>
  <c r="C814" i="9"/>
  <c r="C815" i="9"/>
  <c r="C816" i="9"/>
  <c r="C817" i="9"/>
  <c r="C818" i="9"/>
  <c r="C819" i="9"/>
  <c r="C820" i="9"/>
  <c r="C821" i="9"/>
  <c r="C822" i="9"/>
  <c r="C823" i="9"/>
  <c r="C824" i="9"/>
  <c r="C825" i="9"/>
  <c r="C826" i="9"/>
  <c r="C827" i="9"/>
  <c r="C828" i="9"/>
  <c r="C829" i="9"/>
  <c r="C830" i="9"/>
  <c r="C831" i="9"/>
  <c r="C832" i="9"/>
  <c r="C833" i="9"/>
  <c r="C834" i="9"/>
  <c r="C835" i="9"/>
  <c r="C836" i="9"/>
  <c r="C837" i="9"/>
  <c r="C838" i="9"/>
  <c r="C839" i="9"/>
  <c r="C840" i="9"/>
  <c r="C841" i="9"/>
  <c r="C842" i="9"/>
  <c r="C843" i="9"/>
  <c r="C844" i="9"/>
  <c r="C845" i="9"/>
  <c r="C846" i="9"/>
  <c r="C847" i="9"/>
  <c r="C848" i="9"/>
  <c r="C849" i="9"/>
  <c r="C850" i="9"/>
  <c r="C851" i="9"/>
  <c r="C852" i="9"/>
  <c r="C853" i="9"/>
  <c r="C854" i="9"/>
  <c r="C855" i="9"/>
  <c r="C856" i="9"/>
  <c r="C857" i="9"/>
  <c r="C858" i="9"/>
  <c r="C859" i="9"/>
  <c r="C860" i="9"/>
  <c r="C861" i="9"/>
  <c r="C862" i="9"/>
  <c r="C863" i="9"/>
  <c r="C864" i="9"/>
  <c r="C865" i="9"/>
  <c r="C866" i="9"/>
  <c r="C867" i="9"/>
  <c r="C868" i="9"/>
  <c r="C869" i="9"/>
  <c r="C870" i="9"/>
  <c r="C871" i="9"/>
  <c r="C872" i="9"/>
  <c r="C873" i="9"/>
  <c r="C874" i="9"/>
  <c r="C875" i="9"/>
  <c r="C876" i="9"/>
  <c r="C877" i="9"/>
  <c r="C878" i="9"/>
  <c r="C879" i="9"/>
  <c r="C880" i="9"/>
  <c r="C881" i="9"/>
  <c r="C882" i="9"/>
  <c r="C883" i="9"/>
  <c r="C884" i="9"/>
  <c r="C885" i="9"/>
  <c r="C886" i="9"/>
  <c r="C887" i="9"/>
  <c r="C888" i="9"/>
  <c r="C889" i="9"/>
  <c r="C890" i="9"/>
  <c r="C891" i="9"/>
  <c r="C892" i="9"/>
  <c r="C893" i="9"/>
  <c r="C894" i="9"/>
  <c r="C895" i="9"/>
  <c r="C896" i="9"/>
  <c r="C897" i="9"/>
  <c r="C898" i="9"/>
  <c r="C899" i="9"/>
  <c r="C900" i="9"/>
  <c r="C901" i="9"/>
  <c r="C902" i="9"/>
  <c r="C903" i="9"/>
  <c r="C904" i="9"/>
  <c r="C905" i="9"/>
  <c r="C906" i="9"/>
  <c r="C907" i="9"/>
  <c r="C908" i="9"/>
  <c r="C909" i="9"/>
  <c r="C910" i="9"/>
  <c r="C911" i="9"/>
  <c r="C912" i="9"/>
  <c r="C913" i="9"/>
  <c r="C914" i="9"/>
  <c r="C915" i="9"/>
  <c r="C916" i="9"/>
  <c r="C917" i="9"/>
  <c r="C918" i="9"/>
  <c r="C919" i="9"/>
  <c r="C920" i="9"/>
  <c r="C921" i="9"/>
  <c r="C922" i="9"/>
  <c r="C923" i="9"/>
  <c r="C924" i="9"/>
  <c r="C925" i="9"/>
  <c r="C926" i="9"/>
  <c r="C927" i="9"/>
  <c r="C928" i="9"/>
  <c r="C929" i="9"/>
  <c r="C930" i="9"/>
  <c r="C931" i="9"/>
  <c r="C932" i="9"/>
  <c r="C933" i="9"/>
  <c r="C934" i="9"/>
  <c r="C935" i="9"/>
  <c r="C936" i="9"/>
  <c r="C937" i="9"/>
  <c r="C938" i="9"/>
  <c r="C939" i="9"/>
  <c r="C940" i="9"/>
  <c r="C941" i="9"/>
  <c r="C942" i="9"/>
  <c r="C943" i="9"/>
  <c r="C944" i="9"/>
  <c r="C945" i="9"/>
  <c r="C946" i="9"/>
  <c r="C947" i="9"/>
  <c r="C948" i="9"/>
  <c r="C949" i="9"/>
  <c r="C950" i="9"/>
  <c r="C951" i="9"/>
  <c r="C952" i="9"/>
  <c r="C953" i="9"/>
  <c r="C954" i="9"/>
  <c r="C955" i="9"/>
  <c r="C956" i="9"/>
  <c r="C957" i="9"/>
  <c r="C958" i="9"/>
  <c r="C959" i="9"/>
  <c r="C960" i="9"/>
  <c r="C961" i="9"/>
  <c r="C962" i="9"/>
  <c r="C963" i="9"/>
  <c r="C964" i="9"/>
  <c r="C965" i="9"/>
  <c r="C966" i="9"/>
  <c r="C967" i="9"/>
  <c r="C968" i="9"/>
  <c r="C969" i="9"/>
  <c r="C970" i="9"/>
  <c r="C971" i="9"/>
  <c r="C972" i="9"/>
  <c r="C973" i="9"/>
  <c r="C974" i="9"/>
  <c r="C975" i="9"/>
  <c r="C976" i="9"/>
  <c r="C977" i="9"/>
  <c r="C978" i="9"/>
  <c r="C979" i="9"/>
  <c r="C980" i="9"/>
  <c r="C981" i="9"/>
  <c r="C982" i="9"/>
  <c r="C983" i="9"/>
  <c r="C984" i="9"/>
  <c r="C985" i="9"/>
  <c r="C986" i="9"/>
  <c r="C987" i="9"/>
  <c r="C988" i="9"/>
  <c r="C989" i="9"/>
  <c r="C990" i="9"/>
  <c r="C991" i="9"/>
  <c r="C992" i="9"/>
  <c r="C993" i="9"/>
  <c r="C994" i="9"/>
  <c r="C995" i="9"/>
  <c r="C996" i="9"/>
  <c r="C997" i="9"/>
  <c r="C998" i="9"/>
  <c r="C999" i="9"/>
  <c r="C1000" i="9"/>
  <c r="C1001" i="9"/>
  <c r="C1002" i="9"/>
  <c r="C1003" i="9"/>
  <c r="C1004" i="9"/>
  <c r="C1005" i="9"/>
  <c r="C1006" i="9"/>
  <c r="C1007" i="9"/>
  <c r="C1008" i="9"/>
  <c r="C1009" i="9"/>
  <c r="C1010" i="9"/>
  <c r="C1011" i="9"/>
  <c r="C1012" i="9"/>
  <c r="C1013" i="9"/>
  <c r="C1014" i="9"/>
  <c r="C1015" i="9"/>
  <c r="C1016" i="9"/>
  <c r="C1017" i="9"/>
  <c r="C1018" i="9"/>
  <c r="C1019" i="9"/>
  <c r="C1020" i="9"/>
  <c r="C1021" i="9"/>
  <c r="C1022" i="9"/>
  <c r="C1023" i="9"/>
  <c r="C1024" i="9"/>
  <c r="C1025" i="9"/>
  <c r="C1026" i="9"/>
  <c r="C1027" i="9"/>
  <c r="C1028" i="9"/>
  <c r="C1029" i="9"/>
  <c r="C1030" i="9"/>
  <c r="C1031" i="9"/>
  <c r="C1032" i="9"/>
  <c r="C1033" i="9"/>
  <c r="C1034" i="9"/>
  <c r="C1035" i="9"/>
  <c r="C1036" i="9"/>
  <c r="C1037" i="9"/>
  <c r="C1038" i="9"/>
  <c r="C1039" i="9"/>
  <c r="C1040" i="9"/>
  <c r="C1041" i="9"/>
  <c r="C1042" i="9"/>
  <c r="C1043" i="9"/>
  <c r="C1044" i="9"/>
  <c r="C1045" i="9"/>
  <c r="C1046" i="9"/>
  <c r="C1047" i="9"/>
  <c r="C1048" i="9"/>
  <c r="C1049" i="9"/>
  <c r="C1050" i="9"/>
  <c r="C1051" i="9"/>
  <c r="C1052" i="9"/>
  <c r="C1053" i="9"/>
  <c r="C1054" i="9"/>
  <c r="C1055" i="9"/>
  <c r="C1056" i="9"/>
  <c r="C1057" i="9"/>
  <c r="C1058" i="9"/>
  <c r="C1059" i="9"/>
  <c r="C1060" i="9"/>
  <c r="C1061" i="9"/>
  <c r="C1062" i="9"/>
  <c r="C1063" i="9"/>
  <c r="C1064" i="9"/>
  <c r="C1065" i="9"/>
  <c r="C1066" i="9"/>
  <c r="C1067" i="9"/>
  <c r="C1068" i="9"/>
  <c r="C1069" i="9"/>
  <c r="C1070" i="9"/>
  <c r="C1071" i="9"/>
  <c r="C1072" i="9"/>
  <c r="C1073" i="9"/>
  <c r="C1074" i="9"/>
  <c r="C1075" i="9"/>
  <c r="C1076" i="9"/>
  <c r="C1077" i="9"/>
  <c r="C1078" i="9"/>
  <c r="C1079" i="9"/>
  <c r="C1080" i="9"/>
  <c r="C1081" i="9"/>
  <c r="C1082" i="9"/>
  <c r="C1083" i="9"/>
  <c r="C1084" i="9"/>
  <c r="C1085" i="9"/>
  <c r="C1086" i="9"/>
  <c r="C1087" i="9"/>
  <c r="C1088" i="9"/>
  <c r="C1089" i="9"/>
  <c r="C1090" i="9"/>
  <c r="C1091" i="9"/>
  <c r="C1092" i="9"/>
  <c r="C1093" i="9"/>
  <c r="C1094" i="9"/>
  <c r="C1095" i="9"/>
  <c r="C1096" i="9"/>
  <c r="C1097" i="9"/>
  <c r="C1098" i="9"/>
  <c r="C1099" i="9"/>
  <c r="C1100" i="9"/>
  <c r="C1101" i="9"/>
  <c r="C1102" i="9"/>
  <c r="C1103" i="9"/>
  <c r="C1104" i="9"/>
  <c r="C1105" i="9"/>
  <c r="C1106" i="9"/>
  <c r="C1107" i="9"/>
  <c r="C1108" i="9"/>
  <c r="C1109" i="9"/>
  <c r="C1110" i="9"/>
  <c r="C1111" i="9"/>
  <c r="C1112" i="9"/>
  <c r="C1113" i="9"/>
  <c r="C1114" i="9"/>
  <c r="C1115" i="9"/>
  <c r="C1116" i="9"/>
  <c r="C1117" i="9"/>
  <c r="C1118" i="9"/>
  <c r="C1119" i="9"/>
  <c r="C1120" i="9"/>
  <c r="C1121" i="9"/>
  <c r="C1122" i="9"/>
  <c r="C1123" i="9"/>
  <c r="C1124" i="9"/>
  <c r="C1125" i="9"/>
  <c r="C1126" i="9"/>
  <c r="C1127" i="9"/>
  <c r="C1128" i="9"/>
  <c r="C1129" i="9"/>
  <c r="C1130" i="9"/>
  <c r="C1131" i="9"/>
  <c r="C1132" i="9"/>
  <c r="C1133" i="9"/>
  <c r="C1134" i="9"/>
  <c r="C1135" i="9"/>
  <c r="C1136" i="9"/>
  <c r="C1137" i="9"/>
  <c r="C1138" i="9"/>
  <c r="C1139" i="9"/>
  <c r="C1140" i="9"/>
  <c r="C1141" i="9"/>
  <c r="C1142" i="9"/>
  <c r="C1143" i="9"/>
  <c r="C1144" i="9"/>
  <c r="C1145" i="9"/>
  <c r="C1146" i="9"/>
  <c r="C1147" i="9"/>
  <c r="C1148" i="9"/>
  <c r="C1149" i="9"/>
  <c r="C1150" i="9"/>
  <c r="C1151" i="9"/>
  <c r="C1152" i="9"/>
  <c r="C1153" i="9"/>
  <c r="C1154" i="9"/>
  <c r="C1155" i="9"/>
  <c r="C1156" i="9"/>
  <c r="C1157" i="9"/>
  <c r="C1158" i="9"/>
  <c r="C1159" i="9"/>
  <c r="C1160" i="9"/>
  <c r="C1161" i="9"/>
  <c r="C1162" i="9"/>
  <c r="C1163" i="9"/>
  <c r="C1164" i="9"/>
  <c r="C1165" i="9"/>
  <c r="C1166" i="9"/>
  <c r="C1167" i="9"/>
  <c r="C1168" i="9"/>
  <c r="C1169" i="9"/>
  <c r="C1170" i="9"/>
  <c r="C1171" i="9"/>
  <c r="C1172" i="9"/>
  <c r="C1173" i="9"/>
  <c r="C1174" i="9"/>
  <c r="C1175" i="9"/>
  <c r="C1176" i="9"/>
  <c r="C1177" i="9"/>
  <c r="C1178" i="9"/>
  <c r="C1179" i="9"/>
  <c r="C1180" i="9"/>
  <c r="C1181" i="9"/>
  <c r="C1182" i="9"/>
  <c r="C1183" i="9"/>
  <c r="C1184" i="9"/>
  <c r="C1185" i="9"/>
  <c r="C1186" i="9"/>
  <c r="C1187" i="9"/>
  <c r="C1188" i="9"/>
  <c r="C1189" i="9"/>
  <c r="C1190" i="9"/>
  <c r="C1191" i="9"/>
  <c r="C1192" i="9"/>
  <c r="C1193" i="9"/>
  <c r="C1194" i="9"/>
  <c r="C1195" i="9"/>
  <c r="C1196" i="9"/>
  <c r="C1197" i="9"/>
  <c r="C1198" i="9"/>
  <c r="C1199" i="9"/>
  <c r="C1200" i="9"/>
  <c r="C1201" i="9"/>
  <c r="C1202" i="9"/>
  <c r="C1203" i="9"/>
  <c r="C1204" i="9"/>
  <c r="C1205" i="9"/>
  <c r="C1206" i="9"/>
  <c r="C1207" i="9"/>
  <c r="C1208" i="9"/>
  <c r="C1209" i="9"/>
  <c r="C1210" i="9"/>
  <c r="C1211" i="9"/>
  <c r="C1212" i="9"/>
  <c r="C1213" i="9"/>
  <c r="C1214" i="9"/>
  <c r="C1215" i="9"/>
  <c r="C1216" i="9"/>
  <c r="C1217" i="9"/>
  <c r="C1218" i="9"/>
  <c r="C1219" i="9"/>
  <c r="C1220" i="9"/>
  <c r="C1221" i="9"/>
  <c r="C1222" i="9"/>
  <c r="C1223" i="9"/>
  <c r="C1224" i="9"/>
  <c r="C1225" i="9"/>
  <c r="C1226" i="9"/>
  <c r="C1227" i="9"/>
  <c r="C1228" i="9"/>
  <c r="C1229" i="9"/>
  <c r="C1230" i="9"/>
  <c r="C1231" i="9"/>
  <c r="C1232" i="9"/>
  <c r="C1233" i="9"/>
  <c r="C1234" i="9"/>
  <c r="C1235" i="9"/>
  <c r="C1236" i="9"/>
  <c r="C1237" i="9"/>
  <c r="C1238" i="9"/>
  <c r="C1239" i="9"/>
  <c r="C1240" i="9"/>
  <c r="C1241" i="9"/>
  <c r="C1242" i="9"/>
  <c r="C1243" i="9"/>
  <c r="C1244" i="9"/>
  <c r="C1245" i="9"/>
  <c r="C1246" i="9"/>
  <c r="C1247" i="9"/>
  <c r="C1248" i="9"/>
  <c r="C1249" i="9"/>
  <c r="C1250" i="9"/>
  <c r="C1251" i="9"/>
  <c r="C1252" i="9"/>
  <c r="C1253" i="9"/>
  <c r="C1254" i="9"/>
  <c r="C1255" i="9"/>
  <c r="C1256" i="9"/>
  <c r="C1257" i="9"/>
  <c r="C1258" i="9"/>
  <c r="C1259" i="9"/>
  <c r="C1260" i="9"/>
  <c r="C1261" i="9"/>
  <c r="C1262" i="9"/>
  <c r="C1263" i="9"/>
  <c r="C1264" i="9"/>
  <c r="C1265" i="9"/>
  <c r="C1266" i="9"/>
  <c r="C1267" i="9"/>
  <c r="C1268" i="9"/>
  <c r="C1269" i="9"/>
  <c r="C1270" i="9"/>
  <c r="C1271" i="9"/>
  <c r="C1272" i="9"/>
  <c r="C1273" i="9"/>
  <c r="C1274" i="9"/>
  <c r="C1275" i="9"/>
  <c r="C1276" i="9"/>
  <c r="C1277" i="9"/>
  <c r="C1278" i="9"/>
  <c r="C1279" i="9"/>
  <c r="C1280" i="9"/>
  <c r="C1281" i="9"/>
  <c r="C1282" i="9"/>
  <c r="C1283" i="9"/>
  <c r="C1284" i="9"/>
  <c r="C1285" i="9"/>
  <c r="C1286" i="9"/>
  <c r="C1287" i="9"/>
  <c r="C1288" i="9"/>
  <c r="C1289" i="9"/>
  <c r="C1290" i="9"/>
  <c r="C1291" i="9"/>
  <c r="C1292" i="9"/>
  <c r="C1293" i="9"/>
  <c r="C1294" i="9"/>
  <c r="C1295" i="9"/>
  <c r="C1296" i="9"/>
  <c r="C1297" i="9"/>
  <c r="C1298" i="9"/>
  <c r="C1299" i="9"/>
  <c r="C1300" i="9"/>
  <c r="C1301" i="9"/>
  <c r="C1302" i="9"/>
  <c r="C1303" i="9"/>
  <c r="C1304" i="9"/>
  <c r="C1305" i="9"/>
  <c r="C1306" i="9"/>
  <c r="C1307" i="9"/>
  <c r="C1308" i="9"/>
  <c r="C1309" i="9"/>
  <c r="C1310" i="9"/>
  <c r="C1311" i="9"/>
  <c r="C1312" i="9"/>
  <c r="C1313" i="9"/>
  <c r="C1314" i="9"/>
  <c r="C1315" i="9"/>
  <c r="C1316" i="9"/>
  <c r="C1317" i="9"/>
  <c r="C1318" i="9"/>
  <c r="C1319" i="9"/>
  <c r="C1320" i="9"/>
  <c r="C1321" i="9"/>
  <c r="C1322" i="9"/>
  <c r="C1323" i="9"/>
  <c r="C1324" i="9"/>
  <c r="C1325" i="9"/>
  <c r="C1326" i="9"/>
  <c r="C1327" i="9"/>
  <c r="C1328" i="9"/>
  <c r="C1329" i="9"/>
  <c r="C1330" i="9"/>
  <c r="C1331" i="9"/>
  <c r="C1332" i="9"/>
  <c r="C1333" i="9"/>
  <c r="C1334" i="9"/>
  <c r="C1335" i="9"/>
  <c r="C1336" i="9"/>
  <c r="C1337" i="9"/>
  <c r="C1338" i="9"/>
  <c r="C1339" i="9"/>
  <c r="C1340" i="9"/>
  <c r="C1341" i="9"/>
  <c r="C1342" i="9"/>
  <c r="C1343" i="9"/>
  <c r="C1344" i="9"/>
  <c r="C1345" i="9"/>
  <c r="C1346" i="9"/>
  <c r="C1347" i="9"/>
  <c r="C1348" i="9"/>
  <c r="C1349" i="9"/>
  <c r="C1350" i="9"/>
  <c r="C1351" i="9"/>
  <c r="C1352" i="9"/>
  <c r="C1353" i="9"/>
  <c r="C1354" i="9"/>
  <c r="C1355" i="9"/>
  <c r="C1356" i="9"/>
  <c r="C1357" i="9"/>
  <c r="C1358" i="9"/>
  <c r="C1359" i="9"/>
  <c r="C1360" i="9"/>
  <c r="C1361" i="9"/>
  <c r="C1362" i="9"/>
  <c r="C1363" i="9"/>
  <c r="C1364" i="9"/>
  <c r="C1365" i="9"/>
  <c r="C1366" i="9"/>
  <c r="C1367" i="9"/>
  <c r="C1368" i="9"/>
  <c r="C1369" i="9"/>
  <c r="C1370" i="9"/>
  <c r="C1371" i="9"/>
  <c r="C1372" i="9"/>
  <c r="C1373" i="9"/>
  <c r="C1374" i="9"/>
  <c r="C1375" i="9"/>
  <c r="C1376" i="9"/>
  <c r="C1377" i="9"/>
  <c r="C1378" i="9"/>
  <c r="C1379" i="9"/>
  <c r="C1380" i="9"/>
  <c r="C1381" i="9"/>
  <c r="C1382" i="9"/>
  <c r="C1383" i="9"/>
  <c r="C1384" i="9"/>
  <c r="C1385" i="9"/>
  <c r="C1386" i="9"/>
  <c r="C1387" i="9"/>
  <c r="C1388" i="9"/>
  <c r="C1389" i="9"/>
  <c r="C1390" i="9"/>
  <c r="C1391" i="9"/>
  <c r="C1392" i="9"/>
  <c r="C1393" i="9"/>
  <c r="C1394" i="9"/>
  <c r="C1395" i="9"/>
  <c r="C1396" i="9"/>
  <c r="C1397" i="9"/>
  <c r="C1398" i="9"/>
  <c r="C1399" i="9"/>
  <c r="C1400" i="9"/>
  <c r="C1401" i="9"/>
  <c r="C1402" i="9"/>
  <c r="C1403" i="9"/>
  <c r="C1404" i="9"/>
  <c r="C1405" i="9"/>
  <c r="C1406" i="9"/>
  <c r="C1407" i="9"/>
  <c r="C1408" i="9"/>
  <c r="C1409" i="9"/>
  <c r="C1410" i="9"/>
  <c r="C1411" i="9"/>
  <c r="C1412" i="9"/>
  <c r="C1413" i="9"/>
  <c r="C1414" i="9"/>
  <c r="C1415" i="9"/>
  <c r="C1416" i="9"/>
  <c r="C1417" i="9"/>
  <c r="C1418" i="9"/>
  <c r="C1419" i="9"/>
  <c r="C1420" i="9"/>
  <c r="C1421" i="9"/>
  <c r="C1422" i="9"/>
  <c r="C1423" i="9"/>
  <c r="C1424" i="9"/>
  <c r="C1425" i="9"/>
  <c r="C1426" i="9"/>
  <c r="C1427" i="9"/>
  <c r="C1428" i="9"/>
  <c r="C1429" i="9"/>
  <c r="C1430" i="9"/>
  <c r="C1431" i="9"/>
  <c r="C1432" i="9"/>
  <c r="C1433" i="9"/>
  <c r="C1434" i="9"/>
  <c r="C1435" i="9"/>
  <c r="C1436" i="9"/>
  <c r="C1437" i="9"/>
  <c r="C1438" i="9"/>
  <c r="C1439" i="9"/>
  <c r="C1440" i="9"/>
  <c r="C1441" i="9"/>
  <c r="C1442" i="9"/>
  <c r="C1443" i="9"/>
  <c r="C1444" i="9"/>
  <c r="C1445" i="9"/>
  <c r="C1446" i="9"/>
  <c r="C1447" i="9"/>
  <c r="C1448" i="9"/>
  <c r="C1449" i="9"/>
  <c r="C1450" i="9"/>
  <c r="C1451" i="9"/>
  <c r="C1452" i="9"/>
  <c r="C1453" i="9"/>
  <c r="C1454" i="9"/>
  <c r="C1455" i="9"/>
  <c r="C1456" i="9"/>
  <c r="C1457" i="9"/>
  <c r="C1458" i="9"/>
  <c r="C1459" i="9"/>
  <c r="C1460" i="9"/>
  <c r="C1461" i="9"/>
  <c r="C1462" i="9"/>
  <c r="C1463" i="9"/>
  <c r="C1464" i="9"/>
  <c r="C1465" i="9"/>
  <c r="C1466" i="9"/>
  <c r="C1467" i="9"/>
  <c r="C1468" i="9"/>
  <c r="C1469" i="9"/>
  <c r="C1470" i="9"/>
  <c r="C1471" i="9"/>
  <c r="C1472" i="9"/>
  <c r="C1473" i="9"/>
  <c r="C1474" i="9"/>
  <c r="C1475" i="9"/>
  <c r="C1476" i="9"/>
  <c r="C1477" i="9"/>
  <c r="C1478" i="9"/>
  <c r="C1479" i="9"/>
  <c r="C1480" i="9"/>
  <c r="C1481" i="9"/>
  <c r="C1482" i="9"/>
  <c r="C1483" i="9"/>
  <c r="C1484" i="9"/>
  <c r="C1485" i="9"/>
  <c r="C1486" i="9"/>
  <c r="C1487" i="9"/>
  <c r="C1488" i="9"/>
  <c r="C1489" i="9"/>
  <c r="C1490" i="9"/>
  <c r="C1491" i="9"/>
  <c r="C1492" i="9"/>
  <c r="C1493" i="9"/>
  <c r="C1494" i="9"/>
  <c r="C1495" i="9"/>
  <c r="C1496" i="9"/>
  <c r="C1497" i="9"/>
  <c r="C1498" i="9"/>
  <c r="C1499" i="9"/>
  <c r="C1500" i="9"/>
  <c r="C1501" i="9"/>
  <c r="C1502" i="9"/>
  <c r="C1503" i="9"/>
  <c r="C1504" i="9"/>
  <c r="C1505" i="9"/>
  <c r="C1506" i="9"/>
  <c r="C1507" i="9"/>
  <c r="C1508" i="9"/>
  <c r="C1509" i="9"/>
  <c r="C1510" i="9"/>
  <c r="C1511" i="9"/>
  <c r="C1512" i="9"/>
  <c r="C1513" i="9"/>
  <c r="C1514" i="9"/>
  <c r="C1515" i="9"/>
  <c r="C1516" i="9"/>
  <c r="C1517" i="9"/>
  <c r="C1518" i="9"/>
  <c r="C1519" i="9"/>
  <c r="C1520" i="9"/>
  <c r="C1521" i="9"/>
  <c r="C1522" i="9"/>
  <c r="C1523" i="9"/>
  <c r="C1524" i="9"/>
  <c r="C1525" i="9"/>
  <c r="C1526" i="9"/>
  <c r="C1527" i="9"/>
  <c r="C1528" i="9"/>
  <c r="C1529" i="9"/>
  <c r="C1530" i="9"/>
  <c r="C1531" i="9"/>
  <c r="C1532" i="9"/>
  <c r="C1533" i="9"/>
  <c r="C1534" i="9"/>
  <c r="C1535" i="9"/>
  <c r="C1536" i="9"/>
  <c r="C1537" i="9"/>
  <c r="C1538" i="9"/>
  <c r="C1539" i="9"/>
  <c r="C1540" i="9"/>
  <c r="C1541" i="9"/>
  <c r="C1542" i="9"/>
  <c r="C1543" i="9"/>
  <c r="C1544" i="9"/>
  <c r="C1545" i="9"/>
  <c r="C1546" i="9"/>
  <c r="C1547" i="9"/>
  <c r="C1548" i="9"/>
  <c r="C1549" i="9"/>
  <c r="C1550" i="9"/>
  <c r="C1551" i="9"/>
  <c r="C1552" i="9"/>
  <c r="C1553" i="9"/>
  <c r="C1554" i="9"/>
  <c r="C1555" i="9"/>
  <c r="C1556" i="9"/>
  <c r="C1557" i="9"/>
  <c r="C1558" i="9"/>
  <c r="C1559" i="9"/>
  <c r="C1560" i="9"/>
  <c r="C1561" i="9"/>
  <c r="C1562" i="9"/>
  <c r="C1563" i="9"/>
  <c r="C1564" i="9"/>
  <c r="C1565" i="9"/>
  <c r="C1566" i="9"/>
  <c r="C1567" i="9"/>
  <c r="C1568" i="9"/>
  <c r="C1569" i="9"/>
  <c r="C1570" i="9"/>
  <c r="C1571" i="9"/>
  <c r="C1572" i="9"/>
  <c r="C1573" i="9"/>
  <c r="C1574" i="9"/>
  <c r="C1575" i="9"/>
  <c r="C1576" i="9"/>
  <c r="C1577" i="9"/>
  <c r="C1578" i="9"/>
  <c r="C1579" i="9"/>
  <c r="C1580" i="9"/>
  <c r="C1581" i="9"/>
  <c r="C1582" i="9"/>
  <c r="C1583" i="9"/>
  <c r="C1584" i="9"/>
  <c r="C1585" i="9"/>
  <c r="C1586" i="9"/>
  <c r="C1587" i="9"/>
  <c r="C1588" i="9"/>
  <c r="C1589" i="9"/>
  <c r="C1590" i="9"/>
  <c r="C1591" i="9"/>
  <c r="C1592" i="9"/>
  <c r="C1593" i="9"/>
  <c r="C1594" i="9"/>
  <c r="C1595" i="9"/>
  <c r="C1596" i="9"/>
  <c r="C1597" i="9"/>
  <c r="C1598" i="9"/>
  <c r="C1599" i="9"/>
  <c r="C1600" i="9"/>
  <c r="C1601" i="9"/>
  <c r="C1602" i="9"/>
  <c r="C1603" i="9"/>
  <c r="C1604" i="9"/>
  <c r="C1605" i="9"/>
  <c r="C1606" i="9"/>
  <c r="C1607" i="9"/>
  <c r="C1608" i="9"/>
  <c r="C1609" i="9"/>
  <c r="C1610" i="9"/>
  <c r="C1611" i="9"/>
  <c r="C1612" i="9"/>
  <c r="C1613" i="9"/>
  <c r="C1614" i="9"/>
  <c r="C1615" i="9"/>
  <c r="C1616" i="9"/>
  <c r="C1617" i="9"/>
  <c r="C1618" i="9"/>
  <c r="C1619" i="9"/>
  <c r="C1620" i="9"/>
  <c r="C1621" i="9"/>
  <c r="C1622" i="9"/>
  <c r="C1623" i="9"/>
  <c r="C1624" i="9"/>
  <c r="C1625" i="9"/>
  <c r="C1626" i="9"/>
  <c r="C1627" i="9"/>
  <c r="C1628" i="9"/>
  <c r="C1629" i="9"/>
  <c r="C1630" i="9"/>
  <c r="C1631" i="9"/>
  <c r="C1632" i="9"/>
  <c r="C1633" i="9"/>
  <c r="C1634" i="9"/>
  <c r="C1635" i="9"/>
  <c r="C1636" i="9"/>
  <c r="C1637" i="9"/>
  <c r="C1638" i="9"/>
  <c r="C1639" i="9"/>
  <c r="C1640" i="9"/>
  <c r="C1641" i="9"/>
  <c r="C1642" i="9"/>
  <c r="C1643" i="9"/>
  <c r="C1644" i="9"/>
  <c r="C1645" i="9"/>
  <c r="C1646" i="9"/>
  <c r="C1647" i="9"/>
  <c r="C1648" i="9"/>
  <c r="C1649" i="9"/>
  <c r="C1650" i="9"/>
  <c r="C1651" i="9"/>
  <c r="C1652" i="9"/>
  <c r="C1653" i="9"/>
  <c r="C1654" i="9"/>
  <c r="C1655" i="9"/>
  <c r="C1656" i="9"/>
  <c r="C1657" i="9"/>
  <c r="C1658" i="9"/>
  <c r="C1659" i="9"/>
  <c r="C1660" i="9"/>
  <c r="C1661" i="9"/>
  <c r="C1662" i="9"/>
  <c r="C1663" i="9"/>
  <c r="C1664" i="9"/>
  <c r="C1665" i="9"/>
  <c r="C1666" i="9"/>
  <c r="C1667" i="9"/>
  <c r="C1668" i="9"/>
  <c r="C1669" i="9"/>
  <c r="C1670" i="9"/>
  <c r="C1671" i="9"/>
  <c r="C1672" i="9"/>
  <c r="C1673" i="9"/>
  <c r="C1674" i="9"/>
  <c r="C1675" i="9"/>
  <c r="C1676" i="9"/>
  <c r="C1677" i="9"/>
  <c r="C1678" i="9"/>
  <c r="C1679" i="9"/>
  <c r="C1680" i="9"/>
  <c r="C1681" i="9"/>
  <c r="C1682" i="9"/>
  <c r="C1683" i="9"/>
  <c r="C1684" i="9"/>
  <c r="C1685" i="9"/>
  <c r="C1686" i="9"/>
  <c r="C1687" i="9"/>
  <c r="C1688" i="9"/>
  <c r="C1689" i="9"/>
  <c r="C1690" i="9"/>
  <c r="C1691" i="9"/>
  <c r="C1692" i="9"/>
  <c r="C1693" i="9"/>
  <c r="C1694" i="9"/>
  <c r="C1695" i="9"/>
  <c r="C1696" i="9"/>
  <c r="C1697" i="9"/>
  <c r="C1698" i="9"/>
  <c r="C1699" i="9"/>
  <c r="C1700" i="9"/>
  <c r="C1701" i="9"/>
  <c r="C1702" i="9"/>
  <c r="C1703" i="9"/>
  <c r="C1704" i="9"/>
  <c r="C1705" i="9"/>
  <c r="C1706" i="9"/>
  <c r="C1707" i="9"/>
  <c r="C1708" i="9"/>
  <c r="C1709" i="9"/>
  <c r="C1710" i="9"/>
  <c r="C1711" i="9"/>
  <c r="C1712" i="9"/>
  <c r="C1713" i="9"/>
  <c r="C1714" i="9"/>
  <c r="C1715" i="9"/>
  <c r="C1716" i="9"/>
  <c r="C1717" i="9"/>
  <c r="C1718" i="9"/>
  <c r="C1719" i="9"/>
  <c r="C1720" i="9"/>
  <c r="C1721" i="9"/>
  <c r="C1722" i="9"/>
  <c r="C1723" i="9"/>
  <c r="C1724" i="9"/>
  <c r="C1725" i="9"/>
  <c r="C1726" i="9"/>
  <c r="C1727" i="9"/>
  <c r="C1728" i="9"/>
  <c r="C1729" i="9"/>
  <c r="C1730" i="9"/>
  <c r="C1731" i="9"/>
  <c r="C1732" i="9"/>
  <c r="C1733" i="9"/>
  <c r="C1734" i="9"/>
  <c r="C1735" i="9"/>
  <c r="C1736" i="9"/>
  <c r="C1737" i="9"/>
  <c r="C1738" i="9"/>
  <c r="C1739" i="9"/>
  <c r="C1740" i="9"/>
  <c r="C1741" i="9"/>
  <c r="C1742" i="9"/>
  <c r="C1743" i="9"/>
  <c r="C1744" i="9"/>
  <c r="C1745" i="9"/>
  <c r="C1746" i="9"/>
  <c r="C1747" i="9"/>
  <c r="C1748" i="9"/>
  <c r="C1749" i="9"/>
  <c r="C1750" i="9"/>
  <c r="C1751" i="9"/>
  <c r="C1752" i="9"/>
  <c r="C1753" i="9"/>
  <c r="C1754" i="9"/>
  <c r="C1755" i="9"/>
  <c r="C1756" i="9"/>
  <c r="C1757" i="9"/>
  <c r="C1758" i="9"/>
  <c r="C1759" i="9"/>
  <c r="C1760" i="9"/>
  <c r="C1761" i="9"/>
  <c r="C1762" i="9"/>
  <c r="C1763" i="9"/>
  <c r="C1764" i="9"/>
  <c r="C1765" i="9"/>
  <c r="C1766" i="9"/>
  <c r="C1767" i="9"/>
  <c r="C1768" i="9"/>
  <c r="C1769" i="9"/>
  <c r="C1770" i="9"/>
  <c r="C1771" i="9"/>
  <c r="C1772" i="9"/>
  <c r="C1773" i="9"/>
  <c r="C1774" i="9"/>
  <c r="C1775" i="9"/>
  <c r="C1776" i="9"/>
  <c r="C1777" i="9"/>
  <c r="C1778" i="9"/>
  <c r="C1779" i="9"/>
  <c r="C1780" i="9"/>
  <c r="C1781" i="9"/>
  <c r="C1782" i="9"/>
  <c r="C1783" i="9"/>
  <c r="C1784" i="9"/>
  <c r="C1785" i="9"/>
  <c r="C1786" i="9"/>
  <c r="C1787" i="9"/>
  <c r="C1788" i="9"/>
  <c r="C1789" i="9"/>
  <c r="C1790" i="9"/>
  <c r="C1791" i="9"/>
  <c r="C1792" i="9"/>
  <c r="C1793" i="9"/>
  <c r="C1794" i="9"/>
  <c r="C1795" i="9"/>
  <c r="C1796" i="9"/>
  <c r="C1797" i="9"/>
  <c r="C1798" i="9"/>
  <c r="C1799" i="9"/>
  <c r="C1800" i="9"/>
  <c r="C1801" i="9"/>
  <c r="C1802" i="9"/>
  <c r="C1803" i="9"/>
  <c r="C1804" i="9"/>
  <c r="C1805" i="9"/>
  <c r="C1806" i="9"/>
  <c r="C1807" i="9"/>
  <c r="C1808" i="9"/>
  <c r="C1809" i="9"/>
  <c r="C1810" i="9"/>
  <c r="C1811" i="9"/>
  <c r="C1812" i="9"/>
  <c r="C1813" i="9"/>
  <c r="C1814" i="9"/>
  <c r="C1815" i="9"/>
  <c r="C1816" i="9"/>
  <c r="C1817" i="9"/>
  <c r="C1818" i="9"/>
  <c r="C1819" i="9"/>
  <c r="C1820" i="9"/>
  <c r="C1821" i="9"/>
  <c r="C1822" i="9"/>
  <c r="C1823" i="9"/>
  <c r="C1824" i="9"/>
  <c r="C1825" i="9"/>
  <c r="C1826" i="9"/>
  <c r="C1827" i="9"/>
  <c r="C1828" i="9"/>
  <c r="C1829" i="9"/>
  <c r="C1830" i="9"/>
  <c r="C1831" i="9"/>
  <c r="C1832" i="9"/>
  <c r="C1833" i="9"/>
  <c r="C1834" i="9"/>
  <c r="C1835" i="9"/>
  <c r="C1836" i="9"/>
  <c r="C1837" i="9"/>
  <c r="C1838" i="9"/>
  <c r="C1839" i="9"/>
  <c r="C1840" i="9"/>
  <c r="C1841" i="9"/>
  <c r="C1842" i="9"/>
  <c r="C1843" i="9"/>
  <c r="C1844" i="9"/>
  <c r="C1845" i="9"/>
  <c r="C1846" i="9"/>
  <c r="C1847" i="9"/>
  <c r="C1848" i="9"/>
  <c r="C1849" i="9"/>
  <c r="C1850" i="9"/>
  <c r="C1851" i="9"/>
  <c r="C1852" i="9"/>
  <c r="C1853" i="9"/>
  <c r="C1854" i="9"/>
  <c r="C1855" i="9"/>
  <c r="C1856" i="9"/>
  <c r="C1857" i="9"/>
  <c r="C1858" i="9"/>
  <c r="C1859" i="9"/>
  <c r="C1860" i="9"/>
  <c r="C1861" i="9"/>
  <c r="C1862" i="9"/>
  <c r="C1863" i="9"/>
  <c r="C1864" i="9"/>
  <c r="C1865" i="9"/>
  <c r="C1866" i="9"/>
  <c r="C1867" i="9"/>
  <c r="C1868" i="9"/>
  <c r="C1869" i="9"/>
  <c r="C1870" i="9"/>
  <c r="C1871" i="9"/>
  <c r="C1872" i="9"/>
  <c r="C1873" i="9"/>
  <c r="C1874" i="9"/>
  <c r="C1875" i="9"/>
  <c r="C1876" i="9"/>
  <c r="C1877" i="9"/>
  <c r="C1878" i="9"/>
  <c r="C1879" i="9"/>
  <c r="C1880" i="9"/>
  <c r="C1881" i="9"/>
  <c r="C1882" i="9"/>
  <c r="C1883" i="9"/>
  <c r="C1884" i="9"/>
  <c r="C1885" i="9"/>
  <c r="C1886" i="9"/>
  <c r="C1887" i="9"/>
  <c r="C1888" i="9"/>
  <c r="C1889" i="9"/>
  <c r="C1890" i="9"/>
  <c r="C1891" i="9"/>
  <c r="C1892" i="9"/>
  <c r="C1893" i="9"/>
  <c r="C1894" i="9"/>
  <c r="C1895" i="9"/>
  <c r="C1896" i="9"/>
  <c r="C1897" i="9"/>
  <c r="C1898" i="9"/>
  <c r="C1899" i="9"/>
  <c r="C1900" i="9"/>
  <c r="C1901" i="9"/>
  <c r="C1902" i="9"/>
  <c r="C1903" i="9"/>
  <c r="C1904" i="9"/>
  <c r="C1905" i="9"/>
  <c r="C1906" i="9"/>
  <c r="C1907" i="9"/>
  <c r="C1908" i="9"/>
  <c r="C1909" i="9"/>
  <c r="C1910" i="9"/>
  <c r="C1911" i="9"/>
  <c r="C1912" i="9"/>
  <c r="C1913" i="9"/>
  <c r="C1914" i="9"/>
  <c r="C1915" i="9"/>
  <c r="C1916" i="9"/>
  <c r="C1917" i="9"/>
  <c r="C1918" i="9"/>
  <c r="C1919" i="9"/>
  <c r="C1920" i="9"/>
  <c r="C1921" i="9"/>
  <c r="C1922" i="9"/>
  <c r="C1923" i="9"/>
  <c r="C1924" i="9"/>
  <c r="C1925" i="9"/>
  <c r="C1926" i="9"/>
  <c r="C1927" i="9"/>
  <c r="C1928" i="9"/>
  <c r="C1929" i="9"/>
  <c r="C1930" i="9"/>
  <c r="C1931" i="9"/>
  <c r="C1932" i="9"/>
  <c r="C1933" i="9"/>
  <c r="C1934" i="9"/>
  <c r="C1935" i="9"/>
  <c r="C1936" i="9"/>
  <c r="C1937" i="9"/>
  <c r="C1938" i="9"/>
  <c r="C1939" i="9"/>
  <c r="C1940" i="9"/>
  <c r="C1941" i="9"/>
  <c r="C1942" i="9"/>
  <c r="C1943" i="9"/>
  <c r="C1944" i="9"/>
  <c r="C1945" i="9"/>
  <c r="C1946" i="9"/>
  <c r="C1947" i="9"/>
  <c r="C1948" i="9"/>
  <c r="C1949" i="9"/>
  <c r="C1950" i="9"/>
  <c r="C1951" i="9"/>
  <c r="C1952" i="9"/>
  <c r="C1953" i="9"/>
  <c r="C1954" i="9"/>
  <c r="C1955" i="9"/>
  <c r="C1956" i="9"/>
  <c r="C1957" i="9"/>
  <c r="C1958" i="9"/>
  <c r="C1959" i="9"/>
  <c r="C1960" i="9"/>
  <c r="C1961" i="9"/>
  <c r="C1962" i="9"/>
  <c r="C1963" i="9"/>
  <c r="C1964" i="9"/>
  <c r="C1965" i="9"/>
  <c r="C1966" i="9"/>
  <c r="C1967" i="9"/>
  <c r="C1968" i="9"/>
  <c r="C1969" i="9"/>
  <c r="C1970" i="9"/>
  <c r="C1971" i="9"/>
  <c r="C1972" i="9"/>
  <c r="C1973" i="9"/>
  <c r="C1974" i="9"/>
  <c r="C1975" i="9"/>
  <c r="C1976" i="9"/>
  <c r="C1977" i="9"/>
  <c r="C1978" i="9"/>
  <c r="C1979" i="9"/>
  <c r="C1980" i="9"/>
  <c r="C1981" i="9"/>
  <c r="C1982" i="9"/>
  <c r="C1983" i="9"/>
  <c r="C1984" i="9"/>
  <c r="C1985" i="9"/>
  <c r="C1986" i="9"/>
  <c r="C1987" i="9"/>
  <c r="C1988" i="9"/>
  <c r="C1989" i="9"/>
  <c r="C1990" i="9"/>
  <c r="C1991" i="9"/>
  <c r="C1992" i="9"/>
  <c r="C1993" i="9"/>
  <c r="C1994" i="9"/>
  <c r="C1995" i="9"/>
  <c r="C1996" i="9"/>
  <c r="C1997" i="9"/>
  <c r="C1998" i="9"/>
  <c r="C1999" i="9"/>
  <c r="C2000" i="9"/>
  <c r="C2001" i="9"/>
  <c r="C2002" i="9"/>
  <c r="C2003" i="9"/>
  <c r="C2004" i="9"/>
  <c r="C2005" i="9"/>
  <c r="C2006" i="9"/>
  <c r="C2007" i="9"/>
  <c r="C2008" i="9"/>
  <c r="C2009" i="9"/>
  <c r="C2010" i="9"/>
  <c r="C2011" i="9"/>
  <c r="C2012" i="9"/>
  <c r="C2013" i="9"/>
  <c r="C2014" i="9"/>
  <c r="C2015" i="9"/>
  <c r="C2016" i="9"/>
  <c r="C2017" i="9"/>
  <c r="C2018" i="9"/>
  <c r="C2019" i="9"/>
  <c r="C2020" i="9"/>
  <c r="C2021" i="9"/>
  <c r="C2022" i="9"/>
  <c r="C2023" i="9"/>
  <c r="C2024" i="9"/>
  <c r="C2025" i="9"/>
  <c r="C2026" i="9"/>
  <c r="C2027" i="9"/>
  <c r="C2028" i="9"/>
  <c r="C2029" i="9"/>
  <c r="C2030" i="9"/>
  <c r="C2031" i="9"/>
  <c r="C2032" i="9"/>
  <c r="C2033" i="9"/>
  <c r="C2034" i="9"/>
  <c r="C2035" i="9"/>
  <c r="C2036" i="9"/>
  <c r="C2037" i="9"/>
  <c r="C2038" i="9"/>
  <c r="C2039" i="9"/>
  <c r="C2040" i="9"/>
  <c r="C2041" i="9"/>
  <c r="C2042" i="9"/>
  <c r="C2043" i="9"/>
  <c r="C2044" i="9"/>
  <c r="C2045" i="9"/>
  <c r="C2046" i="9"/>
  <c r="C2047" i="9"/>
  <c r="C2048" i="9"/>
  <c r="C2049" i="9"/>
  <c r="C2050" i="9"/>
  <c r="C2051" i="9"/>
  <c r="C2052" i="9"/>
  <c r="C2053" i="9"/>
  <c r="C2054" i="9"/>
  <c r="C2055" i="9"/>
  <c r="C2056" i="9"/>
  <c r="C2057" i="9"/>
  <c r="C2058" i="9"/>
  <c r="C2059" i="9"/>
  <c r="C2060" i="9"/>
  <c r="C2061" i="9"/>
  <c r="C2062" i="9"/>
  <c r="C2063" i="9"/>
  <c r="C2064" i="9"/>
  <c r="C2065" i="9"/>
  <c r="C2066" i="9"/>
  <c r="C2067" i="9"/>
  <c r="C2068" i="9"/>
  <c r="C2069" i="9"/>
  <c r="C2070" i="9"/>
  <c r="C2071" i="9"/>
  <c r="C2072" i="9"/>
  <c r="C2073" i="9"/>
  <c r="C2074" i="9"/>
  <c r="C2075" i="9"/>
  <c r="C2076" i="9"/>
  <c r="C2077" i="9"/>
  <c r="C2078" i="9"/>
  <c r="C2079" i="9"/>
  <c r="C2080" i="9"/>
  <c r="C2081" i="9"/>
  <c r="C2082" i="9"/>
  <c r="C2083" i="9"/>
  <c r="C2084" i="9"/>
  <c r="C2085" i="9"/>
  <c r="C2086" i="9"/>
  <c r="C2087" i="9"/>
  <c r="C2088" i="9"/>
  <c r="C2089" i="9"/>
  <c r="C2090" i="9"/>
  <c r="C2091" i="9"/>
  <c r="C2092" i="9"/>
  <c r="C2093" i="9"/>
  <c r="C2094" i="9"/>
  <c r="C2095" i="9"/>
  <c r="C2096" i="9"/>
  <c r="C2097" i="9"/>
  <c r="C2098" i="9"/>
  <c r="C2099" i="9"/>
  <c r="C2100" i="9"/>
  <c r="C2101" i="9"/>
  <c r="C2102" i="9"/>
  <c r="C2103" i="9"/>
  <c r="C2104" i="9"/>
  <c r="C2105" i="9"/>
  <c r="C2106" i="9"/>
  <c r="C2107" i="9"/>
  <c r="C2108" i="9"/>
  <c r="C2109" i="9"/>
  <c r="C2110" i="9"/>
  <c r="C2111" i="9"/>
  <c r="C2112" i="9"/>
  <c r="C2113" i="9"/>
  <c r="C2114" i="9"/>
  <c r="C2115" i="9"/>
  <c r="C2116" i="9"/>
  <c r="C2117" i="9"/>
  <c r="C2118" i="9"/>
  <c r="C2119" i="9"/>
  <c r="C2120" i="9"/>
  <c r="C2121" i="9"/>
  <c r="C2122" i="9"/>
  <c r="C2123" i="9"/>
  <c r="C2124" i="9"/>
  <c r="C2125" i="9"/>
  <c r="C2126" i="9"/>
  <c r="C2127" i="9"/>
  <c r="C2128" i="9"/>
  <c r="C2129" i="9"/>
  <c r="C2130" i="9"/>
  <c r="C2131" i="9"/>
  <c r="C2132" i="9"/>
  <c r="C2133" i="9"/>
  <c r="C2134" i="9"/>
  <c r="C2135" i="9"/>
  <c r="C2136" i="9"/>
  <c r="C2137" i="9"/>
  <c r="C2138" i="9"/>
  <c r="C2139" i="9"/>
  <c r="C2140" i="9"/>
  <c r="C2141" i="9"/>
  <c r="C2142" i="9"/>
  <c r="C2143" i="9"/>
  <c r="C2144" i="9"/>
  <c r="C2145" i="9"/>
  <c r="C2146" i="9"/>
  <c r="C2147" i="9"/>
  <c r="C2148" i="9"/>
  <c r="C2149" i="9"/>
  <c r="C2150" i="9"/>
  <c r="C2151" i="9"/>
  <c r="C2152" i="9"/>
  <c r="C2153" i="9"/>
  <c r="C2154" i="9"/>
  <c r="C2155" i="9"/>
  <c r="C2156" i="9"/>
  <c r="C2157" i="9"/>
  <c r="C2158" i="9"/>
  <c r="C2159" i="9"/>
  <c r="C2160" i="9"/>
  <c r="C2161" i="9"/>
  <c r="C2162" i="9"/>
  <c r="C2163" i="9"/>
  <c r="C2164" i="9"/>
  <c r="C2165" i="9"/>
  <c r="C2166" i="9"/>
  <c r="C2167" i="9"/>
  <c r="C2168" i="9"/>
  <c r="C2169" i="9"/>
  <c r="C2170" i="9"/>
  <c r="C2171" i="9"/>
  <c r="C2172" i="9"/>
  <c r="C2173" i="9"/>
  <c r="C2174" i="9"/>
  <c r="C2175" i="9"/>
  <c r="C2176" i="9"/>
  <c r="C2177" i="9"/>
  <c r="C2178" i="9"/>
  <c r="C2179" i="9"/>
  <c r="C2180" i="9"/>
  <c r="C2181" i="9"/>
  <c r="C2182" i="9"/>
  <c r="C2183" i="9"/>
  <c r="C2184" i="9"/>
  <c r="C2185" i="9"/>
  <c r="C2186" i="9"/>
  <c r="C2187" i="9"/>
  <c r="C2188" i="9"/>
  <c r="C2189" i="9"/>
  <c r="C2190" i="9"/>
  <c r="C2191" i="9"/>
  <c r="C2192" i="9"/>
  <c r="C2193" i="9"/>
  <c r="C2194" i="9"/>
  <c r="C2195" i="9"/>
  <c r="C2196" i="9"/>
  <c r="C2197" i="9"/>
  <c r="C2198" i="9"/>
  <c r="C2199" i="9"/>
  <c r="C2200" i="9"/>
  <c r="C2201" i="9"/>
  <c r="C2202" i="9"/>
  <c r="C2203" i="9"/>
  <c r="C2204" i="9"/>
  <c r="C2205" i="9"/>
  <c r="C2206" i="9"/>
  <c r="C2207" i="9"/>
  <c r="C2208" i="9"/>
  <c r="C2209" i="9"/>
  <c r="C2210" i="9"/>
  <c r="C2211" i="9"/>
  <c r="C2212" i="9"/>
  <c r="C2213" i="9"/>
  <c r="C2214" i="9"/>
  <c r="C2215" i="9"/>
  <c r="C2216" i="9"/>
  <c r="C2217" i="9"/>
  <c r="C2218" i="9"/>
  <c r="C2219" i="9"/>
  <c r="C2220" i="9"/>
  <c r="C2221" i="9"/>
  <c r="C2222" i="9"/>
  <c r="C2223" i="9"/>
  <c r="C2224" i="9"/>
  <c r="C2225" i="9"/>
  <c r="C2226" i="9"/>
  <c r="C2227" i="9"/>
  <c r="C2228" i="9"/>
  <c r="C2229" i="9"/>
  <c r="C2230" i="9"/>
  <c r="C2231" i="9"/>
  <c r="C2232" i="9"/>
  <c r="C2233" i="9"/>
  <c r="C2234" i="9"/>
  <c r="C2235" i="9"/>
  <c r="C2236" i="9"/>
  <c r="C2237" i="9"/>
  <c r="C2238" i="9"/>
  <c r="C2239" i="9"/>
  <c r="C2240" i="9"/>
  <c r="C2241" i="9"/>
  <c r="C2242" i="9"/>
  <c r="C2243" i="9"/>
  <c r="C2244" i="9"/>
  <c r="C2245" i="9"/>
  <c r="C2246" i="9"/>
  <c r="C2247" i="9"/>
  <c r="C2248" i="9"/>
  <c r="C2249" i="9"/>
  <c r="C2250" i="9"/>
  <c r="C2251" i="9"/>
  <c r="C2252" i="9"/>
  <c r="C2253" i="9"/>
  <c r="C2254" i="9"/>
  <c r="C2255" i="9"/>
  <c r="C2256" i="9"/>
  <c r="C2257" i="9"/>
  <c r="C2258" i="9"/>
  <c r="C2259" i="9"/>
  <c r="C2260" i="9"/>
  <c r="C2261" i="9"/>
  <c r="C2262" i="9"/>
  <c r="C2263" i="9"/>
  <c r="C2264" i="9"/>
  <c r="C2265" i="9"/>
  <c r="C2266" i="9"/>
  <c r="C2267" i="9"/>
  <c r="C2268" i="9"/>
  <c r="C2269" i="9"/>
  <c r="C2270" i="9"/>
  <c r="C2271" i="9"/>
  <c r="C2272" i="9"/>
  <c r="C2273" i="9"/>
  <c r="C2274" i="9"/>
  <c r="C2275" i="9"/>
  <c r="C2276" i="9"/>
  <c r="C2277" i="9"/>
  <c r="C2278" i="9"/>
  <c r="C2279" i="9"/>
  <c r="C2280" i="9"/>
  <c r="C2281" i="9"/>
  <c r="C2282" i="9"/>
  <c r="C2283" i="9"/>
  <c r="C2284" i="9"/>
  <c r="C2285" i="9"/>
  <c r="C2286" i="9"/>
  <c r="C2287" i="9"/>
  <c r="C2288" i="9"/>
  <c r="C2289" i="9"/>
  <c r="C2290" i="9"/>
  <c r="C2291" i="9"/>
  <c r="C2292" i="9"/>
  <c r="C2293" i="9"/>
  <c r="C2294" i="9"/>
  <c r="C2295" i="9"/>
  <c r="C2296" i="9"/>
  <c r="C2297" i="9"/>
  <c r="C2298" i="9"/>
  <c r="C2299" i="9"/>
  <c r="C2300" i="9"/>
  <c r="C2301" i="9"/>
  <c r="C2302" i="9"/>
  <c r="C2303" i="9"/>
  <c r="C2304" i="9"/>
  <c r="C2305" i="9"/>
  <c r="C2306" i="9"/>
  <c r="C2307" i="9"/>
  <c r="C2308" i="9"/>
  <c r="C2309" i="9"/>
  <c r="C2310" i="9"/>
  <c r="C2311" i="9"/>
  <c r="C2312" i="9"/>
  <c r="C2313" i="9"/>
  <c r="C2314" i="9"/>
  <c r="C2315" i="9"/>
  <c r="C2316" i="9"/>
  <c r="C2317" i="9"/>
  <c r="C2318" i="9"/>
  <c r="C2319" i="9"/>
  <c r="C2320" i="9"/>
  <c r="C2321" i="9"/>
  <c r="C2322" i="9"/>
  <c r="C2323" i="9"/>
  <c r="C2324" i="9"/>
  <c r="C2325" i="9"/>
  <c r="C2326" i="9"/>
  <c r="C2327" i="9"/>
  <c r="C2328" i="9"/>
  <c r="C2329" i="9"/>
  <c r="C2330" i="9"/>
  <c r="C2331" i="9"/>
  <c r="C2332" i="9"/>
  <c r="C2333" i="9"/>
  <c r="C2334" i="9"/>
  <c r="C2335" i="9"/>
  <c r="C2336" i="9"/>
  <c r="C2337" i="9"/>
  <c r="C2338" i="9"/>
  <c r="C2339" i="9"/>
  <c r="C2340" i="9"/>
  <c r="C2341" i="9"/>
  <c r="C2342" i="9"/>
  <c r="C2343" i="9"/>
  <c r="C2344" i="9"/>
  <c r="C2345" i="9"/>
  <c r="C2346" i="9"/>
  <c r="C2347" i="9"/>
  <c r="C2348" i="9"/>
  <c r="C2349" i="9"/>
  <c r="C2350" i="9"/>
  <c r="C2351" i="9"/>
  <c r="C2352" i="9"/>
  <c r="C2353" i="9"/>
  <c r="C2354" i="9"/>
  <c r="C2355" i="9"/>
  <c r="C2356" i="9"/>
  <c r="C2357" i="9"/>
  <c r="C2358" i="9"/>
  <c r="C2359" i="9"/>
  <c r="C2360" i="9"/>
  <c r="C2361" i="9"/>
  <c r="C2362" i="9"/>
  <c r="C2363" i="9"/>
  <c r="C2364" i="9"/>
  <c r="C2365" i="9"/>
  <c r="C2366" i="9"/>
  <c r="C2367" i="9"/>
  <c r="C2368" i="9"/>
  <c r="C2369" i="9"/>
  <c r="C2370" i="9"/>
  <c r="C2371" i="9"/>
  <c r="C2372" i="9"/>
  <c r="C2373" i="9"/>
  <c r="C2374" i="9"/>
  <c r="C2375" i="9"/>
  <c r="C2376" i="9"/>
  <c r="C2377" i="9"/>
  <c r="C2378" i="9"/>
  <c r="C2379" i="9"/>
  <c r="C2380" i="9"/>
  <c r="C2381" i="9"/>
  <c r="C2382" i="9"/>
  <c r="C2383" i="9"/>
  <c r="C2384" i="9"/>
  <c r="C2385" i="9"/>
  <c r="C2386" i="9"/>
  <c r="C2387" i="9"/>
  <c r="C2388" i="9"/>
  <c r="C2389" i="9"/>
  <c r="C2390" i="9"/>
  <c r="C2391" i="9"/>
  <c r="C2392" i="9"/>
  <c r="C2393" i="9"/>
  <c r="C2394" i="9"/>
  <c r="C2395" i="9"/>
  <c r="C2396" i="9"/>
  <c r="C2397" i="9"/>
  <c r="C2398" i="9"/>
  <c r="C2399" i="9"/>
  <c r="C2400" i="9"/>
  <c r="C2401" i="9"/>
  <c r="C2402" i="9"/>
  <c r="C2403" i="9"/>
  <c r="C2404" i="9"/>
  <c r="C2405" i="9"/>
  <c r="C2406" i="9"/>
  <c r="C2407" i="9"/>
  <c r="C2408" i="9"/>
  <c r="C2409" i="9"/>
  <c r="C2410" i="9"/>
  <c r="C2411" i="9"/>
  <c r="C2412" i="9"/>
  <c r="C2413" i="9"/>
  <c r="C2414" i="9"/>
  <c r="C2415" i="9"/>
  <c r="C2416" i="9"/>
  <c r="C2417" i="9"/>
  <c r="C2418" i="9"/>
  <c r="C2419" i="9"/>
  <c r="C2420" i="9"/>
  <c r="C2421" i="9"/>
  <c r="C2422" i="9"/>
  <c r="C2423" i="9"/>
  <c r="C2424" i="9"/>
  <c r="C2425" i="9"/>
  <c r="C2426" i="9"/>
  <c r="C2427" i="9"/>
  <c r="C2428" i="9"/>
  <c r="C2429" i="9"/>
  <c r="C2430" i="9"/>
  <c r="C2431" i="9"/>
  <c r="C2432" i="9"/>
  <c r="C2433" i="9"/>
  <c r="C2434" i="9"/>
  <c r="C2435" i="9"/>
  <c r="C2436" i="9"/>
  <c r="C2437" i="9"/>
  <c r="C2438" i="9"/>
  <c r="C2439" i="9"/>
  <c r="C2440" i="9"/>
  <c r="C2441" i="9"/>
  <c r="C2442" i="9"/>
  <c r="C2443" i="9"/>
  <c r="C2444" i="9"/>
  <c r="C2445" i="9"/>
  <c r="C2446" i="9"/>
  <c r="C2447" i="9"/>
  <c r="C2448" i="9"/>
  <c r="C2449" i="9"/>
  <c r="C2450" i="9"/>
  <c r="C2451" i="9"/>
  <c r="C2452" i="9"/>
  <c r="C2453" i="9"/>
  <c r="C2454" i="9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E481" i="7"/>
  <c r="F481" i="7" s="1"/>
  <c r="D2" i="7"/>
  <c r="D3" i="7"/>
  <c r="D4" i="7"/>
  <c r="D5" i="7"/>
  <c r="D6" i="7"/>
  <c r="D7" i="7"/>
  <c r="D8" i="7"/>
  <c r="D9" i="7"/>
  <c r="D10" i="7"/>
  <c r="D11" i="7"/>
  <c r="D12" i="7"/>
  <c r="D13" i="7"/>
  <c r="E13" i="7" s="1"/>
  <c r="F13" i="7" s="1"/>
  <c r="D14" i="7"/>
  <c r="D15" i="7"/>
  <c r="D16" i="7"/>
  <c r="D17" i="7"/>
  <c r="E17" i="7" s="1"/>
  <c r="F17" i="7" s="1"/>
  <c r="D18" i="7"/>
  <c r="D19" i="7"/>
  <c r="D20" i="7"/>
  <c r="D21" i="7"/>
  <c r="D22" i="7"/>
  <c r="D23" i="7"/>
  <c r="D24" i="7"/>
  <c r="D25" i="7"/>
  <c r="D26" i="7"/>
  <c r="D27" i="7"/>
  <c r="D28" i="7"/>
  <c r="D29" i="7"/>
  <c r="E29" i="7" s="1"/>
  <c r="F29" i="7" s="1"/>
  <c r="D30" i="7"/>
  <c r="D31" i="7"/>
  <c r="D32" i="7"/>
  <c r="D33" i="7"/>
  <c r="E33" i="7" s="1"/>
  <c r="F33" i="7" s="1"/>
  <c r="D34" i="7"/>
  <c r="D35" i="7"/>
  <c r="D36" i="7"/>
  <c r="D37" i="7"/>
  <c r="D38" i="7"/>
  <c r="D39" i="7"/>
  <c r="D40" i="7"/>
  <c r="D41" i="7"/>
  <c r="D42" i="7"/>
  <c r="D43" i="7"/>
  <c r="D44" i="7"/>
  <c r="D45" i="7"/>
  <c r="E45" i="7" s="1"/>
  <c r="F45" i="7" s="1"/>
  <c r="D46" i="7"/>
  <c r="D47" i="7"/>
  <c r="D48" i="7"/>
  <c r="D49" i="7"/>
  <c r="E49" i="7" s="1"/>
  <c r="F49" i="7" s="1"/>
  <c r="D50" i="7"/>
  <c r="D51" i="7"/>
  <c r="D52" i="7"/>
  <c r="D53" i="7"/>
  <c r="D54" i="7"/>
  <c r="D55" i="7"/>
  <c r="D56" i="7"/>
  <c r="D57" i="7"/>
  <c r="D58" i="7"/>
  <c r="D59" i="7"/>
  <c r="D60" i="7"/>
  <c r="D61" i="7"/>
  <c r="E61" i="7" s="1"/>
  <c r="F61" i="7" s="1"/>
  <c r="D62" i="7"/>
  <c r="D63" i="7"/>
  <c r="D64" i="7"/>
  <c r="D65" i="7"/>
  <c r="E65" i="7" s="1"/>
  <c r="F65" i="7" s="1"/>
  <c r="D66" i="7"/>
  <c r="D67" i="7"/>
  <c r="D68" i="7"/>
  <c r="D69" i="7"/>
  <c r="D70" i="7"/>
  <c r="D71" i="7"/>
  <c r="D72" i="7"/>
  <c r="D73" i="7"/>
  <c r="D74" i="7"/>
  <c r="D75" i="7"/>
  <c r="D76" i="7"/>
  <c r="D77" i="7"/>
  <c r="E77" i="7" s="1"/>
  <c r="F77" i="7" s="1"/>
  <c r="D78" i="7"/>
  <c r="D79" i="7"/>
  <c r="D80" i="7"/>
  <c r="D81" i="7"/>
  <c r="E81" i="7" s="1"/>
  <c r="F81" i="7" s="1"/>
  <c r="D82" i="7"/>
  <c r="D83" i="7"/>
  <c r="D84" i="7"/>
  <c r="D85" i="7"/>
  <c r="D86" i="7"/>
  <c r="D87" i="7"/>
  <c r="D88" i="7"/>
  <c r="D89" i="7"/>
  <c r="D90" i="7"/>
  <c r="D91" i="7"/>
  <c r="D92" i="7"/>
  <c r="D93" i="7"/>
  <c r="E93" i="7" s="1"/>
  <c r="F93" i="7" s="1"/>
  <c r="D94" i="7"/>
  <c r="D95" i="7"/>
  <c r="D96" i="7"/>
  <c r="D97" i="7"/>
  <c r="E97" i="7" s="1"/>
  <c r="F97" i="7" s="1"/>
  <c r="D98" i="7"/>
  <c r="D99" i="7"/>
  <c r="D100" i="7"/>
  <c r="D101" i="7"/>
  <c r="D102" i="7"/>
  <c r="D103" i="7"/>
  <c r="D104" i="7"/>
  <c r="D105" i="7"/>
  <c r="D106" i="7"/>
  <c r="D107" i="7"/>
  <c r="D108" i="7"/>
  <c r="D109" i="7"/>
  <c r="E109" i="7" s="1"/>
  <c r="F109" i="7" s="1"/>
  <c r="D110" i="7"/>
  <c r="D111" i="7"/>
  <c r="D112" i="7"/>
  <c r="D113" i="7"/>
  <c r="E113" i="7" s="1"/>
  <c r="F113" i="7" s="1"/>
  <c r="D114" i="7"/>
  <c r="D115" i="7"/>
  <c r="D116" i="7"/>
  <c r="D117" i="7"/>
  <c r="D118" i="7"/>
  <c r="D119" i="7"/>
  <c r="D120" i="7"/>
  <c r="D121" i="7"/>
  <c r="D122" i="7"/>
  <c r="D123" i="7"/>
  <c r="D124" i="7"/>
  <c r="D125" i="7"/>
  <c r="E125" i="7" s="1"/>
  <c r="F125" i="7" s="1"/>
  <c r="D126" i="7"/>
  <c r="D127" i="7"/>
  <c r="D128" i="7"/>
  <c r="D129" i="7"/>
  <c r="E129" i="7" s="1"/>
  <c r="F129" i="7" s="1"/>
  <c r="D130" i="7"/>
  <c r="D131" i="7"/>
  <c r="D132" i="7"/>
  <c r="D133" i="7"/>
  <c r="D134" i="7"/>
  <c r="D135" i="7"/>
  <c r="D136" i="7"/>
  <c r="D137" i="7"/>
  <c r="D138" i="7"/>
  <c r="D139" i="7"/>
  <c r="D140" i="7"/>
  <c r="D141" i="7"/>
  <c r="E141" i="7" s="1"/>
  <c r="F141" i="7" s="1"/>
  <c r="D142" i="7"/>
  <c r="D143" i="7"/>
  <c r="D144" i="7"/>
  <c r="D145" i="7"/>
  <c r="E145" i="7" s="1"/>
  <c r="F145" i="7" s="1"/>
  <c r="D146" i="7"/>
  <c r="D147" i="7"/>
  <c r="D148" i="7"/>
  <c r="D149" i="7"/>
  <c r="D150" i="7"/>
  <c r="D151" i="7"/>
  <c r="D152" i="7"/>
  <c r="D153" i="7"/>
  <c r="D154" i="7"/>
  <c r="D155" i="7"/>
  <c r="D156" i="7"/>
  <c r="D157" i="7"/>
  <c r="E157" i="7" s="1"/>
  <c r="F157" i="7" s="1"/>
  <c r="D158" i="7"/>
  <c r="D159" i="7"/>
  <c r="D160" i="7"/>
  <c r="D161" i="7"/>
  <c r="E161" i="7" s="1"/>
  <c r="F161" i="7" s="1"/>
  <c r="D162" i="7"/>
  <c r="D163" i="7"/>
  <c r="D164" i="7"/>
  <c r="D165" i="7"/>
  <c r="D166" i="7"/>
  <c r="D167" i="7"/>
  <c r="D168" i="7"/>
  <c r="D169" i="7"/>
  <c r="D170" i="7"/>
  <c r="D171" i="7"/>
  <c r="D172" i="7"/>
  <c r="D173" i="7"/>
  <c r="E173" i="7" s="1"/>
  <c r="F173" i="7" s="1"/>
  <c r="D174" i="7"/>
  <c r="D175" i="7"/>
  <c r="D176" i="7"/>
  <c r="D177" i="7"/>
  <c r="E177" i="7" s="1"/>
  <c r="F177" i="7" s="1"/>
  <c r="D178" i="7"/>
  <c r="D179" i="7"/>
  <c r="D180" i="7"/>
  <c r="D181" i="7"/>
  <c r="D182" i="7"/>
  <c r="D183" i="7"/>
  <c r="D184" i="7"/>
  <c r="D185" i="7"/>
  <c r="D186" i="7"/>
  <c r="D187" i="7"/>
  <c r="D188" i="7"/>
  <c r="D189" i="7"/>
  <c r="E189" i="7" s="1"/>
  <c r="F189" i="7" s="1"/>
  <c r="D190" i="7"/>
  <c r="D191" i="7"/>
  <c r="D192" i="7"/>
  <c r="D193" i="7"/>
  <c r="E193" i="7" s="1"/>
  <c r="F193" i="7" s="1"/>
  <c r="D194" i="7"/>
  <c r="D195" i="7"/>
  <c r="D196" i="7"/>
  <c r="D197" i="7"/>
  <c r="D198" i="7"/>
  <c r="D199" i="7"/>
  <c r="D200" i="7"/>
  <c r="D201" i="7"/>
  <c r="D202" i="7"/>
  <c r="D203" i="7"/>
  <c r="D204" i="7"/>
  <c r="D205" i="7"/>
  <c r="E205" i="7" s="1"/>
  <c r="F205" i="7" s="1"/>
  <c r="D206" i="7"/>
  <c r="D207" i="7"/>
  <c r="D208" i="7"/>
  <c r="D209" i="7"/>
  <c r="E209" i="7" s="1"/>
  <c r="F209" i="7" s="1"/>
  <c r="D210" i="7"/>
  <c r="D211" i="7"/>
  <c r="D212" i="7"/>
  <c r="D213" i="7"/>
  <c r="D214" i="7"/>
  <c r="D215" i="7"/>
  <c r="D216" i="7"/>
  <c r="D217" i="7"/>
  <c r="D218" i="7"/>
  <c r="D219" i="7"/>
  <c r="D220" i="7"/>
  <c r="D221" i="7"/>
  <c r="E221" i="7" s="1"/>
  <c r="F221" i="7" s="1"/>
  <c r="D222" i="7"/>
  <c r="D223" i="7"/>
  <c r="D224" i="7"/>
  <c r="D225" i="7"/>
  <c r="E225" i="7" s="1"/>
  <c r="F225" i="7" s="1"/>
  <c r="D226" i="7"/>
  <c r="D227" i="7"/>
  <c r="D228" i="7"/>
  <c r="D229" i="7"/>
  <c r="D230" i="7"/>
  <c r="D231" i="7"/>
  <c r="D232" i="7"/>
  <c r="D233" i="7"/>
  <c r="D234" i="7"/>
  <c r="D235" i="7"/>
  <c r="D236" i="7"/>
  <c r="D237" i="7"/>
  <c r="E237" i="7" s="1"/>
  <c r="F237" i="7" s="1"/>
  <c r="D238" i="7"/>
  <c r="D239" i="7"/>
  <c r="D240" i="7"/>
  <c r="D241" i="7"/>
  <c r="E241" i="7" s="1"/>
  <c r="F241" i="7" s="1"/>
  <c r="D242" i="7"/>
  <c r="D243" i="7"/>
  <c r="D244" i="7"/>
  <c r="D245" i="7"/>
  <c r="D246" i="7"/>
  <c r="D247" i="7"/>
  <c r="D248" i="7"/>
  <c r="D249" i="7"/>
  <c r="D250" i="7"/>
  <c r="D251" i="7"/>
  <c r="D252" i="7"/>
  <c r="D253" i="7"/>
  <c r="E253" i="7" s="1"/>
  <c r="F253" i="7" s="1"/>
  <c r="D254" i="7"/>
  <c r="D255" i="7"/>
  <c r="D256" i="7"/>
  <c r="D257" i="7"/>
  <c r="E257" i="7" s="1"/>
  <c r="F257" i="7" s="1"/>
  <c r="D258" i="7"/>
  <c r="D259" i="7"/>
  <c r="D260" i="7"/>
  <c r="D261" i="7"/>
  <c r="D262" i="7"/>
  <c r="D263" i="7"/>
  <c r="D264" i="7"/>
  <c r="D265" i="7"/>
  <c r="D266" i="7"/>
  <c r="D267" i="7"/>
  <c r="D268" i="7"/>
  <c r="D269" i="7"/>
  <c r="E269" i="7" s="1"/>
  <c r="F269" i="7" s="1"/>
  <c r="D270" i="7"/>
  <c r="D271" i="7"/>
  <c r="D272" i="7"/>
  <c r="D273" i="7"/>
  <c r="E273" i="7" s="1"/>
  <c r="F273" i="7" s="1"/>
  <c r="D274" i="7"/>
  <c r="D275" i="7"/>
  <c r="D276" i="7"/>
  <c r="D277" i="7"/>
  <c r="D278" i="7"/>
  <c r="D279" i="7"/>
  <c r="D280" i="7"/>
  <c r="D281" i="7"/>
  <c r="D282" i="7"/>
  <c r="D283" i="7"/>
  <c r="D284" i="7"/>
  <c r="D285" i="7"/>
  <c r="E285" i="7" s="1"/>
  <c r="F285" i="7" s="1"/>
  <c r="D286" i="7"/>
  <c r="D287" i="7"/>
  <c r="D288" i="7"/>
  <c r="D289" i="7"/>
  <c r="E289" i="7" s="1"/>
  <c r="F289" i="7" s="1"/>
  <c r="D290" i="7"/>
  <c r="D291" i="7"/>
  <c r="D292" i="7"/>
  <c r="D293" i="7"/>
  <c r="D294" i="7"/>
  <c r="D295" i="7"/>
  <c r="D296" i="7"/>
  <c r="D297" i="7"/>
  <c r="D298" i="7"/>
  <c r="D299" i="7"/>
  <c r="D300" i="7"/>
  <c r="D301" i="7"/>
  <c r="E301" i="7" s="1"/>
  <c r="F301" i="7" s="1"/>
  <c r="D302" i="7"/>
  <c r="D303" i="7"/>
  <c r="D304" i="7"/>
  <c r="D305" i="7"/>
  <c r="E305" i="7" s="1"/>
  <c r="F305" i="7" s="1"/>
  <c r="D306" i="7"/>
  <c r="D307" i="7"/>
  <c r="D308" i="7"/>
  <c r="D309" i="7"/>
  <c r="D310" i="7"/>
  <c r="D311" i="7"/>
  <c r="D312" i="7"/>
  <c r="D313" i="7"/>
  <c r="D314" i="7"/>
  <c r="D315" i="7"/>
  <c r="D316" i="7"/>
  <c r="D317" i="7"/>
  <c r="E317" i="7" s="1"/>
  <c r="F317" i="7" s="1"/>
  <c r="D318" i="7"/>
  <c r="D319" i="7"/>
  <c r="D320" i="7"/>
  <c r="D321" i="7"/>
  <c r="E321" i="7" s="1"/>
  <c r="F321" i="7" s="1"/>
  <c r="D322" i="7"/>
  <c r="D323" i="7"/>
  <c r="D324" i="7"/>
  <c r="D325" i="7"/>
  <c r="D326" i="7"/>
  <c r="D327" i="7"/>
  <c r="D328" i="7"/>
  <c r="D329" i="7"/>
  <c r="D330" i="7"/>
  <c r="D331" i="7"/>
  <c r="D332" i="7"/>
  <c r="D333" i="7"/>
  <c r="E333" i="7" s="1"/>
  <c r="F333" i="7" s="1"/>
  <c r="D334" i="7"/>
  <c r="D335" i="7"/>
  <c r="D336" i="7"/>
  <c r="D337" i="7"/>
  <c r="E337" i="7" s="1"/>
  <c r="F337" i="7" s="1"/>
  <c r="D338" i="7"/>
  <c r="D339" i="7"/>
  <c r="D340" i="7"/>
  <c r="D341" i="7"/>
  <c r="D342" i="7"/>
  <c r="D343" i="7"/>
  <c r="D344" i="7"/>
  <c r="D345" i="7"/>
  <c r="D346" i="7"/>
  <c r="D347" i="7"/>
  <c r="D348" i="7"/>
  <c r="D349" i="7"/>
  <c r="E349" i="7" s="1"/>
  <c r="F349" i="7" s="1"/>
  <c r="D350" i="7"/>
  <c r="D351" i="7"/>
  <c r="D352" i="7"/>
  <c r="D353" i="7"/>
  <c r="E353" i="7" s="1"/>
  <c r="F353" i="7" s="1"/>
  <c r="D354" i="7"/>
  <c r="D355" i="7"/>
  <c r="D356" i="7"/>
  <c r="D357" i="7"/>
  <c r="D358" i="7"/>
  <c r="D359" i="7"/>
  <c r="D360" i="7"/>
  <c r="D361" i="7"/>
  <c r="D362" i="7"/>
  <c r="D363" i="7"/>
  <c r="D364" i="7"/>
  <c r="D365" i="7"/>
  <c r="E365" i="7" s="1"/>
  <c r="F365" i="7" s="1"/>
  <c r="D366" i="7"/>
  <c r="D367" i="7"/>
  <c r="D368" i="7"/>
  <c r="D369" i="7"/>
  <c r="E369" i="7" s="1"/>
  <c r="F369" i="7" s="1"/>
  <c r="D370" i="7"/>
  <c r="D371" i="7"/>
  <c r="D372" i="7"/>
  <c r="D373" i="7"/>
  <c r="D374" i="7"/>
  <c r="D375" i="7"/>
  <c r="D376" i="7"/>
  <c r="D377" i="7"/>
  <c r="D378" i="7"/>
  <c r="D379" i="7"/>
  <c r="D380" i="7"/>
  <c r="D381" i="7"/>
  <c r="E381" i="7" s="1"/>
  <c r="F381" i="7" s="1"/>
  <c r="D382" i="7"/>
  <c r="D383" i="7"/>
  <c r="D384" i="7"/>
  <c r="E384" i="7" s="1"/>
  <c r="F384" i="7" s="1"/>
  <c r="D385" i="7"/>
  <c r="E385" i="7" s="1"/>
  <c r="F385" i="7" s="1"/>
  <c r="D386" i="7"/>
  <c r="D387" i="7"/>
  <c r="D388" i="7"/>
  <c r="D389" i="7"/>
  <c r="D390" i="7"/>
  <c r="D391" i="7"/>
  <c r="D392" i="7"/>
  <c r="D393" i="7"/>
  <c r="D394" i="7"/>
  <c r="D395" i="7"/>
  <c r="D396" i="7"/>
  <c r="D397" i="7"/>
  <c r="E397" i="7" s="1"/>
  <c r="F397" i="7" s="1"/>
  <c r="D398" i="7"/>
  <c r="D399" i="7"/>
  <c r="D400" i="7"/>
  <c r="D401" i="7"/>
  <c r="E401" i="7" s="1"/>
  <c r="F401" i="7" s="1"/>
  <c r="D402" i="7"/>
  <c r="D403" i="7"/>
  <c r="D404" i="7"/>
  <c r="D405" i="7"/>
  <c r="D406" i="7"/>
  <c r="D407" i="7"/>
  <c r="D408" i="7"/>
  <c r="D409" i="7"/>
  <c r="D410" i="7"/>
  <c r="D411" i="7"/>
  <c r="D412" i="7"/>
  <c r="D413" i="7"/>
  <c r="E413" i="7" s="1"/>
  <c r="F413" i="7" s="1"/>
  <c r="D414" i="7"/>
  <c r="D415" i="7"/>
  <c r="D416" i="7"/>
  <c r="E416" i="7" s="1"/>
  <c r="F416" i="7" s="1"/>
  <c r="D417" i="7"/>
  <c r="E417" i="7" s="1"/>
  <c r="F417" i="7" s="1"/>
  <c r="D418" i="7"/>
  <c r="D419" i="7"/>
  <c r="D420" i="7"/>
  <c r="D421" i="7"/>
  <c r="D422" i="7"/>
  <c r="D423" i="7"/>
  <c r="D424" i="7"/>
  <c r="D425" i="7"/>
  <c r="D426" i="7"/>
  <c r="D427" i="7"/>
  <c r="D428" i="7"/>
  <c r="D429" i="7"/>
  <c r="E429" i="7" s="1"/>
  <c r="F429" i="7" s="1"/>
  <c r="D430" i="7"/>
  <c r="D431" i="7"/>
  <c r="D432" i="7"/>
  <c r="E432" i="7" s="1"/>
  <c r="F432" i="7" s="1"/>
  <c r="D433" i="7"/>
  <c r="E433" i="7" s="1"/>
  <c r="F433" i="7" s="1"/>
  <c r="D434" i="7"/>
  <c r="D435" i="7"/>
  <c r="D436" i="7"/>
  <c r="D437" i="7"/>
  <c r="D438" i="7"/>
  <c r="D439" i="7"/>
  <c r="D440" i="7"/>
  <c r="D441" i="7"/>
  <c r="D442" i="7"/>
  <c r="D443" i="7"/>
  <c r="D444" i="7"/>
  <c r="D445" i="7"/>
  <c r="E445" i="7" s="1"/>
  <c r="F445" i="7" s="1"/>
  <c r="D446" i="7"/>
  <c r="D447" i="7"/>
  <c r="D448" i="7"/>
  <c r="E448" i="7" s="1"/>
  <c r="F448" i="7" s="1"/>
  <c r="D449" i="7"/>
  <c r="E449" i="7" s="1"/>
  <c r="F449" i="7" s="1"/>
  <c r="D450" i="7"/>
  <c r="D451" i="7"/>
  <c r="D452" i="7"/>
  <c r="D453" i="7"/>
  <c r="D454" i="7"/>
  <c r="D455" i="7"/>
  <c r="D456" i="7"/>
  <c r="D457" i="7"/>
  <c r="D458" i="7"/>
  <c r="D459" i="7"/>
  <c r="D460" i="7"/>
  <c r="D461" i="7"/>
  <c r="E461" i="7" s="1"/>
  <c r="F461" i="7" s="1"/>
  <c r="D462" i="7"/>
  <c r="D463" i="7"/>
  <c r="D464" i="7"/>
  <c r="E464" i="7" s="1"/>
  <c r="F464" i="7" s="1"/>
  <c r="D465" i="7"/>
  <c r="E465" i="7" s="1"/>
  <c r="F465" i="7" s="1"/>
  <c r="D466" i="7"/>
  <c r="D467" i="7"/>
  <c r="D468" i="7"/>
  <c r="D469" i="7"/>
  <c r="D470" i="7"/>
  <c r="D471" i="7"/>
  <c r="D472" i="7"/>
  <c r="D473" i="7"/>
  <c r="D474" i="7"/>
  <c r="D475" i="7"/>
  <c r="D476" i="7"/>
  <c r="D477" i="7"/>
  <c r="E477" i="7" s="1"/>
  <c r="F477" i="7" s="1"/>
  <c r="D478" i="7"/>
  <c r="D479" i="7"/>
  <c r="D480" i="7"/>
  <c r="E480" i="7" s="1"/>
  <c r="F480" i="7" s="1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E493" i="7" s="1"/>
  <c r="F493" i="7" s="1"/>
  <c r="D494" i="7"/>
  <c r="D495" i="7"/>
  <c r="D496" i="7"/>
  <c r="E496" i="7" s="1"/>
  <c r="F496" i="7" s="1"/>
  <c r="D497" i="7"/>
  <c r="E497" i="7" s="1"/>
  <c r="F497" i="7" s="1"/>
  <c r="D498" i="7"/>
  <c r="D499" i="7"/>
  <c r="D500" i="7"/>
  <c r="D501" i="7"/>
  <c r="D502" i="7"/>
  <c r="D503" i="7"/>
  <c r="D504" i="7"/>
  <c r="D505" i="7"/>
  <c r="D506" i="7"/>
  <c r="D507" i="7"/>
  <c r="D508" i="7"/>
  <c r="D509" i="7"/>
  <c r="E509" i="7" s="1"/>
  <c r="F509" i="7" s="1"/>
  <c r="D510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E400" i="7" s="1"/>
  <c r="F400" i="7" s="1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J28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F239" i="5" s="1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F257" i="5" s="1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F289" i="5" s="1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F367" i="5" s="1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F383" i="5" s="1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F399" i="5" s="1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F415" i="5" s="1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F431" i="5" s="1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F463" i="5" s="1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D2" i="5"/>
  <c r="F319" i="5"/>
  <c r="F335" i="5"/>
  <c r="F479" i="5"/>
  <c r="F495" i="5"/>
  <c r="F513" i="5"/>
  <c r="F33" i="5"/>
  <c r="C2" i="5"/>
  <c r="F255" i="5"/>
  <c r="F271" i="5"/>
  <c r="F287" i="5"/>
  <c r="F303" i="5"/>
  <c r="F351" i="5"/>
  <c r="F447" i="5"/>
  <c r="F511" i="5"/>
  <c r="F527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3" i="5"/>
  <c r="F3" i="5" s="1"/>
  <c r="C4" i="5"/>
  <c r="F4" i="5" s="1"/>
  <c r="C5" i="5"/>
  <c r="F5" i="5" s="1"/>
  <c r="C6" i="5"/>
  <c r="F6" i="5" s="1"/>
  <c r="C7" i="5"/>
  <c r="F7" i="5" s="1"/>
  <c r="C8" i="5"/>
  <c r="F8" i="5" s="1"/>
  <c r="C9" i="5"/>
  <c r="F9" i="5" s="1"/>
  <c r="C10" i="5"/>
  <c r="F10" i="5" s="1"/>
  <c r="C11" i="5"/>
  <c r="F11" i="5" s="1"/>
  <c r="C12" i="5"/>
  <c r="F12" i="5" s="1"/>
  <c r="C13" i="5"/>
  <c r="F13" i="5" s="1"/>
  <c r="C14" i="5"/>
  <c r="F14" i="5" s="1"/>
  <c r="C15" i="5"/>
  <c r="F15" i="5" s="1"/>
  <c r="C16" i="5"/>
  <c r="C17" i="5"/>
  <c r="C18" i="5"/>
  <c r="C19" i="5"/>
  <c r="F19" i="5" s="1"/>
  <c r="C20" i="5"/>
  <c r="F20" i="5" s="1"/>
  <c r="C21" i="5"/>
  <c r="F21" i="5" s="1"/>
  <c r="C22" i="5"/>
  <c r="F22" i="5" s="1"/>
  <c r="C23" i="5"/>
  <c r="F23" i="5" s="1"/>
  <c r="C24" i="5"/>
  <c r="F24" i="5" s="1"/>
  <c r="C25" i="5"/>
  <c r="F25" i="5" s="1"/>
  <c r="C26" i="5"/>
  <c r="F26" i="5" s="1"/>
  <c r="C27" i="5"/>
  <c r="F27" i="5" s="1"/>
  <c r="C28" i="5"/>
  <c r="F28" i="5" s="1"/>
  <c r="C29" i="5"/>
  <c r="F29" i="5" s="1"/>
  <c r="C30" i="5"/>
  <c r="F30" i="5" s="1"/>
  <c r="C31" i="5"/>
  <c r="F31" i="5" s="1"/>
  <c r="C32" i="5"/>
  <c r="C33" i="5"/>
  <c r="C34" i="5"/>
  <c r="C35" i="5"/>
  <c r="F35" i="5" s="1"/>
  <c r="C36" i="5"/>
  <c r="F36" i="5" s="1"/>
  <c r="C37" i="5"/>
  <c r="F37" i="5" s="1"/>
  <c r="C38" i="5"/>
  <c r="F38" i="5" s="1"/>
  <c r="C39" i="5"/>
  <c r="F39" i="5" s="1"/>
  <c r="C40" i="5"/>
  <c r="F40" i="5" s="1"/>
  <c r="C41" i="5"/>
  <c r="F41" i="5" s="1"/>
  <c r="C42" i="5"/>
  <c r="F42" i="5" s="1"/>
  <c r="C43" i="5"/>
  <c r="F43" i="5" s="1"/>
  <c r="C44" i="5"/>
  <c r="F44" i="5" s="1"/>
  <c r="C45" i="5"/>
  <c r="F45" i="5" s="1"/>
  <c r="C46" i="5"/>
  <c r="F46" i="5" s="1"/>
  <c r="C47" i="5"/>
  <c r="F47" i="5" s="1"/>
  <c r="C48" i="5"/>
  <c r="C49" i="5"/>
  <c r="C50" i="5"/>
  <c r="C51" i="5"/>
  <c r="F51" i="5" s="1"/>
  <c r="C52" i="5"/>
  <c r="F52" i="5" s="1"/>
  <c r="C53" i="5"/>
  <c r="F53" i="5" s="1"/>
  <c r="C54" i="5"/>
  <c r="F54" i="5" s="1"/>
  <c r="C55" i="5"/>
  <c r="F55" i="5" s="1"/>
  <c r="C56" i="5"/>
  <c r="F56" i="5" s="1"/>
  <c r="C57" i="5"/>
  <c r="F57" i="5" s="1"/>
  <c r="C58" i="5"/>
  <c r="F58" i="5" s="1"/>
  <c r="C59" i="5"/>
  <c r="F59" i="5" s="1"/>
  <c r="C60" i="5"/>
  <c r="F60" i="5" s="1"/>
  <c r="C61" i="5"/>
  <c r="F61" i="5" s="1"/>
  <c r="C62" i="5"/>
  <c r="F62" i="5" s="1"/>
  <c r="C63" i="5"/>
  <c r="F63" i="5" s="1"/>
  <c r="C64" i="5"/>
  <c r="C65" i="5"/>
  <c r="C66" i="5"/>
  <c r="C67" i="5"/>
  <c r="F67" i="5" s="1"/>
  <c r="C68" i="5"/>
  <c r="F68" i="5" s="1"/>
  <c r="C69" i="5"/>
  <c r="F69" i="5" s="1"/>
  <c r="C70" i="5"/>
  <c r="F70" i="5" s="1"/>
  <c r="C71" i="5"/>
  <c r="F71" i="5" s="1"/>
  <c r="C72" i="5"/>
  <c r="F72" i="5" s="1"/>
  <c r="C73" i="5"/>
  <c r="F73" i="5" s="1"/>
  <c r="C74" i="5"/>
  <c r="F74" i="5" s="1"/>
  <c r="C75" i="5"/>
  <c r="F75" i="5" s="1"/>
  <c r="C76" i="5"/>
  <c r="F76" i="5" s="1"/>
  <c r="C77" i="5"/>
  <c r="F77" i="5" s="1"/>
  <c r="C78" i="5"/>
  <c r="F78" i="5" s="1"/>
  <c r="C79" i="5"/>
  <c r="F79" i="5" s="1"/>
  <c r="C80" i="5"/>
  <c r="C81" i="5"/>
  <c r="C82" i="5"/>
  <c r="C83" i="5"/>
  <c r="F83" i="5" s="1"/>
  <c r="C84" i="5"/>
  <c r="F84" i="5" s="1"/>
  <c r="C85" i="5"/>
  <c r="F85" i="5" s="1"/>
  <c r="C86" i="5"/>
  <c r="F86" i="5" s="1"/>
  <c r="C87" i="5"/>
  <c r="F87" i="5" s="1"/>
  <c r="C88" i="5"/>
  <c r="F88" i="5" s="1"/>
  <c r="C89" i="5"/>
  <c r="F89" i="5" s="1"/>
  <c r="C90" i="5"/>
  <c r="F90" i="5" s="1"/>
  <c r="C91" i="5"/>
  <c r="F91" i="5" s="1"/>
  <c r="C92" i="5"/>
  <c r="F92" i="5" s="1"/>
  <c r="C93" i="5"/>
  <c r="F93" i="5" s="1"/>
  <c r="C94" i="5"/>
  <c r="F94" i="5" s="1"/>
  <c r="C95" i="5"/>
  <c r="F95" i="5" s="1"/>
  <c r="C96" i="5"/>
  <c r="C97" i="5"/>
  <c r="C98" i="5"/>
  <c r="C99" i="5"/>
  <c r="F99" i="5" s="1"/>
  <c r="C100" i="5"/>
  <c r="F100" i="5" s="1"/>
  <c r="C101" i="5"/>
  <c r="F101" i="5" s="1"/>
  <c r="C102" i="5"/>
  <c r="F102" i="5" s="1"/>
  <c r="C103" i="5"/>
  <c r="F103" i="5" s="1"/>
  <c r="C104" i="5"/>
  <c r="F104" i="5" s="1"/>
  <c r="C105" i="5"/>
  <c r="F105" i="5" s="1"/>
  <c r="C106" i="5"/>
  <c r="F106" i="5" s="1"/>
  <c r="C107" i="5"/>
  <c r="F107" i="5" s="1"/>
  <c r="C108" i="5"/>
  <c r="F108" i="5" s="1"/>
  <c r="C109" i="5"/>
  <c r="F109" i="5" s="1"/>
  <c r="C110" i="5"/>
  <c r="F110" i="5" s="1"/>
  <c r="C111" i="5"/>
  <c r="F111" i="5" s="1"/>
  <c r="C112" i="5"/>
  <c r="C113" i="5"/>
  <c r="C114" i="5"/>
  <c r="C115" i="5"/>
  <c r="F115" i="5" s="1"/>
  <c r="C116" i="5"/>
  <c r="F116" i="5" s="1"/>
  <c r="C117" i="5"/>
  <c r="F117" i="5" s="1"/>
  <c r="C118" i="5"/>
  <c r="F118" i="5" s="1"/>
  <c r="C119" i="5"/>
  <c r="F119" i="5" s="1"/>
  <c r="C120" i="5"/>
  <c r="F120" i="5" s="1"/>
  <c r="C121" i="5"/>
  <c r="F121" i="5" s="1"/>
  <c r="C122" i="5"/>
  <c r="F122" i="5" s="1"/>
  <c r="C123" i="5"/>
  <c r="F123" i="5" s="1"/>
  <c r="C124" i="5"/>
  <c r="F124" i="5" s="1"/>
  <c r="C125" i="5"/>
  <c r="F125" i="5" s="1"/>
  <c r="C126" i="5"/>
  <c r="F126" i="5" s="1"/>
  <c r="C127" i="5"/>
  <c r="F127" i="5" s="1"/>
  <c r="C128" i="5"/>
  <c r="C129" i="5"/>
  <c r="C130" i="5"/>
  <c r="C131" i="5"/>
  <c r="F131" i="5" s="1"/>
  <c r="C132" i="5"/>
  <c r="F132" i="5" s="1"/>
  <c r="C133" i="5"/>
  <c r="F133" i="5" s="1"/>
  <c r="C134" i="5"/>
  <c r="F134" i="5" s="1"/>
  <c r="C135" i="5"/>
  <c r="F135" i="5" s="1"/>
  <c r="C136" i="5"/>
  <c r="F136" i="5" s="1"/>
  <c r="C137" i="5"/>
  <c r="F137" i="5" s="1"/>
  <c r="C138" i="5"/>
  <c r="F138" i="5" s="1"/>
  <c r="C139" i="5"/>
  <c r="F139" i="5" s="1"/>
  <c r="C140" i="5"/>
  <c r="F140" i="5" s="1"/>
  <c r="C141" i="5"/>
  <c r="F141" i="5" s="1"/>
  <c r="C142" i="5"/>
  <c r="F142" i="5" s="1"/>
  <c r="C143" i="5"/>
  <c r="F143" i="5" s="1"/>
  <c r="C144" i="5"/>
  <c r="C145" i="5"/>
  <c r="C146" i="5"/>
  <c r="C147" i="5"/>
  <c r="F147" i="5" s="1"/>
  <c r="C148" i="5"/>
  <c r="F148" i="5" s="1"/>
  <c r="C149" i="5"/>
  <c r="F149" i="5" s="1"/>
  <c r="C150" i="5"/>
  <c r="F150" i="5" s="1"/>
  <c r="C151" i="5"/>
  <c r="F151" i="5" s="1"/>
  <c r="C152" i="5"/>
  <c r="F152" i="5" s="1"/>
  <c r="C153" i="5"/>
  <c r="F153" i="5" s="1"/>
  <c r="C154" i="5"/>
  <c r="F154" i="5" s="1"/>
  <c r="C155" i="5"/>
  <c r="F155" i="5" s="1"/>
  <c r="C156" i="5"/>
  <c r="F156" i="5" s="1"/>
  <c r="C157" i="5"/>
  <c r="F157" i="5" s="1"/>
  <c r="C158" i="5"/>
  <c r="F158" i="5" s="1"/>
  <c r="C159" i="5"/>
  <c r="F159" i="5" s="1"/>
  <c r="C160" i="5"/>
  <c r="C161" i="5"/>
  <c r="C162" i="5"/>
  <c r="C163" i="5"/>
  <c r="F163" i="5" s="1"/>
  <c r="C164" i="5"/>
  <c r="F164" i="5" s="1"/>
  <c r="C165" i="5"/>
  <c r="F165" i="5" s="1"/>
  <c r="C166" i="5"/>
  <c r="F166" i="5" s="1"/>
  <c r="C167" i="5"/>
  <c r="F167" i="5" s="1"/>
  <c r="C168" i="5"/>
  <c r="F168" i="5" s="1"/>
  <c r="C169" i="5"/>
  <c r="F169" i="5" s="1"/>
  <c r="C170" i="5"/>
  <c r="F170" i="5" s="1"/>
  <c r="C171" i="5"/>
  <c r="F171" i="5" s="1"/>
  <c r="C172" i="5"/>
  <c r="F172" i="5" s="1"/>
  <c r="C173" i="5"/>
  <c r="F173" i="5" s="1"/>
  <c r="C174" i="5"/>
  <c r="F174" i="5" s="1"/>
  <c r="C175" i="5"/>
  <c r="F175" i="5" s="1"/>
  <c r="C176" i="5"/>
  <c r="C177" i="5"/>
  <c r="C178" i="5"/>
  <c r="C179" i="5"/>
  <c r="F179" i="5" s="1"/>
  <c r="C180" i="5"/>
  <c r="F180" i="5" s="1"/>
  <c r="C181" i="5"/>
  <c r="F181" i="5" s="1"/>
  <c r="C182" i="5"/>
  <c r="F182" i="5" s="1"/>
  <c r="C183" i="5"/>
  <c r="F183" i="5" s="1"/>
  <c r="C184" i="5"/>
  <c r="F184" i="5" s="1"/>
  <c r="C185" i="5"/>
  <c r="F185" i="5" s="1"/>
  <c r="C186" i="5"/>
  <c r="F186" i="5" s="1"/>
  <c r="C187" i="5"/>
  <c r="F187" i="5" s="1"/>
  <c r="C188" i="5"/>
  <c r="F188" i="5" s="1"/>
  <c r="C189" i="5"/>
  <c r="F189" i="5" s="1"/>
  <c r="C190" i="5"/>
  <c r="F190" i="5" s="1"/>
  <c r="C191" i="5"/>
  <c r="F191" i="5" s="1"/>
  <c r="C192" i="5"/>
  <c r="C193" i="5"/>
  <c r="C194" i="5"/>
  <c r="C195" i="5"/>
  <c r="F195" i="5" s="1"/>
  <c r="C196" i="5"/>
  <c r="F196" i="5" s="1"/>
  <c r="C197" i="5"/>
  <c r="F197" i="5" s="1"/>
  <c r="C198" i="5"/>
  <c r="F198" i="5" s="1"/>
  <c r="C199" i="5"/>
  <c r="F199" i="5" s="1"/>
  <c r="C200" i="5"/>
  <c r="F200" i="5" s="1"/>
  <c r="C201" i="5"/>
  <c r="F201" i="5" s="1"/>
  <c r="C202" i="5"/>
  <c r="F202" i="5" s="1"/>
  <c r="C203" i="5"/>
  <c r="F203" i="5" s="1"/>
  <c r="C204" i="5"/>
  <c r="F204" i="5" s="1"/>
  <c r="C205" i="5"/>
  <c r="F205" i="5" s="1"/>
  <c r="C206" i="5"/>
  <c r="F206" i="5" s="1"/>
  <c r="C207" i="5"/>
  <c r="F207" i="5" s="1"/>
  <c r="C208" i="5"/>
  <c r="C209" i="5"/>
  <c r="C210" i="5"/>
  <c r="C211" i="5"/>
  <c r="F211" i="5" s="1"/>
  <c r="C212" i="5"/>
  <c r="F212" i="5" s="1"/>
  <c r="C213" i="5"/>
  <c r="F213" i="5" s="1"/>
  <c r="C214" i="5"/>
  <c r="F214" i="5" s="1"/>
  <c r="C215" i="5"/>
  <c r="F215" i="5" s="1"/>
  <c r="C216" i="5"/>
  <c r="F216" i="5" s="1"/>
  <c r="C217" i="5"/>
  <c r="F217" i="5" s="1"/>
  <c r="C218" i="5"/>
  <c r="F218" i="5" s="1"/>
  <c r="C219" i="5"/>
  <c r="F219" i="5" s="1"/>
  <c r="C220" i="5"/>
  <c r="F220" i="5" s="1"/>
  <c r="C221" i="5"/>
  <c r="F221" i="5" s="1"/>
  <c r="C222" i="5"/>
  <c r="F222" i="5" s="1"/>
  <c r="C223" i="5"/>
  <c r="F223" i="5" s="1"/>
  <c r="C224" i="5"/>
  <c r="C225" i="5"/>
  <c r="C226" i="5"/>
  <c r="C227" i="5"/>
  <c r="F227" i="5" s="1"/>
  <c r="C228" i="5"/>
  <c r="F228" i="5" s="1"/>
  <c r="C229" i="5"/>
  <c r="F229" i="5" s="1"/>
  <c r="C230" i="5"/>
  <c r="F230" i="5" s="1"/>
  <c r="C231" i="5"/>
  <c r="F231" i="5" s="1"/>
  <c r="C232" i="5"/>
  <c r="F232" i="5" s="1"/>
  <c r="C233" i="5"/>
  <c r="F233" i="5" s="1"/>
  <c r="C234" i="5"/>
  <c r="F234" i="5" s="1"/>
  <c r="C235" i="5"/>
  <c r="F235" i="5" s="1"/>
  <c r="C236" i="5"/>
  <c r="F236" i="5" s="1"/>
  <c r="C237" i="5"/>
  <c r="F237" i="5" s="1"/>
  <c r="C238" i="5"/>
  <c r="F238" i="5" s="1"/>
  <c r="C239" i="5"/>
  <c r="C240" i="5"/>
  <c r="C241" i="5"/>
  <c r="C242" i="5"/>
  <c r="C243" i="5"/>
  <c r="F243" i="5" s="1"/>
  <c r="C244" i="5"/>
  <c r="F244" i="5" s="1"/>
  <c r="C245" i="5"/>
  <c r="F245" i="5" s="1"/>
  <c r="C246" i="5"/>
  <c r="F246" i="5" s="1"/>
  <c r="C247" i="5"/>
  <c r="F247" i="5" s="1"/>
  <c r="C248" i="5"/>
  <c r="F248" i="5" s="1"/>
  <c r="C249" i="5"/>
  <c r="F249" i="5" s="1"/>
  <c r="C250" i="5"/>
  <c r="F250" i="5" s="1"/>
  <c r="C251" i="5"/>
  <c r="F251" i="5" s="1"/>
  <c r="C252" i="5"/>
  <c r="F252" i="5" s="1"/>
  <c r="C253" i="5"/>
  <c r="F253" i="5" s="1"/>
  <c r="C254" i="5"/>
  <c r="F254" i="5" s="1"/>
  <c r="C255" i="5"/>
  <c r="C256" i="5"/>
  <c r="C257" i="5"/>
  <c r="C258" i="5"/>
  <c r="C259" i="5"/>
  <c r="F259" i="5" s="1"/>
  <c r="C260" i="5"/>
  <c r="F260" i="5" s="1"/>
  <c r="C261" i="5"/>
  <c r="F261" i="5" s="1"/>
  <c r="C262" i="5"/>
  <c r="F262" i="5" s="1"/>
  <c r="C263" i="5"/>
  <c r="F263" i="5" s="1"/>
  <c r="C264" i="5"/>
  <c r="F264" i="5" s="1"/>
  <c r="C265" i="5"/>
  <c r="F265" i="5" s="1"/>
  <c r="C266" i="5"/>
  <c r="F266" i="5" s="1"/>
  <c r="C267" i="5"/>
  <c r="F267" i="5" s="1"/>
  <c r="C268" i="5"/>
  <c r="F268" i="5" s="1"/>
  <c r="C269" i="5"/>
  <c r="F269" i="5" s="1"/>
  <c r="C270" i="5"/>
  <c r="F270" i="5" s="1"/>
  <c r="C271" i="5"/>
  <c r="C272" i="5"/>
  <c r="C273" i="5"/>
  <c r="C274" i="5"/>
  <c r="C275" i="5"/>
  <c r="F275" i="5" s="1"/>
  <c r="C276" i="5"/>
  <c r="F276" i="5" s="1"/>
  <c r="C277" i="5"/>
  <c r="F277" i="5" s="1"/>
  <c r="C278" i="5"/>
  <c r="F278" i="5" s="1"/>
  <c r="C279" i="5"/>
  <c r="F279" i="5" s="1"/>
  <c r="C280" i="5"/>
  <c r="F280" i="5" s="1"/>
  <c r="C281" i="5"/>
  <c r="F281" i="5" s="1"/>
  <c r="C282" i="5"/>
  <c r="F282" i="5" s="1"/>
  <c r="C283" i="5"/>
  <c r="F283" i="5" s="1"/>
  <c r="C284" i="5"/>
  <c r="F284" i="5" s="1"/>
  <c r="C285" i="5"/>
  <c r="F285" i="5" s="1"/>
  <c r="C286" i="5"/>
  <c r="F286" i="5" s="1"/>
  <c r="C287" i="5"/>
  <c r="C288" i="5"/>
  <c r="C289" i="5"/>
  <c r="C290" i="5"/>
  <c r="C291" i="5"/>
  <c r="F291" i="5" s="1"/>
  <c r="C292" i="5"/>
  <c r="F292" i="5" s="1"/>
  <c r="C293" i="5"/>
  <c r="F293" i="5" s="1"/>
  <c r="C294" i="5"/>
  <c r="F294" i="5" s="1"/>
  <c r="C295" i="5"/>
  <c r="F295" i="5" s="1"/>
  <c r="C296" i="5"/>
  <c r="F296" i="5" s="1"/>
  <c r="C297" i="5"/>
  <c r="F297" i="5" s="1"/>
  <c r="C298" i="5"/>
  <c r="F298" i="5" s="1"/>
  <c r="C299" i="5"/>
  <c r="F299" i="5" s="1"/>
  <c r="C300" i="5"/>
  <c r="F300" i="5" s="1"/>
  <c r="C301" i="5"/>
  <c r="F301" i="5" s="1"/>
  <c r="C302" i="5"/>
  <c r="F302" i="5" s="1"/>
  <c r="C303" i="5"/>
  <c r="C304" i="5"/>
  <c r="C305" i="5"/>
  <c r="C306" i="5"/>
  <c r="C307" i="5"/>
  <c r="F307" i="5" s="1"/>
  <c r="C308" i="5"/>
  <c r="F308" i="5" s="1"/>
  <c r="C309" i="5"/>
  <c r="F309" i="5" s="1"/>
  <c r="C310" i="5"/>
  <c r="F310" i="5" s="1"/>
  <c r="C311" i="5"/>
  <c r="F311" i="5" s="1"/>
  <c r="C312" i="5"/>
  <c r="F312" i="5" s="1"/>
  <c r="C313" i="5"/>
  <c r="F313" i="5" s="1"/>
  <c r="C314" i="5"/>
  <c r="F314" i="5" s="1"/>
  <c r="C315" i="5"/>
  <c r="F315" i="5" s="1"/>
  <c r="C316" i="5"/>
  <c r="F316" i="5" s="1"/>
  <c r="C317" i="5"/>
  <c r="F317" i="5" s="1"/>
  <c r="C318" i="5"/>
  <c r="F318" i="5" s="1"/>
  <c r="C319" i="5"/>
  <c r="C320" i="5"/>
  <c r="C321" i="5"/>
  <c r="C322" i="5"/>
  <c r="C323" i="5"/>
  <c r="F323" i="5" s="1"/>
  <c r="C324" i="5"/>
  <c r="F324" i="5" s="1"/>
  <c r="C325" i="5"/>
  <c r="F325" i="5" s="1"/>
  <c r="C326" i="5"/>
  <c r="F326" i="5" s="1"/>
  <c r="C327" i="5"/>
  <c r="F327" i="5" s="1"/>
  <c r="C328" i="5"/>
  <c r="F328" i="5" s="1"/>
  <c r="C329" i="5"/>
  <c r="F329" i="5" s="1"/>
  <c r="C330" i="5"/>
  <c r="F330" i="5" s="1"/>
  <c r="C331" i="5"/>
  <c r="F331" i="5" s="1"/>
  <c r="C332" i="5"/>
  <c r="F332" i="5" s="1"/>
  <c r="C333" i="5"/>
  <c r="F333" i="5" s="1"/>
  <c r="C334" i="5"/>
  <c r="F334" i="5" s="1"/>
  <c r="C335" i="5"/>
  <c r="C336" i="5"/>
  <c r="C337" i="5"/>
  <c r="C338" i="5"/>
  <c r="C339" i="5"/>
  <c r="F339" i="5" s="1"/>
  <c r="C340" i="5"/>
  <c r="F340" i="5" s="1"/>
  <c r="C341" i="5"/>
  <c r="F341" i="5" s="1"/>
  <c r="C342" i="5"/>
  <c r="F342" i="5" s="1"/>
  <c r="C343" i="5"/>
  <c r="F343" i="5" s="1"/>
  <c r="C344" i="5"/>
  <c r="F344" i="5" s="1"/>
  <c r="C345" i="5"/>
  <c r="F345" i="5" s="1"/>
  <c r="C346" i="5"/>
  <c r="F346" i="5" s="1"/>
  <c r="C347" i="5"/>
  <c r="F347" i="5" s="1"/>
  <c r="C348" i="5"/>
  <c r="F348" i="5" s="1"/>
  <c r="C349" i="5"/>
  <c r="F349" i="5" s="1"/>
  <c r="C350" i="5"/>
  <c r="F350" i="5" s="1"/>
  <c r="C351" i="5"/>
  <c r="C352" i="5"/>
  <c r="C353" i="5"/>
  <c r="C354" i="5"/>
  <c r="C355" i="5"/>
  <c r="F355" i="5" s="1"/>
  <c r="C356" i="5"/>
  <c r="F356" i="5" s="1"/>
  <c r="C357" i="5"/>
  <c r="F357" i="5" s="1"/>
  <c r="C358" i="5"/>
  <c r="F358" i="5" s="1"/>
  <c r="C359" i="5"/>
  <c r="F359" i="5" s="1"/>
  <c r="C360" i="5"/>
  <c r="F360" i="5" s="1"/>
  <c r="C361" i="5"/>
  <c r="F361" i="5" s="1"/>
  <c r="C362" i="5"/>
  <c r="F362" i="5" s="1"/>
  <c r="C363" i="5"/>
  <c r="F363" i="5" s="1"/>
  <c r="C364" i="5"/>
  <c r="F364" i="5" s="1"/>
  <c r="C365" i="5"/>
  <c r="F365" i="5" s="1"/>
  <c r="C366" i="5"/>
  <c r="F366" i="5" s="1"/>
  <c r="C367" i="5"/>
  <c r="C368" i="5"/>
  <c r="C369" i="5"/>
  <c r="C370" i="5"/>
  <c r="C371" i="5"/>
  <c r="F371" i="5" s="1"/>
  <c r="C372" i="5"/>
  <c r="F372" i="5" s="1"/>
  <c r="C373" i="5"/>
  <c r="F373" i="5" s="1"/>
  <c r="C374" i="5"/>
  <c r="F374" i="5" s="1"/>
  <c r="C375" i="5"/>
  <c r="F375" i="5" s="1"/>
  <c r="C376" i="5"/>
  <c r="F376" i="5" s="1"/>
  <c r="C377" i="5"/>
  <c r="F377" i="5" s="1"/>
  <c r="C378" i="5"/>
  <c r="F378" i="5" s="1"/>
  <c r="C379" i="5"/>
  <c r="F379" i="5" s="1"/>
  <c r="C380" i="5"/>
  <c r="F380" i="5" s="1"/>
  <c r="C381" i="5"/>
  <c r="F381" i="5" s="1"/>
  <c r="C382" i="5"/>
  <c r="F382" i="5" s="1"/>
  <c r="C383" i="5"/>
  <c r="C384" i="5"/>
  <c r="C385" i="5"/>
  <c r="C386" i="5"/>
  <c r="C387" i="5"/>
  <c r="F387" i="5" s="1"/>
  <c r="C388" i="5"/>
  <c r="F388" i="5" s="1"/>
  <c r="C389" i="5"/>
  <c r="F389" i="5" s="1"/>
  <c r="C390" i="5"/>
  <c r="F390" i="5" s="1"/>
  <c r="C391" i="5"/>
  <c r="F391" i="5" s="1"/>
  <c r="C392" i="5"/>
  <c r="F392" i="5" s="1"/>
  <c r="C393" i="5"/>
  <c r="F393" i="5" s="1"/>
  <c r="C394" i="5"/>
  <c r="F394" i="5" s="1"/>
  <c r="C395" i="5"/>
  <c r="F395" i="5" s="1"/>
  <c r="C396" i="5"/>
  <c r="F396" i="5" s="1"/>
  <c r="C397" i="5"/>
  <c r="F397" i="5" s="1"/>
  <c r="C398" i="5"/>
  <c r="F398" i="5" s="1"/>
  <c r="C399" i="5"/>
  <c r="C400" i="5"/>
  <c r="C401" i="5"/>
  <c r="C402" i="5"/>
  <c r="C403" i="5"/>
  <c r="F403" i="5" s="1"/>
  <c r="C404" i="5"/>
  <c r="F404" i="5" s="1"/>
  <c r="C405" i="5"/>
  <c r="F405" i="5" s="1"/>
  <c r="C406" i="5"/>
  <c r="F406" i="5" s="1"/>
  <c r="C407" i="5"/>
  <c r="F407" i="5" s="1"/>
  <c r="C408" i="5"/>
  <c r="F408" i="5" s="1"/>
  <c r="C409" i="5"/>
  <c r="F409" i="5" s="1"/>
  <c r="C410" i="5"/>
  <c r="F410" i="5" s="1"/>
  <c r="C411" i="5"/>
  <c r="F411" i="5" s="1"/>
  <c r="C412" i="5"/>
  <c r="F412" i="5" s="1"/>
  <c r="C413" i="5"/>
  <c r="F413" i="5" s="1"/>
  <c r="C414" i="5"/>
  <c r="F414" i="5" s="1"/>
  <c r="C415" i="5"/>
  <c r="C416" i="5"/>
  <c r="C417" i="5"/>
  <c r="C418" i="5"/>
  <c r="C419" i="5"/>
  <c r="F419" i="5" s="1"/>
  <c r="C420" i="5"/>
  <c r="F420" i="5" s="1"/>
  <c r="C421" i="5"/>
  <c r="F421" i="5" s="1"/>
  <c r="C422" i="5"/>
  <c r="F422" i="5" s="1"/>
  <c r="C423" i="5"/>
  <c r="F423" i="5" s="1"/>
  <c r="C424" i="5"/>
  <c r="F424" i="5" s="1"/>
  <c r="C425" i="5"/>
  <c r="F425" i="5" s="1"/>
  <c r="C426" i="5"/>
  <c r="F426" i="5" s="1"/>
  <c r="C427" i="5"/>
  <c r="F427" i="5" s="1"/>
  <c r="C428" i="5"/>
  <c r="F428" i="5" s="1"/>
  <c r="C429" i="5"/>
  <c r="F429" i="5" s="1"/>
  <c r="C430" i="5"/>
  <c r="F430" i="5" s="1"/>
  <c r="C431" i="5"/>
  <c r="C432" i="5"/>
  <c r="C433" i="5"/>
  <c r="C434" i="5"/>
  <c r="C435" i="5"/>
  <c r="F435" i="5" s="1"/>
  <c r="C436" i="5"/>
  <c r="F436" i="5" s="1"/>
  <c r="C437" i="5"/>
  <c r="F437" i="5" s="1"/>
  <c r="C438" i="5"/>
  <c r="F438" i="5" s="1"/>
  <c r="C439" i="5"/>
  <c r="F439" i="5" s="1"/>
  <c r="C440" i="5"/>
  <c r="F440" i="5" s="1"/>
  <c r="C441" i="5"/>
  <c r="F441" i="5" s="1"/>
  <c r="C442" i="5"/>
  <c r="F442" i="5" s="1"/>
  <c r="C443" i="5"/>
  <c r="F443" i="5" s="1"/>
  <c r="C444" i="5"/>
  <c r="F444" i="5" s="1"/>
  <c r="C445" i="5"/>
  <c r="F445" i="5" s="1"/>
  <c r="C446" i="5"/>
  <c r="F446" i="5" s="1"/>
  <c r="C447" i="5"/>
  <c r="C448" i="5"/>
  <c r="C449" i="5"/>
  <c r="C450" i="5"/>
  <c r="C451" i="5"/>
  <c r="F451" i="5" s="1"/>
  <c r="C452" i="5"/>
  <c r="F452" i="5" s="1"/>
  <c r="C453" i="5"/>
  <c r="F453" i="5" s="1"/>
  <c r="C454" i="5"/>
  <c r="F454" i="5" s="1"/>
  <c r="C455" i="5"/>
  <c r="F455" i="5" s="1"/>
  <c r="C456" i="5"/>
  <c r="F456" i="5" s="1"/>
  <c r="C457" i="5"/>
  <c r="F457" i="5" s="1"/>
  <c r="C458" i="5"/>
  <c r="F458" i="5" s="1"/>
  <c r="C459" i="5"/>
  <c r="F459" i="5" s="1"/>
  <c r="C460" i="5"/>
  <c r="F460" i="5" s="1"/>
  <c r="C461" i="5"/>
  <c r="F461" i="5" s="1"/>
  <c r="C462" i="5"/>
  <c r="F462" i="5" s="1"/>
  <c r="C463" i="5"/>
  <c r="C464" i="5"/>
  <c r="C465" i="5"/>
  <c r="C466" i="5"/>
  <c r="C467" i="5"/>
  <c r="F467" i="5" s="1"/>
  <c r="C468" i="5"/>
  <c r="F468" i="5" s="1"/>
  <c r="C469" i="5"/>
  <c r="F469" i="5" s="1"/>
  <c r="C470" i="5"/>
  <c r="F470" i="5" s="1"/>
  <c r="C471" i="5"/>
  <c r="F471" i="5" s="1"/>
  <c r="C472" i="5"/>
  <c r="F472" i="5" s="1"/>
  <c r="C473" i="5"/>
  <c r="F473" i="5" s="1"/>
  <c r="C474" i="5"/>
  <c r="F474" i="5" s="1"/>
  <c r="C475" i="5"/>
  <c r="F475" i="5" s="1"/>
  <c r="C476" i="5"/>
  <c r="F476" i="5" s="1"/>
  <c r="C477" i="5"/>
  <c r="F477" i="5" s="1"/>
  <c r="C478" i="5"/>
  <c r="F478" i="5" s="1"/>
  <c r="C479" i="5"/>
  <c r="C480" i="5"/>
  <c r="C481" i="5"/>
  <c r="C482" i="5"/>
  <c r="C483" i="5"/>
  <c r="F483" i="5" s="1"/>
  <c r="C484" i="5"/>
  <c r="F484" i="5" s="1"/>
  <c r="C485" i="5"/>
  <c r="F485" i="5" s="1"/>
  <c r="C486" i="5"/>
  <c r="F486" i="5" s="1"/>
  <c r="C487" i="5"/>
  <c r="F487" i="5" s="1"/>
  <c r="C488" i="5"/>
  <c r="F488" i="5" s="1"/>
  <c r="C489" i="5"/>
  <c r="F489" i="5" s="1"/>
  <c r="C490" i="5"/>
  <c r="F490" i="5" s="1"/>
  <c r="C491" i="5"/>
  <c r="F491" i="5" s="1"/>
  <c r="C492" i="5"/>
  <c r="F492" i="5" s="1"/>
  <c r="C493" i="5"/>
  <c r="F493" i="5" s="1"/>
  <c r="C494" i="5"/>
  <c r="F494" i="5" s="1"/>
  <c r="C495" i="5"/>
  <c r="C496" i="5"/>
  <c r="C497" i="5"/>
  <c r="C498" i="5"/>
  <c r="C499" i="5"/>
  <c r="F499" i="5" s="1"/>
  <c r="C500" i="5"/>
  <c r="F500" i="5" s="1"/>
  <c r="C501" i="5"/>
  <c r="F501" i="5" s="1"/>
  <c r="C502" i="5"/>
  <c r="F502" i="5" s="1"/>
  <c r="C503" i="5"/>
  <c r="F503" i="5" s="1"/>
  <c r="C504" i="5"/>
  <c r="F504" i="5" s="1"/>
  <c r="C505" i="5"/>
  <c r="F505" i="5" s="1"/>
  <c r="C506" i="5"/>
  <c r="F506" i="5" s="1"/>
  <c r="C507" i="5"/>
  <c r="F507" i="5" s="1"/>
  <c r="C508" i="5"/>
  <c r="F508" i="5" s="1"/>
  <c r="C509" i="5"/>
  <c r="F509" i="5" s="1"/>
  <c r="C510" i="5"/>
  <c r="F510" i="5" s="1"/>
  <c r="C511" i="5"/>
  <c r="C512" i="5"/>
  <c r="C513" i="5"/>
  <c r="C514" i="5"/>
  <c r="C515" i="5"/>
  <c r="F515" i="5" s="1"/>
  <c r="C516" i="5"/>
  <c r="F516" i="5" s="1"/>
  <c r="C517" i="5"/>
  <c r="F517" i="5" s="1"/>
  <c r="C518" i="5"/>
  <c r="F518" i="5" s="1"/>
  <c r="C519" i="5"/>
  <c r="F519" i="5" s="1"/>
  <c r="C520" i="5"/>
  <c r="F520" i="5" s="1"/>
  <c r="C521" i="5"/>
  <c r="F521" i="5" s="1"/>
  <c r="C522" i="5"/>
  <c r="F522" i="5" s="1"/>
  <c r="C523" i="5"/>
  <c r="F523" i="5" s="1"/>
  <c r="C524" i="5"/>
  <c r="F524" i="5" s="1"/>
  <c r="C525" i="5"/>
  <c r="F525" i="5" s="1"/>
  <c r="C526" i="5"/>
  <c r="F526" i="5" s="1"/>
  <c r="C527" i="5"/>
  <c r="C528" i="5"/>
  <c r="C529" i="5"/>
  <c r="C530" i="5"/>
  <c r="C531" i="5"/>
  <c r="F531" i="5" s="1"/>
  <c r="C532" i="5"/>
  <c r="F532" i="5" s="1"/>
  <c r="C533" i="5"/>
  <c r="F533" i="5" s="1"/>
  <c r="C534" i="5"/>
  <c r="F534" i="5" s="1"/>
  <c r="C535" i="5"/>
  <c r="F535" i="5" s="1"/>
  <c r="C536" i="5"/>
  <c r="F536" i="5" s="1"/>
  <c r="C537" i="5"/>
  <c r="F537" i="5" s="1"/>
  <c r="C538" i="5"/>
  <c r="F538" i="5" s="1"/>
  <c r="C539" i="5"/>
  <c r="F539" i="5" s="1"/>
  <c r="C540" i="5"/>
  <c r="F540" i="5" s="1"/>
  <c r="C541" i="5"/>
  <c r="F541" i="5" s="1"/>
  <c r="C542" i="5"/>
  <c r="F542" i="5" s="1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E15" i="3" s="1"/>
  <c r="F15" i="3" s="1"/>
  <c r="C16" i="3"/>
  <c r="E16" i="3" s="1"/>
  <c r="F16" i="3" s="1"/>
  <c r="C17" i="3"/>
  <c r="E17" i="3" s="1"/>
  <c r="F17" i="3" s="1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E31" i="3" s="1"/>
  <c r="F31" i="3" s="1"/>
  <c r="C32" i="3"/>
  <c r="E32" i="3" s="1"/>
  <c r="F32" i="3" s="1"/>
  <c r="C33" i="3"/>
  <c r="E33" i="3" s="1"/>
  <c r="F33" i="3" s="1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E47" i="3" s="1"/>
  <c r="F47" i="3" s="1"/>
  <c r="C48" i="3"/>
  <c r="E48" i="3" s="1"/>
  <c r="F48" i="3" s="1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E63" i="3" s="1"/>
  <c r="F63" i="3" s="1"/>
  <c r="C64" i="3"/>
  <c r="E64" i="3" s="1"/>
  <c r="F64" i="3" s="1"/>
  <c r="C65" i="3"/>
  <c r="E65" i="3" s="1"/>
  <c r="F65" i="3" s="1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E79" i="3" s="1"/>
  <c r="F79" i="3" s="1"/>
  <c r="C80" i="3"/>
  <c r="E80" i="3" s="1"/>
  <c r="F80" i="3" s="1"/>
  <c r="C81" i="3"/>
  <c r="E81" i="3" s="1"/>
  <c r="F81" i="3" s="1"/>
  <c r="C82" i="3"/>
  <c r="E82" i="3" s="1"/>
  <c r="F82" i="3" s="1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E95" i="3" s="1"/>
  <c r="F95" i="3" s="1"/>
  <c r="C96" i="3"/>
  <c r="E96" i="3" s="1"/>
  <c r="F96" i="3" s="1"/>
  <c r="C97" i="3"/>
  <c r="E97" i="3" s="1"/>
  <c r="F97" i="3" s="1"/>
  <c r="C98" i="3"/>
  <c r="E98" i="3" s="1"/>
  <c r="F98" i="3" s="1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E111" i="3" s="1"/>
  <c r="F111" i="3" s="1"/>
  <c r="C112" i="3"/>
  <c r="E112" i="3" s="1"/>
  <c r="F112" i="3" s="1"/>
  <c r="C113" i="3"/>
  <c r="E113" i="3" s="1"/>
  <c r="F113" i="3" s="1"/>
  <c r="C114" i="3"/>
  <c r="E114" i="3" s="1"/>
  <c r="F114" i="3" s="1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E127" i="3" s="1"/>
  <c r="F127" i="3" s="1"/>
  <c r="C128" i="3"/>
  <c r="E128" i="3" s="1"/>
  <c r="F128" i="3" s="1"/>
  <c r="C129" i="3"/>
  <c r="E129" i="3" s="1"/>
  <c r="F129" i="3" s="1"/>
  <c r="C130" i="3"/>
  <c r="E130" i="3" s="1"/>
  <c r="F130" i="3" s="1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E144" i="3" s="1"/>
  <c r="F144" i="3" s="1"/>
  <c r="C145" i="3"/>
  <c r="E145" i="3" s="1"/>
  <c r="F145" i="3" s="1"/>
  <c r="C146" i="3"/>
  <c r="E146" i="3" s="1"/>
  <c r="F146" i="3" s="1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E159" i="3" s="1"/>
  <c r="F159" i="3" s="1"/>
  <c r="C160" i="3"/>
  <c r="E160" i="3" s="1"/>
  <c r="F160" i="3" s="1"/>
  <c r="C161" i="3"/>
  <c r="E161" i="3" s="1"/>
  <c r="F161" i="3" s="1"/>
  <c r="C162" i="3"/>
  <c r="E162" i="3" s="1"/>
  <c r="F162" i="3" s="1"/>
  <c r="C163" i="3"/>
  <c r="C164" i="3"/>
  <c r="E164" i="3" s="1"/>
  <c r="F164" i="3" s="1"/>
  <c r="C165" i="3"/>
  <c r="C166" i="3"/>
  <c r="C167" i="3"/>
  <c r="C168" i="3"/>
  <c r="C169" i="3"/>
  <c r="C170" i="3"/>
  <c r="C171" i="3"/>
  <c r="C172" i="3"/>
  <c r="C173" i="3"/>
  <c r="C174" i="3"/>
  <c r="C175" i="3"/>
  <c r="E175" i="3" s="1"/>
  <c r="F175" i="3" s="1"/>
  <c r="C176" i="3"/>
  <c r="E176" i="3" s="1"/>
  <c r="F176" i="3" s="1"/>
  <c r="C177" i="3"/>
  <c r="E177" i="3" s="1"/>
  <c r="F177" i="3" s="1"/>
  <c r="C178" i="3"/>
  <c r="E178" i="3" s="1"/>
  <c r="F178" i="3" s="1"/>
  <c r="C179" i="3"/>
  <c r="C180" i="3"/>
  <c r="E180" i="3" s="1"/>
  <c r="F180" i="3" s="1"/>
  <c r="C181" i="3"/>
  <c r="C182" i="3"/>
  <c r="C183" i="3"/>
  <c r="C184" i="3"/>
  <c r="C185" i="3"/>
  <c r="C186" i="3"/>
  <c r="C187" i="3"/>
  <c r="C188" i="3"/>
  <c r="C189" i="3"/>
  <c r="C190" i="3"/>
  <c r="C191" i="3"/>
  <c r="E191" i="3" s="1"/>
  <c r="F191" i="3" s="1"/>
  <c r="C192" i="3"/>
  <c r="E192" i="3" s="1"/>
  <c r="F192" i="3" s="1"/>
  <c r="C193" i="3"/>
  <c r="E193" i="3" s="1"/>
  <c r="F193" i="3" s="1"/>
  <c r="C194" i="3"/>
  <c r="E194" i="3" s="1"/>
  <c r="F194" i="3" s="1"/>
  <c r="C195" i="3"/>
  <c r="C196" i="3"/>
  <c r="E196" i="3" s="1"/>
  <c r="F196" i="3" s="1"/>
  <c r="C197" i="3"/>
  <c r="C198" i="3"/>
  <c r="C199" i="3"/>
  <c r="C200" i="3"/>
  <c r="C201" i="3"/>
  <c r="C202" i="3"/>
  <c r="C203" i="3"/>
  <c r="C204" i="3"/>
  <c r="C205" i="3"/>
  <c r="C206" i="3"/>
  <c r="C207" i="3"/>
  <c r="E207" i="3" s="1"/>
  <c r="F207" i="3" s="1"/>
  <c r="C208" i="3"/>
  <c r="E208" i="3" s="1"/>
  <c r="F208" i="3" s="1"/>
  <c r="C209" i="3"/>
  <c r="E209" i="3" s="1"/>
  <c r="F209" i="3" s="1"/>
  <c r="C210" i="3"/>
  <c r="E210" i="3" s="1"/>
  <c r="F210" i="3" s="1"/>
  <c r="C211" i="3"/>
  <c r="C212" i="3"/>
  <c r="E212" i="3" s="1"/>
  <c r="F212" i="3" s="1"/>
  <c r="C213" i="3"/>
  <c r="C214" i="3"/>
  <c r="C215" i="3"/>
  <c r="C216" i="3"/>
  <c r="C217" i="3"/>
  <c r="C218" i="3"/>
  <c r="C219" i="3"/>
  <c r="C220" i="3"/>
  <c r="C221" i="3"/>
  <c r="C222" i="3"/>
  <c r="C223" i="3"/>
  <c r="E223" i="3" s="1"/>
  <c r="F223" i="3" s="1"/>
  <c r="C224" i="3"/>
  <c r="C225" i="3"/>
  <c r="E225" i="3" s="1"/>
  <c r="F225" i="3" s="1"/>
  <c r="C226" i="3"/>
  <c r="E226" i="3" s="1"/>
  <c r="F226" i="3" s="1"/>
  <c r="C227" i="3"/>
  <c r="C228" i="3"/>
  <c r="E228" i="3" s="1"/>
  <c r="F228" i="3" s="1"/>
  <c r="C229" i="3"/>
  <c r="C230" i="3"/>
  <c r="C231" i="3"/>
  <c r="C232" i="3"/>
  <c r="C233" i="3"/>
  <c r="C234" i="3"/>
  <c r="C235" i="3"/>
  <c r="C236" i="3"/>
  <c r="C237" i="3"/>
  <c r="C238" i="3"/>
  <c r="C239" i="3"/>
  <c r="E239" i="3" s="1"/>
  <c r="F239" i="3" s="1"/>
  <c r="C240" i="3"/>
  <c r="E240" i="3" s="1"/>
  <c r="F240" i="3" s="1"/>
  <c r="C241" i="3"/>
  <c r="E241" i="3" s="1"/>
  <c r="F241" i="3" s="1"/>
  <c r="C242" i="3"/>
  <c r="E242" i="3" s="1"/>
  <c r="F242" i="3" s="1"/>
  <c r="C243" i="3"/>
  <c r="C244" i="3"/>
  <c r="E244" i="3" s="1"/>
  <c r="F244" i="3" s="1"/>
  <c r="C245" i="3"/>
  <c r="C246" i="3"/>
  <c r="C247" i="3"/>
  <c r="C248" i="3"/>
  <c r="C249" i="3"/>
  <c r="C250" i="3"/>
  <c r="C251" i="3"/>
  <c r="C252" i="3"/>
  <c r="C253" i="3"/>
  <c r="C254" i="3"/>
  <c r="C255" i="3"/>
  <c r="E255" i="3" s="1"/>
  <c r="F255" i="3" s="1"/>
  <c r="C256" i="3"/>
  <c r="E256" i="3" s="1"/>
  <c r="F256" i="3" s="1"/>
  <c r="C257" i="3"/>
  <c r="E257" i="3" s="1"/>
  <c r="F257" i="3" s="1"/>
  <c r="C258" i="3"/>
  <c r="E258" i="3" s="1"/>
  <c r="F258" i="3" s="1"/>
  <c r="C259" i="3"/>
  <c r="C260" i="3"/>
  <c r="E260" i="3" s="1"/>
  <c r="F260" i="3" s="1"/>
  <c r="C261" i="3"/>
  <c r="C262" i="3"/>
  <c r="C263" i="3"/>
  <c r="C264" i="3"/>
  <c r="C265" i="3"/>
  <c r="C266" i="3"/>
  <c r="C267" i="3"/>
  <c r="C268" i="3"/>
  <c r="C269" i="3"/>
  <c r="C270" i="3"/>
  <c r="C271" i="3"/>
  <c r="E271" i="3" s="1"/>
  <c r="F271" i="3" s="1"/>
  <c r="C272" i="3"/>
  <c r="E272" i="3" s="1"/>
  <c r="F272" i="3" s="1"/>
  <c r="C273" i="3"/>
  <c r="E273" i="3" s="1"/>
  <c r="F273" i="3" s="1"/>
  <c r="C274" i="3"/>
  <c r="E274" i="3" s="1"/>
  <c r="F274" i="3" s="1"/>
  <c r="C275" i="3"/>
  <c r="C276" i="3"/>
  <c r="E276" i="3" s="1"/>
  <c r="F276" i="3" s="1"/>
  <c r="C277" i="3"/>
  <c r="C278" i="3"/>
  <c r="C279" i="3"/>
  <c r="C280" i="3"/>
  <c r="C281" i="3"/>
  <c r="C282" i="3"/>
  <c r="C283" i="3"/>
  <c r="C284" i="3"/>
  <c r="C285" i="3"/>
  <c r="C286" i="3"/>
  <c r="C287" i="3"/>
  <c r="E287" i="3" s="1"/>
  <c r="F287" i="3" s="1"/>
  <c r="C288" i="3"/>
  <c r="E288" i="3" s="1"/>
  <c r="F288" i="3" s="1"/>
  <c r="C289" i="3"/>
  <c r="E289" i="3" s="1"/>
  <c r="F289" i="3" s="1"/>
  <c r="C290" i="3"/>
  <c r="E290" i="3" s="1"/>
  <c r="F290" i="3" s="1"/>
  <c r="C291" i="3"/>
  <c r="C292" i="3"/>
  <c r="E292" i="3" s="1"/>
  <c r="F292" i="3" s="1"/>
  <c r="C293" i="3"/>
  <c r="C294" i="3"/>
  <c r="C295" i="3"/>
  <c r="C296" i="3"/>
  <c r="C297" i="3"/>
  <c r="C298" i="3"/>
  <c r="C299" i="3"/>
  <c r="C300" i="3"/>
  <c r="C301" i="3"/>
  <c r="C302" i="3"/>
  <c r="C303" i="3"/>
  <c r="E303" i="3" s="1"/>
  <c r="F303" i="3" s="1"/>
  <c r="C304" i="3"/>
  <c r="E304" i="3" s="1"/>
  <c r="F304" i="3" s="1"/>
  <c r="C305" i="3"/>
  <c r="C306" i="3"/>
  <c r="E306" i="3" s="1"/>
  <c r="F306" i="3" s="1"/>
  <c r="C307" i="3"/>
  <c r="C308" i="3"/>
  <c r="E308" i="3" s="1"/>
  <c r="F308" i="3" s="1"/>
  <c r="C309" i="3"/>
  <c r="C310" i="3"/>
  <c r="C311" i="3"/>
  <c r="C312" i="3"/>
  <c r="C313" i="3"/>
  <c r="C314" i="3"/>
  <c r="C315" i="3"/>
  <c r="C316" i="3"/>
  <c r="C317" i="3"/>
  <c r="C318" i="3"/>
  <c r="C319" i="3"/>
  <c r="E319" i="3" s="1"/>
  <c r="F319" i="3" s="1"/>
  <c r="C320" i="3"/>
  <c r="E320" i="3" s="1"/>
  <c r="F320" i="3" s="1"/>
  <c r="C321" i="3"/>
  <c r="E321" i="3" s="1"/>
  <c r="F321" i="3" s="1"/>
  <c r="C322" i="3"/>
  <c r="E322" i="3" s="1"/>
  <c r="F322" i="3" s="1"/>
  <c r="C323" i="3"/>
  <c r="C324" i="3"/>
  <c r="E324" i="3" s="1"/>
  <c r="F324" i="3" s="1"/>
  <c r="C325" i="3"/>
  <c r="C326" i="3"/>
  <c r="C327" i="3"/>
  <c r="C328" i="3"/>
  <c r="C329" i="3"/>
  <c r="C330" i="3"/>
  <c r="C331" i="3"/>
  <c r="C332" i="3"/>
  <c r="C333" i="3"/>
  <c r="C334" i="3"/>
  <c r="C335" i="3"/>
  <c r="E335" i="3" s="1"/>
  <c r="F335" i="3" s="1"/>
  <c r="C336" i="3"/>
  <c r="E336" i="3" s="1"/>
  <c r="F336" i="3" s="1"/>
  <c r="C337" i="3"/>
  <c r="E337" i="3" s="1"/>
  <c r="F337" i="3" s="1"/>
  <c r="C338" i="3"/>
  <c r="E338" i="3" s="1"/>
  <c r="F338" i="3" s="1"/>
  <c r="C339" i="3"/>
  <c r="C340" i="3"/>
  <c r="E340" i="3" s="1"/>
  <c r="F340" i="3" s="1"/>
  <c r="C341" i="3"/>
  <c r="C342" i="3"/>
  <c r="C343" i="3"/>
  <c r="C344" i="3"/>
  <c r="C345" i="3"/>
  <c r="C346" i="3"/>
  <c r="C347" i="3"/>
  <c r="C348" i="3"/>
  <c r="C349" i="3"/>
  <c r="C350" i="3"/>
  <c r="C351" i="3"/>
  <c r="E351" i="3" s="1"/>
  <c r="F351" i="3" s="1"/>
  <c r="C352" i="3"/>
  <c r="E352" i="3" s="1"/>
  <c r="F352" i="3" s="1"/>
  <c r="C353" i="3"/>
  <c r="E353" i="3" s="1"/>
  <c r="F353" i="3" s="1"/>
  <c r="C354" i="3"/>
  <c r="E354" i="3" s="1"/>
  <c r="F354" i="3" s="1"/>
  <c r="C355" i="3"/>
  <c r="C356" i="3"/>
  <c r="E356" i="3" s="1"/>
  <c r="F356" i="3" s="1"/>
  <c r="C357" i="3"/>
  <c r="C358" i="3"/>
  <c r="C359" i="3"/>
  <c r="C360" i="3"/>
  <c r="C361" i="3"/>
  <c r="C362" i="3"/>
  <c r="C363" i="3"/>
  <c r="C364" i="3"/>
  <c r="C365" i="3"/>
  <c r="C366" i="3"/>
  <c r="C367" i="3"/>
  <c r="E367" i="3" s="1"/>
  <c r="F367" i="3" s="1"/>
  <c r="C368" i="3"/>
  <c r="E368" i="3" s="1"/>
  <c r="F368" i="3" s="1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E49" i="3" s="1"/>
  <c r="F49" i="3" s="1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E143" i="3" s="1"/>
  <c r="F143" i="3" s="1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E224" i="3" s="1"/>
  <c r="F224" i="3" s="1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E305" i="3" s="1"/>
  <c r="F305" i="3" s="1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E257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E14" i="2" s="1"/>
  <c r="D15" i="2"/>
  <c r="D16" i="2"/>
  <c r="E16" i="2" s="1"/>
  <c r="D17" i="2"/>
  <c r="E17" i="2" s="1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E30" i="2" s="1"/>
  <c r="D31" i="2"/>
  <c r="D32" i="2"/>
  <c r="E32" i="2" s="1"/>
  <c r="D33" i="2"/>
  <c r="E33" i="2" s="1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E46" i="2" s="1"/>
  <c r="D47" i="2"/>
  <c r="D48" i="2"/>
  <c r="E48" i="2" s="1"/>
  <c r="D49" i="2"/>
  <c r="E49" i="2" s="1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E62" i="2" s="1"/>
  <c r="D63" i="2"/>
  <c r="D64" i="2"/>
  <c r="E64" i="2" s="1"/>
  <c r="D65" i="2"/>
  <c r="E65" i="2" s="1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E78" i="2" s="1"/>
  <c r="D79" i="2"/>
  <c r="D80" i="2"/>
  <c r="E80" i="2" s="1"/>
  <c r="D81" i="2"/>
  <c r="E81" i="2" s="1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E94" i="2" s="1"/>
  <c r="D95" i="2"/>
  <c r="D96" i="2"/>
  <c r="E96" i="2" s="1"/>
  <c r="D97" i="2"/>
  <c r="E97" i="2" s="1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E110" i="2" s="1"/>
  <c r="D111" i="2"/>
  <c r="D112" i="2"/>
  <c r="E112" i="2" s="1"/>
  <c r="D113" i="2"/>
  <c r="E113" i="2" s="1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E126" i="2" s="1"/>
  <c r="D127" i="2"/>
  <c r="D128" i="2"/>
  <c r="E128" i="2" s="1"/>
  <c r="D129" i="2"/>
  <c r="E129" i="2" s="1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E142" i="2" s="1"/>
  <c r="D143" i="2"/>
  <c r="D144" i="2"/>
  <c r="E144" i="2" s="1"/>
  <c r="D145" i="2"/>
  <c r="E145" i="2" s="1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E158" i="2" s="1"/>
  <c r="D159" i="2"/>
  <c r="D160" i="2"/>
  <c r="E160" i="2" s="1"/>
  <c r="D161" i="2"/>
  <c r="E161" i="2" s="1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E174" i="2" s="1"/>
  <c r="D175" i="2"/>
  <c r="D176" i="2"/>
  <c r="E176" i="2" s="1"/>
  <c r="D177" i="2"/>
  <c r="E177" i="2" s="1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E190" i="2" s="1"/>
  <c r="D191" i="2"/>
  <c r="D192" i="2"/>
  <c r="E192" i="2" s="1"/>
  <c r="D193" i="2"/>
  <c r="E193" i="2" s="1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E206" i="2" s="1"/>
  <c r="D207" i="2"/>
  <c r="D208" i="2"/>
  <c r="E208" i="2" s="1"/>
  <c r="D209" i="2"/>
  <c r="E209" i="2" s="1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E222" i="2" s="1"/>
  <c r="D223" i="2"/>
  <c r="D224" i="2"/>
  <c r="E224" i="2" s="1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E238" i="2" s="1"/>
  <c r="D239" i="2"/>
  <c r="D240" i="2"/>
  <c r="E240" i="2" s="1"/>
  <c r="D241" i="2"/>
  <c r="E241" i="2" s="1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E254" i="2" s="1"/>
  <c r="D255" i="2"/>
  <c r="D256" i="2"/>
  <c r="E256" i="2" s="1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E270" i="2" s="1"/>
  <c r="D271" i="2"/>
  <c r="D272" i="2"/>
  <c r="E272" i="2" s="1"/>
  <c r="D273" i="2"/>
  <c r="E273" i="2" s="1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E286" i="2" s="1"/>
  <c r="D287" i="2"/>
  <c r="D288" i="2"/>
  <c r="E288" i="2" s="1"/>
  <c r="D289" i="2"/>
  <c r="E289" i="2" s="1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E302" i="2" s="1"/>
  <c r="D303" i="2"/>
  <c r="D304" i="2"/>
  <c r="E304" i="2" s="1"/>
  <c r="D305" i="2"/>
  <c r="E305" i="2" s="1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E318" i="2" s="1"/>
  <c r="D319" i="2"/>
  <c r="D320" i="2"/>
  <c r="E320" i="2" s="1"/>
  <c r="D321" i="2"/>
  <c r="E321" i="2" s="1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E334" i="2" s="1"/>
  <c r="D335" i="2"/>
  <c r="D336" i="2"/>
  <c r="E336" i="2" s="1"/>
  <c r="D337" i="2"/>
  <c r="E337" i="2" s="1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E350" i="2" s="1"/>
  <c r="D351" i="2"/>
  <c r="D352" i="2"/>
  <c r="E352" i="2" s="1"/>
  <c r="D353" i="2"/>
  <c r="E353" i="2" s="1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E366" i="2" s="1"/>
  <c r="D367" i="2"/>
  <c r="D368" i="2"/>
  <c r="E368" i="2" s="1"/>
  <c r="D369" i="2"/>
  <c r="E369" i="2" s="1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E382" i="2" s="1"/>
  <c r="D383" i="2"/>
  <c r="D384" i="2"/>
  <c r="E384" i="2" s="1"/>
  <c r="D385" i="2"/>
  <c r="E385" i="2" s="1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E398" i="2" s="1"/>
  <c r="D399" i="2"/>
  <c r="D400" i="2"/>
  <c r="E400" i="2" s="1"/>
  <c r="D401" i="2"/>
  <c r="E401" i="2" s="1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E414" i="2" s="1"/>
  <c r="D415" i="2"/>
  <c r="D416" i="2"/>
  <c r="E416" i="2" s="1"/>
  <c r="D417" i="2"/>
  <c r="E417" i="2" s="1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E430" i="2" s="1"/>
  <c r="D431" i="2"/>
  <c r="D432" i="2"/>
  <c r="E432" i="2" s="1"/>
  <c r="D433" i="2"/>
  <c r="E433" i="2" s="1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E446" i="2" s="1"/>
  <c r="D447" i="2"/>
  <c r="D448" i="2"/>
  <c r="E448" i="2" s="1"/>
  <c r="D449" i="2"/>
  <c r="E449" i="2" s="1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E462" i="2" s="1"/>
  <c r="D463" i="2"/>
  <c r="D464" i="2"/>
  <c r="E464" i="2" s="1"/>
  <c r="D465" i="2"/>
  <c r="E465" i="2" s="1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E478" i="2" s="1"/>
  <c r="D479" i="2"/>
  <c r="D480" i="2"/>
  <c r="E480" i="2" s="1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E494" i="2" s="1"/>
  <c r="D495" i="2"/>
  <c r="D496" i="2"/>
  <c r="E496" i="2" s="1"/>
  <c r="D497" i="2"/>
  <c r="E497" i="2" s="1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E510" i="2" s="1"/>
  <c r="D511" i="2"/>
  <c r="D512" i="2"/>
  <c r="E512" i="2" s="1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E526" i="2" s="1"/>
  <c r="D527" i="2"/>
  <c r="D528" i="2"/>
  <c r="E528" i="2" s="1"/>
  <c r="D529" i="2"/>
  <c r="E529" i="2" s="1"/>
  <c r="D530" i="2"/>
  <c r="D531" i="2"/>
  <c r="D532" i="2"/>
  <c r="D533" i="2"/>
  <c r="D534" i="2"/>
  <c r="D535" i="2"/>
  <c r="D536" i="2"/>
  <c r="D537" i="2"/>
  <c r="D538" i="2"/>
  <c r="D539" i="2"/>
  <c r="D540" i="2"/>
  <c r="D541" i="2"/>
  <c r="L39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E225" i="2" s="1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E481" i="2" s="1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E513" i="2" s="1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F2" i="10" l="1"/>
  <c r="E508" i="7"/>
  <c r="F508" i="7" s="1"/>
  <c r="E492" i="7"/>
  <c r="F492" i="7" s="1"/>
  <c r="E476" i="7"/>
  <c r="F476" i="7" s="1"/>
  <c r="E460" i="7"/>
  <c r="F460" i="7" s="1"/>
  <c r="E444" i="7"/>
  <c r="F444" i="7" s="1"/>
  <c r="E428" i="7"/>
  <c r="F428" i="7" s="1"/>
  <c r="E412" i="7"/>
  <c r="F412" i="7" s="1"/>
  <c r="E396" i="7"/>
  <c r="F396" i="7" s="1"/>
  <c r="E380" i="7"/>
  <c r="F380" i="7" s="1"/>
  <c r="E364" i="7"/>
  <c r="F364" i="7" s="1"/>
  <c r="E348" i="7"/>
  <c r="F348" i="7" s="1"/>
  <c r="E332" i="7"/>
  <c r="F332" i="7" s="1"/>
  <c r="E316" i="7"/>
  <c r="F316" i="7" s="1"/>
  <c r="E300" i="7"/>
  <c r="F300" i="7" s="1"/>
  <c r="E284" i="7"/>
  <c r="F284" i="7" s="1"/>
  <c r="E268" i="7"/>
  <c r="F268" i="7" s="1"/>
  <c r="E252" i="7"/>
  <c r="F252" i="7" s="1"/>
  <c r="E236" i="7"/>
  <c r="F236" i="7" s="1"/>
  <c r="E220" i="7"/>
  <c r="F220" i="7" s="1"/>
  <c r="E204" i="7"/>
  <c r="F204" i="7" s="1"/>
  <c r="E188" i="7"/>
  <c r="F188" i="7" s="1"/>
  <c r="E172" i="7"/>
  <c r="F172" i="7" s="1"/>
  <c r="E156" i="7"/>
  <c r="F156" i="7" s="1"/>
  <c r="E140" i="7"/>
  <c r="F140" i="7" s="1"/>
  <c r="E124" i="7"/>
  <c r="F124" i="7" s="1"/>
  <c r="E108" i="7"/>
  <c r="F108" i="7" s="1"/>
  <c r="E92" i="7"/>
  <c r="F92" i="7" s="1"/>
  <c r="E76" i="7"/>
  <c r="F76" i="7" s="1"/>
  <c r="E60" i="7"/>
  <c r="F60" i="7" s="1"/>
  <c r="E44" i="7"/>
  <c r="F44" i="7" s="1"/>
  <c r="E28" i="7"/>
  <c r="F28" i="7" s="1"/>
  <c r="E12" i="7"/>
  <c r="F12" i="7" s="1"/>
  <c r="E507" i="7"/>
  <c r="F507" i="7" s="1"/>
  <c r="E491" i="7"/>
  <c r="F491" i="7" s="1"/>
  <c r="E475" i="7"/>
  <c r="F475" i="7" s="1"/>
  <c r="E459" i="7"/>
  <c r="F459" i="7" s="1"/>
  <c r="E443" i="7"/>
  <c r="F443" i="7" s="1"/>
  <c r="E427" i="7"/>
  <c r="F427" i="7" s="1"/>
  <c r="E411" i="7"/>
  <c r="F411" i="7" s="1"/>
  <c r="E395" i="7"/>
  <c r="F395" i="7" s="1"/>
  <c r="E379" i="7"/>
  <c r="F379" i="7" s="1"/>
  <c r="E363" i="7"/>
  <c r="F363" i="7" s="1"/>
  <c r="E347" i="7"/>
  <c r="F347" i="7" s="1"/>
  <c r="E331" i="7"/>
  <c r="F331" i="7" s="1"/>
  <c r="E315" i="7"/>
  <c r="F315" i="7" s="1"/>
  <c r="E299" i="7"/>
  <c r="F299" i="7" s="1"/>
  <c r="E283" i="7"/>
  <c r="F283" i="7" s="1"/>
  <c r="E267" i="7"/>
  <c r="F267" i="7" s="1"/>
  <c r="E251" i="7"/>
  <c r="F251" i="7" s="1"/>
  <c r="E235" i="7"/>
  <c r="F235" i="7" s="1"/>
  <c r="E219" i="7"/>
  <c r="F219" i="7" s="1"/>
  <c r="E203" i="7"/>
  <c r="F203" i="7" s="1"/>
  <c r="E187" i="7"/>
  <c r="F187" i="7" s="1"/>
  <c r="E171" i="7"/>
  <c r="F171" i="7" s="1"/>
  <c r="E155" i="7"/>
  <c r="F155" i="7" s="1"/>
  <c r="E139" i="7"/>
  <c r="F139" i="7" s="1"/>
  <c r="E123" i="7"/>
  <c r="F123" i="7" s="1"/>
  <c r="E107" i="7"/>
  <c r="F107" i="7" s="1"/>
  <c r="E91" i="7"/>
  <c r="F91" i="7" s="1"/>
  <c r="E75" i="7"/>
  <c r="F75" i="7" s="1"/>
  <c r="E59" i="7"/>
  <c r="F59" i="7" s="1"/>
  <c r="E43" i="7"/>
  <c r="F43" i="7" s="1"/>
  <c r="E27" i="7"/>
  <c r="F27" i="7" s="1"/>
  <c r="E11" i="7"/>
  <c r="F11" i="7" s="1"/>
  <c r="E506" i="7"/>
  <c r="F506" i="7" s="1"/>
  <c r="E490" i="7"/>
  <c r="F490" i="7" s="1"/>
  <c r="E474" i="7"/>
  <c r="F474" i="7" s="1"/>
  <c r="E458" i="7"/>
  <c r="F458" i="7" s="1"/>
  <c r="E442" i="7"/>
  <c r="F442" i="7" s="1"/>
  <c r="E426" i="7"/>
  <c r="F426" i="7" s="1"/>
  <c r="E410" i="7"/>
  <c r="F410" i="7" s="1"/>
  <c r="E394" i="7"/>
  <c r="F394" i="7" s="1"/>
  <c r="E378" i="7"/>
  <c r="F378" i="7" s="1"/>
  <c r="E362" i="7"/>
  <c r="F362" i="7" s="1"/>
  <c r="E346" i="7"/>
  <c r="F346" i="7" s="1"/>
  <c r="E330" i="7"/>
  <c r="F330" i="7" s="1"/>
  <c r="E314" i="7"/>
  <c r="F314" i="7" s="1"/>
  <c r="E298" i="7"/>
  <c r="F298" i="7" s="1"/>
  <c r="E282" i="7"/>
  <c r="F282" i="7" s="1"/>
  <c r="E266" i="7"/>
  <c r="F266" i="7" s="1"/>
  <c r="E250" i="7"/>
  <c r="F250" i="7" s="1"/>
  <c r="E234" i="7"/>
  <c r="F234" i="7" s="1"/>
  <c r="E218" i="7"/>
  <c r="F218" i="7" s="1"/>
  <c r="E202" i="7"/>
  <c r="F202" i="7" s="1"/>
  <c r="E186" i="7"/>
  <c r="F186" i="7" s="1"/>
  <c r="E170" i="7"/>
  <c r="F170" i="7" s="1"/>
  <c r="E154" i="7"/>
  <c r="F154" i="7" s="1"/>
  <c r="E138" i="7"/>
  <c r="F138" i="7" s="1"/>
  <c r="E122" i="7"/>
  <c r="F122" i="7" s="1"/>
  <c r="E106" i="7"/>
  <c r="F106" i="7" s="1"/>
  <c r="E90" i="7"/>
  <c r="F90" i="7" s="1"/>
  <c r="E74" i="7"/>
  <c r="F74" i="7" s="1"/>
  <c r="E58" i="7"/>
  <c r="F58" i="7" s="1"/>
  <c r="E42" i="7"/>
  <c r="F42" i="7" s="1"/>
  <c r="E26" i="7"/>
  <c r="F26" i="7" s="1"/>
  <c r="E10" i="7"/>
  <c r="F10" i="7" s="1"/>
  <c r="E505" i="7"/>
  <c r="F505" i="7" s="1"/>
  <c r="E489" i="7"/>
  <c r="F489" i="7" s="1"/>
  <c r="E473" i="7"/>
  <c r="F473" i="7" s="1"/>
  <c r="E457" i="7"/>
  <c r="F457" i="7" s="1"/>
  <c r="E441" i="7"/>
  <c r="F441" i="7" s="1"/>
  <c r="E425" i="7"/>
  <c r="F425" i="7" s="1"/>
  <c r="E409" i="7"/>
  <c r="F409" i="7" s="1"/>
  <c r="E393" i="7"/>
  <c r="F393" i="7" s="1"/>
  <c r="E377" i="7"/>
  <c r="F377" i="7" s="1"/>
  <c r="E361" i="7"/>
  <c r="F361" i="7" s="1"/>
  <c r="E345" i="7"/>
  <c r="F345" i="7" s="1"/>
  <c r="E329" i="7"/>
  <c r="F329" i="7" s="1"/>
  <c r="E313" i="7"/>
  <c r="F313" i="7" s="1"/>
  <c r="E297" i="7"/>
  <c r="F297" i="7" s="1"/>
  <c r="E281" i="7"/>
  <c r="F281" i="7" s="1"/>
  <c r="E265" i="7"/>
  <c r="F265" i="7" s="1"/>
  <c r="E249" i="7"/>
  <c r="F249" i="7" s="1"/>
  <c r="E233" i="7"/>
  <c r="F233" i="7" s="1"/>
  <c r="E217" i="7"/>
  <c r="F217" i="7" s="1"/>
  <c r="E201" i="7"/>
  <c r="F201" i="7" s="1"/>
  <c r="E185" i="7"/>
  <c r="F185" i="7" s="1"/>
  <c r="E169" i="7"/>
  <c r="F169" i="7" s="1"/>
  <c r="E153" i="7"/>
  <c r="F153" i="7" s="1"/>
  <c r="E137" i="7"/>
  <c r="F137" i="7" s="1"/>
  <c r="E121" i="7"/>
  <c r="F121" i="7" s="1"/>
  <c r="E105" i="7"/>
  <c r="F105" i="7" s="1"/>
  <c r="E89" i="7"/>
  <c r="F89" i="7" s="1"/>
  <c r="E73" i="7"/>
  <c r="F73" i="7" s="1"/>
  <c r="E57" i="7"/>
  <c r="F57" i="7" s="1"/>
  <c r="E41" i="7"/>
  <c r="F41" i="7" s="1"/>
  <c r="E25" i="7"/>
  <c r="F25" i="7" s="1"/>
  <c r="E9" i="7"/>
  <c r="F9" i="7" s="1"/>
  <c r="E504" i="7"/>
  <c r="F504" i="7" s="1"/>
  <c r="E488" i="7"/>
  <c r="F488" i="7" s="1"/>
  <c r="E472" i="7"/>
  <c r="F472" i="7" s="1"/>
  <c r="E456" i="7"/>
  <c r="F456" i="7" s="1"/>
  <c r="E440" i="7"/>
  <c r="F440" i="7" s="1"/>
  <c r="E424" i="7"/>
  <c r="F424" i="7" s="1"/>
  <c r="E408" i="7"/>
  <c r="F408" i="7" s="1"/>
  <c r="E392" i="7"/>
  <c r="F392" i="7" s="1"/>
  <c r="E376" i="7"/>
  <c r="F376" i="7" s="1"/>
  <c r="E360" i="7"/>
  <c r="F360" i="7" s="1"/>
  <c r="E344" i="7"/>
  <c r="F344" i="7" s="1"/>
  <c r="E328" i="7"/>
  <c r="F328" i="7" s="1"/>
  <c r="E312" i="7"/>
  <c r="F312" i="7" s="1"/>
  <c r="E296" i="7"/>
  <c r="F296" i="7" s="1"/>
  <c r="E280" i="7"/>
  <c r="F280" i="7" s="1"/>
  <c r="E264" i="7"/>
  <c r="F264" i="7" s="1"/>
  <c r="E248" i="7"/>
  <c r="F248" i="7" s="1"/>
  <c r="E232" i="7"/>
  <c r="F232" i="7" s="1"/>
  <c r="E216" i="7"/>
  <c r="F216" i="7" s="1"/>
  <c r="E200" i="7"/>
  <c r="F200" i="7" s="1"/>
  <c r="E184" i="7"/>
  <c r="F184" i="7" s="1"/>
  <c r="E168" i="7"/>
  <c r="F168" i="7" s="1"/>
  <c r="E152" i="7"/>
  <c r="F152" i="7" s="1"/>
  <c r="E136" i="7"/>
  <c r="F136" i="7" s="1"/>
  <c r="E120" i="7"/>
  <c r="F120" i="7" s="1"/>
  <c r="E104" i="7"/>
  <c r="F104" i="7" s="1"/>
  <c r="E88" i="7"/>
  <c r="F88" i="7" s="1"/>
  <c r="E72" i="7"/>
  <c r="F72" i="7" s="1"/>
  <c r="E56" i="7"/>
  <c r="F56" i="7" s="1"/>
  <c r="E40" i="7"/>
  <c r="F40" i="7" s="1"/>
  <c r="E24" i="7"/>
  <c r="F24" i="7" s="1"/>
  <c r="E8" i="7"/>
  <c r="F8" i="7" s="1"/>
  <c r="E503" i="7"/>
  <c r="F503" i="7" s="1"/>
  <c r="E487" i="7"/>
  <c r="F487" i="7" s="1"/>
  <c r="E471" i="7"/>
  <c r="F471" i="7" s="1"/>
  <c r="E455" i="7"/>
  <c r="F455" i="7" s="1"/>
  <c r="E439" i="7"/>
  <c r="F439" i="7" s="1"/>
  <c r="E423" i="7"/>
  <c r="F423" i="7" s="1"/>
  <c r="E407" i="7"/>
  <c r="F407" i="7" s="1"/>
  <c r="E391" i="7"/>
  <c r="F391" i="7" s="1"/>
  <c r="E375" i="7"/>
  <c r="F375" i="7" s="1"/>
  <c r="E359" i="7"/>
  <c r="F359" i="7" s="1"/>
  <c r="E343" i="7"/>
  <c r="F343" i="7" s="1"/>
  <c r="E327" i="7"/>
  <c r="F327" i="7" s="1"/>
  <c r="E311" i="7"/>
  <c r="F311" i="7" s="1"/>
  <c r="E295" i="7"/>
  <c r="F295" i="7" s="1"/>
  <c r="E279" i="7"/>
  <c r="F279" i="7" s="1"/>
  <c r="E263" i="7"/>
  <c r="F263" i="7" s="1"/>
  <c r="E247" i="7"/>
  <c r="F247" i="7" s="1"/>
  <c r="E231" i="7"/>
  <c r="F231" i="7" s="1"/>
  <c r="E215" i="7"/>
  <c r="F215" i="7" s="1"/>
  <c r="E199" i="7"/>
  <c r="F199" i="7" s="1"/>
  <c r="E183" i="7"/>
  <c r="F183" i="7" s="1"/>
  <c r="E167" i="7"/>
  <c r="F167" i="7" s="1"/>
  <c r="E151" i="7"/>
  <c r="F151" i="7" s="1"/>
  <c r="E135" i="7"/>
  <c r="F135" i="7" s="1"/>
  <c r="E119" i="7"/>
  <c r="F119" i="7" s="1"/>
  <c r="E103" i="7"/>
  <c r="F103" i="7" s="1"/>
  <c r="E87" i="7"/>
  <c r="F87" i="7" s="1"/>
  <c r="E71" i="7"/>
  <c r="F71" i="7" s="1"/>
  <c r="E55" i="7"/>
  <c r="F55" i="7" s="1"/>
  <c r="E39" i="7"/>
  <c r="F39" i="7" s="1"/>
  <c r="E23" i="7"/>
  <c r="F23" i="7" s="1"/>
  <c r="E7" i="7"/>
  <c r="F7" i="7" s="1"/>
  <c r="E502" i="7"/>
  <c r="F502" i="7" s="1"/>
  <c r="E486" i="7"/>
  <c r="F486" i="7" s="1"/>
  <c r="E470" i="7"/>
  <c r="F470" i="7" s="1"/>
  <c r="E454" i="7"/>
  <c r="F454" i="7" s="1"/>
  <c r="E438" i="7"/>
  <c r="F438" i="7" s="1"/>
  <c r="E422" i="7"/>
  <c r="F422" i="7" s="1"/>
  <c r="E406" i="7"/>
  <c r="F406" i="7" s="1"/>
  <c r="E390" i="7"/>
  <c r="F390" i="7" s="1"/>
  <c r="E374" i="7"/>
  <c r="F374" i="7" s="1"/>
  <c r="E358" i="7"/>
  <c r="F358" i="7" s="1"/>
  <c r="E342" i="7"/>
  <c r="F342" i="7" s="1"/>
  <c r="E326" i="7"/>
  <c r="F326" i="7" s="1"/>
  <c r="E310" i="7"/>
  <c r="F310" i="7" s="1"/>
  <c r="E294" i="7"/>
  <c r="F294" i="7" s="1"/>
  <c r="E278" i="7"/>
  <c r="F278" i="7" s="1"/>
  <c r="E262" i="7"/>
  <c r="F262" i="7" s="1"/>
  <c r="E246" i="7"/>
  <c r="F246" i="7" s="1"/>
  <c r="E230" i="7"/>
  <c r="F230" i="7" s="1"/>
  <c r="E214" i="7"/>
  <c r="F214" i="7" s="1"/>
  <c r="E198" i="7"/>
  <c r="F198" i="7" s="1"/>
  <c r="E182" i="7"/>
  <c r="F182" i="7" s="1"/>
  <c r="E166" i="7"/>
  <c r="F166" i="7" s="1"/>
  <c r="E150" i="7"/>
  <c r="F150" i="7" s="1"/>
  <c r="E134" i="7"/>
  <c r="F134" i="7" s="1"/>
  <c r="E118" i="7"/>
  <c r="F118" i="7" s="1"/>
  <c r="E102" i="7"/>
  <c r="F102" i="7" s="1"/>
  <c r="E86" i="7"/>
  <c r="F86" i="7" s="1"/>
  <c r="E70" i="7"/>
  <c r="F70" i="7" s="1"/>
  <c r="E54" i="7"/>
  <c r="F54" i="7" s="1"/>
  <c r="E38" i="7"/>
  <c r="F38" i="7" s="1"/>
  <c r="E22" i="7"/>
  <c r="F22" i="7" s="1"/>
  <c r="E6" i="7"/>
  <c r="F6" i="7" s="1"/>
  <c r="E501" i="7"/>
  <c r="F501" i="7" s="1"/>
  <c r="E485" i="7"/>
  <c r="F485" i="7" s="1"/>
  <c r="E469" i="7"/>
  <c r="F469" i="7" s="1"/>
  <c r="E453" i="7"/>
  <c r="F453" i="7" s="1"/>
  <c r="E437" i="7"/>
  <c r="F437" i="7" s="1"/>
  <c r="E421" i="7"/>
  <c r="F421" i="7" s="1"/>
  <c r="E405" i="7"/>
  <c r="F405" i="7" s="1"/>
  <c r="E389" i="7"/>
  <c r="F389" i="7" s="1"/>
  <c r="E373" i="7"/>
  <c r="F373" i="7" s="1"/>
  <c r="E357" i="7"/>
  <c r="F357" i="7" s="1"/>
  <c r="E341" i="7"/>
  <c r="F341" i="7" s="1"/>
  <c r="E325" i="7"/>
  <c r="F325" i="7" s="1"/>
  <c r="E309" i="7"/>
  <c r="F309" i="7" s="1"/>
  <c r="E293" i="7"/>
  <c r="F293" i="7" s="1"/>
  <c r="E277" i="7"/>
  <c r="F277" i="7" s="1"/>
  <c r="E261" i="7"/>
  <c r="F261" i="7" s="1"/>
  <c r="E245" i="7"/>
  <c r="F245" i="7" s="1"/>
  <c r="E229" i="7"/>
  <c r="F229" i="7" s="1"/>
  <c r="E213" i="7"/>
  <c r="F213" i="7" s="1"/>
  <c r="E197" i="7"/>
  <c r="F197" i="7" s="1"/>
  <c r="E181" i="7"/>
  <c r="F181" i="7" s="1"/>
  <c r="E165" i="7"/>
  <c r="F165" i="7" s="1"/>
  <c r="E149" i="7"/>
  <c r="F149" i="7" s="1"/>
  <c r="E133" i="7"/>
  <c r="F133" i="7" s="1"/>
  <c r="E117" i="7"/>
  <c r="F117" i="7" s="1"/>
  <c r="E101" i="7"/>
  <c r="F101" i="7" s="1"/>
  <c r="E85" i="7"/>
  <c r="F85" i="7" s="1"/>
  <c r="E69" i="7"/>
  <c r="F69" i="7" s="1"/>
  <c r="E53" i="7"/>
  <c r="F53" i="7" s="1"/>
  <c r="E37" i="7"/>
  <c r="F37" i="7" s="1"/>
  <c r="E21" i="7"/>
  <c r="F21" i="7" s="1"/>
  <c r="E5" i="7"/>
  <c r="F5" i="7" s="1"/>
  <c r="E500" i="7"/>
  <c r="F500" i="7" s="1"/>
  <c r="E484" i="7"/>
  <c r="F484" i="7" s="1"/>
  <c r="E468" i="7"/>
  <c r="F468" i="7" s="1"/>
  <c r="E452" i="7"/>
  <c r="F452" i="7" s="1"/>
  <c r="E436" i="7"/>
  <c r="F436" i="7" s="1"/>
  <c r="E420" i="7"/>
  <c r="F420" i="7" s="1"/>
  <c r="E404" i="7"/>
  <c r="F404" i="7" s="1"/>
  <c r="E388" i="7"/>
  <c r="F388" i="7" s="1"/>
  <c r="E372" i="7"/>
  <c r="F372" i="7" s="1"/>
  <c r="E356" i="7"/>
  <c r="F356" i="7" s="1"/>
  <c r="E340" i="7"/>
  <c r="F340" i="7" s="1"/>
  <c r="E324" i="7"/>
  <c r="F324" i="7" s="1"/>
  <c r="E308" i="7"/>
  <c r="F308" i="7" s="1"/>
  <c r="E292" i="7"/>
  <c r="F292" i="7" s="1"/>
  <c r="E276" i="7"/>
  <c r="F276" i="7" s="1"/>
  <c r="E260" i="7"/>
  <c r="F260" i="7" s="1"/>
  <c r="E244" i="7"/>
  <c r="F244" i="7" s="1"/>
  <c r="E228" i="7"/>
  <c r="F228" i="7" s="1"/>
  <c r="E212" i="7"/>
  <c r="F212" i="7" s="1"/>
  <c r="E196" i="7"/>
  <c r="F196" i="7" s="1"/>
  <c r="E180" i="7"/>
  <c r="F180" i="7" s="1"/>
  <c r="E164" i="7"/>
  <c r="F164" i="7" s="1"/>
  <c r="E148" i="7"/>
  <c r="F148" i="7" s="1"/>
  <c r="E132" i="7"/>
  <c r="F132" i="7" s="1"/>
  <c r="E116" i="7"/>
  <c r="F116" i="7" s="1"/>
  <c r="E100" i="7"/>
  <c r="F100" i="7" s="1"/>
  <c r="E84" i="7"/>
  <c r="F84" i="7" s="1"/>
  <c r="E68" i="7"/>
  <c r="F68" i="7" s="1"/>
  <c r="E52" i="7"/>
  <c r="F52" i="7" s="1"/>
  <c r="E36" i="7"/>
  <c r="F36" i="7" s="1"/>
  <c r="E20" i="7"/>
  <c r="F20" i="7" s="1"/>
  <c r="E4" i="7"/>
  <c r="F4" i="7" s="1"/>
  <c r="E499" i="7"/>
  <c r="F499" i="7" s="1"/>
  <c r="E483" i="7"/>
  <c r="F483" i="7" s="1"/>
  <c r="E467" i="7"/>
  <c r="F467" i="7" s="1"/>
  <c r="E451" i="7"/>
  <c r="F451" i="7" s="1"/>
  <c r="E435" i="7"/>
  <c r="F435" i="7" s="1"/>
  <c r="E419" i="7"/>
  <c r="F419" i="7" s="1"/>
  <c r="E403" i="7"/>
  <c r="F403" i="7" s="1"/>
  <c r="E387" i="7"/>
  <c r="F387" i="7" s="1"/>
  <c r="E371" i="7"/>
  <c r="F371" i="7" s="1"/>
  <c r="E355" i="7"/>
  <c r="F355" i="7" s="1"/>
  <c r="E339" i="7"/>
  <c r="F339" i="7" s="1"/>
  <c r="E323" i="7"/>
  <c r="F323" i="7" s="1"/>
  <c r="E307" i="7"/>
  <c r="F307" i="7" s="1"/>
  <c r="E291" i="7"/>
  <c r="F291" i="7" s="1"/>
  <c r="E275" i="7"/>
  <c r="F275" i="7" s="1"/>
  <c r="E259" i="7"/>
  <c r="F259" i="7" s="1"/>
  <c r="E243" i="7"/>
  <c r="F243" i="7" s="1"/>
  <c r="E227" i="7"/>
  <c r="F227" i="7" s="1"/>
  <c r="E211" i="7"/>
  <c r="F211" i="7" s="1"/>
  <c r="E195" i="7"/>
  <c r="F195" i="7" s="1"/>
  <c r="E179" i="7"/>
  <c r="F179" i="7" s="1"/>
  <c r="E163" i="7"/>
  <c r="F163" i="7" s="1"/>
  <c r="E147" i="7"/>
  <c r="F147" i="7" s="1"/>
  <c r="E131" i="7"/>
  <c r="F131" i="7" s="1"/>
  <c r="E115" i="7"/>
  <c r="F115" i="7" s="1"/>
  <c r="E99" i="7"/>
  <c r="F99" i="7" s="1"/>
  <c r="E83" i="7"/>
  <c r="F83" i="7" s="1"/>
  <c r="E67" i="7"/>
  <c r="F67" i="7" s="1"/>
  <c r="E51" i="7"/>
  <c r="F51" i="7" s="1"/>
  <c r="E35" i="7"/>
  <c r="F35" i="7" s="1"/>
  <c r="E19" i="7"/>
  <c r="F19" i="7" s="1"/>
  <c r="E3" i="7"/>
  <c r="F3" i="7" s="1"/>
  <c r="E498" i="7"/>
  <c r="F498" i="7" s="1"/>
  <c r="E482" i="7"/>
  <c r="F482" i="7" s="1"/>
  <c r="E466" i="7"/>
  <c r="F466" i="7" s="1"/>
  <c r="E450" i="7"/>
  <c r="F450" i="7" s="1"/>
  <c r="E434" i="7"/>
  <c r="F434" i="7" s="1"/>
  <c r="E418" i="7"/>
  <c r="F418" i="7" s="1"/>
  <c r="E402" i="7"/>
  <c r="F402" i="7" s="1"/>
  <c r="E386" i="7"/>
  <c r="F386" i="7" s="1"/>
  <c r="E370" i="7"/>
  <c r="F370" i="7" s="1"/>
  <c r="E354" i="7"/>
  <c r="F354" i="7" s="1"/>
  <c r="E338" i="7"/>
  <c r="F338" i="7" s="1"/>
  <c r="E322" i="7"/>
  <c r="F322" i="7" s="1"/>
  <c r="E306" i="7"/>
  <c r="F306" i="7" s="1"/>
  <c r="E290" i="7"/>
  <c r="F290" i="7" s="1"/>
  <c r="E274" i="7"/>
  <c r="F274" i="7" s="1"/>
  <c r="E258" i="7"/>
  <c r="F258" i="7" s="1"/>
  <c r="E242" i="7"/>
  <c r="F242" i="7" s="1"/>
  <c r="E226" i="7"/>
  <c r="F226" i="7" s="1"/>
  <c r="E210" i="7"/>
  <c r="F210" i="7" s="1"/>
  <c r="E194" i="7"/>
  <c r="F194" i="7" s="1"/>
  <c r="E178" i="7"/>
  <c r="F178" i="7" s="1"/>
  <c r="E162" i="7"/>
  <c r="F162" i="7" s="1"/>
  <c r="E146" i="7"/>
  <c r="F146" i="7" s="1"/>
  <c r="E130" i="7"/>
  <c r="F130" i="7" s="1"/>
  <c r="E114" i="7"/>
  <c r="F114" i="7" s="1"/>
  <c r="E98" i="7"/>
  <c r="F98" i="7" s="1"/>
  <c r="E82" i="7"/>
  <c r="F82" i="7" s="1"/>
  <c r="E66" i="7"/>
  <c r="F66" i="7" s="1"/>
  <c r="E50" i="7"/>
  <c r="F50" i="7" s="1"/>
  <c r="E34" i="7"/>
  <c r="F34" i="7" s="1"/>
  <c r="E18" i="7"/>
  <c r="F18" i="7" s="1"/>
  <c r="E2" i="7"/>
  <c r="F2" i="7" s="1"/>
  <c r="E368" i="7"/>
  <c r="F368" i="7" s="1"/>
  <c r="E352" i="7"/>
  <c r="F352" i="7" s="1"/>
  <c r="E336" i="7"/>
  <c r="F336" i="7" s="1"/>
  <c r="E320" i="7"/>
  <c r="F320" i="7" s="1"/>
  <c r="E304" i="7"/>
  <c r="F304" i="7" s="1"/>
  <c r="E288" i="7"/>
  <c r="F288" i="7" s="1"/>
  <c r="E272" i="7"/>
  <c r="F272" i="7" s="1"/>
  <c r="E256" i="7"/>
  <c r="F256" i="7" s="1"/>
  <c r="E240" i="7"/>
  <c r="F240" i="7" s="1"/>
  <c r="E224" i="7"/>
  <c r="F224" i="7" s="1"/>
  <c r="E208" i="7"/>
  <c r="F208" i="7" s="1"/>
  <c r="E192" i="7"/>
  <c r="F192" i="7" s="1"/>
  <c r="E176" i="7"/>
  <c r="F176" i="7" s="1"/>
  <c r="E160" i="7"/>
  <c r="F160" i="7" s="1"/>
  <c r="E144" i="7"/>
  <c r="F144" i="7" s="1"/>
  <c r="E128" i="7"/>
  <c r="F128" i="7" s="1"/>
  <c r="E112" i="7"/>
  <c r="F112" i="7" s="1"/>
  <c r="E96" i="7"/>
  <c r="F96" i="7" s="1"/>
  <c r="E80" i="7"/>
  <c r="F80" i="7" s="1"/>
  <c r="E64" i="7"/>
  <c r="F64" i="7" s="1"/>
  <c r="E48" i="7"/>
  <c r="F48" i="7" s="1"/>
  <c r="E32" i="7"/>
  <c r="F32" i="7" s="1"/>
  <c r="E16" i="7"/>
  <c r="F16" i="7" s="1"/>
  <c r="E495" i="7"/>
  <c r="F495" i="7" s="1"/>
  <c r="E479" i="7"/>
  <c r="F479" i="7" s="1"/>
  <c r="E463" i="7"/>
  <c r="F463" i="7" s="1"/>
  <c r="E447" i="7"/>
  <c r="F447" i="7" s="1"/>
  <c r="E431" i="7"/>
  <c r="F431" i="7" s="1"/>
  <c r="E415" i="7"/>
  <c r="F415" i="7" s="1"/>
  <c r="E399" i="7"/>
  <c r="F399" i="7" s="1"/>
  <c r="E383" i="7"/>
  <c r="F383" i="7" s="1"/>
  <c r="E367" i="7"/>
  <c r="F367" i="7" s="1"/>
  <c r="E351" i="7"/>
  <c r="F351" i="7" s="1"/>
  <c r="E335" i="7"/>
  <c r="F335" i="7" s="1"/>
  <c r="E319" i="7"/>
  <c r="F319" i="7" s="1"/>
  <c r="E303" i="7"/>
  <c r="F303" i="7" s="1"/>
  <c r="E287" i="7"/>
  <c r="F287" i="7" s="1"/>
  <c r="E271" i="7"/>
  <c r="F271" i="7" s="1"/>
  <c r="E255" i="7"/>
  <c r="F255" i="7" s="1"/>
  <c r="E239" i="7"/>
  <c r="F239" i="7" s="1"/>
  <c r="E223" i="7"/>
  <c r="F223" i="7" s="1"/>
  <c r="E207" i="7"/>
  <c r="F207" i="7" s="1"/>
  <c r="E191" i="7"/>
  <c r="F191" i="7" s="1"/>
  <c r="E175" i="7"/>
  <c r="F175" i="7" s="1"/>
  <c r="E159" i="7"/>
  <c r="F159" i="7" s="1"/>
  <c r="E143" i="7"/>
  <c r="F143" i="7" s="1"/>
  <c r="E127" i="7"/>
  <c r="F127" i="7" s="1"/>
  <c r="E111" i="7"/>
  <c r="F111" i="7" s="1"/>
  <c r="E95" i="7"/>
  <c r="F95" i="7" s="1"/>
  <c r="E79" i="7"/>
  <c r="F79" i="7" s="1"/>
  <c r="E63" i="7"/>
  <c r="F63" i="7" s="1"/>
  <c r="E47" i="7"/>
  <c r="F47" i="7" s="1"/>
  <c r="E31" i="7"/>
  <c r="F31" i="7" s="1"/>
  <c r="E15" i="7"/>
  <c r="F15" i="7" s="1"/>
  <c r="E510" i="7"/>
  <c r="F510" i="7" s="1"/>
  <c r="E494" i="7"/>
  <c r="F494" i="7" s="1"/>
  <c r="E478" i="7"/>
  <c r="F478" i="7" s="1"/>
  <c r="E462" i="7"/>
  <c r="F462" i="7" s="1"/>
  <c r="E446" i="7"/>
  <c r="F446" i="7" s="1"/>
  <c r="E430" i="7"/>
  <c r="F430" i="7" s="1"/>
  <c r="E414" i="7"/>
  <c r="F414" i="7" s="1"/>
  <c r="E398" i="7"/>
  <c r="F398" i="7" s="1"/>
  <c r="E382" i="7"/>
  <c r="F382" i="7" s="1"/>
  <c r="E366" i="7"/>
  <c r="F366" i="7" s="1"/>
  <c r="E350" i="7"/>
  <c r="F350" i="7" s="1"/>
  <c r="E334" i="7"/>
  <c r="F334" i="7" s="1"/>
  <c r="E318" i="7"/>
  <c r="F318" i="7" s="1"/>
  <c r="E302" i="7"/>
  <c r="F302" i="7" s="1"/>
  <c r="E286" i="7"/>
  <c r="F286" i="7" s="1"/>
  <c r="E270" i="7"/>
  <c r="F270" i="7" s="1"/>
  <c r="E254" i="7"/>
  <c r="F254" i="7" s="1"/>
  <c r="E238" i="7"/>
  <c r="F238" i="7" s="1"/>
  <c r="E222" i="7"/>
  <c r="F222" i="7" s="1"/>
  <c r="E206" i="7"/>
  <c r="F206" i="7" s="1"/>
  <c r="E190" i="7"/>
  <c r="F190" i="7" s="1"/>
  <c r="E174" i="7"/>
  <c r="F174" i="7" s="1"/>
  <c r="E158" i="7"/>
  <c r="F158" i="7" s="1"/>
  <c r="E142" i="7"/>
  <c r="F142" i="7" s="1"/>
  <c r="E126" i="7"/>
  <c r="F126" i="7" s="1"/>
  <c r="E110" i="7"/>
  <c r="F110" i="7" s="1"/>
  <c r="E94" i="7"/>
  <c r="F94" i="7" s="1"/>
  <c r="E78" i="7"/>
  <c r="F78" i="7" s="1"/>
  <c r="E62" i="7"/>
  <c r="F62" i="7" s="1"/>
  <c r="E46" i="7"/>
  <c r="F46" i="7" s="1"/>
  <c r="E30" i="7"/>
  <c r="F30" i="7" s="1"/>
  <c r="E14" i="7"/>
  <c r="F14" i="7" s="1"/>
  <c r="F529" i="5"/>
  <c r="F497" i="5"/>
  <c r="F481" i="5"/>
  <c r="F465" i="5"/>
  <c r="F449" i="5"/>
  <c r="F433" i="5"/>
  <c r="F417" i="5"/>
  <c r="F401" i="5"/>
  <c r="F385" i="5"/>
  <c r="F369" i="5"/>
  <c r="F353" i="5"/>
  <c r="F337" i="5"/>
  <c r="F321" i="5"/>
  <c r="F305" i="5"/>
  <c r="F273" i="5"/>
  <c r="F241" i="5"/>
  <c r="F225" i="5"/>
  <c r="F209" i="5"/>
  <c r="F193" i="5"/>
  <c r="F177" i="5"/>
  <c r="F161" i="5"/>
  <c r="F145" i="5"/>
  <c r="F129" i="5"/>
  <c r="F113" i="5"/>
  <c r="F97" i="5"/>
  <c r="F81" i="5"/>
  <c r="F65" i="5"/>
  <c r="F49" i="5"/>
  <c r="F17" i="5"/>
  <c r="F2" i="5"/>
  <c r="F530" i="5"/>
  <c r="F514" i="5"/>
  <c r="F498" i="5"/>
  <c r="F482" i="5"/>
  <c r="F466" i="5"/>
  <c r="F450" i="5"/>
  <c r="F434" i="5"/>
  <c r="F418" i="5"/>
  <c r="F402" i="5"/>
  <c r="F386" i="5"/>
  <c r="F370" i="5"/>
  <c r="F354" i="5"/>
  <c r="F338" i="5"/>
  <c r="F322" i="5"/>
  <c r="F306" i="5"/>
  <c r="F290" i="5"/>
  <c r="F274" i="5"/>
  <c r="F258" i="5"/>
  <c r="F242" i="5"/>
  <c r="F226" i="5"/>
  <c r="F210" i="5"/>
  <c r="F194" i="5"/>
  <c r="F178" i="5"/>
  <c r="F162" i="5"/>
  <c r="F146" i="5"/>
  <c r="F130" i="5"/>
  <c r="F114" i="5"/>
  <c r="F98" i="5"/>
  <c r="F82" i="5"/>
  <c r="F66" i="5"/>
  <c r="F50" i="5"/>
  <c r="F34" i="5"/>
  <c r="F18" i="5"/>
  <c r="F528" i="5"/>
  <c r="F512" i="5"/>
  <c r="F496" i="5"/>
  <c r="F480" i="5"/>
  <c r="F464" i="5"/>
  <c r="F448" i="5"/>
  <c r="F432" i="5"/>
  <c r="F416" i="5"/>
  <c r="F400" i="5"/>
  <c r="F384" i="5"/>
  <c r="F368" i="5"/>
  <c r="F352" i="5"/>
  <c r="F336" i="5"/>
  <c r="F320" i="5"/>
  <c r="F304" i="5"/>
  <c r="F288" i="5"/>
  <c r="F272" i="5"/>
  <c r="F256" i="5"/>
  <c r="F240" i="5"/>
  <c r="F224" i="5"/>
  <c r="F208" i="5"/>
  <c r="F192" i="5"/>
  <c r="F176" i="5"/>
  <c r="F160" i="5"/>
  <c r="F144" i="5"/>
  <c r="F128" i="5"/>
  <c r="F112" i="5"/>
  <c r="F96" i="5"/>
  <c r="F80" i="5"/>
  <c r="F64" i="5"/>
  <c r="F48" i="5"/>
  <c r="F32" i="5"/>
  <c r="F16" i="5"/>
  <c r="E366" i="3"/>
  <c r="F366" i="3" s="1"/>
  <c r="E350" i="3"/>
  <c r="F350" i="3" s="1"/>
  <c r="E334" i="3"/>
  <c r="F334" i="3" s="1"/>
  <c r="E318" i="3"/>
  <c r="F318" i="3" s="1"/>
  <c r="E302" i="3"/>
  <c r="F302" i="3" s="1"/>
  <c r="E286" i="3"/>
  <c r="F286" i="3" s="1"/>
  <c r="E270" i="3"/>
  <c r="F270" i="3" s="1"/>
  <c r="E254" i="3"/>
  <c r="F254" i="3" s="1"/>
  <c r="E238" i="3"/>
  <c r="F238" i="3" s="1"/>
  <c r="E222" i="3"/>
  <c r="F222" i="3" s="1"/>
  <c r="E206" i="3"/>
  <c r="F206" i="3" s="1"/>
  <c r="E190" i="3"/>
  <c r="F190" i="3" s="1"/>
  <c r="E174" i="3"/>
  <c r="F174" i="3" s="1"/>
  <c r="E158" i="3"/>
  <c r="F158" i="3" s="1"/>
  <c r="E142" i="3"/>
  <c r="F142" i="3" s="1"/>
  <c r="E126" i="3"/>
  <c r="F126" i="3" s="1"/>
  <c r="E110" i="3"/>
  <c r="F110" i="3" s="1"/>
  <c r="E94" i="3"/>
  <c r="F94" i="3" s="1"/>
  <c r="E78" i="3"/>
  <c r="F78" i="3" s="1"/>
  <c r="E62" i="3"/>
  <c r="F62" i="3" s="1"/>
  <c r="E46" i="3"/>
  <c r="F46" i="3" s="1"/>
  <c r="E30" i="3"/>
  <c r="F30" i="3" s="1"/>
  <c r="E14" i="3"/>
  <c r="F14" i="3" s="1"/>
  <c r="E365" i="3"/>
  <c r="F365" i="3" s="1"/>
  <c r="E349" i="3"/>
  <c r="F349" i="3" s="1"/>
  <c r="E333" i="3"/>
  <c r="F333" i="3" s="1"/>
  <c r="E317" i="3"/>
  <c r="F317" i="3" s="1"/>
  <c r="E301" i="3"/>
  <c r="F301" i="3" s="1"/>
  <c r="E285" i="3"/>
  <c r="F285" i="3" s="1"/>
  <c r="E269" i="3"/>
  <c r="F269" i="3" s="1"/>
  <c r="E253" i="3"/>
  <c r="F253" i="3" s="1"/>
  <c r="E237" i="3"/>
  <c r="F237" i="3" s="1"/>
  <c r="E221" i="3"/>
  <c r="F221" i="3" s="1"/>
  <c r="E205" i="3"/>
  <c r="F205" i="3" s="1"/>
  <c r="E189" i="3"/>
  <c r="F189" i="3" s="1"/>
  <c r="E173" i="3"/>
  <c r="F173" i="3" s="1"/>
  <c r="E157" i="3"/>
  <c r="F157" i="3" s="1"/>
  <c r="E141" i="3"/>
  <c r="F141" i="3" s="1"/>
  <c r="E125" i="3"/>
  <c r="F125" i="3" s="1"/>
  <c r="E109" i="3"/>
  <c r="F109" i="3" s="1"/>
  <c r="E93" i="3"/>
  <c r="F93" i="3" s="1"/>
  <c r="E77" i="3"/>
  <c r="F77" i="3" s="1"/>
  <c r="E61" i="3"/>
  <c r="F61" i="3" s="1"/>
  <c r="E45" i="3"/>
  <c r="F45" i="3" s="1"/>
  <c r="E29" i="3"/>
  <c r="F29" i="3" s="1"/>
  <c r="E13" i="3"/>
  <c r="F13" i="3" s="1"/>
  <c r="E364" i="3"/>
  <c r="F364" i="3" s="1"/>
  <c r="E348" i="3"/>
  <c r="F348" i="3" s="1"/>
  <c r="E332" i="3"/>
  <c r="F332" i="3" s="1"/>
  <c r="E316" i="3"/>
  <c r="F316" i="3" s="1"/>
  <c r="E300" i="3"/>
  <c r="F300" i="3" s="1"/>
  <c r="E284" i="3"/>
  <c r="F284" i="3" s="1"/>
  <c r="E268" i="3"/>
  <c r="F268" i="3" s="1"/>
  <c r="E252" i="3"/>
  <c r="F252" i="3" s="1"/>
  <c r="E236" i="3"/>
  <c r="F236" i="3" s="1"/>
  <c r="E220" i="3"/>
  <c r="F220" i="3" s="1"/>
  <c r="E204" i="3"/>
  <c r="F204" i="3" s="1"/>
  <c r="E188" i="3"/>
  <c r="F188" i="3" s="1"/>
  <c r="E172" i="3"/>
  <c r="F172" i="3" s="1"/>
  <c r="E156" i="3"/>
  <c r="F156" i="3" s="1"/>
  <c r="E140" i="3"/>
  <c r="F140" i="3" s="1"/>
  <c r="E124" i="3"/>
  <c r="F124" i="3" s="1"/>
  <c r="E108" i="3"/>
  <c r="F108" i="3" s="1"/>
  <c r="E92" i="3"/>
  <c r="F92" i="3" s="1"/>
  <c r="E76" i="3"/>
  <c r="F76" i="3" s="1"/>
  <c r="E60" i="3"/>
  <c r="F60" i="3" s="1"/>
  <c r="E44" i="3"/>
  <c r="F44" i="3" s="1"/>
  <c r="E28" i="3"/>
  <c r="F28" i="3" s="1"/>
  <c r="E12" i="3"/>
  <c r="F12" i="3" s="1"/>
  <c r="E363" i="3"/>
  <c r="F363" i="3" s="1"/>
  <c r="E347" i="3"/>
  <c r="F347" i="3" s="1"/>
  <c r="E331" i="3"/>
  <c r="F331" i="3" s="1"/>
  <c r="E315" i="3"/>
  <c r="F315" i="3" s="1"/>
  <c r="E299" i="3"/>
  <c r="F299" i="3" s="1"/>
  <c r="E283" i="3"/>
  <c r="F283" i="3" s="1"/>
  <c r="E267" i="3"/>
  <c r="F267" i="3" s="1"/>
  <c r="E251" i="3"/>
  <c r="F251" i="3" s="1"/>
  <c r="E235" i="3"/>
  <c r="F235" i="3" s="1"/>
  <c r="E219" i="3"/>
  <c r="F219" i="3" s="1"/>
  <c r="E203" i="3"/>
  <c r="F203" i="3" s="1"/>
  <c r="E187" i="3"/>
  <c r="F187" i="3" s="1"/>
  <c r="E171" i="3"/>
  <c r="F171" i="3" s="1"/>
  <c r="E155" i="3"/>
  <c r="F155" i="3" s="1"/>
  <c r="E139" i="3"/>
  <c r="F139" i="3" s="1"/>
  <c r="E123" i="3"/>
  <c r="F123" i="3" s="1"/>
  <c r="E107" i="3"/>
  <c r="F107" i="3" s="1"/>
  <c r="E91" i="3"/>
  <c r="F91" i="3" s="1"/>
  <c r="E75" i="3"/>
  <c r="F75" i="3" s="1"/>
  <c r="E59" i="3"/>
  <c r="F59" i="3" s="1"/>
  <c r="E43" i="3"/>
  <c r="F43" i="3" s="1"/>
  <c r="E27" i="3"/>
  <c r="F27" i="3" s="1"/>
  <c r="E11" i="3"/>
  <c r="F11" i="3" s="1"/>
  <c r="E362" i="3"/>
  <c r="F362" i="3" s="1"/>
  <c r="E346" i="3"/>
  <c r="F346" i="3" s="1"/>
  <c r="E330" i="3"/>
  <c r="F330" i="3" s="1"/>
  <c r="E314" i="3"/>
  <c r="F314" i="3" s="1"/>
  <c r="E298" i="3"/>
  <c r="F298" i="3" s="1"/>
  <c r="E282" i="3"/>
  <c r="F282" i="3" s="1"/>
  <c r="E266" i="3"/>
  <c r="F266" i="3" s="1"/>
  <c r="E250" i="3"/>
  <c r="F250" i="3" s="1"/>
  <c r="E234" i="3"/>
  <c r="F234" i="3" s="1"/>
  <c r="E218" i="3"/>
  <c r="F218" i="3" s="1"/>
  <c r="E202" i="3"/>
  <c r="F202" i="3" s="1"/>
  <c r="E186" i="3"/>
  <c r="F186" i="3" s="1"/>
  <c r="E170" i="3"/>
  <c r="F170" i="3" s="1"/>
  <c r="E154" i="3"/>
  <c r="F154" i="3" s="1"/>
  <c r="E138" i="3"/>
  <c r="F138" i="3" s="1"/>
  <c r="E122" i="3"/>
  <c r="F122" i="3" s="1"/>
  <c r="E106" i="3"/>
  <c r="F106" i="3" s="1"/>
  <c r="E90" i="3"/>
  <c r="F90" i="3" s="1"/>
  <c r="E74" i="3"/>
  <c r="F74" i="3" s="1"/>
  <c r="E58" i="3"/>
  <c r="F58" i="3" s="1"/>
  <c r="E42" i="3"/>
  <c r="F42" i="3" s="1"/>
  <c r="E26" i="3"/>
  <c r="F26" i="3" s="1"/>
  <c r="E10" i="3"/>
  <c r="F10" i="3" s="1"/>
  <c r="E361" i="3"/>
  <c r="F361" i="3" s="1"/>
  <c r="E345" i="3"/>
  <c r="F345" i="3" s="1"/>
  <c r="E329" i="3"/>
  <c r="F329" i="3" s="1"/>
  <c r="E313" i="3"/>
  <c r="F313" i="3" s="1"/>
  <c r="E297" i="3"/>
  <c r="F297" i="3" s="1"/>
  <c r="E281" i="3"/>
  <c r="F281" i="3" s="1"/>
  <c r="E265" i="3"/>
  <c r="F265" i="3" s="1"/>
  <c r="E249" i="3"/>
  <c r="F249" i="3" s="1"/>
  <c r="E233" i="3"/>
  <c r="F233" i="3" s="1"/>
  <c r="E217" i="3"/>
  <c r="F217" i="3" s="1"/>
  <c r="E201" i="3"/>
  <c r="F201" i="3" s="1"/>
  <c r="E185" i="3"/>
  <c r="F185" i="3" s="1"/>
  <c r="E169" i="3"/>
  <c r="F169" i="3" s="1"/>
  <c r="E153" i="3"/>
  <c r="F153" i="3" s="1"/>
  <c r="E137" i="3"/>
  <c r="F137" i="3" s="1"/>
  <c r="E121" i="3"/>
  <c r="F121" i="3" s="1"/>
  <c r="E105" i="3"/>
  <c r="F105" i="3" s="1"/>
  <c r="E89" i="3"/>
  <c r="F89" i="3" s="1"/>
  <c r="E73" i="3"/>
  <c r="F73" i="3" s="1"/>
  <c r="E57" i="3"/>
  <c r="F57" i="3" s="1"/>
  <c r="E41" i="3"/>
  <c r="F41" i="3" s="1"/>
  <c r="E25" i="3"/>
  <c r="F25" i="3" s="1"/>
  <c r="E9" i="3"/>
  <c r="F9" i="3" s="1"/>
  <c r="E360" i="3"/>
  <c r="F360" i="3" s="1"/>
  <c r="E344" i="3"/>
  <c r="F344" i="3" s="1"/>
  <c r="E328" i="3"/>
  <c r="F328" i="3" s="1"/>
  <c r="E312" i="3"/>
  <c r="F312" i="3" s="1"/>
  <c r="E296" i="3"/>
  <c r="F296" i="3" s="1"/>
  <c r="E280" i="3"/>
  <c r="F280" i="3" s="1"/>
  <c r="E264" i="3"/>
  <c r="F264" i="3" s="1"/>
  <c r="E248" i="3"/>
  <c r="F248" i="3" s="1"/>
  <c r="E232" i="3"/>
  <c r="F232" i="3" s="1"/>
  <c r="E216" i="3"/>
  <c r="F216" i="3" s="1"/>
  <c r="E200" i="3"/>
  <c r="F200" i="3" s="1"/>
  <c r="E184" i="3"/>
  <c r="F184" i="3" s="1"/>
  <c r="E168" i="3"/>
  <c r="F168" i="3" s="1"/>
  <c r="E152" i="3"/>
  <c r="F152" i="3" s="1"/>
  <c r="E136" i="3"/>
  <c r="F136" i="3" s="1"/>
  <c r="E120" i="3"/>
  <c r="F120" i="3" s="1"/>
  <c r="E104" i="3"/>
  <c r="F104" i="3" s="1"/>
  <c r="E88" i="3"/>
  <c r="F88" i="3" s="1"/>
  <c r="E72" i="3"/>
  <c r="F72" i="3" s="1"/>
  <c r="E56" i="3"/>
  <c r="F56" i="3" s="1"/>
  <c r="E40" i="3"/>
  <c r="F40" i="3" s="1"/>
  <c r="E24" i="3"/>
  <c r="F24" i="3" s="1"/>
  <c r="E8" i="3"/>
  <c r="F8" i="3" s="1"/>
  <c r="E359" i="3"/>
  <c r="F359" i="3" s="1"/>
  <c r="E343" i="3"/>
  <c r="F343" i="3" s="1"/>
  <c r="E327" i="3"/>
  <c r="F327" i="3" s="1"/>
  <c r="E311" i="3"/>
  <c r="F311" i="3" s="1"/>
  <c r="E295" i="3"/>
  <c r="F295" i="3" s="1"/>
  <c r="E279" i="3"/>
  <c r="F279" i="3" s="1"/>
  <c r="E263" i="3"/>
  <c r="F263" i="3" s="1"/>
  <c r="E247" i="3"/>
  <c r="F247" i="3" s="1"/>
  <c r="E231" i="3"/>
  <c r="F231" i="3" s="1"/>
  <c r="E215" i="3"/>
  <c r="F215" i="3" s="1"/>
  <c r="E199" i="3"/>
  <c r="F199" i="3" s="1"/>
  <c r="E183" i="3"/>
  <c r="F183" i="3" s="1"/>
  <c r="E167" i="3"/>
  <c r="F167" i="3" s="1"/>
  <c r="E151" i="3"/>
  <c r="F151" i="3" s="1"/>
  <c r="E135" i="3"/>
  <c r="F135" i="3" s="1"/>
  <c r="E119" i="3"/>
  <c r="F119" i="3" s="1"/>
  <c r="E103" i="3"/>
  <c r="F103" i="3" s="1"/>
  <c r="E87" i="3"/>
  <c r="F87" i="3" s="1"/>
  <c r="E71" i="3"/>
  <c r="F71" i="3" s="1"/>
  <c r="E55" i="3"/>
  <c r="F55" i="3" s="1"/>
  <c r="E39" i="3"/>
  <c r="F39" i="3" s="1"/>
  <c r="E23" i="3"/>
  <c r="F23" i="3" s="1"/>
  <c r="E7" i="3"/>
  <c r="F7" i="3" s="1"/>
  <c r="E358" i="3"/>
  <c r="F358" i="3" s="1"/>
  <c r="E342" i="3"/>
  <c r="F342" i="3" s="1"/>
  <c r="E326" i="3"/>
  <c r="F326" i="3" s="1"/>
  <c r="E310" i="3"/>
  <c r="F310" i="3" s="1"/>
  <c r="E294" i="3"/>
  <c r="F294" i="3" s="1"/>
  <c r="E278" i="3"/>
  <c r="F278" i="3" s="1"/>
  <c r="E262" i="3"/>
  <c r="F262" i="3" s="1"/>
  <c r="E246" i="3"/>
  <c r="F246" i="3" s="1"/>
  <c r="E230" i="3"/>
  <c r="F230" i="3" s="1"/>
  <c r="E214" i="3"/>
  <c r="F214" i="3" s="1"/>
  <c r="E198" i="3"/>
  <c r="F198" i="3" s="1"/>
  <c r="E182" i="3"/>
  <c r="F182" i="3" s="1"/>
  <c r="E166" i="3"/>
  <c r="F166" i="3" s="1"/>
  <c r="E150" i="3"/>
  <c r="F150" i="3" s="1"/>
  <c r="E134" i="3"/>
  <c r="F134" i="3" s="1"/>
  <c r="E118" i="3"/>
  <c r="F118" i="3" s="1"/>
  <c r="E102" i="3"/>
  <c r="F102" i="3" s="1"/>
  <c r="E86" i="3"/>
  <c r="F86" i="3" s="1"/>
  <c r="E70" i="3"/>
  <c r="F70" i="3" s="1"/>
  <c r="E54" i="3"/>
  <c r="F54" i="3" s="1"/>
  <c r="E38" i="3"/>
  <c r="F38" i="3" s="1"/>
  <c r="E22" i="3"/>
  <c r="F22" i="3" s="1"/>
  <c r="E6" i="3"/>
  <c r="F6" i="3" s="1"/>
  <c r="E357" i="3"/>
  <c r="F357" i="3" s="1"/>
  <c r="E341" i="3"/>
  <c r="F341" i="3" s="1"/>
  <c r="E325" i="3"/>
  <c r="F325" i="3" s="1"/>
  <c r="E309" i="3"/>
  <c r="F309" i="3" s="1"/>
  <c r="E293" i="3"/>
  <c r="F293" i="3" s="1"/>
  <c r="E277" i="3"/>
  <c r="F277" i="3" s="1"/>
  <c r="E261" i="3"/>
  <c r="F261" i="3" s="1"/>
  <c r="E245" i="3"/>
  <c r="F245" i="3" s="1"/>
  <c r="E229" i="3"/>
  <c r="F229" i="3" s="1"/>
  <c r="E213" i="3"/>
  <c r="F213" i="3" s="1"/>
  <c r="E197" i="3"/>
  <c r="F197" i="3" s="1"/>
  <c r="E181" i="3"/>
  <c r="F181" i="3" s="1"/>
  <c r="E165" i="3"/>
  <c r="F165" i="3" s="1"/>
  <c r="E149" i="3"/>
  <c r="F149" i="3" s="1"/>
  <c r="E133" i="3"/>
  <c r="F133" i="3" s="1"/>
  <c r="E117" i="3"/>
  <c r="F117" i="3" s="1"/>
  <c r="E101" i="3"/>
  <c r="F101" i="3" s="1"/>
  <c r="E85" i="3"/>
  <c r="F85" i="3" s="1"/>
  <c r="E69" i="3"/>
  <c r="F69" i="3" s="1"/>
  <c r="E53" i="3"/>
  <c r="F53" i="3" s="1"/>
  <c r="E37" i="3"/>
  <c r="F37" i="3" s="1"/>
  <c r="E21" i="3"/>
  <c r="F21" i="3" s="1"/>
  <c r="E5" i="3"/>
  <c r="F5" i="3" s="1"/>
  <c r="E148" i="3"/>
  <c r="F148" i="3" s="1"/>
  <c r="E132" i="3"/>
  <c r="F132" i="3" s="1"/>
  <c r="E116" i="3"/>
  <c r="F116" i="3" s="1"/>
  <c r="E100" i="3"/>
  <c r="F100" i="3" s="1"/>
  <c r="E84" i="3"/>
  <c r="F84" i="3" s="1"/>
  <c r="E68" i="3"/>
  <c r="F68" i="3" s="1"/>
  <c r="E52" i="3"/>
  <c r="F52" i="3" s="1"/>
  <c r="E36" i="3"/>
  <c r="F36" i="3" s="1"/>
  <c r="E20" i="3"/>
  <c r="F20" i="3" s="1"/>
  <c r="E4" i="3"/>
  <c r="F4" i="3" s="1"/>
  <c r="E355" i="3"/>
  <c r="F355" i="3" s="1"/>
  <c r="E339" i="3"/>
  <c r="F339" i="3" s="1"/>
  <c r="E323" i="3"/>
  <c r="F323" i="3" s="1"/>
  <c r="E307" i="3"/>
  <c r="F307" i="3" s="1"/>
  <c r="E291" i="3"/>
  <c r="F291" i="3" s="1"/>
  <c r="E275" i="3"/>
  <c r="F275" i="3" s="1"/>
  <c r="E259" i="3"/>
  <c r="F259" i="3" s="1"/>
  <c r="E243" i="3"/>
  <c r="F243" i="3" s="1"/>
  <c r="E227" i="3"/>
  <c r="F227" i="3" s="1"/>
  <c r="E211" i="3"/>
  <c r="F211" i="3" s="1"/>
  <c r="E195" i="3"/>
  <c r="F195" i="3" s="1"/>
  <c r="E179" i="3"/>
  <c r="F179" i="3" s="1"/>
  <c r="E163" i="3"/>
  <c r="F163" i="3" s="1"/>
  <c r="E147" i="3"/>
  <c r="F147" i="3" s="1"/>
  <c r="E131" i="3"/>
  <c r="F131" i="3" s="1"/>
  <c r="E115" i="3"/>
  <c r="F115" i="3" s="1"/>
  <c r="E99" i="3"/>
  <c r="F99" i="3" s="1"/>
  <c r="E83" i="3"/>
  <c r="F83" i="3" s="1"/>
  <c r="E67" i="3"/>
  <c r="F67" i="3" s="1"/>
  <c r="E51" i="3"/>
  <c r="F51" i="3" s="1"/>
  <c r="E35" i="3"/>
  <c r="F35" i="3" s="1"/>
  <c r="E19" i="3"/>
  <c r="F19" i="3" s="1"/>
  <c r="E3" i="3"/>
  <c r="F3" i="3" s="1"/>
  <c r="E66" i="3"/>
  <c r="F66" i="3" s="1"/>
  <c r="E50" i="3"/>
  <c r="F50" i="3" s="1"/>
  <c r="E34" i="3"/>
  <c r="F34" i="3" s="1"/>
  <c r="E18" i="3"/>
  <c r="F18" i="3" s="1"/>
  <c r="E2" i="3"/>
  <c r="F2" i="3" s="1"/>
  <c r="E527" i="2"/>
  <c r="E511" i="2"/>
  <c r="E495" i="2"/>
  <c r="E479" i="2"/>
  <c r="E463" i="2"/>
  <c r="E447" i="2"/>
  <c r="E431" i="2"/>
  <c r="E415" i="2"/>
  <c r="E399" i="2"/>
  <c r="E383" i="2"/>
  <c r="E367" i="2"/>
  <c r="E351" i="2"/>
  <c r="E335" i="2"/>
  <c r="E319" i="2"/>
  <c r="E303" i="2"/>
  <c r="E287" i="2"/>
  <c r="E271" i="2"/>
  <c r="E255" i="2"/>
  <c r="E239" i="2"/>
  <c r="E223" i="2"/>
  <c r="E207" i="2"/>
  <c r="E191" i="2"/>
  <c r="E175" i="2"/>
  <c r="E159" i="2"/>
  <c r="E143" i="2"/>
  <c r="E127" i="2"/>
  <c r="E111" i="2"/>
  <c r="E95" i="2"/>
  <c r="E79" i="2"/>
  <c r="E63" i="2"/>
  <c r="E47" i="2"/>
  <c r="E31" i="2"/>
  <c r="E15" i="2"/>
  <c r="E541" i="2"/>
  <c r="E525" i="2"/>
  <c r="E509" i="2"/>
  <c r="E493" i="2"/>
  <c r="E477" i="2"/>
  <c r="E461" i="2"/>
  <c r="E445" i="2"/>
  <c r="E429" i="2"/>
  <c r="E413" i="2"/>
  <c r="E397" i="2"/>
  <c r="E381" i="2"/>
  <c r="E365" i="2"/>
  <c r="E349" i="2"/>
  <c r="E333" i="2"/>
  <c r="E317" i="2"/>
  <c r="E301" i="2"/>
  <c r="E285" i="2"/>
  <c r="E269" i="2"/>
  <c r="E253" i="2"/>
  <c r="E237" i="2"/>
  <c r="E221" i="2"/>
  <c r="E205" i="2"/>
  <c r="E189" i="2"/>
  <c r="E173" i="2"/>
  <c r="E157" i="2"/>
  <c r="E141" i="2"/>
  <c r="E125" i="2"/>
  <c r="E109" i="2"/>
  <c r="E93" i="2"/>
  <c r="E77" i="2"/>
  <c r="E61" i="2"/>
  <c r="E45" i="2"/>
  <c r="E29" i="2"/>
  <c r="E13" i="2"/>
  <c r="E540" i="2"/>
  <c r="E524" i="2"/>
  <c r="E508" i="2"/>
  <c r="E492" i="2"/>
  <c r="E476" i="2"/>
  <c r="E460" i="2"/>
  <c r="E444" i="2"/>
  <c r="E428" i="2"/>
  <c r="E412" i="2"/>
  <c r="E396" i="2"/>
  <c r="E380" i="2"/>
  <c r="E364" i="2"/>
  <c r="E348" i="2"/>
  <c r="E332" i="2"/>
  <c r="E316" i="2"/>
  <c r="E300" i="2"/>
  <c r="E284" i="2"/>
  <c r="E268" i="2"/>
  <c r="E252" i="2"/>
  <c r="E236" i="2"/>
  <c r="E220" i="2"/>
  <c r="E204" i="2"/>
  <c r="E188" i="2"/>
  <c r="E172" i="2"/>
  <c r="E156" i="2"/>
  <c r="E140" i="2"/>
  <c r="E124" i="2"/>
  <c r="E108" i="2"/>
  <c r="E92" i="2"/>
  <c r="E76" i="2"/>
  <c r="E60" i="2"/>
  <c r="E44" i="2"/>
  <c r="E28" i="2"/>
  <c r="E12" i="2"/>
  <c r="E539" i="2"/>
  <c r="E523" i="2"/>
  <c r="E507" i="2"/>
  <c r="E491" i="2"/>
  <c r="E475" i="2"/>
  <c r="E459" i="2"/>
  <c r="E443" i="2"/>
  <c r="E427" i="2"/>
  <c r="E411" i="2"/>
  <c r="E395" i="2"/>
  <c r="E379" i="2"/>
  <c r="E363" i="2"/>
  <c r="E347" i="2"/>
  <c r="E331" i="2"/>
  <c r="E315" i="2"/>
  <c r="E299" i="2"/>
  <c r="E283" i="2"/>
  <c r="E267" i="2"/>
  <c r="E251" i="2"/>
  <c r="E235" i="2"/>
  <c r="E219" i="2"/>
  <c r="E203" i="2"/>
  <c r="E187" i="2"/>
  <c r="E171" i="2"/>
  <c r="E155" i="2"/>
  <c r="E139" i="2"/>
  <c r="E123" i="2"/>
  <c r="E107" i="2"/>
  <c r="E91" i="2"/>
  <c r="E75" i="2"/>
  <c r="E59" i="2"/>
  <c r="E43" i="2"/>
  <c r="E27" i="2"/>
  <c r="E11" i="2"/>
  <c r="E538" i="2"/>
  <c r="E522" i="2"/>
  <c r="E506" i="2"/>
  <c r="E490" i="2"/>
  <c r="E474" i="2"/>
  <c r="E458" i="2"/>
  <c r="E442" i="2"/>
  <c r="E426" i="2"/>
  <c r="E410" i="2"/>
  <c r="E394" i="2"/>
  <c r="E378" i="2"/>
  <c r="E362" i="2"/>
  <c r="E346" i="2"/>
  <c r="E330" i="2"/>
  <c r="E314" i="2"/>
  <c r="E298" i="2"/>
  <c r="E282" i="2"/>
  <c r="E266" i="2"/>
  <c r="E250" i="2"/>
  <c r="E234" i="2"/>
  <c r="E218" i="2"/>
  <c r="E202" i="2"/>
  <c r="E186" i="2"/>
  <c r="E170" i="2"/>
  <c r="E154" i="2"/>
  <c r="E138" i="2"/>
  <c r="E122" i="2"/>
  <c r="E106" i="2"/>
  <c r="E90" i="2"/>
  <c r="E74" i="2"/>
  <c r="E58" i="2"/>
  <c r="E42" i="2"/>
  <c r="E26" i="2"/>
  <c r="E10" i="2"/>
  <c r="E537" i="2"/>
  <c r="E521" i="2"/>
  <c r="E505" i="2"/>
  <c r="E489" i="2"/>
  <c r="E473" i="2"/>
  <c r="E457" i="2"/>
  <c r="E441" i="2"/>
  <c r="E425" i="2"/>
  <c r="E409" i="2"/>
  <c r="E393" i="2"/>
  <c r="E377" i="2"/>
  <c r="E361" i="2"/>
  <c r="E345" i="2"/>
  <c r="E329" i="2"/>
  <c r="E313" i="2"/>
  <c r="E297" i="2"/>
  <c r="E281" i="2"/>
  <c r="E265" i="2"/>
  <c r="E249" i="2"/>
  <c r="E233" i="2"/>
  <c r="E217" i="2"/>
  <c r="E201" i="2"/>
  <c r="E185" i="2"/>
  <c r="E169" i="2"/>
  <c r="E153" i="2"/>
  <c r="E137" i="2"/>
  <c r="E121" i="2"/>
  <c r="E105" i="2"/>
  <c r="E89" i="2"/>
  <c r="E73" i="2"/>
  <c r="E57" i="2"/>
  <c r="E41" i="2"/>
  <c r="E25" i="2"/>
  <c r="E9" i="2"/>
  <c r="E536" i="2"/>
  <c r="E520" i="2"/>
  <c r="E504" i="2"/>
  <c r="E488" i="2"/>
  <c r="E472" i="2"/>
  <c r="E456" i="2"/>
  <c r="E440" i="2"/>
  <c r="E424" i="2"/>
  <c r="E408" i="2"/>
  <c r="E392" i="2"/>
  <c r="E376" i="2"/>
  <c r="E360" i="2"/>
  <c r="E344" i="2"/>
  <c r="E328" i="2"/>
  <c r="E312" i="2"/>
  <c r="E296" i="2"/>
  <c r="E280" i="2"/>
  <c r="E264" i="2"/>
  <c r="E248" i="2"/>
  <c r="E232" i="2"/>
  <c r="E216" i="2"/>
  <c r="E200" i="2"/>
  <c r="E184" i="2"/>
  <c r="E168" i="2"/>
  <c r="E152" i="2"/>
  <c r="E136" i="2"/>
  <c r="E120" i="2"/>
  <c r="E104" i="2"/>
  <c r="E88" i="2"/>
  <c r="E72" i="2"/>
  <c r="E56" i="2"/>
  <c r="E40" i="2"/>
  <c r="E24" i="2"/>
  <c r="E8" i="2"/>
  <c r="E535" i="2"/>
  <c r="E519" i="2"/>
  <c r="E503" i="2"/>
  <c r="E487" i="2"/>
  <c r="E471" i="2"/>
  <c r="E455" i="2"/>
  <c r="E439" i="2"/>
  <c r="E423" i="2"/>
  <c r="E407" i="2"/>
  <c r="E391" i="2"/>
  <c r="E375" i="2"/>
  <c r="E359" i="2"/>
  <c r="E343" i="2"/>
  <c r="E327" i="2"/>
  <c r="E311" i="2"/>
  <c r="E295" i="2"/>
  <c r="E279" i="2"/>
  <c r="E263" i="2"/>
  <c r="E247" i="2"/>
  <c r="E231" i="2"/>
  <c r="E215" i="2"/>
  <c r="E199" i="2"/>
  <c r="E183" i="2"/>
  <c r="E167" i="2"/>
  <c r="E151" i="2"/>
  <c r="E135" i="2"/>
  <c r="E119" i="2"/>
  <c r="E103" i="2"/>
  <c r="E87" i="2"/>
  <c r="E71" i="2"/>
  <c r="E55" i="2"/>
  <c r="E39" i="2"/>
  <c r="E23" i="2"/>
  <c r="E7" i="2"/>
  <c r="E534" i="2"/>
  <c r="E518" i="2"/>
  <c r="E502" i="2"/>
  <c r="E486" i="2"/>
  <c r="E470" i="2"/>
  <c r="E454" i="2"/>
  <c r="E438" i="2"/>
  <c r="E422" i="2"/>
  <c r="E406" i="2"/>
  <c r="E390" i="2"/>
  <c r="E374" i="2"/>
  <c r="E358" i="2"/>
  <c r="E342" i="2"/>
  <c r="E326" i="2"/>
  <c r="E310" i="2"/>
  <c r="E294" i="2"/>
  <c r="E278" i="2"/>
  <c r="E262" i="2"/>
  <c r="E246" i="2"/>
  <c r="E230" i="2"/>
  <c r="E214" i="2"/>
  <c r="E198" i="2"/>
  <c r="E182" i="2"/>
  <c r="E166" i="2"/>
  <c r="E150" i="2"/>
  <c r="E134" i="2"/>
  <c r="E118" i="2"/>
  <c r="E102" i="2"/>
  <c r="E86" i="2"/>
  <c r="E70" i="2"/>
  <c r="E54" i="2"/>
  <c r="E38" i="2"/>
  <c r="E22" i="2"/>
  <c r="E6" i="2"/>
  <c r="E533" i="2"/>
  <c r="E517" i="2"/>
  <c r="E501" i="2"/>
  <c r="E485" i="2"/>
  <c r="E469" i="2"/>
  <c r="E453" i="2"/>
  <c r="E437" i="2"/>
  <c r="E421" i="2"/>
  <c r="E405" i="2"/>
  <c r="E389" i="2"/>
  <c r="E373" i="2"/>
  <c r="E357" i="2"/>
  <c r="E341" i="2"/>
  <c r="E325" i="2"/>
  <c r="E309" i="2"/>
  <c r="E293" i="2"/>
  <c r="E277" i="2"/>
  <c r="E261" i="2"/>
  <c r="E245" i="2"/>
  <c r="E229" i="2"/>
  <c r="E213" i="2"/>
  <c r="E197" i="2"/>
  <c r="E181" i="2"/>
  <c r="E165" i="2"/>
  <c r="E149" i="2"/>
  <c r="E133" i="2"/>
  <c r="E117" i="2"/>
  <c r="E101" i="2"/>
  <c r="E85" i="2"/>
  <c r="E69" i="2"/>
  <c r="E53" i="2"/>
  <c r="E37" i="2"/>
  <c r="E21" i="2"/>
  <c r="E5" i="2"/>
  <c r="E532" i="2"/>
  <c r="E516" i="2"/>
  <c r="E500" i="2"/>
  <c r="E484" i="2"/>
  <c r="E468" i="2"/>
  <c r="E452" i="2"/>
  <c r="E436" i="2"/>
  <c r="E420" i="2"/>
  <c r="E404" i="2"/>
  <c r="E388" i="2"/>
  <c r="E372" i="2"/>
  <c r="E356" i="2"/>
  <c r="E340" i="2"/>
  <c r="E324" i="2"/>
  <c r="E308" i="2"/>
  <c r="E292" i="2"/>
  <c r="E276" i="2"/>
  <c r="E260" i="2"/>
  <c r="E244" i="2"/>
  <c r="E228" i="2"/>
  <c r="E212" i="2"/>
  <c r="E196" i="2"/>
  <c r="E180" i="2"/>
  <c r="E164" i="2"/>
  <c r="E148" i="2"/>
  <c r="E132" i="2"/>
  <c r="E116" i="2"/>
  <c r="E100" i="2"/>
  <c r="E84" i="2"/>
  <c r="E68" i="2"/>
  <c r="E52" i="2"/>
  <c r="E36" i="2"/>
  <c r="E20" i="2"/>
  <c r="E4" i="2"/>
  <c r="E531" i="2"/>
  <c r="E515" i="2"/>
  <c r="E499" i="2"/>
  <c r="E483" i="2"/>
  <c r="E467" i="2"/>
  <c r="E451" i="2"/>
  <c r="E435" i="2"/>
  <c r="E419" i="2"/>
  <c r="E403" i="2"/>
  <c r="E387" i="2"/>
  <c r="E371" i="2"/>
  <c r="E355" i="2"/>
  <c r="E339" i="2"/>
  <c r="E323" i="2"/>
  <c r="E307" i="2"/>
  <c r="E291" i="2"/>
  <c r="E275" i="2"/>
  <c r="E259" i="2"/>
  <c r="E243" i="2"/>
  <c r="E227" i="2"/>
  <c r="E211" i="2"/>
  <c r="E195" i="2"/>
  <c r="E179" i="2"/>
  <c r="E163" i="2"/>
  <c r="E147" i="2"/>
  <c r="E131" i="2"/>
  <c r="E115" i="2"/>
  <c r="E99" i="2"/>
  <c r="E83" i="2"/>
  <c r="E67" i="2"/>
  <c r="E51" i="2"/>
  <c r="E35" i="2"/>
  <c r="E19" i="2"/>
  <c r="E3" i="2"/>
  <c r="E530" i="2"/>
  <c r="E514" i="2"/>
  <c r="E498" i="2"/>
  <c r="E482" i="2"/>
  <c r="E466" i="2"/>
  <c r="E450" i="2"/>
  <c r="E434" i="2"/>
  <c r="E418" i="2"/>
  <c r="E402" i="2"/>
  <c r="E386" i="2"/>
  <c r="E370" i="2"/>
  <c r="E354" i="2"/>
  <c r="E338" i="2"/>
  <c r="E322" i="2"/>
  <c r="E306" i="2"/>
  <c r="E290" i="2"/>
  <c r="E274" i="2"/>
  <c r="E258" i="2"/>
  <c r="E242" i="2"/>
  <c r="E226" i="2"/>
  <c r="E210" i="2"/>
  <c r="E194" i="2"/>
  <c r="E178" i="2"/>
  <c r="E162" i="2"/>
  <c r="E146" i="2"/>
  <c r="E130" i="2"/>
  <c r="E114" i="2"/>
  <c r="E98" i="2"/>
  <c r="E82" i="2"/>
  <c r="E66" i="2"/>
  <c r="E50" i="2"/>
  <c r="E34" i="2"/>
  <c r="E18" i="2"/>
  <c r="E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E073BA4-07E3-474E-B279-6FEF13250B4E}" keepAlive="1" name="Zapytanie — danme" description="Połączenie z zapytaniem „danme” w skoroszycie." type="5" refreshedVersion="8" background="1" saveData="1">
    <dbPr connection="Provider=Microsoft.Mashup.OleDb.1;Data Source=$Workbook$;Location=danme;Extended Properties=&quot;&quot;" command="SELECT * FROM [danme]"/>
  </connection>
  <connection id="2" xr16:uid="{3BDCA81C-BF0D-4918-A55C-717A7A5A0B99}" keepAlive="1" name="Zapytanie — danme (2)" description="Połączenie z zapytaniem „danme (2)” w skoroszycie." type="5" refreshedVersion="8" background="1" saveData="1">
    <dbPr connection="Provider=Microsoft.Mashup.OleDb.1;Data Source=$Workbook$;Location=&quot;danme (2)&quot;;Extended Properties=&quot;&quot;" command="SELECT * FROM [danme (2)]"/>
  </connection>
  <connection id="3" xr16:uid="{8B7E32C7-DA2B-403F-A3E8-19216E3BEE12}" keepAlive="1" name="Zapytanie — danme (3)" description="Połączenie z zapytaniem „danme (3)” w skoroszycie." type="5" refreshedVersion="8" background="1" saveData="1">
    <dbPr connection="Provider=Microsoft.Mashup.OleDb.1;Data Source=$Workbook$;Location=&quot;danme (3)&quot;;Extended Properties=&quot;&quot;" command="SELECT * FROM [danme (3)]"/>
  </connection>
  <connection id="4" xr16:uid="{EFFA38F4-A996-431F-8B35-9893B2E3CD0A}" keepAlive="1" name="Zapytanie — danme (4)" description="Połączenie z zapytaniem „danme (4)” w skoroszycie." type="5" refreshedVersion="8" background="1" saveData="1">
    <dbPr connection="Provider=Microsoft.Mashup.OleDb.1;Data Source=$Workbook$;Location=&quot;danme (4)&quot;;Extended Properties=&quot;&quot;" command="SELECT * FROM [danme (4)]"/>
  </connection>
  <connection id="5" xr16:uid="{6F7088AA-0EE9-4445-AE60-968A90B59CB4}" keepAlive="1" name="Zapytanie — danme (5)" description="Połączenie z zapytaniem „danme (5)” w skoroszycie." type="5" refreshedVersion="8" background="1" saveData="1">
    <dbPr connection="Provider=Microsoft.Mashup.OleDb.1;Data Source=$Workbook$;Location=&quot;danme (5)&quot;;Extended Properties=&quot;&quot;" command="SELECT * FROM [danme (5)]"/>
  </connection>
  <connection id="6" xr16:uid="{F2E29157-8798-4CC0-818D-BC49A4F37993}" keepAlive="1" name="Zapytanie — danme (6)" description="Połączenie z zapytaniem „danme (6)” w skoroszycie." type="5" refreshedVersion="8" background="1" saveData="1">
    <dbPr connection="Provider=Microsoft.Mashup.OleDb.1;Data Source=$Workbook$;Location=&quot;danme (6)&quot;;Extended Properties=&quot;&quot;" command="SELECT * FROM [danme (6)]"/>
  </connection>
  <connection id="7" xr16:uid="{765DEF6F-4E89-4907-B5AC-0D632BB63EB3}" keepAlive="1" name="Zapytanie — danme (7)" description="Połączenie z zapytaniem „danme (7)” w skoroszycie." type="5" refreshedVersion="8" background="1" saveData="1">
    <dbPr connection="Provider=Microsoft.Mashup.OleDb.1;Data Source=$Workbook$;Location=&quot;danme (7)&quot;;Extended Properties=&quot;&quot;" command="SELECT * FROM [danme (7)]"/>
  </connection>
  <connection id="8" xr16:uid="{E45AF0A1-E6E9-4967-BA80-5BA226F2ACA2}" keepAlive="1" name="Zapytanie — danme (8)" description="Połączenie z zapytaniem „danme (8)” w skoroszycie." type="5" refreshedVersion="8" background="1" saveData="1">
    <dbPr connection="Provider=Microsoft.Mashup.OleDb.1;Data Source=$Workbook$;Location=&quot;danme (8)&quot;;Extended Properties=&quot;&quot;" command="SELECT * FROM [danme (8)]"/>
  </connection>
  <connection id="9" xr16:uid="{17B84BFA-D492-405B-B869-9C8FB7DB5BC9}" keepAlive="1" name="Zapytanie — danme (9)" description="Połączenie z zapytaniem „danme (9)” w skoroszycie." type="5" refreshedVersion="8" background="1" saveData="1">
    <dbPr connection="Provider=Microsoft.Mashup.OleDb.1;Data Source=$Workbook$;Location=&quot;danme (9)&quot;;Extended Properties=&quot;&quot;" command="SELECT * FROM [danme (9)]"/>
  </connection>
</connections>
</file>

<file path=xl/sharedStrings.xml><?xml version="1.0" encoding="utf-8"?>
<sst xmlns="http://schemas.openxmlformats.org/spreadsheetml/2006/main" count="12714" uniqueCount="1472">
  <si>
    <t>Column1</t>
  </si>
  <si>
    <t>Column2</t>
  </si>
  <si>
    <t>0000</t>
  </si>
  <si>
    <t>0008</t>
  </si>
  <si>
    <t>0010</t>
  </si>
  <si>
    <t>0028</t>
  </si>
  <si>
    <t>0018</t>
  </si>
  <si>
    <t>0020</t>
  </si>
  <si>
    <t>0040</t>
  </si>
  <si>
    <t>0038</t>
  </si>
  <si>
    <t>0048</t>
  </si>
  <si>
    <t>0070</t>
  </si>
  <si>
    <t>0068</t>
  </si>
  <si>
    <t>00a8</t>
  </si>
  <si>
    <t>0090</t>
  </si>
  <si>
    <t>00f8</t>
  </si>
  <si>
    <t>0100</t>
  </si>
  <si>
    <t>0180</t>
  </si>
  <si>
    <t>0190</t>
  </si>
  <si>
    <t>01d0</t>
  </si>
  <si>
    <t>0228</t>
  </si>
  <si>
    <t>0220</t>
  </si>
  <si>
    <t>0280</t>
  </si>
  <si>
    <t>0238</t>
  </si>
  <si>
    <t>02d8</t>
  </si>
  <si>
    <t>0278</t>
  </si>
  <si>
    <t>0340</t>
  </si>
  <si>
    <t>0300</t>
  </si>
  <si>
    <t>0440</t>
  </si>
  <si>
    <t>03e8</t>
  </si>
  <si>
    <t>0538</t>
  </si>
  <si>
    <t>0550</t>
  </si>
  <si>
    <t>07e0</t>
  </si>
  <si>
    <t>08e8</t>
  </si>
  <si>
    <t>0e68</t>
  </si>
  <si>
    <t>0e10</t>
  </si>
  <si>
    <t>1750</t>
  </si>
  <si>
    <t>15f8</t>
  </si>
  <si>
    <t>28d0</t>
  </si>
  <si>
    <t>1508</t>
  </si>
  <si>
    <t>2b18</t>
  </si>
  <si>
    <t>1628</t>
  </si>
  <si>
    <t>2e70</t>
  </si>
  <si>
    <t>1ae8</t>
  </si>
  <si>
    <t>38e8</t>
  </si>
  <si>
    <t>1fa0</t>
  </si>
  <si>
    <t>40a8</t>
  </si>
  <si>
    <t>1b38</t>
  </si>
  <si>
    <t>2e88</t>
  </si>
  <si>
    <t>18f8</t>
  </si>
  <si>
    <t>2b58</t>
  </si>
  <si>
    <t>2ce8</t>
  </si>
  <si>
    <t>1c28</t>
  </si>
  <si>
    <t>2dd0</t>
  </si>
  <si>
    <t>1cb0</t>
  </si>
  <si>
    <t>2e58</t>
  </si>
  <si>
    <t>1d18</t>
  </si>
  <si>
    <t>2e50</t>
  </si>
  <si>
    <t>1d30</t>
  </si>
  <si>
    <t>2e28</t>
  </si>
  <si>
    <t>1d48</t>
  </si>
  <si>
    <t>2e08</t>
  </si>
  <si>
    <t>1d58</t>
  </si>
  <si>
    <t>1d38</t>
  </si>
  <si>
    <t>2d88</t>
  </si>
  <si>
    <t>2d60</t>
  </si>
  <si>
    <t>1d10</t>
  </si>
  <si>
    <t>2d38</t>
  </si>
  <si>
    <t>1d08</t>
  </si>
  <si>
    <t>2d10</t>
  </si>
  <si>
    <t>1cf0</t>
  </si>
  <si>
    <t>2ce0</t>
  </si>
  <si>
    <t>1d00</t>
  </si>
  <si>
    <t>2cf8</t>
  </si>
  <si>
    <t>1ce0</t>
  </si>
  <si>
    <t>2cd0</t>
  </si>
  <si>
    <t>1ce8</t>
  </si>
  <si>
    <t>2ca0</t>
  </si>
  <si>
    <t>1cc8</t>
  </si>
  <si>
    <t>2c78</t>
  </si>
  <si>
    <t>1ca0</t>
  </si>
  <si>
    <t>2c48</t>
  </si>
  <si>
    <t>1c78</t>
  </si>
  <si>
    <t>2c38</t>
  </si>
  <si>
    <t>1c80</t>
  </si>
  <si>
    <t>2c20</t>
  </si>
  <si>
    <t>1c58</t>
  </si>
  <si>
    <t>2be8</t>
  </si>
  <si>
    <t>1c50</t>
  </si>
  <si>
    <t>2bf0</t>
  </si>
  <si>
    <t>1c38</t>
  </si>
  <si>
    <t>2be0</t>
  </si>
  <si>
    <t>2bd8</t>
  </si>
  <si>
    <t>1c30</t>
  </si>
  <si>
    <t>2bc8</t>
  </si>
  <si>
    <t>2bb8</t>
  </si>
  <si>
    <t>1c10</t>
  </si>
  <si>
    <t>2bc0</t>
  </si>
  <si>
    <t>1c20</t>
  </si>
  <si>
    <t>2bd0</t>
  </si>
  <si>
    <t>2c00</t>
  </si>
  <si>
    <t>1c18</t>
  </si>
  <si>
    <t>2bf8</t>
  </si>
  <si>
    <t>2c08</t>
  </si>
  <si>
    <t>2c40</t>
  </si>
  <si>
    <t>1bf8</t>
  </si>
  <si>
    <t>1c08</t>
  </si>
  <si>
    <t>1be8</t>
  </si>
  <si>
    <t>2c18</t>
  </si>
  <si>
    <t>1bc8</t>
  </si>
  <si>
    <t>1bb8</t>
  </si>
  <si>
    <t>1ba0</t>
  </si>
  <si>
    <t>1b90</t>
  </si>
  <si>
    <t>1b78</t>
  </si>
  <si>
    <t>1b58</t>
  </si>
  <si>
    <t>2b98</t>
  </si>
  <si>
    <t>1b70</t>
  </si>
  <si>
    <t>2b88</t>
  </si>
  <si>
    <t>1b60</t>
  </si>
  <si>
    <t>2ba8</t>
  </si>
  <si>
    <t>2bb0</t>
  </si>
  <si>
    <t>1b40</t>
  </si>
  <si>
    <t>1b48</t>
  </si>
  <si>
    <t>2b90</t>
  </si>
  <si>
    <t>1b80</t>
  </si>
  <si>
    <t>2ba0</t>
  </si>
  <si>
    <t>1b50</t>
  </si>
  <si>
    <t>1b88</t>
  </si>
  <si>
    <t>1ba8</t>
  </si>
  <si>
    <t>1b28</t>
  </si>
  <si>
    <t>2b78</t>
  </si>
  <si>
    <t>1b18</t>
  </si>
  <si>
    <t>2b48</t>
  </si>
  <si>
    <t>1b08</t>
  </si>
  <si>
    <t>2b40</t>
  </si>
  <si>
    <t>1ae0</t>
  </si>
  <si>
    <t>1af0</t>
  </si>
  <si>
    <t>2b28</t>
  </si>
  <si>
    <t>2b38</t>
  </si>
  <si>
    <t>2b50</t>
  </si>
  <si>
    <t>1b20</t>
  </si>
  <si>
    <t>2b70</t>
  </si>
  <si>
    <t>2b60</t>
  </si>
  <si>
    <t>2b68</t>
  </si>
  <si>
    <t>1b30</t>
  </si>
  <si>
    <t>1b68</t>
  </si>
  <si>
    <t>1b98</t>
  </si>
  <si>
    <t>1bc0</t>
  </si>
  <si>
    <t>1bb0</t>
  </si>
  <si>
    <t>2b80</t>
  </si>
  <si>
    <t>1b10</t>
  </si>
  <si>
    <t>2b20</t>
  </si>
  <si>
    <t>2b30</t>
  </si>
  <si>
    <t>2b10</t>
  </si>
  <si>
    <t>2b08</t>
  </si>
  <si>
    <t>1af8</t>
  </si>
  <si>
    <t>2b00</t>
  </si>
  <si>
    <t>2af0</t>
  </si>
  <si>
    <t>1b00</t>
  </si>
  <si>
    <t>1ad8</t>
  </si>
  <si>
    <t>2ae0</t>
  </si>
  <si>
    <t>1ad0</t>
  </si>
  <si>
    <t>2ae8</t>
  </si>
  <si>
    <t>1ac8</t>
  </si>
  <si>
    <t>2ac8</t>
  </si>
  <si>
    <t>2ad0</t>
  </si>
  <si>
    <t>2af8</t>
  </si>
  <si>
    <t>2ad8</t>
  </si>
  <si>
    <t>2ab8</t>
  </si>
  <si>
    <t>1be0</t>
  </si>
  <si>
    <t>1bd8</t>
  </si>
  <si>
    <t>1bd0</t>
  </si>
  <si>
    <t>1c00</t>
  </si>
  <si>
    <t>Column3</t>
  </si>
  <si>
    <t>4 selund</t>
  </si>
  <si>
    <t>Column4</t>
  </si>
  <si>
    <t>Column5</t>
  </si>
  <si>
    <t>Column6</t>
  </si>
  <si>
    <t>15a0</t>
  </si>
  <si>
    <t>1c40</t>
  </si>
  <si>
    <t>1590</t>
  </si>
  <si>
    <t>1580</t>
  </si>
  <si>
    <t>1598</t>
  </si>
  <si>
    <t>15a8</t>
  </si>
  <si>
    <t>1c48</t>
  </si>
  <si>
    <t>1588</t>
  </si>
  <si>
    <t>1578</t>
  </si>
  <si>
    <t>1568</t>
  </si>
  <si>
    <t>1bf0</t>
  </si>
  <si>
    <t>1570</t>
  </si>
  <si>
    <t>1560</t>
  </si>
  <si>
    <t>1558</t>
  </si>
  <si>
    <t>1550</t>
  </si>
  <si>
    <t>1548</t>
  </si>
  <si>
    <t>1540</t>
  </si>
  <si>
    <t>1538</t>
  </si>
  <si>
    <t>1530</t>
  </si>
  <si>
    <t>1528</t>
  </si>
  <si>
    <t>1520</t>
  </si>
  <si>
    <t>1510</t>
  </si>
  <si>
    <t>1500</t>
  </si>
  <si>
    <t>1518</t>
  </si>
  <si>
    <t>14f8</t>
  </si>
  <si>
    <t>14e8</t>
  </si>
  <si>
    <t>14f0</t>
  </si>
  <si>
    <t>14e0</t>
  </si>
  <si>
    <t>14d8</t>
  </si>
  <si>
    <t>14c8</t>
  </si>
  <si>
    <t>14d0</t>
  </si>
  <si>
    <t>14b8</t>
  </si>
  <si>
    <t>14c0</t>
  </si>
  <si>
    <t>1ab0</t>
  </si>
  <si>
    <t>1ac0</t>
  </si>
  <si>
    <t>14b0</t>
  </si>
  <si>
    <t>1ab8</t>
  </si>
  <si>
    <t>1aa8</t>
  </si>
  <si>
    <t>14a8</t>
  </si>
  <si>
    <t>14a0</t>
  </si>
  <si>
    <t>1a90</t>
  </si>
  <si>
    <t>1a98</t>
  </si>
  <si>
    <t>1aa0</t>
  </si>
  <si>
    <t>1490</t>
  </si>
  <si>
    <t>1a88</t>
  </si>
  <si>
    <t>1480</t>
  </si>
  <si>
    <t>1498</t>
  </si>
  <si>
    <t>SPO</t>
  </si>
  <si>
    <t>HR</t>
  </si>
  <si>
    <t>Kolumna1</t>
  </si>
  <si>
    <t>Kolumna2</t>
  </si>
  <si>
    <t>13f8</t>
  </si>
  <si>
    <t>1920</t>
  </si>
  <si>
    <t>13f0</t>
  </si>
  <si>
    <t>13e0</t>
  </si>
  <si>
    <t>1918</t>
  </si>
  <si>
    <t>13e8</t>
  </si>
  <si>
    <t>1930</t>
  </si>
  <si>
    <t>1408</t>
  </si>
  <si>
    <t>1928</t>
  </si>
  <si>
    <t>1938</t>
  </si>
  <si>
    <t>1400</t>
  </si>
  <si>
    <t>1908</t>
  </si>
  <si>
    <t>1900</t>
  </si>
  <si>
    <t>13d8</t>
  </si>
  <si>
    <t>1910</t>
  </si>
  <si>
    <t>13d0</t>
  </si>
  <si>
    <t>13c8</t>
  </si>
  <si>
    <t>18f0</t>
  </si>
  <si>
    <t>13b8</t>
  </si>
  <si>
    <t>18e8</t>
  </si>
  <si>
    <t>13c0</t>
  </si>
  <si>
    <t>18d8</t>
  </si>
  <si>
    <t>18e0</t>
  </si>
  <si>
    <t>18c0</t>
  </si>
  <si>
    <t>18d0</t>
  </si>
  <si>
    <t>18c8</t>
  </si>
  <si>
    <t>13b0</t>
  </si>
  <si>
    <t>18b0</t>
  </si>
  <si>
    <t>13a0</t>
  </si>
  <si>
    <t>18b8</t>
  </si>
  <si>
    <t>1398</t>
  </si>
  <si>
    <t>18a8</t>
  </si>
  <si>
    <t>13a8</t>
  </si>
  <si>
    <t>1890</t>
  </si>
  <si>
    <t>18a0</t>
  </si>
  <si>
    <t>1898</t>
  </si>
  <si>
    <t>1390</t>
  </si>
  <si>
    <t>1880</t>
  </si>
  <si>
    <t>1888</t>
  </si>
  <si>
    <t>1388</t>
  </si>
  <si>
    <t>1878</t>
  </si>
  <si>
    <t>1370</t>
  </si>
  <si>
    <t>1380</t>
  </si>
  <si>
    <t>1870</t>
  </si>
  <si>
    <t>1378</t>
  </si>
  <si>
    <t>1868</t>
  </si>
  <si>
    <t>1368</t>
  </si>
  <si>
    <t>1860</t>
  </si>
  <si>
    <t>1850</t>
  </si>
  <si>
    <t>1858</t>
  </si>
  <si>
    <t>1360</t>
  </si>
  <si>
    <t>1358</t>
  </si>
  <si>
    <t>1848</t>
  </si>
  <si>
    <t>1838</t>
  </si>
  <si>
    <t>1840</t>
  </si>
  <si>
    <t>1350</t>
  </si>
  <si>
    <t>1348</t>
  </si>
  <si>
    <t>1330</t>
  </si>
  <si>
    <t>1828</t>
  </si>
  <si>
    <t>1340</t>
  </si>
  <si>
    <t>1830</t>
  </si>
  <si>
    <t>1328</t>
  </si>
  <si>
    <t>1338</t>
  </si>
  <si>
    <t>1818</t>
  </si>
  <si>
    <t>1320</t>
  </si>
  <si>
    <t>1810</t>
  </si>
  <si>
    <t>1800</t>
  </si>
  <si>
    <t>1310</t>
  </si>
  <si>
    <t>17f8</t>
  </si>
  <si>
    <t>1300</t>
  </si>
  <si>
    <t>12f8</t>
  </si>
  <si>
    <t>17f0</t>
  </si>
  <si>
    <t>1808</t>
  </si>
  <si>
    <t>12e8</t>
  </si>
  <si>
    <t>1820</t>
  </si>
  <si>
    <t>12f0</t>
  </si>
  <si>
    <t>1308</t>
  </si>
  <si>
    <t>1318</t>
  </si>
  <si>
    <t>12e0</t>
  </si>
  <si>
    <t>12c0</t>
  </si>
  <si>
    <t>12d8</t>
  </si>
  <si>
    <t>12d0</t>
  </si>
  <si>
    <t>12c8</t>
  </si>
  <si>
    <t>1448</t>
  </si>
  <si>
    <t>1978</t>
  </si>
  <si>
    <t>1468</t>
  </si>
  <si>
    <t>19b8</t>
  </si>
  <si>
    <t>1470</t>
  </si>
  <si>
    <t>19b0</t>
  </si>
  <si>
    <t>19e0</t>
  </si>
  <si>
    <t>1488</t>
  </si>
  <si>
    <t>19e8</t>
  </si>
  <si>
    <t>1a10</t>
  </si>
  <si>
    <t>1a28</t>
  </si>
  <si>
    <t>1a48</t>
  </si>
  <si>
    <t>1a40</t>
  </si>
  <si>
    <t>1a08</t>
  </si>
  <si>
    <t>1478</t>
  </si>
  <si>
    <t>19d0</t>
  </si>
  <si>
    <t>19a8</t>
  </si>
  <si>
    <t>1998</t>
  </si>
  <si>
    <t>1460</t>
  </si>
  <si>
    <t>1960</t>
  </si>
  <si>
    <t>1958</t>
  </si>
  <si>
    <t>1440</t>
  </si>
  <si>
    <t>1940</t>
  </si>
  <si>
    <t>1438</t>
  </si>
  <si>
    <t>1950</t>
  </si>
  <si>
    <t>1948</t>
  </si>
  <si>
    <t>1430</t>
  </si>
  <si>
    <t>1968</t>
  </si>
  <si>
    <t>1970</t>
  </si>
  <si>
    <t>1428</t>
  </si>
  <si>
    <t>1980</t>
  </si>
  <si>
    <t>1988</t>
  </si>
  <si>
    <t>1420</t>
  </si>
  <si>
    <t>1410</t>
  </si>
  <si>
    <t>1418</t>
  </si>
  <si>
    <t>2ca8</t>
  </si>
  <si>
    <t>1c60</t>
  </si>
  <si>
    <t>2c98</t>
  </si>
  <si>
    <t>2cc0</t>
  </si>
  <si>
    <t>1c70</t>
  </si>
  <si>
    <t>2cb8</t>
  </si>
  <si>
    <t>2cb0</t>
  </si>
  <si>
    <t>2cd8</t>
  </si>
  <si>
    <t>2cc8</t>
  </si>
  <si>
    <t>1c88</t>
  </si>
  <si>
    <t>1c90</t>
  </si>
  <si>
    <t>1c98</t>
  </si>
  <si>
    <t>2d08</t>
  </si>
  <si>
    <t>1ca8</t>
  </si>
  <si>
    <t>1cb8</t>
  </si>
  <si>
    <t>2d00</t>
  </si>
  <si>
    <t>2c80</t>
  </si>
  <si>
    <t>2c70</t>
  </si>
  <si>
    <t>2c50</t>
  </si>
  <si>
    <t>2c58</t>
  </si>
  <si>
    <t>2c90</t>
  </si>
  <si>
    <t>2c88</t>
  </si>
  <si>
    <t>1c68</t>
  </si>
  <si>
    <t>2c60</t>
  </si>
  <si>
    <t>2c68</t>
  </si>
  <si>
    <t>1cc0</t>
  </si>
  <si>
    <t>2c30</t>
  </si>
  <si>
    <t>2c28</t>
  </si>
  <si>
    <t>2c10</t>
  </si>
  <si>
    <t>2290</t>
  </si>
  <si>
    <t>2298</t>
  </si>
  <si>
    <t>22a0</t>
  </si>
  <si>
    <t>2288</t>
  </si>
  <si>
    <t>22b0</t>
  </si>
  <si>
    <t>2270</t>
  </si>
  <si>
    <t>2278</t>
  </si>
  <si>
    <t>2280</t>
  </si>
  <si>
    <t>2258</t>
  </si>
  <si>
    <t>2268</t>
  </si>
  <si>
    <t>2260</t>
  </si>
  <si>
    <t>2250</t>
  </si>
  <si>
    <t>22a8</t>
  </si>
  <si>
    <t>22b8</t>
  </si>
  <si>
    <t>22c8</t>
  </si>
  <si>
    <t>22c0</t>
  </si>
  <si>
    <t>22d0</t>
  </si>
  <si>
    <t>22d8</t>
  </si>
  <si>
    <t>red</t>
  </si>
  <si>
    <t>ir</t>
  </si>
  <si>
    <t/>
  </si>
  <si>
    <t>1e1f</t>
  </si>
  <si>
    <t>30c6</t>
  </si>
  <si>
    <t>1e0d</t>
  </si>
  <si>
    <t>30c5</t>
  </si>
  <si>
    <t>1e1e</t>
  </si>
  <si>
    <t>30c2</t>
  </si>
  <si>
    <t>1e0b</t>
  </si>
  <si>
    <t>30c3</t>
  </si>
  <si>
    <t>1e1a</t>
  </si>
  <si>
    <t>30bb</t>
  </si>
  <si>
    <t>1e13</t>
  </si>
  <si>
    <t>30cb</t>
  </si>
  <si>
    <t>1e19</t>
  </si>
  <si>
    <t>30ce</t>
  </si>
  <si>
    <t>1e15</t>
  </si>
  <si>
    <t>30c9</t>
  </si>
  <si>
    <t>30d1</t>
  </si>
  <si>
    <t>30d2</t>
  </si>
  <si>
    <t>1e24</t>
  </si>
  <si>
    <t>30cc</t>
  </si>
  <si>
    <t>1e20</t>
  </si>
  <si>
    <t>30d5</t>
  </si>
  <si>
    <t>1e2b</t>
  </si>
  <si>
    <t>30d3</t>
  </si>
  <si>
    <t>1e25</t>
  </si>
  <si>
    <t>30c4</t>
  </si>
  <si>
    <t>1e28</t>
  </si>
  <si>
    <t>30c8</t>
  </si>
  <si>
    <t>1e29</t>
  </si>
  <si>
    <t>1e2c</t>
  </si>
  <si>
    <t>30cd</t>
  </si>
  <si>
    <t>30d0</t>
  </si>
  <si>
    <t>1e23</t>
  </si>
  <si>
    <t>30d8</t>
  </si>
  <si>
    <t>1e2f</t>
  </si>
  <si>
    <t>1e30</t>
  </si>
  <si>
    <t>1e36</t>
  </si>
  <si>
    <t>30dd</t>
  </si>
  <si>
    <t>1e1d</t>
  </si>
  <si>
    <t>30c7</t>
  </si>
  <si>
    <t>1e32</t>
  </si>
  <si>
    <t>1e3c</t>
  </si>
  <si>
    <t>1e39</t>
  </si>
  <si>
    <t>1e3b</t>
  </si>
  <si>
    <t>1e45</t>
  </si>
  <si>
    <t>30db</t>
  </si>
  <si>
    <t>1e44</t>
  </si>
  <si>
    <t>30de</t>
  </si>
  <si>
    <t>1e48</t>
  </si>
  <si>
    <t>1e43</t>
  </si>
  <si>
    <t>1e4c</t>
  </si>
  <si>
    <t>1e53</t>
  </si>
  <si>
    <t>30e3</t>
  </si>
  <si>
    <t>1e50</t>
  </si>
  <si>
    <t>30e0</t>
  </si>
  <si>
    <t>30da</t>
  </si>
  <si>
    <t>1e55</t>
  </si>
  <si>
    <t>30df</t>
  </si>
  <si>
    <t>30e6</t>
  </si>
  <si>
    <t>1e5a</t>
  </si>
  <si>
    <t>1e5e</t>
  </si>
  <si>
    <t>30e9</t>
  </si>
  <si>
    <t>1e5d</t>
  </si>
  <si>
    <t>30ed</t>
  </si>
  <si>
    <t>1e61</t>
  </si>
  <si>
    <t>30e5</t>
  </si>
  <si>
    <t>30eb</t>
  </si>
  <si>
    <t>1e5f</t>
  </si>
  <si>
    <t>1e62</t>
  </si>
  <si>
    <t>30ef</t>
  </si>
  <si>
    <t>1e68</t>
  </si>
  <si>
    <t>30e8</t>
  </si>
  <si>
    <t>1e66</t>
  </si>
  <si>
    <t>1e63</t>
  </si>
  <si>
    <t>1e6c</t>
  </si>
  <si>
    <t>30ee</t>
  </si>
  <si>
    <t>1e69</t>
  </si>
  <si>
    <t>1e6a</t>
  </si>
  <si>
    <t>30f8</t>
  </si>
  <si>
    <t>1e71</t>
  </si>
  <si>
    <t>30fd</t>
  </si>
  <si>
    <t>1e75</t>
  </si>
  <si>
    <t>30fc</t>
  </si>
  <si>
    <t>1e82</t>
  </si>
  <si>
    <t>3104</t>
  </si>
  <si>
    <t>1e7d</t>
  </si>
  <si>
    <t>30ff</t>
  </si>
  <si>
    <t>1e83</t>
  </si>
  <si>
    <t>1e85</t>
  </si>
  <si>
    <t>3102</t>
  </si>
  <si>
    <t>30fa</t>
  </si>
  <si>
    <t>1e7c</t>
  </si>
  <si>
    <t>30f5</t>
  </si>
  <si>
    <t>1e6d</t>
  </si>
  <si>
    <t>30d7</t>
  </si>
  <si>
    <t>1e31</t>
  </si>
  <si>
    <t>30b4</t>
  </si>
  <si>
    <t>1e0f</t>
  </si>
  <si>
    <t>30af</t>
  </si>
  <si>
    <t>1e08</t>
  </si>
  <si>
    <t>30a5</t>
  </si>
  <si>
    <t>1df6</t>
  </si>
  <si>
    <t>3097</t>
  </si>
  <si>
    <t>1deb</t>
  </si>
  <si>
    <t>309b</t>
  </si>
  <si>
    <t>1ded</t>
  </si>
  <si>
    <t>3090</t>
  </si>
  <si>
    <t>1de8</t>
  </si>
  <si>
    <t>1dec</t>
  </si>
  <si>
    <t>3088</t>
  </si>
  <si>
    <t>3096</t>
  </si>
  <si>
    <t>308d</t>
  </si>
  <si>
    <t>3092</t>
  </si>
  <si>
    <t>1df3</t>
  </si>
  <si>
    <t>309c</t>
  </si>
  <si>
    <t>309a</t>
  </si>
  <si>
    <t>1dff</t>
  </si>
  <si>
    <t>30a1</t>
  </si>
  <si>
    <t>3099</t>
  </si>
  <si>
    <t>1e07</t>
  </si>
  <si>
    <t>30a8</t>
  </si>
  <si>
    <t>1e0e</t>
  </si>
  <si>
    <t>1e09</t>
  </si>
  <si>
    <t>30b2</t>
  </si>
  <si>
    <t>1e16</t>
  </si>
  <si>
    <t>30a0</t>
  </si>
  <si>
    <t>1e14</t>
  </si>
  <si>
    <t>1e1b</t>
  </si>
  <si>
    <t>30ab</t>
  </si>
  <si>
    <t>30a6</t>
  </si>
  <si>
    <t>30a9</t>
  </si>
  <si>
    <t>30a7</t>
  </si>
  <si>
    <t>1e10</t>
  </si>
  <si>
    <t>309f</t>
  </si>
  <si>
    <t>1e05</t>
  </si>
  <si>
    <t>1e03</t>
  </si>
  <si>
    <t>1e04</t>
  </si>
  <si>
    <t>309d</t>
  </si>
  <si>
    <t>1e0c</t>
  </si>
  <si>
    <t>1e18</t>
  </si>
  <si>
    <t>3095</t>
  </si>
  <si>
    <t>30a3</t>
  </si>
  <si>
    <t>1e21</t>
  </si>
  <si>
    <t>30a2</t>
  </si>
  <si>
    <t>1e26</t>
  </si>
  <si>
    <t>1e2d</t>
  </si>
  <si>
    <t>1e38</t>
  </si>
  <si>
    <t>1e3d</t>
  </si>
  <si>
    <t>30b8</t>
  </si>
  <si>
    <t>1e42</t>
  </si>
  <si>
    <t>30ba</t>
  </si>
  <si>
    <t>30b9</t>
  </si>
  <si>
    <t>1e3e</t>
  </si>
  <si>
    <t>30be</t>
  </si>
  <si>
    <t>30bc</t>
  </si>
  <si>
    <t>30c0</t>
  </si>
  <si>
    <t>1e49</t>
  </si>
  <si>
    <t>1e4d</t>
  </si>
  <si>
    <t>30b3</t>
  </si>
  <si>
    <t>1e56</t>
  </si>
  <si>
    <t>30c1</t>
  </si>
  <si>
    <t>1e5b</t>
  </si>
  <si>
    <t>30cf</t>
  </si>
  <si>
    <t>1e67</t>
  </si>
  <si>
    <t>1e64</t>
  </si>
  <si>
    <t>1e6f</t>
  </si>
  <si>
    <t>1e6e</t>
  </si>
  <si>
    <t>1e76</t>
  </si>
  <si>
    <t>30b1</t>
  </si>
  <si>
    <t>30ac</t>
  </si>
  <si>
    <t>308e</t>
  </si>
  <si>
    <t>307f</t>
  </si>
  <si>
    <t>307a</t>
  </si>
  <si>
    <t>1def</t>
  </si>
  <si>
    <t>3079</t>
  </si>
  <si>
    <t>1df4</t>
  </si>
  <si>
    <t>307b</t>
  </si>
  <si>
    <t>1df2</t>
  </si>
  <si>
    <t>3074</t>
  </si>
  <si>
    <t>1df1</t>
  </si>
  <si>
    <t>1dfc</t>
  </si>
  <si>
    <t>3098</t>
  </si>
  <si>
    <t>1e12</t>
  </si>
  <si>
    <t>30ad</t>
  </si>
  <si>
    <t>30b5</t>
  </si>
  <si>
    <t>1e3a</t>
  </si>
  <si>
    <t>1e47</t>
  </si>
  <si>
    <t>30f0</t>
  </si>
  <si>
    <t>1e46</t>
  </si>
  <si>
    <t>30e7</t>
  </si>
  <si>
    <t>30f2</t>
  </si>
  <si>
    <t>1e4a</t>
  </si>
  <si>
    <t>30f7</t>
  </si>
  <si>
    <t>30f4</t>
  </si>
  <si>
    <t>30f6</t>
  </si>
  <si>
    <t>1e41</t>
  </si>
  <si>
    <t>30f3</t>
  </si>
  <si>
    <t>30ea</t>
  </si>
  <si>
    <t>1e37</t>
  </si>
  <si>
    <t>1e34</t>
  </si>
  <si>
    <t>1e35</t>
  </si>
  <si>
    <t>1e33</t>
  </si>
  <si>
    <t>30d9</t>
  </si>
  <si>
    <t>1e3f</t>
  </si>
  <si>
    <t>30e1</t>
  </si>
  <si>
    <t>30e4</t>
  </si>
  <si>
    <t>1e4b</t>
  </si>
  <si>
    <t>1e58</t>
  </si>
  <si>
    <t>1e57</t>
  </si>
  <si>
    <t>1e60</t>
  </si>
  <si>
    <t>30f1</t>
  </si>
  <si>
    <t>1e65</t>
  </si>
  <si>
    <t>30f9</t>
  </si>
  <si>
    <t>1e73</t>
  </si>
  <si>
    <t>1e77</t>
  </si>
  <si>
    <t>1e78</t>
  </si>
  <si>
    <t>3108</t>
  </si>
  <si>
    <t>1e7f</t>
  </si>
  <si>
    <t>1e87</t>
  </si>
  <si>
    <t>3105</t>
  </si>
  <si>
    <t>1e8d</t>
  </si>
  <si>
    <t>310d</t>
  </si>
  <si>
    <t>1e91</t>
  </si>
  <si>
    <t>310a</t>
  </si>
  <si>
    <t>1e90</t>
  </si>
  <si>
    <t>3111</t>
  </si>
  <si>
    <t>3118</t>
  </si>
  <si>
    <t>1e95</t>
  </si>
  <si>
    <t>3114</t>
  </si>
  <si>
    <t>1e96</t>
  </si>
  <si>
    <t>311c</t>
  </si>
  <si>
    <t>1e8a</t>
  </si>
  <si>
    <t>3110</t>
  </si>
  <si>
    <t>1e89</t>
  </si>
  <si>
    <t>3101</t>
  </si>
  <si>
    <t>1e81</t>
  </si>
  <si>
    <t>1e70</t>
  </si>
  <si>
    <t>1e4e</t>
  </si>
  <si>
    <t>30d4</t>
  </si>
  <si>
    <t>30ca</t>
  </si>
  <si>
    <t>1e4f</t>
  </si>
  <si>
    <t>1e52</t>
  </si>
  <si>
    <t>1e5c</t>
  </si>
  <si>
    <t>1e59</t>
  </si>
  <si>
    <t>1cd6</t>
  </si>
  <si>
    <t>2fed</t>
  </si>
  <si>
    <t>1d07</t>
  </si>
  <si>
    <t>3019</t>
  </si>
  <si>
    <t>1cd9</t>
  </si>
  <si>
    <t>2ff1</t>
  </si>
  <si>
    <t>1d09</t>
  </si>
  <si>
    <t>3016</t>
  </si>
  <si>
    <t>1cde</t>
  </si>
  <si>
    <t>2ff4</t>
  </si>
  <si>
    <t>1d15</t>
  </si>
  <si>
    <t>301b</t>
  </si>
  <si>
    <t>1ce5</t>
  </si>
  <si>
    <t>2ffd</t>
  </si>
  <si>
    <t>1d19</t>
  </si>
  <si>
    <t>3020</t>
  </si>
  <si>
    <t>1ce6</t>
  </si>
  <si>
    <t>2ff8</t>
  </si>
  <si>
    <t>1d1b</t>
  </si>
  <si>
    <t>3018</t>
  </si>
  <si>
    <t>2fff</t>
  </si>
  <si>
    <t>301d</t>
  </si>
  <si>
    <t>2ffe</t>
  </si>
  <si>
    <t>1d1d</t>
  </si>
  <si>
    <t>1cf4</t>
  </si>
  <si>
    <t>3001</t>
  </si>
  <si>
    <t>1d14</t>
  </si>
  <si>
    <t>300e</t>
  </si>
  <si>
    <t>1cee</t>
  </si>
  <si>
    <t>3003</t>
  </si>
  <si>
    <t>1d0b</t>
  </si>
  <si>
    <t>3009</t>
  </si>
  <si>
    <t>1cf8</t>
  </si>
  <si>
    <t>3005</t>
  </si>
  <si>
    <t>1d04</t>
  </si>
  <si>
    <t>1cf7</t>
  </si>
  <si>
    <t>2ff3</t>
  </si>
  <si>
    <t>1d06</t>
  </si>
  <si>
    <t>3006</t>
  </si>
  <si>
    <t>2fd8</t>
  </si>
  <si>
    <t>1d01</t>
  </si>
  <si>
    <t>300b</t>
  </si>
  <si>
    <t>1ccd</t>
  </si>
  <si>
    <t>2fd3</t>
  </si>
  <si>
    <t>3010</t>
  </si>
  <si>
    <t>1cbe</t>
  </si>
  <si>
    <t>2fc7</t>
  </si>
  <si>
    <t>1d0a</t>
  </si>
  <si>
    <t>300f</t>
  </si>
  <si>
    <t>1ca9</t>
  </si>
  <si>
    <t>2fb4</t>
  </si>
  <si>
    <t>2fa2</t>
  </si>
  <si>
    <t>1c97</t>
  </si>
  <si>
    <t>2f9b</t>
  </si>
  <si>
    <t>1c91</t>
  </si>
  <si>
    <t>2f95</t>
  </si>
  <si>
    <t>1c7c</t>
  </si>
  <si>
    <t>2f8d</t>
  </si>
  <si>
    <t>1c81</t>
  </si>
  <si>
    <t>2f8f</t>
  </si>
  <si>
    <t>2f91</t>
  </si>
  <si>
    <t>1c7b</t>
  </si>
  <si>
    <t>2f87</t>
  </si>
  <si>
    <t>1c84</t>
  </si>
  <si>
    <t>2f8c</t>
  </si>
  <si>
    <t>1c83</t>
  </si>
  <si>
    <t>2f93</t>
  </si>
  <si>
    <t>1c85</t>
  </si>
  <si>
    <t>2f90</t>
  </si>
  <si>
    <t>1c8e</t>
  </si>
  <si>
    <t>2fa3</t>
  </si>
  <si>
    <t>1c9c</t>
  </si>
  <si>
    <t>2fa4</t>
  </si>
  <si>
    <t>1c99</t>
  </si>
  <si>
    <t>2fa5</t>
  </si>
  <si>
    <t>1cac</t>
  </si>
  <si>
    <t>2fab</t>
  </si>
  <si>
    <t>1cab</t>
  </si>
  <si>
    <t>2fb6</t>
  </si>
  <si>
    <t>1cb9</t>
  </si>
  <si>
    <t>2fbe</t>
  </si>
  <si>
    <t>2fcd</t>
  </si>
  <si>
    <t>1cc7</t>
  </si>
  <si>
    <t>1cc3</t>
  </si>
  <si>
    <t>2fd6</t>
  </si>
  <si>
    <t>2fdc</t>
  </si>
  <si>
    <t>2fdd</t>
  </si>
  <si>
    <t>1ccf</t>
  </si>
  <si>
    <t>2fe3</t>
  </si>
  <si>
    <t>1cd4</t>
  </si>
  <si>
    <t>2fd9</t>
  </si>
  <si>
    <t>2fcf</t>
  </si>
  <si>
    <t>2fda</t>
  </si>
  <si>
    <t>1cca</t>
  </si>
  <si>
    <t>2fe1</t>
  </si>
  <si>
    <t>1cd7</t>
  </si>
  <si>
    <t>1cc9</t>
  </si>
  <si>
    <t>2fd2</t>
  </si>
  <si>
    <t>2fde</t>
  </si>
  <si>
    <t>2fd4</t>
  </si>
  <si>
    <t>1cbd</t>
  </si>
  <si>
    <t>1cc4</t>
  </si>
  <si>
    <t>1cbf</t>
  </si>
  <si>
    <t>2fe0</t>
  </si>
  <si>
    <t>1cc5</t>
  </si>
  <si>
    <t>1ccc</t>
  </si>
  <si>
    <t>1cd0</t>
  </si>
  <si>
    <t>2fe9</t>
  </si>
  <si>
    <t>1cd2</t>
  </si>
  <si>
    <t>1ce4</t>
  </si>
  <si>
    <t>2fea</t>
  </si>
  <si>
    <t>1cdc</t>
  </si>
  <si>
    <t>2fef</t>
  </si>
  <si>
    <t>1ce3</t>
  </si>
  <si>
    <t>3000</t>
  </si>
  <si>
    <t>1cef</t>
  </si>
  <si>
    <t>3007</t>
  </si>
  <si>
    <t>1cf2</t>
  </si>
  <si>
    <t>1cf9</t>
  </si>
  <si>
    <t>1cf5</t>
  </si>
  <si>
    <t>3012</t>
  </si>
  <si>
    <t>301c</t>
  </si>
  <si>
    <t>301f</t>
  </si>
  <si>
    <t>1d0f</t>
  </si>
  <si>
    <t>3026</t>
  </si>
  <si>
    <t>3025</t>
  </si>
  <si>
    <t>1d0c</t>
  </si>
  <si>
    <t>302a</t>
  </si>
  <si>
    <t>1d16</t>
  </si>
  <si>
    <t>302b</t>
  </si>
  <si>
    <t>1d1a</t>
  </si>
  <si>
    <t>3032</t>
  </si>
  <si>
    <t>1d17</t>
  </si>
  <si>
    <t>3034</t>
  </si>
  <si>
    <t>1d1e</t>
  </si>
  <si>
    <t>3036</t>
  </si>
  <si>
    <t>303a</t>
  </si>
  <si>
    <t>1d1f</t>
  </si>
  <si>
    <t>3039</t>
  </si>
  <si>
    <t>1d2c</t>
  </si>
  <si>
    <t>1d27</t>
  </si>
  <si>
    <t>3037</t>
  </si>
  <si>
    <t>1d2a</t>
  </si>
  <si>
    <t>303b</t>
  </si>
  <si>
    <t>3040</t>
  </si>
  <si>
    <t>1d2e</t>
  </si>
  <si>
    <t>303c</t>
  </si>
  <si>
    <t>1d33</t>
  </si>
  <si>
    <t>1d26</t>
  </si>
  <si>
    <t>1d20</t>
  </si>
  <si>
    <t>3028</t>
  </si>
  <si>
    <t>301e</t>
  </si>
  <si>
    <t>2fe8</t>
  </si>
  <si>
    <t>1caf</t>
  </si>
  <si>
    <t>2fb8</t>
  </si>
  <si>
    <t>1c92</t>
  </si>
  <si>
    <t>2faf</t>
  </si>
  <si>
    <t>1c7e</t>
  </si>
  <si>
    <t>2f9e</t>
  </si>
  <si>
    <t>1c6e</t>
  </si>
  <si>
    <t>1c62</t>
  </si>
  <si>
    <t>1c56</t>
  </si>
  <si>
    <t>2f82</t>
  </si>
  <si>
    <t>1c4d</t>
  </si>
  <si>
    <t>2f7f</t>
  </si>
  <si>
    <t>1c55</t>
  </si>
  <si>
    <t>2f7d</t>
  </si>
  <si>
    <t>1c53</t>
  </si>
  <si>
    <t>2f7e</t>
  </si>
  <si>
    <t>2f8e</t>
  </si>
  <si>
    <t>1c6d</t>
  </si>
  <si>
    <t>1c72</t>
  </si>
  <si>
    <t>2f96</t>
  </si>
  <si>
    <t>1c77</t>
  </si>
  <si>
    <t>2fa9</t>
  </si>
  <si>
    <t>2fae</t>
  </si>
  <si>
    <t>2fb7</t>
  </si>
  <si>
    <t>1c9b</t>
  </si>
  <si>
    <t>2fb5</t>
  </si>
  <si>
    <t>1c9f</t>
  </si>
  <si>
    <t>2fc2</t>
  </si>
  <si>
    <t>1cb2</t>
  </si>
  <si>
    <t>2fcc</t>
  </si>
  <si>
    <t>1cb1</t>
  </si>
  <si>
    <t>2fd0</t>
  </si>
  <si>
    <t>2fce</t>
  </si>
  <si>
    <t>1caa</t>
  </si>
  <si>
    <t>1ca5</t>
  </si>
  <si>
    <t>2fc9</t>
  </si>
  <si>
    <t>2fca</t>
  </si>
  <si>
    <t>1ca2</t>
  </si>
  <si>
    <t>2fc8</t>
  </si>
  <si>
    <t>2fbd</t>
  </si>
  <si>
    <t>2fbc</t>
  </si>
  <si>
    <t>1c95</t>
  </si>
  <si>
    <t>1c8f</t>
  </si>
  <si>
    <t>2fc1</t>
  </si>
  <si>
    <t>2fc6</t>
  </si>
  <si>
    <t>1ca4</t>
  </si>
  <si>
    <t>2fd5</t>
  </si>
  <si>
    <t>1c9e</t>
  </si>
  <si>
    <t>1ca7</t>
  </si>
  <si>
    <t>2fd1</t>
  </si>
  <si>
    <t>1cb6</t>
  </si>
  <si>
    <t>1cb5</t>
  </si>
  <si>
    <t>1cc1</t>
  </si>
  <si>
    <t>2fe7</t>
  </si>
  <si>
    <t>1ccb</t>
  </si>
  <si>
    <t>2ff2</t>
  </si>
  <si>
    <t>2ff5</t>
  </si>
  <si>
    <t>1cf1</t>
  </si>
  <si>
    <t>1cfd</t>
  </si>
  <si>
    <t>3004</t>
  </si>
  <si>
    <t>3008</t>
  </si>
  <si>
    <t>3015</t>
  </si>
  <si>
    <t>1cfa</t>
  </si>
  <si>
    <t>1cfe</t>
  </si>
  <si>
    <t>1d05</t>
  </si>
  <si>
    <t>3014</t>
  </si>
  <si>
    <t>1d0e</t>
  </si>
  <si>
    <t>3023</t>
  </si>
  <si>
    <t>1bd1</t>
  </si>
  <si>
    <t>2cef</t>
  </si>
  <si>
    <t>1ba4</t>
  </si>
  <si>
    <t>2cf5</t>
  </si>
  <si>
    <t>1b9c</t>
  </si>
  <si>
    <t>2cbb</t>
  </si>
  <si>
    <t>1bdd</t>
  </si>
  <si>
    <t>2cfe</t>
  </si>
  <si>
    <t>1b8e</t>
  </si>
  <si>
    <t>2cb3</t>
  </si>
  <si>
    <t>1beb</t>
  </si>
  <si>
    <t>2d01</t>
  </si>
  <si>
    <t>1b8d</t>
  </si>
  <si>
    <t>2caa</t>
  </si>
  <si>
    <t>1bf2</t>
  </si>
  <si>
    <t>2d11</t>
  </si>
  <si>
    <t>1b81</t>
  </si>
  <si>
    <t>2cae</t>
  </si>
  <si>
    <t>1bfa</t>
  </si>
  <si>
    <t>2d0e</t>
  </si>
  <si>
    <t>1b8a</t>
  </si>
  <si>
    <t>2ca9</t>
  </si>
  <si>
    <t>1c03</t>
  </si>
  <si>
    <t>2d15</t>
  </si>
  <si>
    <t>1b85</t>
  </si>
  <si>
    <t>2cab</t>
  </si>
  <si>
    <t>1c0b</t>
  </si>
  <si>
    <t>2d19</t>
  </si>
  <si>
    <t>1b87</t>
  </si>
  <si>
    <t>1c11</t>
  </si>
  <si>
    <t>2d1f</t>
  </si>
  <si>
    <t>1b8b</t>
  </si>
  <si>
    <t>2cb6</t>
  </si>
  <si>
    <t>1c14</t>
  </si>
  <si>
    <t>2d1c</t>
  </si>
  <si>
    <t>1b8f</t>
  </si>
  <si>
    <t>2cad</t>
  </si>
  <si>
    <t>1c1e</t>
  </si>
  <si>
    <t>2d22</t>
  </si>
  <si>
    <t>2cc3</t>
  </si>
  <si>
    <t>1c1f</t>
  </si>
  <si>
    <t>2d1e</t>
  </si>
  <si>
    <t>2cc9</t>
  </si>
  <si>
    <t>1c1a</t>
  </si>
  <si>
    <t>1bb7</t>
  </si>
  <si>
    <t>2ccd</t>
  </si>
  <si>
    <t>1c16</t>
  </si>
  <si>
    <t>2cde</t>
  </si>
  <si>
    <t>2d1a</t>
  </si>
  <si>
    <t>1bc3</t>
  </si>
  <si>
    <t>2cdf</t>
  </si>
  <si>
    <t>1c13</t>
  </si>
  <si>
    <t>2d16</t>
  </si>
  <si>
    <t>1c12</t>
  </si>
  <si>
    <t>2d14</t>
  </si>
  <si>
    <t>1c15</t>
  </si>
  <si>
    <t>2d12</t>
  </si>
  <si>
    <t>1c0a</t>
  </si>
  <si>
    <t>1c0e</t>
  </si>
  <si>
    <t>2d17</t>
  </si>
  <si>
    <t>1c17</t>
  </si>
  <si>
    <t>2d1d</t>
  </si>
  <si>
    <t>1c0d</t>
  </si>
  <si>
    <t>1c0f</t>
  </si>
  <si>
    <t>2d0c</t>
  </si>
  <si>
    <t>1c04</t>
  </si>
  <si>
    <t>2d0b</t>
  </si>
  <si>
    <t>2d03</t>
  </si>
  <si>
    <t>1bf4</t>
  </si>
  <si>
    <t>2d0a</t>
  </si>
  <si>
    <t>2d05</t>
  </si>
  <si>
    <t>1bf5</t>
  </si>
  <si>
    <t>2cf7</t>
  </si>
  <si>
    <t>1bf6</t>
  </si>
  <si>
    <t>1bf7</t>
  </si>
  <si>
    <t>2d02</t>
  </si>
  <si>
    <t>1bfc</t>
  </si>
  <si>
    <t>2cfc</t>
  </si>
  <si>
    <t>2d06</t>
  </si>
  <si>
    <t>1c06</t>
  </si>
  <si>
    <t>2d04</t>
  </si>
  <si>
    <t>1bfb</t>
  </si>
  <si>
    <t>2cfb</t>
  </si>
  <si>
    <t>1c02</t>
  </si>
  <si>
    <t>1c01</t>
  </si>
  <si>
    <t>2d09</t>
  </si>
  <si>
    <t>2d13</t>
  </si>
  <si>
    <t>2d18</t>
  </si>
  <si>
    <t>1c26</t>
  </si>
  <si>
    <t>1c27</t>
  </si>
  <si>
    <t>1c2a</t>
  </si>
  <si>
    <t>1c29</t>
  </si>
  <si>
    <t>2d21</t>
  </si>
  <si>
    <t>1c33</t>
  </si>
  <si>
    <t>1c31</t>
  </si>
  <si>
    <t>2d26</t>
  </si>
  <si>
    <t>1c36</t>
  </si>
  <si>
    <t>2d2a</t>
  </si>
  <si>
    <t>1c2c</t>
  </si>
  <si>
    <t>1c35</t>
  </si>
  <si>
    <t>2d1b</t>
  </si>
  <si>
    <t>1c24</t>
  </si>
  <si>
    <t>2cf4</t>
  </si>
  <si>
    <t>2ceb</t>
  </si>
  <si>
    <t>2ce3</t>
  </si>
  <si>
    <t>1bdc</t>
  </si>
  <si>
    <t>2cdb</t>
  </si>
  <si>
    <t>1bd4</t>
  </si>
  <si>
    <t>2cd2</t>
  </si>
  <si>
    <t>1bcb</t>
  </si>
  <si>
    <t>1bc5</t>
  </si>
  <si>
    <t>2cc5</t>
  </si>
  <si>
    <t>1bce</t>
  </si>
  <si>
    <t>2ccc</t>
  </si>
  <si>
    <t>2cd6</t>
  </si>
  <si>
    <t>2cd5</t>
  </si>
  <si>
    <t>2cd3</t>
  </si>
  <si>
    <t>1be4</t>
  </si>
  <si>
    <t>2ce1</t>
  </si>
  <si>
    <t>1be5</t>
  </si>
  <si>
    <t>2cec</t>
  </si>
  <si>
    <t>2cfa</t>
  </si>
  <si>
    <t>1c09</t>
  </si>
  <si>
    <t>1c0c</t>
  </si>
  <si>
    <t>1c21</t>
  </si>
  <si>
    <t>1c22</t>
  </si>
  <si>
    <t>1c1d</t>
  </si>
  <si>
    <t>1c1c</t>
  </si>
  <si>
    <t>2d0f</t>
  </si>
  <si>
    <t>2d07</t>
  </si>
  <si>
    <t>1c05</t>
  </si>
  <si>
    <t>2cf0</t>
  </si>
  <si>
    <t>1bff</t>
  </si>
  <si>
    <t>1bf9</t>
  </si>
  <si>
    <t>2cee</t>
  </si>
  <si>
    <t>1bed</t>
  </si>
  <si>
    <t>2cc7</t>
  </si>
  <si>
    <t>2cbe</t>
  </si>
  <si>
    <t>2ce4</t>
  </si>
  <si>
    <t>1c43</t>
  </si>
  <si>
    <t>1c5f</t>
  </si>
  <si>
    <t>2d24</t>
  </si>
  <si>
    <t>2d3c</t>
  </si>
  <si>
    <t>1c86</t>
  </si>
  <si>
    <t>2d54</t>
  </si>
  <si>
    <t>2d4c</t>
  </si>
  <si>
    <t>2d4d</t>
  </si>
  <si>
    <t>1c79</t>
  </si>
  <si>
    <t>2d4a</t>
  </si>
  <si>
    <t>1c6b</t>
  </si>
  <si>
    <t>2d48</t>
  </si>
  <si>
    <t>1c6a</t>
  </si>
  <si>
    <t>1c5d</t>
  </si>
  <si>
    <t>2d2b</t>
  </si>
  <si>
    <t>1c45</t>
  </si>
  <si>
    <t>2cf2</t>
  </si>
  <si>
    <t>2cdc</t>
  </si>
  <si>
    <t>1bf1</t>
  </si>
  <si>
    <t>1be2</t>
  </si>
  <si>
    <t>2cbf</t>
  </si>
  <si>
    <t>1bd5</t>
  </si>
  <si>
    <t>2cb7</t>
  </si>
  <si>
    <t>1bbb</t>
  </si>
  <si>
    <t>2ca7</t>
  </si>
  <si>
    <t>1bae</t>
  </si>
  <si>
    <t>2c9a</t>
  </si>
  <si>
    <t>1b9b</t>
  </si>
  <si>
    <t>2c8c</t>
  </si>
  <si>
    <t>1b91</t>
  </si>
  <si>
    <t>2c81</t>
  </si>
  <si>
    <t>1b89</t>
  </si>
  <si>
    <t>2c6d</t>
  </si>
  <si>
    <t>1b7e</t>
  </si>
  <si>
    <t>2c69</t>
  </si>
  <si>
    <t>1b74</t>
  </si>
  <si>
    <t>1b66</t>
  </si>
  <si>
    <t>2c55</t>
  </si>
  <si>
    <t>1b59</t>
  </si>
  <si>
    <t>2c44</t>
  </si>
  <si>
    <t>1b4d</t>
  </si>
  <si>
    <t>2c3c</t>
  </si>
  <si>
    <t>1b3f</t>
  </si>
  <si>
    <t>2c2b</t>
  </si>
  <si>
    <t>1b35</t>
  </si>
  <si>
    <t>2c25</t>
  </si>
  <si>
    <t>1b26</t>
  </si>
  <si>
    <t>2c17</t>
  </si>
  <si>
    <t>1b13</t>
  </si>
  <si>
    <t>2c07</t>
  </si>
  <si>
    <t>1afa</t>
  </si>
  <si>
    <t>2bee</t>
  </si>
  <si>
    <t>1af2</t>
  </si>
  <si>
    <t>1aed</t>
  </si>
  <si>
    <t>2beb</t>
  </si>
  <si>
    <t>1ae2</t>
  </si>
  <si>
    <t>2be7</t>
  </si>
  <si>
    <t>1ad1</t>
  </si>
  <si>
    <t>1aca</t>
  </si>
  <si>
    <t>2bd6</t>
  </si>
  <si>
    <t>1ac9</t>
  </si>
  <si>
    <t>2bd5</t>
  </si>
  <si>
    <t>2bd9</t>
  </si>
  <si>
    <t>2bce</t>
  </si>
  <si>
    <t>2bcf</t>
  </si>
  <si>
    <t>1ac7</t>
  </si>
  <si>
    <t>2bdd</t>
  </si>
  <si>
    <t>1ad5</t>
  </si>
  <si>
    <t>2bde</t>
  </si>
  <si>
    <t>1ae5</t>
  </si>
  <si>
    <t>2bfd</t>
  </si>
  <si>
    <t>1b03</t>
  </si>
  <si>
    <t>2c0a</t>
  </si>
  <si>
    <t>1b0d</t>
  </si>
  <si>
    <t>2c16</t>
  </si>
  <si>
    <t>1b17</t>
  </si>
  <si>
    <t>2c1b</t>
  </si>
  <si>
    <t>1b15</t>
  </si>
  <si>
    <t>2c1a</t>
  </si>
  <si>
    <t>1b16</t>
  </si>
  <si>
    <t>1b0f</t>
  </si>
  <si>
    <t>2c1c</t>
  </si>
  <si>
    <t>2c1d</t>
  </si>
  <si>
    <t>1b11</t>
  </si>
  <si>
    <t>2c11</t>
  </si>
  <si>
    <t>1b0e</t>
  </si>
  <si>
    <t>2c0b</t>
  </si>
  <si>
    <t>1b0a</t>
  </si>
  <si>
    <t>2c13</t>
  </si>
  <si>
    <t>1b09</t>
  </si>
  <si>
    <t>2c0f</t>
  </si>
  <si>
    <t>1b1c</t>
  </si>
  <si>
    <t>2c21</t>
  </si>
  <si>
    <t>1b25</t>
  </si>
  <si>
    <t>2c24</t>
  </si>
  <si>
    <t>1b32</t>
  </si>
  <si>
    <t>1b3a</t>
  </si>
  <si>
    <t>2c3e</t>
  </si>
  <si>
    <t>1b45</t>
  </si>
  <si>
    <t>1b47</t>
  </si>
  <si>
    <t>1b4b</t>
  </si>
  <si>
    <t>1b4f</t>
  </si>
  <si>
    <t>2c4a</t>
  </si>
  <si>
    <t>1b54</t>
  </si>
  <si>
    <t>2c4e</t>
  </si>
  <si>
    <t>2c5a</t>
  </si>
  <si>
    <t>2c54</t>
  </si>
  <si>
    <t>1b67</t>
  </si>
  <si>
    <t>1b73</t>
  </si>
  <si>
    <t>2c5b</t>
  </si>
  <si>
    <t>1b65</t>
  </si>
  <si>
    <t>2c5c</t>
  </si>
  <si>
    <t>2c56</t>
  </si>
  <si>
    <t>1b62</t>
  </si>
  <si>
    <t>2c52</t>
  </si>
  <si>
    <t>1b63</t>
  </si>
  <si>
    <t>1b64</t>
  </si>
  <si>
    <t>1b69</t>
  </si>
  <si>
    <t>1b6e</t>
  </si>
  <si>
    <t>1b75</t>
  </si>
  <si>
    <t>2c63</t>
  </si>
  <si>
    <t>1b7a</t>
  </si>
  <si>
    <t>2c65</t>
  </si>
  <si>
    <t>1b7c</t>
  </si>
  <si>
    <t>2c66</t>
  </si>
  <si>
    <t>1b7f</t>
  </si>
  <si>
    <t>2c6e</t>
  </si>
  <si>
    <t>2c6c</t>
  </si>
  <si>
    <t>2c6b</t>
  </si>
  <si>
    <t>2c74</t>
  </si>
  <si>
    <t>1b92</t>
  </si>
  <si>
    <t>2c79</t>
  </si>
  <si>
    <t>1b97</t>
  </si>
  <si>
    <t>2c84</t>
  </si>
  <si>
    <t>1b99</t>
  </si>
  <si>
    <t>2c7b</t>
  </si>
  <si>
    <t>1ba2</t>
  </si>
  <si>
    <t>2c82</t>
  </si>
  <si>
    <t>1bac</t>
  </si>
  <si>
    <t>1bb3</t>
  </si>
  <si>
    <t>2c8e</t>
  </si>
  <si>
    <t>1bb2</t>
  </si>
  <si>
    <t>2c95</t>
  </si>
  <si>
    <t>1baf</t>
  </si>
  <si>
    <t>2c89</t>
  </si>
  <si>
    <t>2c8a</t>
  </si>
  <si>
    <t>1b8c</t>
  </si>
  <si>
    <t>2c71</t>
  </si>
  <si>
    <t>1b7b</t>
  </si>
  <si>
    <t>2c64</t>
  </si>
  <si>
    <t>2c51</t>
  </si>
  <si>
    <t>2c57</t>
  </si>
  <si>
    <t>1b76</t>
  </si>
  <si>
    <t>2c72</t>
  </si>
  <si>
    <t>1b95</t>
  </si>
  <si>
    <t>2c7a</t>
  </si>
  <si>
    <t>1ba5</t>
  </si>
  <si>
    <t>2c87</t>
  </si>
  <si>
    <t>1bb6</t>
  </si>
  <si>
    <t>2c92</t>
  </si>
  <si>
    <t>1bdb</t>
  </si>
  <si>
    <t>2cb5</t>
  </si>
  <si>
    <t>1bea</t>
  </si>
  <si>
    <t>2cc4</t>
  </si>
  <si>
    <t>2ccb</t>
  </si>
  <si>
    <t>2ce6</t>
  </si>
  <si>
    <t>1c34</t>
  </si>
  <si>
    <t>1c4e</t>
  </si>
  <si>
    <t>1c46</t>
  </si>
  <si>
    <t>2cfd</t>
  </si>
  <si>
    <t>1c4b</t>
  </si>
  <si>
    <t>1c52</t>
  </si>
  <si>
    <t>1c54</t>
  </si>
  <si>
    <t>1c59</t>
  </si>
  <si>
    <t>1c5e</t>
  </si>
  <si>
    <t>1c5c</t>
  </si>
  <si>
    <t>1c61</t>
  </si>
  <si>
    <t>1c6c</t>
  </si>
  <si>
    <t>1c65</t>
  </si>
  <si>
    <t>1c71</t>
  </si>
  <si>
    <t>2d25</t>
  </si>
  <si>
    <t>1c7a</t>
  </si>
  <si>
    <t>2d2e</t>
  </si>
  <si>
    <t>1c82</t>
  </si>
  <si>
    <t>2d2c</t>
  </si>
  <si>
    <t>2d29</t>
  </si>
  <si>
    <t>2d37</t>
  </si>
  <si>
    <t>2d3a</t>
  </si>
  <si>
    <t>1c9d</t>
  </si>
  <si>
    <t>2d3f</t>
  </si>
  <si>
    <t>1c96</t>
  </si>
  <si>
    <t>2d3e</t>
  </si>
  <si>
    <t>2d40</t>
  </si>
  <si>
    <t>1ca6</t>
  </si>
  <si>
    <t>2d46</t>
  </si>
  <si>
    <t>2d49</t>
  </si>
  <si>
    <t>2d52</t>
  </si>
  <si>
    <t>2d51</t>
  </si>
  <si>
    <t>1cad</t>
  </si>
  <si>
    <t>2d53</t>
  </si>
  <si>
    <t>2d57</t>
  </si>
  <si>
    <t>1cb4</t>
  </si>
  <si>
    <t>2d5e</t>
  </si>
  <si>
    <t>2d62</t>
  </si>
  <si>
    <t>2d6b</t>
  </si>
  <si>
    <t>1cd3</t>
  </si>
  <si>
    <t>2d68</t>
  </si>
  <si>
    <t>2d6e</t>
  </si>
  <si>
    <t>2d5f</t>
  </si>
  <si>
    <t>2d6a</t>
  </si>
  <si>
    <t>1cc6</t>
  </si>
  <si>
    <t>2d4b</t>
  </si>
  <si>
    <t>1cae</t>
  </si>
  <si>
    <t>2d41</t>
  </si>
  <si>
    <t>2d30</t>
  </si>
  <si>
    <t>1c7f</t>
  </si>
  <si>
    <t>1c66</t>
  </si>
  <si>
    <t>2d23</t>
  </si>
  <si>
    <t>2d27</t>
  </si>
  <si>
    <t>1c8a</t>
  </si>
  <si>
    <t>2d2d</t>
  </si>
  <si>
    <t>2d39</t>
  </si>
  <si>
    <t>1c9a</t>
  </si>
  <si>
    <t>2d42</t>
  </si>
  <si>
    <t>2d45</t>
  </si>
  <si>
    <t>1cbb</t>
  </si>
  <si>
    <t>2d4e</t>
  </si>
  <si>
    <t>1cb3</t>
  </si>
  <si>
    <t>1cc2</t>
  </si>
  <si>
    <t>2d50</t>
  </si>
  <si>
    <t>2d58</t>
  </si>
  <si>
    <t>1cba</t>
  </si>
  <si>
    <t>1cbc</t>
  </si>
  <si>
    <t>2d5c</t>
  </si>
  <si>
    <t>1cb7</t>
  </si>
  <si>
    <t>2d4f</t>
  </si>
  <si>
    <t>1cd1</t>
  </si>
  <si>
    <t>2d5a</t>
  </si>
  <si>
    <t>2d61</t>
  </si>
  <si>
    <t>2d70</t>
  </si>
  <si>
    <t>1cdd</t>
  </si>
  <si>
    <t>2d71</t>
  </si>
  <si>
    <t>1ceb</t>
  </si>
  <si>
    <t>2d78</t>
  </si>
  <si>
    <t>1ce9</t>
  </si>
  <si>
    <t>2d7d</t>
  </si>
  <si>
    <t>1cf3</t>
  </si>
  <si>
    <t>2d7a</t>
  </si>
  <si>
    <t>2d7e</t>
  </si>
  <si>
    <t>1cfc</t>
  </si>
  <si>
    <t>2d82</t>
  </si>
  <si>
    <t>2d84</t>
  </si>
  <si>
    <t>2d91</t>
  </si>
  <si>
    <t>2d8c</t>
  </si>
  <si>
    <t>2d94</t>
  </si>
  <si>
    <t>2d9a</t>
  </si>
  <si>
    <t>2d95</t>
  </si>
  <si>
    <t>1d24</t>
  </si>
  <si>
    <t>2da3</t>
  </si>
  <si>
    <t>1d28</t>
  </si>
  <si>
    <t>2da0</t>
  </si>
  <si>
    <t>2d9e</t>
  </si>
  <si>
    <t>2da7</t>
  </si>
  <si>
    <t>1d2f</t>
  </si>
  <si>
    <t>2da6</t>
  </si>
  <si>
    <t>1d34</t>
  </si>
  <si>
    <t>2daa</t>
  </si>
  <si>
    <t>1d32</t>
  </si>
  <si>
    <t>2da4</t>
  </si>
  <si>
    <t>2dac</t>
  </si>
  <si>
    <t>1d36</t>
  </si>
  <si>
    <t>2da8</t>
  </si>
  <si>
    <t>1d31</t>
  </si>
  <si>
    <t>2da5</t>
  </si>
  <si>
    <t>2d9b</t>
  </si>
  <si>
    <t>2d81</t>
  </si>
  <si>
    <t>1cd5</t>
  </si>
  <si>
    <t>2d3d</t>
  </si>
  <si>
    <t>2d56</t>
  </si>
  <si>
    <t>1cdb</t>
  </si>
  <si>
    <t>2d6c</t>
  </si>
  <si>
    <t>2d74</t>
  </si>
  <si>
    <t>2d79</t>
  </si>
  <si>
    <t>2d72</t>
  </si>
  <si>
    <t>2d77</t>
  </si>
  <si>
    <t>1d02</t>
  </si>
  <si>
    <t>2d76</t>
  </si>
  <si>
    <t>1cff</t>
  </si>
  <si>
    <t>2d75</t>
  </si>
  <si>
    <t>2d6f</t>
  </si>
  <si>
    <t>2d66</t>
  </si>
  <si>
    <t>2d6d</t>
  </si>
  <si>
    <t>2d73</t>
  </si>
  <si>
    <t>2d7c</t>
  </si>
  <si>
    <t>1d0d</t>
  </si>
  <si>
    <t>1d12</t>
  </si>
  <si>
    <t>2d7f</t>
  </si>
  <si>
    <t>2d87</t>
  </si>
  <si>
    <t>1d21</t>
  </si>
  <si>
    <t>2d89</t>
  </si>
  <si>
    <t>2d8f</t>
  </si>
  <si>
    <t>2d93</t>
  </si>
  <si>
    <t>1d35</t>
  </si>
  <si>
    <t>2d8e</t>
  </si>
  <si>
    <t>1d3c</t>
  </si>
  <si>
    <t>2d97</t>
  </si>
  <si>
    <t>1d3e</t>
  </si>
  <si>
    <t>2d9d</t>
  </si>
  <si>
    <t>2d99</t>
  </si>
  <si>
    <t>1d41</t>
  </si>
  <si>
    <t>2d9c</t>
  </si>
  <si>
    <t>1d44</t>
  </si>
  <si>
    <t>1d43</t>
  </si>
  <si>
    <t>1d4b</t>
  </si>
  <si>
    <t>1d4c</t>
  </si>
  <si>
    <t>1d4a</t>
  </si>
  <si>
    <t>2da2</t>
  </si>
  <si>
    <t>1d4d</t>
  </si>
  <si>
    <t>2da1</t>
  </si>
  <si>
    <t>1d51</t>
  </si>
  <si>
    <t>1d53</t>
  </si>
  <si>
    <t>1d55</t>
  </si>
  <si>
    <t>1d56</t>
  </si>
  <si>
    <t>1d50</t>
  </si>
  <si>
    <t>1d49</t>
  </si>
  <si>
    <t>1d3b</t>
  </si>
  <si>
    <t>2d90</t>
  </si>
  <si>
    <t>2d85</t>
  </si>
  <si>
    <t>1cfb</t>
  </si>
  <si>
    <t>1cea</t>
  </si>
  <si>
    <t>1ce7</t>
  </si>
  <si>
    <t>2d44</t>
  </si>
  <si>
    <t>2d55</t>
  </si>
  <si>
    <t>2d64</t>
  </si>
  <si>
    <t>1d1c</t>
  </si>
  <si>
    <t>2d69</t>
  </si>
  <si>
    <t>2d5d</t>
  </si>
  <si>
    <t>2d63</t>
  </si>
  <si>
    <t>1d11</t>
  </si>
  <si>
    <t>2d65</t>
  </si>
  <si>
    <t>2d59</t>
  </si>
  <si>
    <t>1d25</t>
  </si>
  <si>
    <t>1d23</t>
  </si>
  <si>
    <t>1d45</t>
  </si>
  <si>
    <t>2d7b</t>
  </si>
  <si>
    <t>1d46</t>
  </si>
  <si>
    <t>2d80</t>
  </si>
  <si>
    <t>1d54</t>
  </si>
  <si>
    <t>1d52</t>
  </si>
  <si>
    <t>1d40</t>
  </si>
  <si>
    <t>2d5b</t>
  </si>
  <si>
    <t>2d2f</t>
  </si>
  <si>
    <t>1ce2</t>
  </si>
  <si>
    <t>2d28</t>
  </si>
  <si>
    <t>1ce1</t>
  </si>
  <si>
    <t>2d31</t>
  </si>
  <si>
    <t>1cec</t>
  </si>
  <si>
    <t>2d36</t>
  </si>
  <si>
    <t>1cf6</t>
  </si>
  <si>
    <t>2d3b</t>
  </si>
  <si>
    <t>1d03</t>
  </si>
  <si>
    <t>2d34</t>
  </si>
  <si>
    <t>2d35</t>
  </si>
  <si>
    <t>1d22</t>
  </si>
  <si>
    <t>1d2d</t>
  </si>
  <si>
    <t>1cdf</t>
  </si>
  <si>
    <t>2d20</t>
  </si>
  <si>
    <t>1cda</t>
  </si>
  <si>
    <t>1cd8</t>
  </si>
  <si>
    <t>2d33</t>
  </si>
  <si>
    <t>1ced</t>
  </si>
  <si>
    <t>2cf9</t>
  </si>
  <si>
    <t>2ce9</t>
  </si>
  <si>
    <t>2cea</t>
  </si>
  <si>
    <t>2cf6</t>
  </si>
  <si>
    <t>1cce</t>
  </si>
  <si>
    <t>2d0d</t>
  </si>
  <si>
    <t>2cff</t>
  </si>
  <si>
    <t>1d29</t>
  </si>
  <si>
    <t>2cdd</t>
  </si>
  <si>
    <t>2cd7</t>
  </si>
  <si>
    <t>2cc2</t>
  </si>
  <si>
    <t>2cc6</t>
  </si>
  <si>
    <t>2cd9</t>
  </si>
  <si>
    <t>2ce2</t>
  </si>
  <si>
    <t>2cda</t>
  </si>
  <si>
    <t>2ccf</t>
  </si>
  <si>
    <t>2cce</t>
  </si>
  <si>
    <t>2cd1</t>
  </si>
  <si>
    <t>2ce5</t>
  </si>
  <si>
    <t>2ced</t>
  </si>
  <si>
    <t>2cf3</t>
  </si>
  <si>
    <t>2cf1</t>
  </si>
  <si>
    <t>1d13</t>
  </si>
  <si>
    <t>2cb9</t>
  </si>
  <si>
    <t>2cb1</t>
  </si>
  <si>
    <t>2ca4</t>
  </si>
  <si>
    <t>2c9d</t>
  </si>
  <si>
    <t>2c9c</t>
  </si>
  <si>
    <t>2c97</t>
  </si>
  <si>
    <t>2c93</t>
  </si>
  <si>
    <t>2c99</t>
  </si>
  <si>
    <t>2ca1</t>
  </si>
  <si>
    <t>2ca3</t>
  </si>
  <si>
    <t>2ca2</t>
  </si>
  <si>
    <t>2ca5</t>
  </si>
  <si>
    <t>2cba</t>
  </si>
  <si>
    <t>2caf</t>
  </si>
  <si>
    <t>2c9f</t>
  </si>
  <si>
    <t>2cb4</t>
  </si>
  <si>
    <t>2cb2</t>
  </si>
  <si>
    <t>2cc1</t>
  </si>
  <si>
    <t>2cca</t>
  </si>
  <si>
    <t>2ca6</t>
  </si>
  <si>
    <t>2c86</t>
  </si>
  <si>
    <t>2c83</t>
  </si>
  <si>
    <t>1ca3</t>
  </si>
  <si>
    <t>2c85</t>
  </si>
  <si>
    <t>2c8d</t>
  </si>
  <si>
    <t>2c7f</t>
  </si>
  <si>
    <t>2c8b</t>
  </si>
  <si>
    <t>2c8f</t>
  </si>
  <si>
    <t>2c94</t>
  </si>
  <si>
    <t>2c96</t>
  </si>
  <si>
    <t>2c9e</t>
  </si>
  <si>
    <t>2c59</t>
  </si>
  <si>
    <t>1c93</t>
  </si>
  <si>
    <t>2c53</t>
  </si>
  <si>
    <t>2c5f</t>
  </si>
  <si>
    <t>1ca1</t>
  </si>
  <si>
    <t>2c76</t>
  </si>
  <si>
    <t>2c7c</t>
  </si>
  <si>
    <t>2c6a</t>
  </si>
  <si>
    <t>2c62</t>
  </si>
  <si>
    <t>2c61</t>
  </si>
  <si>
    <t>2c5e</t>
  </si>
  <si>
    <t>2c5d</t>
  </si>
  <si>
    <t>2c4f</t>
  </si>
  <si>
    <t>2c67</t>
  </si>
  <si>
    <t>2c6f</t>
  </si>
  <si>
    <t>2c7d</t>
  </si>
  <si>
    <t>2c7e</t>
  </si>
  <si>
    <t>1c94</t>
  </si>
  <si>
    <t>2c49</t>
  </si>
  <si>
    <t>2c36</t>
  </si>
  <si>
    <t>2c39</t>
  </si>
  <si>
    <t>2c32</t>
  </si>
  <si>
    <t>2c34</t>
  </si>
  <si>
    <t>1c76</t>
  </si>
  <si>
    <t>2c2f</t>
  </si>
  <si>
    <t>2c35</t>
  </si>
  <si>
    <t>2c3b</t>
  </si>
  <si>
    <t>1c8c</t>
  </si>
  <si>
    <t>2c45</t>
  </si>
  <si>
    <t>2c43</t>
  </si>
  <si>
    <t>2c4c</t>
  </si>
  <si>
    <t>2c46</t>
  </si>
  <si>
    <t>2c42</t>
  </si>
  <si>
    <t>2c3d</t>
  </si>
  <si>
    <t>1c89</t>
  </si>
  <si>
    <t>2c3a</t>
  </si>
  <si>
    <t>2c41</t>
  </si>
  <si>
    <t>2c75</t>
  </si>
  <si>
    <t>2c73</t>
  </si>
  <si>
    <t>2c3f</t>
  </si>
  <si>
    <t>2c37</t>
  </si>
  <si>
    <t>2c2e</t>
  </si>
  <si>
    <t>2c2c</t>
  </si>
  <si>
    <t>2c33</t>
  </si>
  <si>
    <t>2c31</t>
  </si>
  <si>
    <t>1c75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</si>
</sst>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ny" xfId="0" builtinId="0"/>
  </cellStyles>
  <dxfs count="4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'14bit 50hz palec 1'!$C$2:$C$535</c:f>
              <c:numCache>
                <c:formatCode>General</c:formatCode>
                <c:ptCount val="534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0</c:v>
                </c:pt>
                <c:pt idx="5">
                  <c:v>16</c:v>
                </c:pt>
                <c:pt idx="6">
                  <c:v>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24</c:v>
                </c:pt>
                <c:pt idx="16">
                  <c:v>32</c:v>
                </c:pt>
                <c:pt idx="17">
                  <c:v>8</c:v>
                </c:pt>
                <c:pt idx="18">
                  <c:v>16</c:v>
                </c:pt>
                <c:pt idx="19">
                  <c:v>16</c:v>
                </c:pt>
                <c:pt idx="20">
                  <c:v>0</c:v>
                </c:pt>
                <c:pt idx="21">
                  <c:v>16</c:v>
                </c:pt>
                <c:pt idx="22">
                  <c:v>24</c:v>
                </c:pt>
                <c:pt idx="23">
                  <c:v>0</c:v>
                </c:pt>
                <c:pt idx="24">
                  <c:v>24</c:v>
                </c:pt>
                <c:pt idx="25">
                  <c:v>24</c:v>
                </c:pt>
                <c:pt idx="26">
                  <c:v>8</c:v>
                </c:pt>
                <c:pt idx="27">
                  <c:v>32</c:v>
                </c:pt>
                <c:pt idx="28">
                  <c:v>0</c:v>
                </c:pt>
                <c:pt idx="29">
                  <c:v>24</c:v>
                </c:pt>
                <c:pt idx="30">
                  <c:v>8</c:v>
                </c:pt>
                <c:pt idx="31">
                  <c:v>24</c:v>
                </c:pt>
                <c:pt idx="32">
                  <c:v>0</c:v>
                </c:pt>
                <c:pt idx="33">
                  <c:v>32</c:v>
                </c:pt>
                <c:pt idx="34">
                  <c:v>16</c:v>
                </c:pt>
                <c:pt idx="35">
                  <c:v>0</c:v>
                </c:pt>
                <c:pt idx="36">
                  <c:v>16</c:v>
                </c:pt>
                <c:pt idx="37">
                  <c:v>0</c:v>
                </c:pt>
                <c:pt idx="38">
                  <c:v>8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16</c:v>
                </c:pt>
                <c:pt idx="43">
                  <c:v>24</c:v>
                </c:pt>
                <c:pt idx="44">
                  <c:v>8</c:v>
                </c:pt>
                <c:pt idx="45">
                  <c:v>16</c:v>
                </c:pt>
                <c:pt idx="46">
                  <c:v>40</c:v>
                </c:pt>
                <c:pt idx="47">
                  <c:v>32</c:v>
                </c:pt>
                <c:pt idx="48">
                  <c:v>72</c:v>
                </c:pt>
                <c:pt idx="49">
                  <c:v>104</c:v>
                </c:pt>
                <c:pt idx="50">
                  <c:v>144</c:v>
                </c:pt>
                <c:pt idx="51">
                  <c:v>256</c:v>
                </c:pt>
                <c:pt idx="52">
                  <c:v>400</c:v>
                </c:pt>
                <c:pt idx="53">
                  <c:v>552</c:v>
                </c:pt>
                <c:pt idx="54">
                  <c:v>640</c:v>
                </c:pt>
                <c:pt idx="55">
                  <c:v>728</c:v>
                </c:pt>
                <c:pt idx="56">
                  <c:v>832</c:v>
                </c:pt>
                <c:pt idx="57">
                  <c:v>1088</c:v>
                </c:pt>
                <c:pt idx="58">
                  <c:v>1336</c:v>
                </c:pt>
                <c:pt idx="59">
                  <c:v>2016</c:v>
                </c:pt>
                <c:pt idx="60">
                  <c:v>3688</c:v>
                </c:pt>
                <c:pt idx="61">
                  <c:v>5968</c:v>
                </c:pt>
                <c:pt idx="62">
                  <c:v>10448</c:v>
                </c:pt>
                <c:pt idx="63">
                  <c:v>11032</c:v>
                </c:pt>
                <c:pt idx="64">
                  <c:v>11888</c:v>
                </c:pt>
                <c:pt idx="65">
                  <c:v>14568</c:v>
                </c:pt>
                <c:pt idx="66">
                  <c:v>16552</c:v>
                </c:pt>
                <c:pt idx="67">
                  <c:v>11912</c:v>
                </c:pt>
                <c:pt idx="68">
                  <c:v>11096</c:v>
                </c:pt>
                <c:pt idx="69">
                  <c:v>11496</c:v>
                </c:pt>
                <c:pt idx="70">
                  <c:v>11728</c:v>
                </c:pt>
                <c:pt idx="71">
                  <c:v>11864</c:v>
                </c:pt>
                <c:pt idx="72">
                  <c:v>11856</c:v>
                </c:pt>
                <c:pt idx="73">
                  <c:v>11816</c:v>
                </c:pt>
                <c:pt idx="74">
                  <c:v>11784</c:v>
                </c:pt>
                <c:pt idx="75">
                  <c:v>11728</c:v>
                </c:pt>
                <c:pt idx="76">
                  <c:v>11656</c:v>
                </c:pt>
                <c:pt idx="77">
                  <c:v>11616</c:v>
                </c:pt>
                <c:pt idx="78">
                  <c:v>11576</c:v>
                </c:pt>
                <c:pt idx="79">
                  <c:v>11536</c:v>
                </c:pt>
                <c:pt idx="80">
                  <c:v>11488</c:v>
                </c:pt>
                <c:pt idx="81">
                  <c:v>11512</c:v>
                </c:pt>
                <c:pt idx="82">
                  <c:v>11472</c:v>
                </c:pt>
                <c:pt idx="83">
                  <c:v>11424</c:v>
                </c:pt>
                <c:pt idx="84">
                  <c:v>11424</c:v>
                </c:pt>
                <c:pt idx="85">
                  <c:v>11384</c:v>
                </c:pt>
                <c:pt idx="86">
                  <c:v>11336</c:v>
                </c:pt>
                <c:pt idx="87">
                  <c:v>11320</c:v>
                </c:pt>
                <c:pt idx="88">
                  <c:v>11296</c:v>
                </c:pt>
                <c:pt idx="89">
                  <c:v>11240</c:v>
                </c:pt>
                <c:pt idx="90">
                  <c:v>11248</c:v>
                </c:pt>
                <c:pt idx="91">
                  <c:v>11232</c:v>
                </c:pt>
                <c:pt idx="92">
                  <c:v>11224</c:v>
                </c:pt>
                <c:pt idx="93">
                  <c:v>11208</c:v>
                </c:pt>
                <c:pt idx="94">
                  <c:v>11192</c:v>
                </c:pt>
                <c:pt idx="95">
                  <c:v>11232</c:v>
                </c:pt>
                <c:pt idx="96">
                  <c:v>11224</c:v>
                </c:pt>
                <c:pt idx="97">
                  <c:v>11208</c:v>
                </c:pt>
                <c:pt idx="98">
                  <c:v>11200</c:v>
                </c:pt>
                <c:pt idx="99">
                  <c:v>11232</c:v>
                </c:pt>
                <c:pt idx="100">
                  <c:v>11224</c:v>
                </c:pt>
                <c:pt idx="101">
                  <c:v>11216</c:v>
                </c:pt>
                <c:pt idx="102">
                  <c:v>11224</c:v>
                </c:pt>
                <c:pt idx="103">
                  <c:v>11240</c:v>
                </c:pt>
                <c:pt idx="104">
                  <c:v>11248</c:v>
                </c:pt>
                <c:pt idx="105">
                  <c:v>11264</c:v>
                </c:pt>
                <c:pt idx="106">
                  <c:v>11256</c:v>
                </c:pt>
                <c:pt idx="107">
                  <c:v>11256</c:v>
                </c:pt>
                <c:pt idx="108">
                  <c:v>11272</c:v>
                </c:pt>
                <c:pt idx="109">
                  <c:v>11328</c:v>
                </c:pt>
                <c:pt idx="110">
                  <c:v>11296</c:v>
                </c:pt>
                <c:pt idx="111">
                  <c:v>11320</c:v>
                </c:pt>
                <c:pt idx="112">
                  <c:v>11320</c:v>
                </c:pt>
                <c:pt idx="113">
                  <c:v>11336</c:v>
                </c:pt>
                <c:pt idx="114">
                  <c:v>11336</c:v>
                </c:pt>
                <c:pt idx="115">
                  <c:v>11320</c:v>
                </c:pt>
                <c:pt idx="116">
                  <c:v>11296</c:v>
                </c:pt>
                <c:pt idx="117">
                  <c:v>11328</c:v>
                </c:pt>
                <c:pt idx="118">
                  <c:v>11328</c:v>
                </c:pt>
                <c:pt idx="119">
                  <c:v>11296</c:v>
                </c:pt>
                <c:pt idx="120">
                  <c:v>11288</c:v>
                </c:pt>
                <c:pt idx="121">
                  <c:v>11272</c:v>
                </c:pt>
                <c:pt idx="122">
                  <c:v>11264</c:v>
                </c:pt>
                <c:pt idx="123">
                  <c:v>11216</c:v>
                </c:pt>
                <c:pt idx="124">
                  <c:v>11192</c:v>
                </c:pt>
                <c:pt idx="125">
                  <c:v>11200</c:v>
                </c:pt>
                <c:pt idx="126">
                  <c:v>11200</c:v>
                </c:pt>
                <c:pt idx="127">
                  <c:v>11160</c:v>
                </c:pt>
                <c:pt idx="128">
                  <c:v>11144</c:v>
                </c:pt>
                <c:pt idx="129">
                  <c:v>11160</c:v>
                </c:pt>
                <c:pt idx="130">
                  <c:v>11176</c:v>
                </c:pt>
                <c:pt idx="131">
                  <c:v>11184</c:v>
                </c:pt>
                <c:pt idx="132">
                  <c:v>11176</c:v>
                </c:pt>
                <c:pt idx="133">
                  <c:v>11152</c:v>
                </c:pt>
                <c:pt idx="134">
                  <c:v>11200</c:v>
                </c:pt>
                <c:pt idx="135">
                  <c:v>11192</c:v>
                </c:pt>
                <c:pt idx="136">
                  <c:v>11176</c:v>
                </c:pt>
                <c:pt idx="137">
                  <c:v>11200</c:v>
                </c:pt>
                <c:pt idx="138">
                  <c:v>11168</c:v>
                </c:pt>
                <c:pt idx="139">
                  <c:v>11168</c:v>
                </c:pt>
                <c:pt idx="140">
                  <c:v>11200</c:v>
                </c:pt>
                <c:pt idx="141">
                  <c:v>11176</c:v>
                </c:pt>
                <c:pt idx="142">
                  <c:v>11176</c:v>
                </c:pt>
                <c:pt idx="143">
                  <c:v>11168</c:v>
                </c:pt>
                <c:pt idx="144">
                  <c:v>11192</c:v>
                </c:pt>
                <c:pt idx="145">
                  <c:v>11184</c:v>
                </c:pt>
                <c:pt idx="146">
                  <c:v>11176</c:v>
                </c:pt>
                <c:pt idx="147">
                  <c:v>11200</c:v>
                </c:pt>
                <c:pt idx="148">
                  <c:v>11192</c:v>
                </c:pt>
                <c:pt idx="149">
                  <c:v>11208</c:v>
                </c:pt>
                <c:pt idx="150">
                  <c:v>11208</c:v>
                </c:pt>
                <c:pt idx="151">
                  <c:v>11208</c:v>
                </c:pt>
                <c:pt idx="152">
                  <c:v>11160</c:v>
                </c:pt>
                <c:pt idx="153">
                  <c:v>11168</c:v>
                </c:pt>
                <c:pt idx="154">
                  <c:v>11144</c:v>
                </c:pt>
                <c:pt idx="155">
                  <c:v>11128</c:v>
                </c:pt>
                <c:pt idx="156">
                  <c:v>11080</c:v>
                </c:pt>
                <c:pt idx="157">
                  <c:v>11072</c:v>
                </c:pt>
                <c:pt idx="158">
                  <c:v>11072</c:v>
                </c:pt>
                <c:pt idx="159">
                  <c:v>11048</c:v>
                </c:pt>
                <c:pt idx="160">
                  <c:v>11064</c:v>
                </c:pt>
                <c:pt idx="161">
                  <c:v>11080</c:v>
                </c:pt>
                <c:pt idx="162">
                  <c:v>11064</c:v>
                </c:pt>
                <c:pt idx="163">
                  <c:v>11088</c:v>
                </c:pt>
                <c:pt idx="164">
                  <c:v>11096</c:v>
                </c:pt>
                <c:pt idx="165">
                  <c:v>11120</c:v>
                </c:pt>
                <c:pt idx="166">
                  <c:v>11120</c:v>
                </c:pt>
                <c:pt idx="167">
                  <c:v>11104</c:v>
                </c:pt>
                <c:pt idx="168">
                  <c:v>11112</c:v>
                </c:pt>
                <c:pt idx="169">
                  <c:v>11128</c:v>
                </c:pt>
                <c:pt idx="170">
                  <c:v>11096</c:v>
                </c:pt>
                <c:pt idx="171">
                  <c:v>11112</c:v>
                </c:pt>
                <c:pt idx="172">
                  <c:v>11160</c:v>
                </c:pt>
                <c:pt idx="173">
                  <c:v>11144</c:v>
                </c:pt>
                <c:pt idx="174">
                  <c:v>11144</c:v>
                </c:pt>
                <c:pt idx="175">
                  <c:v>11144</c:v>
                </c:pt>
                <c:pt idx="176">
                  <c:v>11152</c:v>
                </c:pt>
                <c:pt idx="177">
                  <c:v>11176</c:v>
                </c:pt>
                <c:pt idx="178">
                  <c:v>11168</c:v>
                </c:pt>
                <c:pt idx="179">
                  <c:v>11176</c:v>
                </c:pt>
                <c:pt idx="180">
                  <c:v>11224</c:v>
                </c:pt>
                <c:pt idx="181">
                  <c:v>11192</c:v>
                </c:pt>
                <c:pt idx="182">
                  <c:v>11184</c:v>
                </c:pt>
                <c:pt idx="183">
                  <c:v>11192</c:v>
                </c:pt>
                <c:pt idx="184">
                  <c:v>11152</c:v>
                </c:pt>
                <c:pt idx="185">
                  <c:v>11152</c:v>
                </c:pt>
                <c:pt idx="186">
                  <c:v>11160</c:v>
                </c:pt>
                <c:pt idx="187">
                  <c:v>11136</c:v>
                </c:pt>
                <c:pt idx="188">
                  <c:v>11088</c:v>
                </c:pt>
                <c:pt idx="189">
                  <c:v>11096</c:v>
                </c:pt>
                <c:pt idx="190">
                  <c:v>11040</c:v>
                </c:pt>
                <c:pt idx="191">
                  <c:v>11056</c:v>
                </c:pt>
                <c:pt idx="192">
                  <c:v>11024</c:v>
                </c:pt>
                <c:pt idx="193">
                  <c:v>11016</c:v>
                </c:pt>
                <c:pt idx="194">
                  <c:v>11032</c:v>
                </c:pt>
                <c:pt idx="195">
                  <c:v>11056</c:v>
                </c:pt>
                <c:pt idx="196">
                  <c:v>11080</c:v>
                </c:pt>
                <c:pt idx="197">
                  <c:v>11064</c:v>
                </c:pt>
                <c:pt idx="198">
                  <c:v>11080</c:v>
                </c:pt>
                <c:pt idx="199">
                  <c:v>11072</c:v>
                </c:pt>
                <c:pt idx="200">
                  <c:v>11064</c:v>
                </c:pt>
                <c:pt idx="201">
                  <c:v>11104</c:v>
                </c:pt>
                <c:pt idx="202">
                  <c:v>11072</c:v>
                </c:pt>
                <c:pt idx="203">
                  <c:v>11096</c:v>
                </c:pt>
                <c:pt idx="204">
                  <c:v>11080</c:v>
                </c:pt>
                <c:pt idx="205">
                  <c:v>11072</c:v>
                </c:pt>
                <c:pt idx="206">
                  <c:v>11104</c:v>
                </c:pt>
                <c:pt idx="207">
                  <c:v>11120</c:v>
                </c:pt>
                <c:pt idx="208">
                  <c:v>11088</c:v>
                </c:pt>
                <c:pt idx="209">
                  <c:v>11112</c:v>
                </c:pt>
                <c:pt idx="210">
                  <c:v>11112</c:v>
                </c:pt>
                <c:pt idx="211">
                  <c:v>11112</c:v>
                </c:pt>
                <c:pt idx="212">
                  <c:v>11120</c:v>
                </c:pt>
                <c:pt idx="213">
                  <c:v>11120</c:v>
                </c:pt>
                <c:pt idx="214">
                  <c:v>11128</c:v>
                </c:pt>
                <c:pt idx="215">
                  <c:v>11176</c:v>
                </c:pt>
                <c:pt idx="216">
                  <c:v>11120</c:v>
                </c:pt>
                <c:pt idx="217">
                  <c:v>11168</c:v>
                </c:pt>
                <c:pt idx="218">
                  <c:v>11144</c:v>
                </c:pt>
                <c:pt idx="219">
                  <c:v>11168</c:v>
                </c:pt>
                <c:pt idx="220">
                  <c:v>11152</c:v>
                </c:pt>
                <c:pt idx="221">
                  <c:v>11184</c:v>
                </c:pt>
                <c:pt idx="222">
                  <c:v>11176</c:v>
                </c:pt>
                <c:pt idx="223">
                  <c:v>11136</c:v>
                </c:pt>
                <c:pt idx="224">
                  <c:v>11120</c:v>
                </c:pt>
                <c:pt idx="225">
                  <c:v>11104</c:v>
                </c:pt>
                <c:pt idx="226">
                  <c:v>11072</c:v>
                </c:pt>
                <c:pt idx="227">
                  <c:v>11064</c:v>
                </c:pt>
                <c:pt idx="228">
                  <c:v>11048</c:v>
                </c:pt>
                <c:pt idx="229">
                  <c:v>11008</c:v>
                </c:pt>
                <c:pt idx="230">
                  <c:v>10992</c:v>
                </c:pt>
                <c:pt idx="231">
                  <c:v>10992</c:v>
                </c:pt>
                <c:pt idx="232">
                  <c:v>11024</c:v>
                </c:pt>
                <c:pt idx="233">
                  <c:v>11032</c:v>
                </c:pt>
                <c:pt idx="234">
                  <c:v>11032</c:v>
                </c:pt>
                <c:pt idx="235">
                  <c:v>11048</c:v>
                </c:pt>
                <c:pt idx="236">
                  <c:v>11016</c:v>
                </c:pt>
                <c:pt idx="237">
                  <c:v>11016</c:v>
                </c:pt>
                <c:pt idx="238">
                  <c:v>11048</c:v>
                </c:pt>
                <c:pt idx="239">
                  <c:v>11048</c:v>
                </c:pt>
                <c:pt idx="240">
                  <c:v>11040</c:v>
                </c:pt>
                <c:pt idx="241">
                  <c:v>11016</c:v>
                </c:pt>
                <c:pt idx="242">
                  <c:v>11032</c:v>
                </c:pt>
                <c:pt idx="243">
                  <c:v>11032</c:v>
                </c:pt>
                <c:pt idx="244">
                  <c:v>11024</c:v>
                </c:pt>
                <c:pt idx="245">
                  <c:v>11032</c:v>
                </c:pt>
                <c:pt idx="246">
                  <c:v>11032</c:v>
                </c:pt>
                <c:pt idx="247">
                  <c:v>11048</c:v>
                </c:pt>
                <c:pt idx="248">
                  <c:v>11056</c:v>
                </c:pt>
                <c:pt idx="249">
                  <c:v>11080</c:v>
                </c:pt>
                <c:pt idx="250">
                  <c:v>11072</c:v>
                </c:pt>
                <c:pt idx="251">
                  <c:v>11096</c:v>
                </c:pt>
                <c:pt idx="252">
                  <c:v>11088</c:v>
                </c:pt>
                <c:pt idx="253">
                  <c:v>11096</c:v>
                </c:pt>
                <c:pt idx="254">
                  <c:v>11072</c:v>
                </c:pt>
                <c:pt idx="255">
                  <c:v>11048</c:v>
                </c:pt>
                <c:pt idx="256">
                  <c:v>11064</c:v>
                </c:pt>
                <c:pt idx="257">
                  <c:v>11096</c:v>
                </c:pt>
                <c:pt idx="258">
                  <c:v>11096</c:v>
                </c:pt>
                <c:pt idx="259">
                  <c:v>11104</c:v>
                </c:pt>
                <c:pt idx="260">
                  <c:v>11088</c:v>
                </c:pt>
                <c:pt idx="261">
                  <c:v>11112</c:v>
                </c:pt>
                <c:pt idx="262">
                  <c:v>11136</c:v>
                </c:pt>
                <c:pt idx="263">
                  <c:v>11104</c:v>
                </c:pt>
                <c:pt idx="264">
                  <c:v>11128</c:v>
                </c:pt>
                <c:pt idx="265">
                  <c:v>11120</c:v>
                </c:pt>
                <c:pt idx="266">
                  <c:v>11120</c:v>
                </c:pt>
                <c:pt idx="267">
                  <c:v>11072</c:v>
                </c:pt>
                <c:pt idx="268">
                  <c:v>11072</c:v>
                </c:pt>
                <c:pt idx="269">
                  <c:v>11008</c:v>
                </c:pt>
                <c:pt idx="270">
                  <c:v>10976</c:v>
                </c:pt>
                <c:pt idx="271">
                  <c:v>10984</c:v>
                </c:pt>
                <c:pt idx="272">
                  <c:v>10952</c:v>
                </c:pt>
                <c:pt idx="273">
                  <c:v>10976</c:v>
                </c:pt>
                <c:pt idx="274">
                  <c:v>10984</c:v>
                </c:pt>
                <c:pt idx="275">
                  <c:v>10960</c:v>
                </c:pt>
                <c:pt idx="276">
                  <c:v>10976</c:v>
                </c:pt>
                <c:pt idx="277">
                  <c:v>10984</c:v>
                </c:pt>
                <c:pt idx="278">
                  <c:v>11016</c:v>
                </c:pt>
                <c:pt idx="279">
                  <c:v>10992</c:v>
                </c:pt>
                <c:pt idx="280">
                  <c:v>11040</c:v>
                </c:pt>
                <c:pt idx="281">
                  <c:v>11016</c:v>
                </c:pt>
                <c:pt idx="282">
                  <c:v>11000</c:v>
                </c:pt>
                <c:pt idx="283">
                  <c:v>11040</c:v>
                </c:pt>
                <c:pt idx="284">
                  <c:v>10992</c:v>
                </c:pt>
                <c:pt idx="285">
                  <c:v>11008</c:v>
                </c:pt>
                <c:pt idx="286">
                  <c:v>11024</c:v>
                </c:pt>
                <c:pt idx="287">
                  <c:v>11016</c:v>
                </c:pt>
                <c:pt idx="288">
                  <c:v>11008</c:v>
                </c:pt>
                <c:pt idx="289">
                  <c:v>11048</c:v>
                </c:pt>
                <c:pt idx="290">
                  <c:v>11048</c:v>
                </c:pt>
                <c:pt idx="291">
                  <c:v>11032</c:v>
                </c:pt>
                <c:pt idx="292">
                  <c:v>11072</c:v>
                </c:pt>
                <c:pt idx="293">
                  <c:v>11064</c:v>
                </c:pt>
                <c:pt idx="294">
                  <c:v>11056</c:v>
                </c:pt>
                <c:pt idx="295">
                  <c:v>11104</c:v>
                </c:pt>
                <c:pt idx="296">
                  <c:v>11072</c:v>
                </c:pt>
                <c:pt idx="297">
                  <c:v>11088</c:v>
                </c:pt>
                <c:pt idx="298">
                  <c:v>11088</c:v>
                </c:pt>
                <c:pt idx="299">
                  <c:v>11072</c:v>
                </c:pt>
                <c:pt idx="300">
                  <c:v>11104</c:v>
                </c:pt>
                <c:pt idx="301">
                  <c:v>11072</c:v>
                </c:pt>
                <c:pt idx="302">
                  <c:v>11088</c:v>
                </c:pt>
                <c:pt idx="303">
                  <c:v>11064</c:v>
                </c:pt>
                <c:pt idx="304">
                  <c:v>11032</c:v>
                </c:pt>
                <c:pt idx="305">
                  <c:v>11016</c:v>
                </c:pt>
                <c:pt idx="306">
                  <c:v>11016</c:v>
                </c:pt>
                <c:pt idx="307">
                  <c:v>10992</c:v>
                </c:pt>
                <c:pt idx="308">
                  <c:v>10976</c:v>
                </c:pt>
                <c:pt idx="309">
                  <c:v>10952</c:v>
                </c:pt>
                <c:pt idx="310">
                  <c:v>10960</c:v>
                </c:pt>
                <c:pt idx="311">
                  <c:v>10976</c:v>
                </c:pt>
                <c:pt idx="312">
                  <c:v>10992</c:v>
                </c:pt>
                <c:pt idx="313">
                  <c:v>10976</c:v>
                </c:pt>
                <c:pt idx="314">
                  <c:v>10976</c:v>
                </c:pt>
                <c:pt idx="315">
                  <c:v>10992</c:v>
                </c:pt>
                <c:pt idx="316">
                  <c:v>11000</c:v>
                </c:pt>
                <c:pt idx="317">
                  <c:v>11000</c:v>
                </c:pt>
                <c:pt idx="318">
                  <c:v>11000</c:v>
                </c:pt>
                <c:pt idx="319">
                  <c:v>11000</c:v>
                </c:pt>
                <c:pt idx="320">
                  <c:v>11008</c:v>
                </c:pt>
                <c:pt idx="321">
                  <c:v>10968</c:v>
                </c:pt>
                <c:pt idx="322">
                  <c:v>11000</c:v>
                </c:pt>
                <c:pt idx="323">
                  <c:v>10992</c:v>
                </c:pt>
                <c:pt idx="324">
                  <c:v>11008</c:v>
                </c:pt>
                <c:pt idx="325">
                  <c:v>11000</c:v>
                </c:pt>
                <c:pt idx="326">
                  <c:v>11016</c:v>
                </c:pt>
                <c:pt idx="327">
                  <c:v>11016</c:v>
                </c:pt>
                <c:pt idx="328">
                  <c:v>11040</c:v>
                </c:pt>
                <c:pt idx="329">
                  <c:v>11064</c:v>
                </c:pt>
                <c:pt idx="330">
                  <c:v>11040</c:v>
                </c:pt>
                <c:pt idx="331">
                  <c:v>11072</c:v>
                </c:pt>
                <c:pt idx="332">
                  <c:v>11032</c:v>
                </c:pt>
                <c:pt idx="333">
                  <c:v>11048</c:v>
                </c:pt>
                <c:pt idx="334">
                  <c:v>11072</c:v>
                </c:pt>
                <c:pt idx="335">
                  <c:v>11056</c:v>
                </c:pt>
                <c:pt idx="336">
                  <c:v>11056</c:v>
                </c:pt>
                <c:pt idx="337">
                  <c:v>11088</c:v>
                </c:pt>
                <c:pt idx="338">
                  <c:v>11064</c:v>
                </c:pt>
                <c:pt idx="339">
                  <c:v>11056</c:v>
                </c:pt>
                <c:pt idx="340">
                  <c:v>11080</c:v>
                </c:pt>
                <c:pt idx="341">
                  <c:v>11080</c:v>
                </c:pt>
                <c:pt idx="342">
                  <c:v>11056</c:v>
                </c:pt>
                <c:pt idx="343">
                  <c:v>11024</c:v>
                </c:pt>
                <c:pt idx="344">
                  <c:v>11008</c:v>
                </c:pt>
                <c:pt idx="345">
                  <c:v>10952</c:v>
                </c:pt>
                <c:pt idx="346">
                  <c:v>10952</c:v>
                </c:pt>
                <c:pt idx="347">
                  <c:v>10968</c:v>
                </c:pt>
                <c:pt idx="348">
                  <c:v>10984</c:v>
                </c:pt>
                <c:pt idx="349">
                  <c:v>10952</c:v>
                </c:pt>
                <c:pt idx="350">
                  <c:v>10936</c:v>
                </c:pt>
                <c:pt idx="351">
                  <c:v>10992</c:v>
                </c:pt>
                <c:pt idx="352">
                  <c:v>10960</c:v>
                </c:pt>
                <c:pt idx="353">
                  <c:v>10992</c:v>
                </c:pt>
                <c:pt idx="354">
                  <c:v>11000</c:v>
                </c:pt>
                <c:pt idx="355">
                  <c:v>11016</c:v>
                </c:pt>
                <c:pt idx="356">
                  <c:v>11008</c:v>
                </c:pt>
                <c:pt idx="357">
                  <c:v>10992</c:v>
                </c:pt>
                <c:pt idx="358">
                  <c:v>11016</c:v>
                </c:pt>
                <c:pt idx="359">
                  <c:v>11008</c:v>
                </c:pt>
                <c:pt idx="360">
                  <c:v>11000</c:v>
                </c:pt>
                <c:pt idx="361">
                  <c:v>11024</c:v>
                </c:pt>
                <c:pt idx="362">
                  <c:v>11040</c:v>
                </c:pt>
                <c:pt idx="363">
                  <c:v>11016</c:v>
                </c:pt>
                <c:pt idx="364">
                  <c:v>11024</c:v>
                </c:pt>
                <c:pt idx="365">
                  <c:v>11024</c:v>
                </c:pt>
                <c:pt idx="366">
                  <c:v>11016</c:v>
                </c:pt>
                <c:pt idx="367">
                  <c:v>11048</c:v>
                </c:pt>
                <c:pt idx="368">
                  <c:v>11040</c:v>
                </c:pt>
                <c:pt idx="369">
                  <c:v>11048</c:v>
                </c:pt>
                <c:pt idx="370">
                  <c:v>11056</c:v>
                </c:pt>
                <c:pt idx="371">
                  <c:v>11072</c:v>
                </c:pt>
                <c:pt idx="372">
                  <c:v>11064</c:v>
                </c:pt>
                <c:pt idx="373">
                  <c:v>11064</c:v>
                </c:pt>
                <c:pt idx="374">
                  <c:v>11072</c:v>
                </c:pt>
                <c:pt idx="375">
                  <c:v>11072</c:v>
                </c:pt>
                <c:pt idx="376">
                  <c:v>11080</c:v>
                </c:pt>
                <c:pt idx="377">
                  <c:v>11096</c:v>
                </c:pt>
                <c:pt idx="378">
                  <c:v>11080</c:v>
                </c:pt>
                <c:pt idx="379">
                  <c:v>11048</c:v>
                </c:pt>
                <c:pt idx="380">
                  <c:v>11016</c:v>
                </c:pt>
                <c:pt idx="381">
                  <c:v>11008</c:v>
                </c:pt>
                <c:pt idx="382">
                  <c:v>11008</c:v>
                </c:pt>
                <c:pt idx="383">
                  <c:v>10984</c:v>
                </c:pt>
                <c:pt idx="384">
                  <c:v>10976</c:v>
                </c:pt>
                <c:pt idx="385">
                  <c:v>11008</c:v>
                </c:pt>
                <c:pt idx="386">
                  <c:v>11000</c:v>
                </c:pt>
                <c:pt idx="387">
                  <c:v>10984</c:v>
                </c:pt>
                <c:pt idx="388">
                  <c:v>10992</c:v>
                </c:pt>
                <c:pt idx="389">
                  <c:v>11000</c:v>
                </c:pt>
                <c:pt idx="390">
                  <c:v>10992</c:v>
                </c:pt>
                <c:pt idx="391">
                  <c:v>11016</c:v>
                </c:pt>
                <c:pt idx="392">
                  <c:v>11024</c:v>
                </c:pt>
                <c:pt idx="393">
                  <c:v>11024</c:v>
                </c:pt>
                <c:pt idx="394">
                  <c:v>11016</c:v>
                </c:pt>
                <c:pt idx="395">
                  <c:v>10992</c:v>
                </c:pt>
                <c:pt idx="396">
                  <c:v>11032</c:v>
                </c:pt>
                <c:pt idx="397">
                  <c:v>11008</c:v>
                </c:pt>
                <c:pt idx="398">
                  <c:v>11008</c:v>
                </c:pt>
                <c:pt idx="399">
                  <c:v>11008</c:v>
                </c:pt>
                <c:pt idx="400">
                  <c:v>11024</c:v>
                </c:pt>
                <c:pt idx="401">
                  <c:v>11048</c:v>
                </c:pt>
                <c:pt idx="402">
                  <c:v>11040</c:v>
                </c:pt>
                <c:pt idx="403">
                  <c:v>11032</c:v>
                </c:pt>
                <c:pt idx="404">
                  <c:v>11048</c:v>
                </c:pt>
                <c:pt idx="405">
                  <c:v>11064</c:v>
                </c:pt>
                <c:pt idx="406">
                  <c:v>11032</c:v>
                </c:pt>
                <c:pt idx="407">
                  <c:v>11064</c:v>
                </c:pt>
                <c:pt idx="408">
                  <c:v>11064</c:v>
                </c:pt>
                <c:pt idx="409">
                  <c:v>11056</c:v>
                </c:pt>
                <c:pt idx="410">
                  <c:v>11104</c:v>
                </c:pt>
                <c:pt idx="411">
                  <c:v>11072</c:v>
                </c:pt>
                <c:pt idx="412">
                  <c:v>11096</c:v>
                </c:pt>
                <c:pt idx="413">
                  <c:v>11072</c:v>
                </c:pt>
                <c:pt idx="414">
                  <c:v>11120</c:v>
                </c:pt>
                <c:pt idx="415">
                  <c:v>11088</c:v>
                </c:pt>
                <c:pt idx="416">
                  <c:v>11096</c:v>
                </c:pt>
                <c:pt idx="417">
                  <c:v>11056</c:v>
                </c:pt>
                <c:pt idx="418">
                  <c:v>11064</c:v>
                </c:pt>
                <c:pt idx="419">
                  <c:v>11072</c:v>
                </c:pt>
                <c:pt idx="420">
                  <c:v>11032</c:v>
                </c:pt>
                <c:pt idx="421">
                  <c:v>11040</c:v>
                </c:pt>
                <c:pt idx="422">
                  <c:v>11032</c:v>
                </c:pt>
                <c:pt idx="423">
                  <c:v>11048</c:v>
                </c:pt>
                <c:pt idx="424">
                  <c:v>11024</c:v>
                </c:pt>
                <c:pt idx="425">
                  <c:v>11032</c:v>
                </c:pt>
                <c:pt idx="426">
                  <c:v>11048</c:v>
                </c:pt>
                <c:pt idx="427">
                  <c:v>11056</c:v>
                </c:pt>
                <c:pt idx="428">
                  <c:v>11040</c:v>
                </c:pt>
                <c:pt idx="429">
                  <c:v>11032</c:v>
                </c:pt>
                <c:pt idx="430">
                  <c:v>11064</c:v>
                </c:pt>
                <c:pt idx="431">
                  <c:v>11040</c:v>
                </c:pt>
                <c:pt idx="432">
                  <c:v>11024</c:v>
                </c:pt>
                <c:pt idx="433">
                  <c:v>11064</c:v>
                </c:pt>
                <c:pt idx="434">
                  <c:v>11048</c:v>
                </c:pt>
                <c:pt idx="435">
                  <c:v>11048</c:v>
                </c:pt>
                <c:pt idx="436">
                  <c:v>11056</c:v>
                </c:pt>
                <c:pt idx="437">
                  <c:v>11040</c:v>
                </c:pt>
                <c:pt idx="438">
                  <c:v>11040</c:v>
                </c:pt>
                <c:pt idx="439">
                  <c:v>11056</c:v>
                </c:pt>
                <c:pt idx="440">
                  <c:v>11080</c:v>
                </c:pt>
                <c:pt idx="441">
                  <c:v>11072</c:v>
                </c:pt>
                <c:pt idx="442">
                  <c:v>11080</c:v>
                </c:pt>
                <c:pt idx="443">
                  <c:v>11064</c:v>
                </c:pt>
                <c:pt idx="444">
                  <c:v>11088</c:v>
                </c:pt>
                <c:pt idx="445">
                  <c:v>11096</c:v>
                </c:pt>
                <c:pt idx="446">
                  <c:v>11096</c:v>
                </c:pt>
                <c:pt idx="447">
                  <c:v>11120</c:v>
                </c:pt>
                <c:pt idx="448">
                  <c:v>11104</c:v>
                </c:pt>
                <c:pt idx="449">
                  <c:v>11128</c:v>
                </c:pt>
                <c:pt idx="450">
                  <c:v>11112</c:v>
                </c:pt>
                <c:pt idx="451">
                  <c:v>11080</c:v>
                </c:pt>
                <c:pt idx="452">
                  <c:v>11088</c:v>
                </c:pt>
                <c:pt idx="453">
                  <c:v>11096</c:v>
                </c:pt>
                <c:pt idx="454">
                  <c:v>11088</c:v>
                </c:pt>
                <c:pt idx="455">
                  <c:v>11072</c:v>
                </c:pt>
                <c:pt idx="456">
                  <c:v>11048</c:v>
                </c:pt>
                <c:pt idx="457">
                  <c:v>11024</c:v>
                </c:pt>
                <c:pt idx="458">
                  <c:v>11048</c:v>
                </c:pt>
                <c:pt idx="459">
                  <c:v>11016</c:v>
                </c:pt>
                <c:pt idx="460">
                  <c:v>11040</c:v>
                </c:pt>
                <c:pt idx="461">
                  <c:v>11008</c:v>
                </c:pt>
                <c:pt idx="462">
                  <c:v>11040</c:v>
                </c:pt>
                <c:pt idx="463">
                  <c:v>11040</c:v>
                </c:pt>
                <c:pt idx="464">
                  <c:v>11072</c:v>
                </c:pt>
                <c:pt idx="465">
                  <c:v>11064</c:v>
                </c:pt>
                <c:pt idx="466">
                  <c:v>11080</c:v>
                </c:pt>
                <c:pt idx="467">
                  <c:v>11064</c:v>
                </c:pt>
                <c:pt idx="468">
                  <c:v>11072</c:v>
                </c:pt>
                <c:pt idx="469">
                  <c:v>11064</c:v>
                </c:pt>
                <c:pt idx="470">
                  <c:v>11096</c:v>
                </c:pt>
                <c:pt idx="471">
                  <c:v>11056</c:v>
                </c:pt>
                <c:pt idx="472">
                  <c:v>11056</c:v>
                </c:pt>
                <c:pt idx="473">
                  <c:v>11072</c:v>
                </c:pt>
                <c:pt idx="474">
                  <c:v>11064</c:v>
                </c:pt>
                <c:pt idx="475">
                  <c:v>11056</c:v>
                </c:pt>
                <c:pt idx="476">
                  <c:v>11064</c:v>
                </c:pt>
                <c:pt idx="477">
                  <c:v>11072</c:v>
                </c:pt>
                <c:pt idx="478">
                  <c:v>11064</c:v>
                </c:pt>
                <c:pt idx="479">
                  <c:v>11072</c:v>
                </c:pt>
                <c:pt idx="480">
                  <c:v>11080</c:v>
                </c:pt>
                <c:pt idx="481">
                  <c:v>11080</c:v>
                </c:pt>
                <c:pt idx="482">
                  <c:v>11088</c:v>
                </c:pt>
                <c:pt idx="483">
                  <c:v>11104</c:v>
                </c:pt>
                <c:pt idx="484">
                  <c:v>11088</c:v>
                </c:pt>
                <c:pt idx="485">
                  <c:v>11096</c:v>
                </c:pt>
                <c:pt idx="486">
                  <c:v>11096</c:v>
                </c:pt>
                <c:pt idx="487">
                  <c:v>11096</c:v>
                </c:pt>
                <c:pt idx="488">
                  <c:v>11112</c:v>
                </c:pt>
                <c:pt idx="489">
                  <c:v>11080</c:v>
                </c:pt>
                <c:pt idx="490">
                  <c:v>11072</c:v>
                </c:pt>
                <c:pt idx="491">
                  <c:v>11072</c:v>
                </c:pt>
                <c:pt idx="492">
                  <c:v>11064</c:v>
                </c:pt>
                <c:pt idx="493">
                  <c:v>11048</c:v>
                </c:pt>
                <c:pt idx="494">
                  <c:v>11032</c:v>
                </c:pt>
                <c:pt idx="495">
                  <c:v>11056</c:v>
                </c:pt>
                <c:pt idx="496">
                  <c:v>11024</c:v>
                </c:pt>
                <c:pt idx="497">
                  <c:v>11048</c:v>
                </c:pt>
                <c:pt idx="498">
                  <c:v>11048</c:v>
                </c:pt>
                <c:pt idx="499">
                  <c:v>11040</c:v>
                </c:pt>
                <c:pt idx="500">
                  <c:v>11056</c:v>
                </c:pt>
                <c:pt idx="501">
                  <c:v>11064</c:v>
                </c:pt>
                <c:pt idx="502">
                  <c:v>11064</c:v>
                </c:pt>
                <c:pt idx="503">
                  <c:v>11056</c:v>
                </c:pt>
                <c:pt idx="504">
                  <c:v>11064</c:v>
                </c:pt>
                <c:pt idx="505">
                  <c:v>11056</c:v>
                </c:pt>
                <c:pt idx="506">
                  <c:v>11048</c:v>
                </c:pt>
                <c:pt idx="507">
                  <c:v>11048</c:v>
                </c:pt>
                <c:pt idx="508">
                  <c:v>11048</c:v>
                </c:pt>
                <c:pt idx="509">
                  <c:v>11048</c:v>
                </c:pt>
                <c:pt idx="510">
                  <c:v>11072</c:v>
                </c:pt>
                <c:pt idx="511">
                  <c:v>11096</c:v>
                </c:pt>
                <c:pt idx="512">
                  <c:v>11056</c:v>
                </c:pt>
                <c:pt idx="513">
                  <c:v>11080</c:v>
                </c:pt>
                <c:pt idx="514">
                  <c:v>11064</c:v>
                </c:pt>
                <c:pt idx="515">
                  <c:v>11056</c:v>
                </c:pt>
                <c:pt idx="516">
                  <c:v>11064</c:v>
                </c:pt>
                <c:pt idx="517">
                  <c:v>11064</c:v>
                </c:pt>
                <c:pt idx="518">
                  <c:v>11072</c:v>
                </c:pt>
                <c:pt idx="519">
                  <c:v>11072</c:v>
                </c:pt>
                <c:pt idx="520">
                  <c:v>11072</c:v>
                </c:pt>
                <c:pt idx="521">
                  <c:v>11056</c:v>
                </c:pt>
                <c:pt idx="522">
                  <c:v>11104</c:v>
                </c:pt>
                <c:pt idx="523">
                  <c:v>11048</c:v>
                </c:pt>
                <c:pt idx="524">
                  <c:v>11040</c:v>
                </c:pt>
                <c:pt idx="525">
                  <c:v>11064</c:v>
                </c:pt>
                <c:pt idx="526">
                  <c:v>11024</c:v>
                </c:pt>
                <c:pt idx="527">
                  <c:v>11024</c:v>
                </c:pt>
                <c:pt idx="528">
                  <c:v>11000</c:v>
                </c:pt>
                <c:pt idx="529">
                  <c:v>11056</c:v>
                </c:pt>
                <c:pt idx="530">
                  <c:v>11000</c:v>
                </c:pt>
                <c:pt idx="531">
                  <c:v>11000</c:v>
                </c:pt>
                <c:pt idx="532">
                  <c:v>11032</c:v>
                </c:pt>
                <c:pt idx="533">
                  <c:v>11024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21-4004-BF4E-1CF8D8ADC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1619264"/>
        <c:axId val="1091621064"/>
      </c:lineChart>
      <c:catAx>
        <c:axId val="1091619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91621064"/>
        <c:crosses val="autoZero"/>
        <c:auto val="1"/>
        <c:lblAlgn val="ctr"/>
        <c:lblOffset val="100"/>
        <c:noMultiLvlLbl val="0"/>
      </c:catAx>
      <c:valAx>
        <c:axId val="1091621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9161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>
                  <a:alpha val="28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val>
            <c:numRef>
              <c:f>'16 bit xd'!$D$2:$D$203</c:f>
              <c:numCache>
                <c:formatCode>General</c:formatCode>
                <c:ptCount val="202"/>
                <c:pt idx="0">
                  <c:v>7382</c:v>
                </c:pt>
                <c:pt idx="1">
                  <c:v>7431</c:v>
                </c:pt>
                <c:pt idx="2">
                  <c:v>7385</c:v>
                </c:pt>
                <c:pt idx="3">
                  <c:v>7433</c:v>
                </c:pt>
                <c:pt idx="4">
                  <c:v>7390</c:v>
                </c:pt>
                <c:pt idx="5">
                  <c:v>7440</c:v>
                </c:pt>
                <c:pt idx="6">
                  <c:v>7385</c:v>
                </c:pt>
                <c:pt idx="7">
                  <c:v>7445</c:v>
                </c:pt>
                <c:pt idx="8">
                  <c:v>7397</c:v>
                </c:pt>
                <c:pt idx="9">
                  <c:v>7449</c:v>
                </c:pt>
                <c:pt idx="10">
                  <c:v>7398</c:v>
                </c:pt>
                <c:pt idx="11">
                  <c:v>7451</c:v>
                </c:pt>
                <c:pt idx="12">
                  <c:v>7408</c:v>
                </c:pt>
                <c:pt idx="13">
                  <c:v>7451</c:v>
                </c:pt>
                <c:pt idx="14">
                  <c:v>7400</c:v>
                </c:pt>
                <c:pt idx="15">
                  <c:v>7453</c:v>
                </c:pt>
                <c:pt idx="16">
                  <c:v>7412</c:v>
                </c:pt>
                <c:pt idx="17">
                  <c:v>7444</c:v>
                </c:pt>
                <c:pt idx="18">
                  <c:v>7406</c:v>
                </c:pt>
                <c:pt idx="19">
                  <c:v>7435</c:v>
                </c:pt>
                <c:pt idx="20">
                  <c:v>7416</c:v>
                </c:pt>
                <c:pt idx="21">
                  <c:v>7428</c:v>
                </c:pt>
                <c:pt idx="22">
                  <c:v>7415</c:v>
                </c:pt>
                <c:pt idx="23">
                  <c:v>7412</c:v>
                </c:pt>
                <c:pt idx="24">
                  <c:v>7430</c:v>
                </c:pt>
                <c:pt idx="25">
                  <c:v>7392</c:v>
                </c:pt>
                <c:pt idx="26">
                  <c:v>7425</c:v>
                </c:pt>
                <c:pt idx="27">
                  <c:v>7373</c:v>
                </c:pt>
                <c:pt idx="28">
                  <c:v>7424</c:v>
                </c:pt>
                <c:pt idx="29">
                  <c:v>7358</c:v>
                </c:pt>
                <c:pt idx="30">
                  <c:v>7434</c:v>
                </c:pt>
                <c:pt idx="31">
                  <c:v>7337</c:v>
                </c:pt>
                <c:pt idx="32">
                  <c:v>7431</c:v>
                </c:pt>
                <c:pt idx="33">
                  <c:v>7328</c:v>
                </c:pt>
                <c:pt idx="34">
                  <c:v>7433</c:v>
                </c:pt>
                <c:pt idx="35">
                  <c:v>7319</c:v>
                </c:pt>
                <c:pt idx="36">
                  <c:v>7440</c:v>
                </c:pt>
                <c:pt idx="37">
                  <c:v>7313</c:v>
                </c:pt>
                <c:pt idx="38">
                  <c:v>7445</c:v>
                </c:pt>
                <c:pt idx="39">
                  <c:v>7292</c:v>
                </c:pt>
                <c:pt idx="40">
                  <c:v>7449</c:v>
                </c:pt>
                <c:pt idx="41">
                  <c:v>7297</c:v>
                </c:pt>
                <c:pt idx="42">
                  <c:v>7451</c:v>
                </c:pt>
                <c:pt idx="43">
                  <c:v>7296</c:v>
                </c:pt>
                <c:pt idx="44">
                  <c:v>7451</c:v>
                </c:pt>
                <c:pt idx="45">
                  <c:v>7291</c:v>
                </c:pt>
                <c:pt idx="46">
                  <c:v>7453</c:v>
                </c:pt>
                <c:pt idx="47">
                  <c:v>7300</c:v>
                </c:pt>
                <c:pt idx="48">
                  <c:v>7444</c:v>
                </c:pt>
                <c:pt idx="49">
                  <c:v>7299</c:v>
                </c:pt>
                <c:pt idx="50">
                  <c:v>7435</c:v>
                </c:pt>
                <c:pt idx="51">
                  <c:v>7301</c:v>
                </c:pt>
                <c:pt idx="52">
                  <c:v>7428</c:v>
                </c:pt>
                <c:pt idx="53">
                  <c:v>7310</c:v>
                </c:pt>
                <c:pt idx="54">
                  <c:v>7412</c:v>
                </c:pt>
                <c:pt idx="55">
                  <c:v>7324</c:v>
                </c:pt>
                <c:pt idx="56">
                  <c:v>7392</c:v>
                </c:pt>
                <c:pt idx="57">
                  <c:v>7321</c:v>
                </c:pt>
                <c:pt idx="58">
                  <c:v>7373</c:v>
                </c:pt>
                <c:pt idx="59">
                  <c:v>7340</c:v>
                </c:pt>
                <c:pt idx="60">
                  <c:v>7358</c:v>
                </c:pt>
                <c:pt idx="61">
                  <c:v>7339</c:v>
                </c:pt>
                <c:pt idx="62">
                  <c:v>7337</c:v>
                </c:pt>
                <c:pt idx="63">
                  <c:v>7353</c:v>
                </c:pt>
                <c:pt idx="64">
                  <c:v>7328</c:v>
                </c:pt>
                <c:pt idx="65">
                  <c:v>7358</c:v>
                </c:pt>
                <c:pt idx="66">
                  <c:v>7319</c:v>
                </c:pt>
                <c:pt idx="67">
                  <c:v>7367</c:v>
                </c:pt>
                <c:pt idx="68">
                  <c:v>7313</c:v>
                </c:pt>
                <c:pt idx="69">
                  <c:v>7363</c:v>
                </c:pt>
                <c:pt idx="70">
                  <c:v>7292</c:v>
                </c:pt>
                <c:pt idx="71">
                  <c:v>7382</c:v>
                </c:pt>
                <c:pt idx="72">
                  <c:v>7297</c:v>
                </c:pt>
                <c:pt idx="73">
                  <c:v>7382</c:v>
                </c:pt>
                <c:pt idx="74">
                  <c:v>7296</c:v>
                </c:pt>
                <c:pt idx="75">
                  <c:v>7368</c:v>
                </c:pt>
                <c:pt idx="76">
                  <c:v>7291</c:v>
                </c:pt>
                <c:pt idx="77">
                  <c:v>7375</c:v>
                </c:pt>
                <c:pt idx="78">
                  <c:v>7300</c:v>
                </c:pt>
                <c:pt idx="79">
                  <c:v>7380</c:v>
                </c:pt>
                <c:pt idx="80">
                  <c:v>7299</c:v>
                </c:pt>
                <c:pt idx="81">
                  <c:v>7380</c:v>
                </c:pt>
                <c:pt idx="82">
                  <c:v>7301</c:v>
                </c:pt>
                <c:pt idx="83">
                  <c:v>7380</c:v>
                </c:pt>
                <c:pt idx="84">
                  <c:v>7310</c:v>
                </c:pt>
                <c:pt idx="85">
                  <c:v>7373</c:v>
                </c:pt>
                <c:pt idx="86">
                  <c:v>7324</c:v>
                </c:pt>
                <c:pt idx="87">
                  <c:v>7370</c:v>
                </c:pt>
                <c:pt idx="88">
                  <c:v>7321</c:v>
                </c:pt>
                <c:pt idx="89">
                  <c:v>7383</c:v>
                </c:pt>
                <c:pt idx="90">
                  <c:v>7340</c:v>
                </c:pt>
                <c:pt idx="91">
                  <c:v>7369</c:v>
                </c:pt>
                <c:pt idx="92">
                  <c:v>7339</c:v>
                </c:pt>
                <c:pt idx="93">
                  <c:v>7369</c:v>
                </c:pt>
                <c:pt idx="94">
                  <c:v>7353</c:v>
                </c:pt>
                <c:pt idx="95">
                  <c:v>7363</c:v>
                </c:pt>
                <c:pt idx="96">
                  <c:v>7358</c:v>
                </c:pt>
                <c:pt idx="97">
                  <c:v>7358</c:v>
                </c:pt>
                <c:pt idx="98">
                  <c:v>7367</c:v>
                </c:pt>
                <c:pt idx="99">
                  <c:v>7357</c:v>
                </c:pt>
                <c:pt idx="100">
                  <c:v>7363</c:v>
                </c:pt>
                <c:pt idx="101">
                  <c:v>7364</c:v>
                </c:pt>
                <c:pt idx="102">
                  <c:v>7382</c:v>
                </c:pt>
                <c:pt idx="103">
                  <c:v>7359</c:v>
                </c:pt>
                <c:pt idx="104">
                  <c:v>7382</c:v>
                </c:pt>
                <c:pt idx="105">
                  <c:v>7365</c:v>
                </c:pt>
                <c:pt idx="106">
                  <c:v>7368</c:v>
                </c:pt>
                <c:pt idx="107">
                  <c:v>7372</c:v>
                </c:pt>
                <c:pt idx="108">
                  <c:v>7375</c:v>
                </c:pt>
                <c:pt idx="109">
                  <c:v>7363</c:v>
                </c:pt>
                <c:pt idx="110">
                  <c:v>7380</c:v>
                </c:pt>
                <c:pt idx="111">
                  <c:v>7372</c:v>
                </c:pt>
                <c:pt idx="112">
                  <c:v>7380</c:v>
                </c:pt>
                <c:pt idx="113">
                  <c:v>7376</c:v>
                </c:pt>
                <c:pt idx="114">
                  <c:v>7380</c:v>
                </c:pt>
                <c:pt idx="115">
                  <c:v>7378</c:v>
                </c:pt>
                <c:pt idx="116">
                  <c:v>7373</c:v>
                </c:pt>
                <c:pt idx="117">
                  <c:v>7396</c:v>
                </c:pt>
                <c:pt idx="118">
                  <c:v>7370</c:v>
                </c:pt>
                <c:pt idx="119">
                  <c:v>7383</c:v>
                </c:pt>
                <c:pt idx="120">
                  <c:v>7383</c:v>
                </c:pt>
                <c:pt idx="121">
                  <c:v>7388</c:v>
                </c:pt>
                <c:pt idx="122">
                  <c:v>7369</c:v>
                </c:pt>
                <c:pt idx="123">
                  <c:v>7395</c:v>
                </c:pt>
                <c:pt idx="124">
                  <c:v>7369</c:v>
                </c:pt>
                <c:pt idx="125">
                  <c:v>7397</c:v>
                </c:pt>
                <c:pt idx="126">
                  <c:v>7363</c:v>
                </c:pt>
                <c:pt idx="127">
                  <c:v>7400</c:v>
                </c:pt>
                <c:pt idx="128">
                  <c:v>7358</c:v>
                </c:pt>
                <c:pt idx="129">
                  <c:v>7407</c:v>
                </c:pt>
                <c:pt idx="130">
                  <c:v>7357</c:v>
                </c:pt>
                <c:pt idx="131">
                  <c:v>7410</c:v>
                </c:pt>
                <c:pt idx="132">
                  <c:v>7364</c:v>
                </c:pt>
                <c:pt idx="133">
                  <c:v>7417</c:v>
                </c:pt>
                <c:pt idx="134">
                  <c:v>7359</c:v>
                </c:pt>
                <c:pt idx="135">
                  <c:v>7413</c:v>
                </c:pt>
                <c:pt idx="136">
                  <c:v>7365</c:v>
                </c:pt>
                <c:pt idx="137">
                  <c:v>7428</c:v>
                </c:pt>
                <c:pt idx="138">
                  <c:v>7372</c:v>
                </c:pt>
                <c:pt idx="139">
                  <c:v>7435</c:v>
                </c:pt>
                <c:pt idx="140">
                  <c:v>7363</c:v>
                </c:pt>
                <c:pt idx="141">
                  <c:v>7431</c:v>
                </c:pt>
                <c:pt idx="142">
                  <c:v>7372</c:v>
                </c:pt>
                <c:pt idx="143">
                  <c:v>7439</c:v>
                </c:pt>
                <c:pt idx="144">
                  <c:v>7376</c:v>
                </c:pt>
                <c:pt idx="145">
                  <c:v>7432</c:v>
                </c:pt>
                <c:pt idx="146">
                  <c:v>7378</c:v>
                </c:pt>
                <c:pt idx="147">
                  <c:v>7436</c:v>
                </c:pt>
                <c:pt idx="148">
                  <c:v>7396</c:v>
                </c:pt>
                <c:pt idx="149">
                  <c:v>7439</c:v>
                </c:pt>
                <c:pt idx="150">
                  <c:v>7383</c:v>
                </c:pt>
                <c:pt idx="151">
                  <c:v>7446</c:v>
                </c:pt>
                <c:pt idx="152">
                  <c:v>7388</c:v>
                </c:pt>
                <c:pt idx="153">
                  <c:v>7450</c:v>
                </c:pt>
                <c:pt idx="154">
                  <c:v>7395</c:v>
                </c:pt>
                <c:pt idx="155">
                  <c:v>7447</c:v>
                </c:pt>
                <c:pt idx="156">
                  <c:v>7397</c:v>
                </c:pt>
                <c:pt idx="157">
                  <c:v>7454</c:v>
                </c:pt>
                <c:pt idx="158">
                  <c:v>7400</c:v>
                </c:pt>
                <c:pt idx="159">
                  <c:v>7453</c:v>
                </c:pt>
                <c:pt idx="160">
                  <c:v>7407</c:v>
                </c:pt>
                <c:pt idx="161">
                  <c:v>7455</c:v>
                </c:pt>
                <c:pt idx="162">
                  <c:v>7410</c:v>
                </c:pt>
                <c:pt idx="163">
                  <c:v>7468</c:v>
                </c:pt>
                <c:pt idx="164">
                  <c:v>7417</c:v>
                </c:pt>
                <c:pt idx="165">
                  <c:v>7463</c:v>
                </c:pt>
                <c:pt idx="166">
                  <c:v>7413</c:v>
                </c:pt>
                <c:pt idx="167">
                  <c:v>7466</c:v>
                </c:pt>
                <c:pt idx="168">
                  <c:v>7428</c:v>
                </c:pt>
                <c:pt idx="169">
                  <c:v>7472</c:v>
                </c:pt>
                <c:pt idx="170">
                  <c:v>7435</c:v>
                </c:pt>
                <c:pt idx="171">
                  <c:v>7470</c:v>
                </c:pt>
                <c:pt idx="172">
                  <c:v>7431</c:v>
                </c:pt>
                <c:pt idx="173">
                  <c:v>7475</c:v>
                </c:pt>
                <c:pt idx="174">
                  <c:v>7439</c:v>
                </c:pt>
                <c:pt idx="175">
                  <c:v>7462</c:v>
                </c:pt>
                <c:pt idx="176">
                  <c:v>7432</c:v>
                </c:pt>
                <c:pt idx="177">
                  <c:v>7456</c:v>
                </c:pt>
                <c:pt idx="178">
                  <c:v>7436</c:v>
                </c:pt>
                <c:pt idx="179">
                  <c:v>7440</c:v>
                </c:pt>
                <c:pt idx="180">
                  <c:v>7439</c:v>
                </c:pt>
                <c:pt idx="181">
                  <c:v>7415</c:v>
                </c:pt>
                <c:pt idx="182">
                  <c:v>7446</c:v>
                </c:pt>
                <c:pt idx="183">
                  <c:v>7398</c:v>
                </c:pt>
                <c:pt idx="184">
                  <c:v>7450</c:v>
                </c:pt>
                <c:pt idx="185">
                  <c:v>7382</c:v>
                </c:pt>
                <c:pt idx="186">
                  <c:v>7447</c:v>
                </c:pt>
                <c:pt idx="187">
                  <c:v>7358</c:v>
                </c:pt>
                <c:pt idx="188">
                  <c:v>7454</c:v>
                </c:pt>
                <c:pt idx="189">
                  <c:v>7343</c:v>
                </c:pt>
                <c:pt idx="190">
                  <c:v>7453</c:v>
                </c:pt>
                <c:pt idx="191">
                  <c:v>7314</c:v>
                </c:pt>
                <c:pt idx="192">
                  <c:v>7455</c:v>
                </c:pt>
                <c:pt idx="193">
                  <c:v>7294</c:v>
                </c:pt>
                <c:pt idx="194">
                  <c:v>7468</c:v>
                </c:pt>
                <c:pt idx="195">
                  <c:v>7278</c:v>
                </c:pt>
                <c:pt idx="196">
                  <c:v>7463</c:v>
                </c:pt>
                <c:pt idx="197">
                  <c:v>7266</c:v>
                </c:pt>
                <c:pt idx="198">
                  <c:v>7466</c:v>
                </c:pt>
                <c:pt idx="199">
                  <c:v>7254</c:v>
                </c:pt>
                <c:pt idx="200">
                  <c:v>7472</c:v>
                </c:pt>
                <c:pt idx="201">
                  <c:v>7245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9C-40BE-9E25-22A0BC6BE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423104"/>
        <c:axId val="1274423464"/>
      </c:lineChart>
      <c:catAx>
        <c:axId val="1274423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74423464"/>
        <c:crosses val="autoZero"/>
        <c:auto val="1"/>
        <c:lblAlgn val="ctr"/>
        <c:lblOffset val="100"/>
        <c:noMultiLvlLbl val="0"/>
      </c:catAx>
      <c:valAx>
        <c:axId val="127442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7442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'16bit 100hz'!$C$620:$C$720</c:f>
              <c:strCache>
                <c:ptCount val="101"/>
                <c:pt idx="0">
                  <c:v>11598</c:v>
                </c:pt>
                <c:pt idx="1">
                  <c:v>11534</c:v>
                </c:pt>
                <c:pt idx="2">
                  <c:v>11593</c:v>
                </c:pt>
                <c:pt idx="3">
                  <c:v>11535</c:v>
                </c:pt>
                <c:pt idx="4">
                  <c:v>11600</c:v>
                </c:pt>
                <c:pt idx="5">
                  <c:v>11530</c:v>
                </c:pt>
                <c:pt idx="6">
                  <c:v>11608</c:v>
                </c:pt>
                <c:pt idx="7">
                  <c:v>11540</c:v>
                </c:pt>
                <c:pt idx="8">
                  <c:v>11616</c:v>
                </c:pt>
                <c:pt idx="9">
                  <c:v>11537</c:v>
                </c:pt>
                <c:pt idx="10">
                  <c:v>11604</c:v>
                </c:pt>
                <c:pt idx="11">
                  <c:v>11539</c:v>
                </c:pt>
                <c:pt idx="12">
                  <c:v>11607</c:v>
                </c:pt>
                <c:pt idx="13">
                  <c:v>11545</c:v>
                </c:pt>
                <c:pt idx="14">
                  <c:v>11612</c:v>
                </c:pt>
                <c:pt idx="15">
                  <c:v>11555</c:v>
                </c:pt>
                <c:pt idx="16">
                  <c:v>11602</c:v>
                </c:pt>
                <c:pt idx="17">
                  <c:v>11559</c:v>
                </c:pt>
                <c:pt idx="18">
                  <c:v>11601</c:v>
                </c:pt>
                <c:pt idx="19">
                  <c:v>11565</c:v>
                </c:pt>
                <c:pt idx="20">
                  <c:v>11597</c:v>
                </c:pt>
                <c:pt idx="21">
                  <c:v>11577</c:v>
                </c:pt>
                <c:pt idx="22">
                  <c:v>11592</c:v>
                </c:pt>
                <c:pt idx="23">
                  <c:v>11577</c:v>
                </c:pt>
                <c:pt idx="24">
                  <c:v>11595</c:v>
                </c:pt>
                <c:pt idx="25">
                  <c:v>11586</c:v>
                </c:pt>
                <c:pt idx="26">
                  <c:v>11607</c:v>
                </c:pt>
                <c:pt idx="27">
                  <c:v>11589</c:v>
                </c:pt>
                <c:pt idx="28">
                  <c:v>11599</c:v>
                </c:pt>
                <c:pt idx="29">
                  <c:v>11595</c:v>
                </c:pt>
                <c:pt idx="30">
                  <c:v>11596</c:v>
                </c:pt>
                <c:pt idx="31">
                  <c:v>11598</c:v>
                </c:pt>
                <c:pt idx="32">
                  <c:v>11601</c:v>
                </c:pt>
                <c:pt idx="33">
                  <c:v>11593</c:v>
                </c:pt>
                <c:pt idx="34">
                  <c:v>11608</c:v>
                </c:pt>
                <c:pt idx="35">
                  <c:v>11600</c:v>
                </c:pt>
                <c:pt idx="36">
                  <c:v>11614</c:v>
                </c:pt>
                <c:pt idx="37">
                  <c:v>11608</c:v>
                </c:pt>
                <c:pt idx="38">
                  <c:v>11610</c:v>
                </c:pt>
                <c:pt idx="39">
                  <c:v>11616</c:v>
                </c:pt>
                <c:pt idx="40">
                  <c:v>11617</c:v>
                </c:pt>
                <c:pt idx="41">
                  <c:v>11604</c:v>
                </c:pt>
                <c:pt idx="42">
                  <c:v>11616</c:v>
                </c:pt>
                <c:pt idx="43">
                  <c:v>11607</c:v>
                </c:pt>
                <c:pt idx="44">
                  <c:v>11632</c:v>
                </c:pt>
                <c:pt idx="45">
                  <c:v>11612</c:v>
                </c:pt>
                <c:pt idx="46">
                  <c:v>11624</c:v>
                </c:pt>
                <c:pt idx="47">
                  <c:v>11602</c:v>
                </c:pt>
                <c:pt idx="48">
                  <c:v>11633</c:v>
                </c:pt>
                <c:pt idx="49">
                  <c:v>11601</c:v>
                </c:pt>
                <c:pt idx="50">
                  <c:v>11640</c:v>
                </c:pt>
                <c:pt idx="51">
                  <c:v>11597</c:v>
                </c:pt>
                <c:pt idx="52">
                  <c:v>11645</c:v>
                </c:pt>
                <c:pt idx="53">
                  <c:v>11592</c:v>
                </c:pt>
                <c:pt idx="54">
                  <c:v>11645</c:v>
                </c:pt>
                <c:pt idx="55">
                  <c:v>11595</c:v>
                </c:pt>
                <c:pt idx="56">
                  <c:v>11642</c:v>
                </c:pt>
                <c:pt idx="57">
                  <c:v>11607</c:v>
                </c:pt>
                <c:pt idx="58">
                  <c:v>11646</c:v>
                </c:pt>
                <c:pt idx="59">
                  <c:v>11599</c:v>
                </c:pt>
                <c:pt idx="60">
                  <c:v>11650</c:v>
                </c:pt>
                <c:pt idx="61">
                  <c:v>11596</c:v>
                </c:pt>
                <c:pt idx="62">
                  <c:v>11652</c:v>
                </c:pt>
                <c:pt idx="63">
                  <c:v>11601</c:v>
                </c:pt>
                <c:pt idx="64">
                  <c:v>11656</c:v>
                </c:pt>
                <c:pt idx="65">
                  <c:v>11608</c:v>
                </c:pt>
                <c:pt idx="66">
                  <c:v>11665</c:v>
                </c:pt>
                <c:pt idx="67">
                  <c:v>11614</c:v>
                </c:pt>
                <c:pt idx="68">
                  <c:v>11660</c:v>
                </c:pt>
                <c:pt idx="69">
                  <c:v>11610</c:v>
                </c:pt>
                <c:pt idx="70">
                  <c:v>11668</c:v>
                </c:pt>
                <c:pt idx="71">
                  <c:v>11617</c:v>
                </c:pt>
                <c:pt idx="72">
                  <c:v>11665</c:v>
                </c:pt>
                <c:pt idx="73">
                  <c:v>11616</c:v>
                </c:pt>
                <c:pt idx="74">
                  <c:v>11674</c:v>
                </c:pt>
                <c:pt idx="75">
                  <c:v>11632</c:v>
                </c:pt>
                <c:pt idx="76">
                  <c:v>11669</c:v>
                </c:pt>
                <c:pt idx="77">
                  <c:v>11624</c:v>
                </c:pt>
                <c:pt idx="78">
                  <c:v>11683</c:v>
                </c:pt>
                <c:pt idx="79">
                  <c:v>11633</c:v>
                </c:pt>
                <c:pt idx="80">
                  <c:v>11680</c:v>
                </c:pt>
                <c:pt idx="81">
                  <c:v>11640</c:v>
                </c:pt>
                <c:pt idx="82">
                  <c:v>11678</c:v>
                </c:pt>
                <c:pt idx="83">
                  <c:v>11645</c:v>
                </c:pt>
                <c:pt idx="84">
                  <c:v>11687</c:v>
                </c:pt>
                <c:pt idx="85">
                  <c:v>11645</c:v>
                </c:pt>
                <c:pt idx="86">
                  <c:v>11687</c:v>
                </c:pt>
                <c:pt idx="87">
                  <c:v>11642</c:v>
                </c:pt>
                <c:pt idx="88">
                  <c:v>11686</c:v>
                </c:pt>
                <c:pt idx="89">
                  <c:v>11646</c:v>
                </c:pt>
                <c:pt idx="90">
                  <c:v>11690</c:v>
                </c:pt>
                <c:pt idx="91">
                  <c:v>11650</c:v>
                </c:pt>
                <c:pt idx="92">
                  <c:v>11684</c:v>
                </c:pt>
                <c:pt idx="93">
                  <c:v>11652</c:v>
                </c:pt>
                <c:pt idx="94">
                  <c:v>11692</c:v>
                </c:pt>
                <c:pt idx="95">
                  <c:v>11656</c:v>
                </c:pt>
                <c:pt idx="96">
                  <c:v>11692</c:v>
                </c:pt>
                <c:pt idx="97">
                  <c:v>11665</c:v>
                </c:pt>
                <c:pt idx="98">
                  <c:v>11687</c:v>
                </c:pt>
                <c:pt idx="99">
                  <c:v>11660</c:v>
                </c:pt>
                <c:pt idx="100">
                  <c:v>11688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 cmpd="sng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val>
            <c:numRef>
              <c:f>'16bit 100hz'!$C$620:$C$720</c:f>
              <c:numCache>
                <c:formatCode>General</c:formatCode>
                <c:ptCount val="101"/>
                <c:pt idx="0">
                  <c:v>11598</c:v>
                </c:pt>
                <c:pt idx="1">
                  <c:v>11534</c:v>
                </c:pt>
                <c:pt idx="2">
                  <c:v>11593</c:v>
                </c:pt>
                <c:pt idx="3">
                  <c:v>11535</c:v>
                </c:pt>
                <c:pt idx="4">
                  <c:v>11600</c:v>
                </c:pt>
                <c:pt idx="5">
                  <c:v>11530</c:v>
                </c:pt>
                <c:pt idx="6">
                  <c:v>11608</c:v>
                </c:pt>
                <c:pt idx="7">
                  <c:v>11540</c:v>
                </c:pt>
                <c:pt idx="8">
                  <c:v>11616</c:v>
                </c:pt>
                <c:pt idx="9">
                  <c:v>11537</c:v>
                </c:pt>
                <c:pt idx="10">
                  <c:v>11604</c:v>
                </c:pt>
                <c:pt idx="11">
                  <c:v>11539</c:v>
                </c:pt>
                <c:pt idx="12">
                  <c:v>11607</c:v>
                </c:pt>
                <c:pt idx="13">
                  <c:v>11545</c:v>
                </c:pt>
                <c:pt idx="14">
                  <c:v>11612</c:v>
                </c:pt>
                <c:pt idx="15">
                  <c:v>11555</c:v>
                </c:pt>
                <c:pt idx="16">
                  <c:v>11602</c:v>
                </c:pt>
                <c:pt idx="17">
                  <c:v>11559</c:v>
                </c:pt>
                <c:pt idx="18">
                  <c:v>11601</c:v>
                </c:pt>
                <c:pt idx="19">
                  <c:v>11565</c:v>
                </c:pt>
                <c:pt idx="20">
                  <c:v>11597</c:v>
                </c:pt>
                <c:pt idx="21">
                  <c:v>11577</c:v>
                </c:pt>
                <c:pt idx="22">
                  <c:v>11592</c:v>
                </c:pt>
                <c:pt idx="23">
                  <c:v>11577</c:v>
                </c:pt>
                <c:pt idx="24">
                  <c:v>11595</c:v>
                </c:pt>
                <c:pt idx="25">
                  <c:v>11586</c:v>
                </c:pt>
                <c:pt idx="26">
                  <c:v>11607</c:v>
                </c:pt>
                <c:pt idx="27">
                  <c:v>11589</c:v>
                </c:pt>
                <c:pt idx="28">
                  <c:v>11599</c:v>
                </c:pt>
                <c:pt idx="29">
                  <c:v>11595</c:v>
                </c:pt>
                <c:pt idx="30">
                  <c:v>11596</c:v>
                </c:pt>
                <c:pt idx="31">
                  <c:v>11598</c:v>
                </c:pt>
                <c:pt idx="32">
                  <c:v>11601</c:v>
                </c:pt>
                <c:pt idx="33">
                  <c:v>11593</c:v>
                </c:pt>
                <c:pt idx="34">
                  <c:v>11608</c:v>
                </c:pt>
                <c:pt idx="35">
                  <c:v>11600</c:v>
                </c:pt>
                <c:pt idx="36">
                  <c:v>11614</c:v>
                </c:pt>
                <c:pt idx="37">
                  <c:v>11608</c:v>
                </c:pt>
                <c:pt idx="38">
                  <c:v>11610</c:v>
                </c:pt>
                <c:pt idx="39">
                  <c:v>11616</c:v>
                </c:pt>
                <c:pt idx="40">
                  <c:v>11617</c:v>
                </c:pt>
                <c:pt idx="41">
                  <c:v>11604</c:v>
                </c:pt>
                <c:pt idx="42">
                  <c:v>11616</c:v>
                </c:pt>
                <c:pt idx="43">
                  <c:v>11607</c:v>
                </c:pt>
                <c:pt idx="44">
                  <c:v>11632</c:v>
                </c:pt>
                <c:pt idx="45">
                  <c:v>11612</c:v>
                </c:pt>
                <c:pt idx="46">
                  <c:v>11624</c:v>
                </c:pt>
                <c:pt idx="47">
                  <c:v>11602</c:v>
                </c:pt>
                <c:pt idx="48">
                  <c:v>11633</c:v>
                </c:pt>
                <c:pt idx="49">
                  <c:v>11601</c:v>
                </c:pt>
                <c:pt idx="50">
                  <c:v>11640</c:v>
                </c:pt>
                <c:pt idx="51">
                  <c:v>11597</c:v>
                </c:pt>
                <c:pt idx="52">
                  <c:v>11645</c:v>
                </c:pt>
                <c:pt idx="53">
                  <c:v>11592</c:v>
                </c:pt>
                <c:pt idx="54">
                  <c:v>11645</c:v>
                </c:pt>
                <c:pt idx="55">
                  <c:v>11595</c:v>
                </c:pt>
                <c:pt idx="56">
                  <c:v>11642</c:v>
                </c:pt>
                <c:pt idx="57">
                  <c:v>11607</c:v>
                </c:pt>
                <c:pt idx="58">
                  <c:v>11646</c:v>
                </c:pt>
                <c:pt idx="59">
                  <c:v>11599</c:v>
                </c:pt>
                <c:pt idx="60">
                  <c:v>11650</c:v>
                </c:pt>
                <c:pt idx="61">
                  <c:v>11596</c:v>
                </c:pt>
                <c:pt idx="62">
                  <c:v>11652</c:v>
                </c:pt>
                <c:pt idx="63">
                  <c:v>11601</c:v>
                </c:pt>
                <c:pt idx="64">
                  <c:v>11656</c:v>
                </c:pt>
                <c:pt idx="65">
                  <c:v>11608</c:v>
                </c:pt>
                <c:pt idx="66">
                  <c:v>11665</c:v>
                </c:pt>
                <c:pt idx="67">
                  <c:v>11614</c:v>
                </c:pt>
                <c:pt idx="68">
                  <c:v>11660</c:v>
                </c:pt>
                <c:pt idx="69">
                  <c:v>11610</c:v>
                </c:pt>
                <c:pt idx="70">
                  <c:v>11668</c:v>
                </c:pt>
                <c:pt idx="71">
                  <c:v>11617</c:v>
                </c:pt>
                <c:pt idx="72">
                  <c:v>11665</c:v>
                </c:pt>
                <c:pt idx="73">
                  <c:v>11616</c:v>
                </c:pt>
                <c:pt idx="74">
                  <c:v>11674</c:v>
                </c:pt>
                <c:pt idx="75">
                  <c:v>11632</c:v>
                </c:pt>
                <c:pt idx="76">
                  <c:v>11669</c:v>
                </c:pt>
                <c:pt idx="77">
                  <c:v>11624</c:v>
                </c:pt>
                <c:pt idx="78">
                  <c:v>11683</c:v>
                </c:pt>
                <c:pt idx="79">
                  <c:v>11633</c:v>
                </c:pt>
                <c:pt idx="80">
                  <c:v>11680</c:v>
                </c:pt>
                <c:pt idx="81">
                  <c:v>11640</c:v>
                </c:pt>
                <c:pt idx="82">
                  <c:v>11678</c:v>
                </c:pt>
                <c:pt idx="83">
                  <c:v>11645</c:v>
                </c:pt>
                <c:pt idx="84">
                  <c:v>11687</c:v>
                </c:pt>
                <c:pt idx="85">
                  <c:v>11645</c:v>
                </c:pt>
                <c:pt idx="86">
                  <c:v>11687</c:v>
                </c:pt>
                <c:pt idx="87">
                  <c:v>11642</c:v>
                </c:pt>
                <c:pt idx="88">
                  <c:v>11686</c:v>
                </c:pt>
                <c:pt idx="89">
                  <c:v>11646</c:v>
                </c:pt>
                <c:pt idx="90">
                  <c:v>11690</c:v>
                </c:pt>
                <c:pt idx="91">
                  <c:v>11650</c:v>
                </c:pt>
                <c:pt idx="92">
                  <c:v>11684</c:v>
                </c:pt>
                <c:pt idx="93">
                  <c:v>11652</c:v>
                </c:pt>
                <c:pt idx="94">
                  <c:v>11692</c:v>
                </c:pt>
                <c:pt idx="95">
                  <c:v>11656</c:v>
                </c:pt>
                <c:pt idx="96">
                  <c:v>11692</c:v>
                </c:pt>
                <c:pt idx="97">
                  <c:v>11665</c:v>
                </c:pt>
                <c:pt idx="98">
                  <c:v>11687</c:v>
                </c:pt>
                <c:pt idx="99">
                  <c:v>11660</c:v>
                </c:pt>
                <c:pt idx="100">
                  <c:v>11688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BE-4486-986B-5AF4FB8CA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5419160"/>
        <c:axId val="1075418440"/>
      </c:lineChart>
      <c:catAx>
        <c:axId val="1075419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5418440"/>
        <c:crosses val="autoZero"/>
        <c:auto val="1"/>
        <c:lblAlgn val="ctr"/>
        <c:lblOffset val="100"/>
        <c:noMultiLvlLbl val="0"/>
      </c:catAx>
      <c:valAx>
        <c:axId val="107541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5419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'14bit 100hz'!$C$2:$C$508</c:f>
              <c:strCache>
                <c:ptCount val="507"/>
                <c:pt idx="0">
                  <c:v>11352</c:v>
                </c:pt>
                <c:pt idx="1">
                  <c:v>11360</c:v>
                </c:pt>
                <c:pt idx="2">
                  <c:v>11344</c:v>
                </c:pt>
                <c:pt idx="3">
                  <c:v>11352</c:v>
                </c:pt>
                <c:pt idx="4">
                  <c:v>11344</c:v>
                </c:pt>
                <c:pt idx="5">
                  <c:v>11360</c:v>
                </c:pt>
                <c:pt idx="6">
                  <c:v>11376</c:v>
                </c:pt>
                <c:pt idx="7">
                  <c:v>11344</c:v>
                </c:pt>
                <c:pt idx="8">
                  <c:v>11360</c:v>
                </c:pt>
                <c:pt idx="9">
                  <c:v>11360</c:v>
                </c:pt>
                <c:pt idx="10">
                  <c:v>11392</c:v>
                </c:pt>
                <c:pt idx="11">
                  <c:v>11360</c:v>
                </c:pt>
                <c:pt idx="12">
                  <c:v>11392</c:v>
                </c:pt>
                <c:pt idx="13">
                  <c:v>11368</c:v>
                </c:pt>
                <c:pt idx="14">
                  <c:v>11376</c:v>
                </c:pt>
                <c:pt idx="15">
                  <c:v>11376</c:v>
                </c:pt>
                <c:pt idx="16">
                  <c:v>11392</c:v>
                </c:pt>
                <c:pt idx="17">
                  <c:v>11368</c:v>
                </c:pt>
                <c:pt idx="18">
                  <c:v>11376</c:v>
                </c:pt>
                <c:pt idx="19">
                  <c:v>11392</c:v>
                </c:pt>
                <c:pt idx="20">
                  <c:v>11392</c:v>
                </c:pt>
                <c:pt idx="21">
                  <c:v>11400</c:v>
                </c:pt>
                <c:pt idx="22">
                  <c:v>11384</c:v>
                </c:pt>
                <c:pt idx="23">
                  <c:v>11384</c:v>
                </c:pt>
                <c:pt idx="24">
                  <c:v>11376</c:v>
                </c:pt>
                <c:pt idx="25">
                  <c:v>11368</c:v>
                </c:pt>
                <c:pt idx="26">
                  <c:v>11384</c:v>
                </c:pt>
                <c:pt idx="27">
                  <c:v>11424</c:v>
                </c:pt>
                <c:pt idx="28">
                  <c:v>11384</c:v>
                </c:pt>
                <c:pt idx="29">
                  <c:v>11384</c:v>
                </c:pt>
                <c:pt idx="30">
                  <c:v>11392</c:v>
                </c:pt>
                <c:pt idx="31">
                  <c:v>11376</c:v>
                </c:pt>
                <c:pt idx="32">
                  <c:v>11368</c:v>
                </c:pt>
                <c:pt idx="33">
                  <c:v>11376</c:v>
                </c:pt>
                <c:pt idx="34">
                  <c:v>11376</c:v>
                </c:pt>
                <c:pt idx="35">
                  <c:v>11368</c:v>
                </c:pt>
                <c:pt idx="36">
                  <c:v>11368</c:v>
                </c:pt>
                <c:pt idx="37">
                  <c:v>11352</c:v>
                </c:pt>
                <c:pt idx="38">
                  <c:v>11376</c:v>
                </c:pt>
                <c:pt idx="39">
                  <c:v>11368</c:v>
                </c:pt>
                <c:pt idx="40">
                  <c:v>11376</c:v>
                </c:pt>
                <c:pt idx="41">
                  <c:v>11400</c:v>
                </c:pt>
                <c:pt idx="42">
                  <c:v>11360</c:v>
                </c:pt>
                <c:pt idx="43">
                  <c:v>11376</c:v>
                </c:pt>
                <c:pt idx="44">
                  <c:v>11384</c:v>
                </c:pt>
                <c:pt idx="45">
                  <c:v>11376</c:v>
                </c:pt>
                <c:pt idx="46">
                  <c:v>11368</c:v>
                </c:pt>
                <c:pt idx="47">
                  <c:v>11368</c:v>
                </c:pt>
                <c:pt idx="48">
                  <c:v>11376</c:v>
                </c:pt>
                <c:pt idx="49">
                  <c:v>11376</c:v>
                </c:pt>
                <c:pt idx="50">
                  <c:v>11384</c:v>
                </c:pt>
                <c:pt idx="51">
                  <c:v>11400</c:v>
                </c:pt>
                <c:pt idx="52">
                  <c:v>11376</c:v>
                </c:pt>
                <c:pt idx="53">
                  <c:v>11392</c:v>
                </c:pt>
                <c:pt idx="54">
                  <c:v>11400</c:v>
                </c:pt>
                <c:pt idx="55">
                  <c:v>11408</c:v>
                </c:pt>
                <c:pt idx="56">
                  <c:v>11384</c:v>
                </c:pt>
                <c:pt idx="57">
                  <c:v>11400</c:v>
                </c:pt>
                <c:pt idx="58">
                  <c:v>11408</c:v>
                </c:pt>
                <c:pt idx="59">
                  <c:v>11408</c:v>
                </c:pt>
                <c:pt idx="60">
                  <c:v>11376</c:v>
                </c:pt>
                <c:pt idx="61">
                  <c:v>11384</c:v>
                </c:pt>
                <c:pt idx="62">
                  <c:v>11416</c:v>
                </c:pt>
                <c:pt idx="63">
                  <c:v>11416</c:v>
                </c:pt>
                <c:pt idx="64">
                  <c:v>11416</c:v>
                </c:pt>
                <c:pt idx="65">
                  <c:v>11424</c:v>
                </c:pt>
                <c:pt idx="66">
                  <c:v>11432</c:v>
                </c:pt>
                <c:pt idx="67">
                  <c:v>11400</c:v>
                </c:pt>
                <c:pt idx="68">
                  <c:v>11424</c:v>
                </c:pt>
                <c:pt idx="69">
                  <c:v>11432</c:v>
                </c:pt>
                <c:pt idx="70">
                  <c:v>11440</c:v>
                </c:pt>
                <c:pt idx="71">
                  <c:v>11408</c:v>
                </c:pt>
                <c:pt idx="72">
                  <c:v>11440</c:v>
                </c:pt>
                <c:pt idx="73">
                  <c:v>11408</c:v>
                </c:pt>
                <c:pt idx="74">
                  <c:v>11448</c:v>
                </c:pt>
                <c:pt idx="75">
                  <c:v>11408</c:v>
                </c:pt>
                <c:pt idx="76">
                  <c:v>11432</c:v>
                </c:pt>
                <c:pt idx="77">
                  <c:v>11456</c:v>
                </c:pt>
                <c:pt idx="78">
                  <c:v>11440</c:v>
                </c:pt>
                <c:pt idx="79">
                  <c:v>11408</c:v>
                </c:pt>
                <c:pt idx="80">
                  <c:v>11416</c:v>
                </c:pt>
                <c:pt idx="81">
                  <c:v>11416</c:v>
                </c:pt>
                <c:pt idx="82">
                  <c:v>11360</c:v>
                </c:pt>
                <c:pt idx="83">
                  <c:v>11368</c:v>
                </c:pt>
                <c:pt idx="84">
                  <c:v>11344</c:v>
                </c:pt>
                <c:pt idx="85">
                  <c:v>11344</c:v>
                </c:pt>
                <c:pt idx="86">
                  <c:v>11320</c:v>
                </c:pt>
                <c:pt idx="87">
                  <c:v>11360</c:v>
                </c:pt>
                <c:pt idx="88">
                  <c:v>11328</c:v>
                </c:pt>
                <c:pt idx="89">
                  <c:v>11328</c:v>
                </c:pt>
                <c:pt idx="90">
                  <c:v>11328</c:v>
                </c:pt>
                <c:pt idx="91">
                  <c:v>11336</c:v>
                </c:pt>
                <c:pt idx="92">
                  <c:v>11344</c:v>
                </c:pt>
                <c:pt idx="93">
                  <c:v>11368</c:v>
                </c:pt>
                <c:pt idx="94">
                  <c:v>11344</c:v>
                </c:pt>
                <c:pt idx="95">
                  <c:v>11352</c:v>
                </c:pt>
                <c:pt idx="96">
                  <c:v>11360</c:v>
                </c:pt>
                <c:pt idx="97">
                  <c:v>11328</c:v>
                </c:pt>
                <c:pt idx="98">
                  <c:v>11352</c:v>
                </c:pt>
                <c:pt idx="99">
                  <c:v>11336</c:v>
                </c:pt>
                <c:pt idx="100">
                  <c:v>11360</c:v>
                </c:pt>
                <c:pt idx="101">
                  <c:v>11368</c:v>
                </c:pt>
                <c:pt idx="102">
                  <c:v>11344</c:v>
                </c:pt>
                <c:pt idx="103">
                  <c:v>11384</c:v>
                </c:pt>
                <c:pt idx="104">
                  <c:v>11336</c:v>
                </c:pt>
                <c:pt idx="105">
                  <c:v>11368</c:v>
                </c:pt>
                <c:pt idx="106">
                  <c:v>11360</c:v>
                </c:pt>
                <c:pt idx="107">
                  <c:v>11368</c:v>
                </c:pt>
                <c:pt idx="108">
                  <c:v>11336</c:v>
                </c:pt>
                <c:pt idx="109">
                  <c:v>11352</c:v>
                </c:pt>
                <c:pt idx="110">
                  <c:v>11360</c:v>
                </c:pt>
                <c:pt idx="111">
                  <c:v>11352</c:v>
                </c:pt>
                <c:pt idx="112">
                  <c:v>11336</c:v>
                </c:pt>
                <c:pt idx="113">
                  <c:v>11336</c:v>
                </c:pt>
                <c:pt idx="114">
                  <c:v>11320</c:v>
                </c:pt>
                <c:pt idx="115">
                  <c:v>11328</c:v>
                </c:pt>
                <c:pt idx="116">
                  <c:v>11328</c:v>
                </c:pt>
                <c:pt idx="117">
                  <c:v>11320</c:v>
                </c:pt>
                <c:pt idx="118">
                  <c:v>11336</c:v>
                </c:pt>
                <c:pt idx="119">
                  <c:v>11336</c:v>
                </c:pt>
                <c:pt idx="120">
                  <c:v>11352</c:v>
                </c:pt>
                <c:pt idx="121">
                  <c:v>11360</c:v>
                </c:pt>
                <c:pt idx="122">
                  <c:v>11312</c:v>
                </c:pt>
                <c:pt idx="123">
                  <c:v>11352</c:v>
                </c:pt>
                <c:pt idx="124">
                  <c:v>11344</c:v>
                </c:pt>
                <c:pt idx="125">
                  <c:v>11328</c:v>
                </c:pt>
                <c:pt idx="126">
                  <c:v>11344</c:v>
                </c:pt>
                <c:pt idx="127">
                  <c:v>11328</c:v>
                </c:pt>
                <c:pt idx="128">
                  <c:v>11344</c:v>
                </c:pt>
                <c:pt idx="129">
                  <c:v>11360</c:v>
                </c:pt>
                <c:pt idx="130">
                  <c:v>11360</c:v>
                </c:pt>
                <c:pt idx="131">
                  <c:v>11360</c:v>
                </c:pt>
                <c:pt idx="132">
                  <c:v>11376</c:v>
                </c:pt>
                <c:pt idx="133">
                  <c:v>11352</c:v>
                </c:pt>
                <c:pt idx="134">
                  <c:v>11376</c:v>
                </c:pt>
                <c:pt idx="135">
                  <c:v>11392</c:v>
                </c:pt>
                <c:pt idx="136">
                  <c:v>11376</c:v>
                </c:pt>
                <c:pt idx="137">
                  <c:v>11376</c:v>
                </c:pt>
                <c:pt idx="138">
                  <c:v>11376</c:v>
                </c:pt>
                <c:pt idx="139">
                  <c:v>11376</c:v>
                </c:pt>
                <c:pt idx="140">
                  <c:v>11376</c:v>
                </c:pt>
                <c:pt idx="141">
                  <c:v>11384</c:v>
                </c:pt>
                <c:pt idx="142">
                  <c:v>11368</c:v>
                </c:pt>
                <c:pt idx="143">
                  <c:v>11368</c:v>
                </c:pt>
                <c:pt idx="144">
                  <c:v>11376</c:v>
                </c:pt>
                <c:pt idx="145">
                  <c:v>11424</c:v>
                </c:pt>
                <c:pt idx="146">
                  <c:v>11416</c:v>
                </c:pt>
                <c:pt idx="147">
                  <c:v>11400</c:v>
                </c:pt>
                <c:pt idx="148">
                  <c:v>11392</c:v>
                </c:pt>
                <c:pt idx="149">
                  <c:v>11400</c:v>
                </c:pt>
                <c:pt idx="150">
                  <c:v>11392</c:v>
                </c:pt>
                <c:pt idx="151">
                  <c:v>11392</c:v>
                </c:pt>
                <c:pt idx="152">
                  <c:v>11376</c:v>
                </c:pt>
                <c:pt idx="153">
                  <c:v>11400</c:v>
                </c:pt>
                <c:pt idx="154">
                  <c:v>11416</c:v>
                </c:pt>
                <c:pt idx="155">
                  <c:v>11400</c:v>
                </c:pt>
                <c:pt idx="156">
                  <c:v>11424</c:v>
                </c:pt>
                <c:pt idx="157">
                  <c:v>11416</c:v>
                </c:pt>
                <c:pt idx="158">
                  <c:v>11416</c:v>
                </c:pt>
                <c:pt idx="159">
                  <c:v>11400</c:v>
                </c:pt>
                <c:pt idx="160">
                  <c:v>11408</c:v>
                </c:pt>
                <c:pt idx="161">
                  <c:v>11408</c:v>
                </c:pt>
                <c:pt idx="162">
                  <c:v>11424</c:v>
                </c:pt>
                <c:pt idx="163">
                  <c:v>11384</c:v>
                </c:pt>
                <c:pt idx="164">
                  <c:v>11392</c:v>
                </c:pt>
                <c:pt idx="165">
                  <c:v>11360</c:v>
                </c:pt>
                <c:pt idx="166">
                  <c:v>11376</c:v>
                </c:pt>
                <c:pt idx="167">
                  <c:v>11368</c:v>
                </c:pt>
                <c:pt idx="168">
                  <c:v>11368</c:v>
                </c:pt>
                <c:pt idx="169">
                  <c:v>11336</c:v>
                </c:pt>
                <c:pt idx="170">
                  <c:v>11344</c:v>
                </c:pt>
                <c:pt idx="171">
                  <c:v>11328</c:v>
                </c:pt>
                <c:pt idx="172">
                  <c:v>11312</c:v>
                </c:pt>
                <c:pt idx="173">
                  <c:v>11336</c:v>
                </c:pt>
                <c:pt idx="174">
                  <c:v>11344</c:v>
                </c:pt>
                <c:pt idx="175">
                  <c:v>11344</c:v>
                </c:pt>
                <c:pt idx="176">
                  <c:v>11336</c:v>
                </c:pt>
                <c:pt idx="177">
                  <c:v>11328</c:v>
                </c:pt>
                <c:pt idx="178">
                  <c:v>11344</c:v>
                </c:pt>
                <c:pt idx="179">
                  <c:v>11352</c:v>
                </c:pt>
                <c:pt idx="180">
                  <c:v>11328</c:v>
                </c:pt>
                <c:pt idx="181">
                  <c:v>11312</c:v>
                </c:pt>
                <c:pt idx="182">
                  <c:v>11336</c:v>
                </c:pt>
                <c:pt idx="183">
                  <c:v>11336</c:v>
                </c:pt>
                <c:pt idx="184">
                  <c:v>11344</c:v>
                </c:pt>
                <c:pt idx="185">
                  <c:v>11360</c:v>
                </c:pt>
                <c:pt idx="186">
                  <c:v>11344</c:v>
                </c:pt>
                <c:pt idx="187">
                  <c:v>11368</c:v>
                </c:pt>
                <c:pt idx="188">
                  <c:v>11384</c:v>
                </c:pt>
                <c:pt idx="189">
                  <c:v>11368</c:v>
                </c:pt>
                <c:pt idx="190">
                  <c:v>11352</c:v>
                </c:pt>
                <c:pt idx="191">
                  <c:v>11384</c:v>
                </c:pt>
                <c:pt idx="192">
                  <c:v>11352</c:v>
                </c:pt>
                <c:pt idx="193">
                  <c:v>11384</c:v>
                </c:pt>
                <c:pt idx="194">
                  <c:v>11352</c:v>
                </c:pt>
                <c:pt idx="195">
                  <c:v>11376</c:v>
                </c:pt>
                <c:pt idx="196">
                  <c:v>11376</c:v>
                </c:pt>
                <c:pt idx="197">
                  <c:v>11352</c:v>
                </c:pt>
                <c:pt idx="198">
                  <c:v>11360</c:v>
                </c:pt>
                <c:pt idx="199">
                  <c:v>11376</c:v>
                </c:pt>
                <c:pt idx="200">
                  <c:v>11352</c:v>
                </c:pt>
                <c:pt idx="201">
                  <c:v>11384</c:v>
                </c:pt>
                <c:pt idx="202">
                  <c:v>11344</c:v>
                </c:pt>
                <c:pt idx="203">
                  <c:v>11360</c:v>
                </c:pt>
                <c:pt idx="204">
                  <c:v>11360</c:v>
                </c:pt>
                <c:pt idx="205">
                  <c:v>11384</c:v>
                </c:pt>
                <c:pt idx="206">
                  <c:v>11368</c:v>
                </c:pt>
                <c:pt idx="207">
                  <c:v>11352</c:v>
                </c:pt>
                <c:pt idx="208">
                  <c:v>11384</c:v>
                </c:pt>
                <c:pt idx="209">
                  <c:v>11376</c:v>
                </c:pt>
                <c:pt idx="210">
                  <c:v>11368</c:v>
                </c:pt>
                <c:pt idx="211">
                  <c:v>11400</c:v>
                </c:pt>
                <c:pt idx="212">
                  <c:v>11368</c:v>
                </c:pt>
                <c:pt idx="213">
                  <c:v>11384</c:v>
                </c:pt>
                <c:pt idx="214">
                  <c:v>11392</c:v>
                </c:pt>
                <c:pt idx="215">
                  <c:v>11392</c:v>
                </c:pt>
                <c:pt idx="216">
                  <c:v>11400</c:v>
                </c:pt>
                <c:pt idx="217">
                  <c:v>11400</c:v>
                </c:pt>
                <c:pt idx="218">
                  <c:v>11384</c:v>
                </c:pt>
                <c:pt idx="219">
                  <c:v>11384</c:v>
                </c:pt>
                <c:pt idx="220">
                  <c:v>11400</c:v>
                </c:pt>
                <c:pt idx="221">
                  <c:v>11392</c:v>
                </c:pt>
                <c:pt idx="222">
                  <c:v>11416</c:v>
                </c:pt>
                <c:pt idx="223">
                  <c:v>11400</c:v>
                </c:pt>
                <c:pt idx="224">
                  <c:v>11424</c:v>
                </c:pt>
                <c:pt idx="225">
                  <c:v>11416</c:v>
                </c:pt>
                <c:pt idx="226">
                  <c:v>11376</c:v>
                </c:pt>
                <c:pt idx="227">
                  <c:v>11408</c:v>
                </c:pt>
                <c:pt idx="228">
                  <c:v>11424</c:v>
                </c:pt>
                <c:pt idx="229">
                  <c:v>11400</c:v>
                </c:pt>
                <c:pt idx="230">
                  <c:v>11448</c:v>
                </c:pt>
                <c:pt idx="231">
                  <c:v>11424</c:v>
                </c:pt>
                <c:pt idx="232">
                  <c:v>11408</c:v>
                </c:pt>
                <c:pt idx="233">
                  <c:v>11400</c:v>
                </c:pt>
                <c:pt idx="234">
                  <c:v>11464</c:v>
                </c:pt>
                <c:pt idx="235">
                  <c:v>11416</c:v>
                </c:pt>
                <c:pt idx="236">
                  <c:v>11440</c:v>
                </c:pt>
                <c:pt idx="237">
                  <c:v>11424</c:v>
                </c:pt>
                <c:pt idx="238">
                  <c:v>11408</c:v>
                </c:pt>
                <c:pt idx="239">
                  <c:v>11424</c:v>
                </c:pt>
                <c:pt idx="240">
                  <c:v>11408</c:v>
                </c:pt>
                <c:pt idx="241">
                  <c:v>11408</c:v>
                </c:pt>
                <c:pt idx="242">
                  <c:v>11400</c:v>
                </c:pt>
                <c:pt idx="243">
                  <c:v>11384</c:v>
                </c:pt>
                <c:pt idx="244">
                  <c:v>11392</c:v>
                </c:pt>
                <c:pt idx="245">
                  <c:v>11392</c:v>
                </c:pt>
                <c:pt idx="246">
                  <c:v>11384</c:v>
                </c:pt>
                <c:pt idx="247">
                  <c:v>11344</c:v>
                </c:pt>
                <c:pt idx="248">
                  <c:v>11344</c:v>
                </c:pt>
                <c:pt idx="249">
                  <c:v>11368</c:v>
                </c:pt>
                <c:pt idx="250">
                  <c:v>11336</c:v>
                </c:pt>
                <c:pt idx="251">
                  <c:v>11344</c:v>
                </c:pt>
                <c:pt idx="252">
                  <c:v>11336</c:v>
                </c:pt>
                <c:pt idx="253">
                  <c:v>11336</c:v>
                </c:pt>
                <c:pt idx="254">
                  <c:v>11336</c:v>
                </c:pt>
                <c:pt idx="255">
                  <c:v>11360</c:v>
                </c:pt>
                <c:pt idx="256">
                  <c:v>11360</c:v>
                </c:pt>
                <c:pt idx="257">
                  <c:v>11360</c:v>
                </c:pt>
                <c:pt idx="258">
                  <c:v>11360</c:v>
                </c:pt>
                <c:pt idx="259">
                  <c:v>11368</c:v>
                </c:pt>
                <c:pt idx="260">
                  <c:v>11360</c:v>
                </c:pt>
                <c:pt idx="261">
                  <c:v>11368</c:v>
                </c:pt>
                <c:pt idx="262">
                  <c:v>11384</c:v>
                </c:pt>
                <c:pt idx="263">
                  <c:v>11384</c:v>
                </c:pt>
                <c:pt idx="264">
                  <c:v>11384</c:v>
                </c:pt>
                <c:pt idx="265">
                  <c:v>11392</c:v>
                </c:pt>
                <c:pt idx="266">
                  <c:v>11376</c:v>
                </c:pt>
                <c:pt idx="267">
                  <c:v>11400</c:v>
                </c:pt>
                <c:pt idx="268">
                  <c:v>11360</c:v>
                </c:pt>
                <c:pt idx="269">
                  <c:v>11408</c:v>
                </c:pt>
                <c:pt idx="270">
                  <c:v>11352</c:v>
                </c:pt>
                <c:pt idx="271">
                  <c:v>11368</c:v>
                </c:pt>
                <c:pt idx="272">
                  <c:v>11384</c:v>
                </c:pt>
                <c:pt idx="273">
                  <c:v>11392</c:v>
                </c:pt>
                <c:pt idx="274">
                  <c:v>11352</c:v>
                </c:pt>
                <c:pt idx="275">
                  <c:v>11376</c:v>
                </c:pt>
                <c:pt idx="276">
                  <c:v>11376</c:v>
                </c:pt>
                <c:pt idx="277">
                  <c:v>11368</c:v>
                </c:pt>
                <c:pt idx="278">
                  <c:v>11336</c:v>
                </c:pt>
                <c:pt idx="279">
                  <c:v>11368</c:v>
                </c:pt>
                <c:pt idx="280">
                  <c:v>11376</c:v>
                </c:pt>
                <c:pt idx="281">
                  <c:v>11368</c:v>
                </c:pt>
                <c:pt idx="282">
                  <c:v>11376</c:v>
                </c:pt>
                <c:pt idx="283">
                  <c:v>11368</c:v>
                </c:pt>
                <c:pt idx="284">
                  <c:v>11344</c:v>
                </c:pt>
                <c:pt idx="285">
                  <c:v>11352</c:v>
                </c:pt>
                <c:pt idx="286">
                  <c:v>11376</c:v>
                </c:pt>
                <c:pt idx="287">
                  <c:v>11384</c:v>
                </c:pt>
                <c:pt idx="288">
                  <c:v>11384</c:v>
                </c:pt>
                <c:pt idx="289">
                  <c:v>11392</c:v>
                </c:pt>
                <c:pt idx="290">
                  <c:v>11392</c:v>
                </c:pt>
                <c:pt idx="291">
                  <c:v>11392</c:v>
                </c:pt>
                <c:pt idx="292">
                  <c:v>11392</c:v>
                </c:pt>
                <c:pt idx="293">
                  <c:v>11376</c:v>
                </c:pt>
                <c:pt idx="294">
                  <c:v>11360</c:v>
                </c:pt>
                <c:pt idx="295">
                  <c:v>11384</c:v>
                </c:pt>
                <c:pt idx="296">
                  <c:v>11392</c:v>
                </c:pt>
                <c:pt idx="297">
                  <c:v>11408</c:v>
                </c:pt>
                <c:pt idx="298">
                  <c:v>11408</c:v>
                </c:pt>
                <c:pt idx="299">
                  <c:v>11400</c:v>
                </c:pt>
                <c:pt idx="300">
                  <c:v>11416</c:v>
                </c:pt>
                <c:pt idx="301">
                  <c:v>11400</c:v>
                </c:pt>
                <c:pt idx="302">
                  <c:v>11416</c:v>
                </c:pt>
                <c:pt idx="303">
                  <c:v>11440</c:v>
                </c:pt>
                <c:pt idx="304">
                  <c:v>11424</c:v>
                </c:pt>
                <c:pt idx="305">
                  <c:v>11424</c:v>
                </c:pt>
                <c:pt idx="306">
                  <c:v>11416</c:v>
                </c:pt>
                <c:pt idx="307">
                  <c:v>11416</c:v>
                </c:pt>
                <c:pt idx="308">
                  <c:v>11400</c:v>
                </c:pt>
                <c:pt idx="309">
                  <c:v>11440</c:v>
                </c:pt>
                <c:pt idx="310">
                  <c:v>11424</c:v>
                </c:pt>
                <c:pt idx="311">
                  <c:v>11424</c:v>
                </c:pt>
                <c:pt idx="312">
                  <c:v>11432</c:v>
                </c:pt>
                <c:pt idx="313">
                  <c:v>11432</c:v>
                </c:pt>
                <c:pt idx="314">
                  <c:v>11416</c:v>
                </c:pt>
                <c:pt idx="315">
                  <c:v>11448</c:v>
                </c:pt>
                <c:pt idx="316">
                  <c:v>11432</c:v>
                </c:pt>
                <c:pt idx="317">
                  <c:v>11408</c:v>
                </c:pt>
                <c:pt idx="318">
                  <c:v>11400</c:v>
                </c:pt>
                <c:pt idx="319">
                  <c:v>11408</c:v>
                </c:pt>
                <c:pt idx="320">
                  <c:v>11384</c:v>
                </c:pt>
                <c:pt idx="321">
                  <c:v>11384</c:v>
                </c:pt>
                <c:pt idx="322">
                  <c:v>11344</c:v>
                </c:pt>
                <c:pt idx="323">
                  <c:v>11352</c:v>
                </c:pt>
                <c:pt idx="324">
                  <c:v>11368</c:v>
                </c:pt>
                <c:pt idx="325">
                  <c:v>11328</c:v>
                </c:pt>
                <c:pt idx="326">
                  <c:v>11304</c:v>
                </c:pt>
                <c:pt idx="327">
                  <c:v>11320</c:v>
                </c:pt>
                <c:pt idx="328">
                  <c:v>11312</c:v>
                </c:pt>
                <c:pt idx="329">
                  <c:v>11304</c:v>
                </c:pt>
                <c:pt idx="330">
                  <c:v>11328</c:v>
                </c:pt>
                <c:pt idx="331">
                  <c:v>11312</c:v>
                </c:pt>
                <c:pt idx="332">
                  <c:v>11304</c:v>
                </c:pt>
                <c:pt idx="333">
                  <c:v>11336</c:v>
                </c:pt>
                <c:pt idx="334">
                  <c:v>11312</c:v>
                </c:pt>
                <c:pt idx="335">
                  <c:v>11320</c:v>
                </c:pt>
                <c:pt idx="336">
                  <c:v>11328</c:v>
                </c:pt>
                <c:pt idx="337">
                  <c:v>11336</c:v>
                </c:pt>
                <c:pt idx="338">
                  <c:v>11336</c:v>
                </c:pt>
                <c:pt idx="339">
                  <c:v>11336</c:v>
                </c:pt>
                <c:pt idx="340">
                  <c:v>11328</c:v>
                </c:pt>
                <c:pt idx="341">
                  <c:v>11344</c:v>
                </c:pt>
                <c:pt idx="342">
                  <c:v>11336</c:v>
                </c:pt>
                <c:pt idx="343">
                  <c:v>11320</c:v>
                </c:pt>
                <c:pt idx="344">
                  <c:v>11336</c:v>
                </c:pt>
                <c:pt idx="345">
                  <c:v>11352</c:v>
                </c:pt>
                <c:pt idx="346">
                  <c:v>11360</c:v>
                </c:pt>
                <c:pt idx="347">
                  <c:v>11384</c:v>
                </c:pt>
                <c:pt idx="348">
                  <c:v>11352</c:v>
                </c:pt>
                <c:pt idx="349">
                  <c:v>11344</c:v>
                </c:pt>
                <c:pt idx="350">
                  <c:v>11352</c:v>
                </c:pt>
                <c:pt idx="351">
                  <c:v>11336</c:v>
                </c:pt>
                <c:pt idx="352">
                  <c:v>11352</c:v>
                </c:pt>
                <c:pt idx="353">
                  <c:v>11360</c:v>
                </c:pt>
                <c:pt idx="354">
                  <c:v>11344</c:v>
                </c:pt>
                <c:pt idx="355">
                  <c:v>11344</c:v>
                </c:pt>
                <c:pt idx="356">
                  <c:v>11320</c:v>
                </c:pt>
                <c:pt idx="357">
                  <c:v>11352</c:v>
                </c:pt>
                <c:pt idx="358">
                  <c:v>11320</c:v>
                </c:pt>
                <c:pt idx="359">
                  <c:v>11352</c:v>
                </c:pt>
                <c:pt idx="360">
                  <c:v>11344</c:v>
                </c:pt>
                <c:pt idx="361">
                  <c:v>11336</c:v>
                </c:pt>
                <c:pt idx="362">
                  <c:v>11360</c:v>
                </c:pt>
                <c:pt idx="363">
                  <c:v>11336</c:v>
                </c:pt>
                <c:pt idx="364">
                  <c:v>11336</c:v>
                </c:pt>
                <c:pt idx="365">
                  <c:v>11368</c:v>
                </c:pt>
                <c:pt idx="366">
                  <c:v>11344</c:v>
                </c:pt>
                <c:pt idx="367">
                  <c:v>11352</c:v>
                </c:pt>
                <c:pt idx="368">
                  <c:v>11384</c:v>
                </c:pt>
                <c:pt idx="369">
                  <c:v>11344</c:v>
                </c:pt>
                <c:pt idx="370">
                  <c:v>11360</c:v>
                </c:pt>
                <c:pt idx="371">
                  <c:v>11344</c:v>
                </c:pt>
                <c:pt idx="372">
                  <c:v>11360</c:v>
                </c:pt>
                <c:pt idx="373">
                  <c:v>11368</c:v>
                </c:pt>
                <c:pt idx="374">
                  <c:v>11368</c:v>
                </c:pt>
                <c:pt idx="375">
                  <c:v>11360</c:v>
                </c:pt>
                <c:pt idx="376">
                  <c:v>11352</c:v>
                </c:pt>
                <c:pt idx="377">
                  <c:v>11368</c:v>
                </c:pt>
                <c:pt idx="378">
                  <c:v>11352</c:v>
                </c:pt>
                <c:pt idx="379">
                  <c:v>11360</c:v>
                </c:pt>
                <c:pt idx="380">
                  <c:v>11360</c:v>
                </c:pt>
                <c:pt idx="381">
                  <c:v>11368</c:v>
                </c:pt>
                <c:pt idx="382">
                  <c:v>11368</c:v>
                </c:pt>
                <c:pt idx="383">
                  <c:v>11368</c:v>
                </c:pt>
                <c:pt idx="384">
                  <c:v>11384</c:v>
                </c:pt>
                <c:pt idx="385">
                  <c:v>11376</c:v>
                </c:pt>
                <c:pt idx="386">
                  <c:v>11392</c:v>
                </c:pt>
                <c:pt idx="387">
                  <c:v>11392</c:v>
                </c:pt>
                <c:pt idx="388">
                  <c:v>11416</c:v>
                </c:pt>
                <c:pt idx="389">
                  <c:v>11384</c:v>
                </c:pt>
                <c:pt idx="390">
                  <c:v>11408</c:v>
                </c:pt>
                <c:pt idx="391">
                  <c:v>11392</c:v>
                </c:pt>
                <c:pt idx="392">
                  <c:v>11416</c:v>
                </c:pt>
                <c:pt idx="393">
                  <c:v>11392</c:v>
                </c:pt>
                <c:pt idx="394">
                  <c:v>11416</c:v>
                </c:pt>
                <c:pt idx="395">
                  <c:v>11408</c:v>
                </c:pt>
                <c:pt idx="396">
                  <c:v>11400</c:v>
                </c:pt>
                <c:pt idx="397">
                  <c:v>11384</c:v>
                </c:pt>
                <c:pt idx="398">
                  <c:v>11384</c:v>
                </c:pt>
                <c:pt idx="399">
                  <c:v>11360</c:v>
                </c:pt>
                <c:pt idx="400">
                  <c:v>11376</c:v>
                </c:pt>
                <c:pt idx="401">
                  <c:v>11336</c:v>
                </c:pt>
                <c:pt idx="402">
                  <c:v>11328</c:v>
                </c:pt>
                <c:pt idx="403">
                  <c:v>11328</c:v>
                </c:pt>
                <c:pt idx="404">
                  <c:v>11328</c:v>
                </c:pt>
                <c:pt idx="405">
                  <c:v>11336</c:v>
                </c:pt>
                <c:pt idx="406">
                  <c:v>11312</c:v>
                </c:pt>
                <c:pt idx="407">
                  <c:v>11328</c:v>
                </c:pt>
                <c:pt idx="408">
                  <c:v>11288</c:v>
                </c:pt>
                <c:pt idx="409">
                  <c:v>11304</c:v>
                </c:pt>
                <c:pt idx="410">
                  <c:v>11288</c:v>
                </c:pt>
                <c:pt idx="411">
                  <c:v>11312</c:v>
                </c:pt>
                <c:pt idx="412">
                  <c:v>11336</c:v>
                </c:pt>
                <c:pt idx="413">
                  <c:v>11304</c:v>
                </c:pt>
                <c:pt idx="414">
                  <c:v>11352</c:v>
                </c:pt>
                <c:pt idx="415">
                  <c:v>11320</c:v>
                </c:pt>
                <c:pt idx="416">
                  <c:v>11344</c:v>
                </c:pt>
                <c:pt idx="417">
                  <c:v>11352</c:v>
                </c:pt>
                <c:pt idx="418">
                  <c:v>11344</c:v>
                </c:pt>
                <c:pt idx="419">
                  <c:v>11344</c:v>
                </c:pt>
                <c:pt idx="420">
                  <c:v>11344</c:v>
                </c:pt>
                <c:pt idx="421">
                  <c:v>11344</c:v>
                </c:pt>
                <c:pt idx="422">
                  <c:v>11344</c:v>
                </c:pt>
                <c:pt idx="423">
                  <c:v>11336</c:v>
                </c:pt>
                <c:pt idx="424">
                  <c:v>11368</c:v>
                </c:pt>
                <c:pt idx="425">
                  <c:v>11344</c:v>
                </c:pt>
                <c:pt idx="426">
                  <c:v>11328</c:v>
                </c:pt>
                <c:pt idx="427">
                  <c:v>11328</c:v>
                </c:pt>
                <c:pt idx="428">
                  <c:v>11344</c:v>
                </c:pt>
                <c:pt idx="429">
                  <c:v>11336</c:v>
                </c:pt>
                <c:pt idx="430">
                  <c:v>11336</c:v>
                </c:pt>
                <c:pt idx="431">
                  <c:v>11328</c:v>
                </c:pt>
                <c:pt idx="432">
                  <c:v>11336</c:v>
                </c:pt>
                <c:pt idx="433">
                  <c:v>11344</c:v>
                </c:pt>
                <c:pt idx="434">
                  <c:v>11328</c:v>
                </c:pt>
                <c:pt idx="435">
                  <c:v>11320</c:v>
                </c:pt>
                <c:pt idx="436">
                  <c:v>11296</c:v>
                </c:pt>
                <c:pt idx="437">
                  <c:v>11320</c:v>
                </c:pt>
                <c:pt idx="438">
                  <c:v>11336</c:v>
                </c:pt>
                <c:pt idx="439">
                  <c:v>11352</c:v>
                </c:pt>
                <c:pt idx="440">
                  <c:v>11344</c:v>
                </c:pt>
                <c:pt idx="441">
                  <c:v>11336</c:v>
                </c:pt>
                <c:pt idx="442">
                  <c:v>11352</c:v>
                </c:pt>
                <c:pt idx="443">
                  <c:v>11328</c:v>
                </c:pt>
                <c:pt idx="444">
                  <c:v>11328</c:v>
                </c:pt>
                <c:pt idx="445">
                  <c:v>11312</c:v>
                </c:pt>
                <c:pt idx="446">
                  <c:v>11352</c:v>
                </c:pt>
                <c:pt idx="447">
                  <c:v>11368</c:v>
                </c:pt>
                <c:pt idx="448">
                  <c:v>11352</c:v>
                </c:pt>
                <c:pt idx="449">
                  <c:v>11352</c:v>
                </c:pt>
                <c:pt idx="450">
                  <c:v>11368</c:v>
                </c:pt>
                <c:pt idx="451">
                  <c:v>11352</c:v>
                </c:pt>
                <c:pt idx="452">
                  <c:v>11352</c:v>
                </c:pt>
                <c:pt idx="453">
                  <c:v>11368</c:v>
                </c:pt>
                <c:pt idx="454">
                  <c:v>11360</c:v>
                </c:pt>
                <c:pt idx="455">
                  <c:v>11352</c:v>
                </c:pt>
                <c:pt idx="456">
                  <c:v>11344</c:v>
                </c:pt>
                <c:pt idx="457">
                  <c:v>11344</c:v>
                </c:pt>
                <c:pt idx="458">
                  <c:v>11368</c:v>
                </c:pt>
                <c:pt idx="459">
                  <c:v>11360</c:v>
                </c:pt>
                <c:pt idx="460">
                  <c:v>11360</c:v>
                </c:pt>
                <c:pt idx="461">
                  <c:v>11344</c:v>
                </c:pt>
                <c:pt idx="462">
                  <c:v>11368</c:v>
                </c:pt>
                <c:pt idx="463">
                  <c:v>11368</c:v>
                </c:pt>
                <c:pt idx="464">
                  <c:v>11368</c:v>
                </c:pt>
                <c:pt idx="465">
                  <c:v>11360</c:v>
                </c:pt>
                <c:pt idx="466">
                  <c:v>11384</c:v>
                </c:pt>
                <c:pt idx="467">
                  <c:v>11376</c:v>
                </c:pt>
                <c:pt idx="468">
                  <c:v>11384</c:v>
                </c:pt>
                <c:pt idx="469">
                  <c:v>11376</c:v>
                </c:pt>
                <c:pt idx="470">
                  <c:v>11376</c:v>
                </c:pt>
                <c:pt idx="471">
                  <c:v>11400</c:v>
                </c:pt>
                <c:pt idx="472">
                  <c:v>11368</c:v>
                </c:pt>
                <c:pt idx="473">
                  <c:v>11376</c:v>
                </c:pt>
                <c:pt idx="474">
                  <c:v>11392</c:v>
                </c:pt>
                <c:pt idx="475">
                  <c:v>11392</c:v>
                </c:pt>
                <c:pt idx="476">
                  <c:v>11384</c:v>
                </c:pt>
                <c:pt idx="477">
                  <c:v>11368</c:v>
                </c:pt>
                <c:pt idx="478">
                  <c:v>11368</c:v>
                </c:pt>
                <c:pt idx="479">
                  <c:v>11360</c:v>
                </c:pt>
                <c:pt idx="480">
                  <c:v>11336</c:v>
                </c:pt>
                <c:pt idx="481">
                  <c:v>11352</c:v>
                </c:pt>
                <c:pt idx="482">
                  <c:v>11360</c:v>
                </c:pt>
                <c:pt idx="483">
                  <c:v>11352</c:v>
                </c:pt>
                <c:pt idx="484">
                  <c:v>11344</c:v>
                </c:pt>
                <c:pt idx="485">
                  <c:v>11328</c:v>
                </c:pt>
                <c:pt idx="486">
                  <c:v>11328</c:v>
                </c:pt>
                <c:pt idx="487">
                  <c:v>11288</c:v>
                </c:pt>
                <c:pt idx="488">
                  <c:v>11304</c:v>
                </c:pt>
                <c:pt idx="489">
                  <c:v>11312</c:v>
                </c:pt>
                <c:pt idx="490">
                  <c:v>11336</c:v>
                </c:pt>
                <c:pt idx="491">
                  <c:v>11328</c:v>
                </c:pt>
                <c:pt idx="492">
                  <c:v>11336</c:v>
                </c:pt>
                <c:pt idx="493">
                  <c:v>11328</c:v>
                </c:pt>
                <c:pt idx="494">
                  <c:v>11328</c:v>
                </c:pt>
                <c:pt idx="495">
                  <c:v>11352</c:v>
                </c:pt>
                <c:pt idx="496">
                  <c:v>11336</c:v>
                </c:pt>
                <c:pt idx="497">
                  <c:v>11344</c:v>
                </c:pt>
                <c:pt idx="498">
                  <c:v>11336</c:v>
                </c:pt>
                <c:pt idx="499">
                  <c:v>11336</c:v>
                </c:pt>
                <c:pt idx="500">
                  <c:v>11328</c:v>
                </c:pt>
                <c:pt idx="501">
                  <c:v>11336</c:v>
                </c:pt>
                <c:pt idx="502">
                  <c:v>11344</c:v>
                </c:pt>
                <c:pt idx="503">
                  <c:v>11320</c:v>
                </c:pt>
                <c:pt idx="504">
                  <c:v>11352</c:v>
                </c:pt>
                <c:pt idx="505">
                  <c:v>11352</c:v>
                </c:pt>
                <c:pt idx="506">
                  <c:v>11360</c:v>
                </c:pt>
              </c:strCache>
            </c:strRef>
          </c:tx>
          <c:spPr>
            <a:ln w="28575" cap="rnd">
              <a:solidFill>
                <a:schemeClr val="accent1">
                  <a:alpha val="23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 cmpd="sng">
                <a:solidFill>
                  <a:schemeClr val="accent2">
                    <a:lumMod val="75000"/>
                  </a:schemeClr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val>
            <c:numRef>
              <c:f>'14bit 100hz'!$C$2:$C$508</c:f>
              <c:numCache>
                <c:formatCode>General</c:formatCode>
                <c:ptCount val="507"/>
                <c:pt idx="0">
                  <c:v>11352</c:v>
                </c:pt>
                <c:pt idx="1">
                  <c:v>11360</c:v>
                </c:pt>
                <c:pt idx="2">
                  <c:v>11344</c:v>
                </c:pt>
                <c:pt idx="3">
                  <c:v>11352</c:v>
                </c:pt>
                <c:pt idx="4">
                  <c:v>11344</c:v>
                </c:pt>
                <c:pt idx="5">
                  <c:v>11360</c:v>
                </c:pt>
                <c:pt idx="6">
                  <c:v>11376</c:v>
                </c:pt>
                <c:pt idx="7">
                  <c:v>11344</c:v>
                </c:pt>
                <c:pt idx="8">
                  <c:v>11360</c:v>
                </c:pt>
                <c:pt idx="9">
                  <c:v>11360</c:v>
                </c:pt>
                <c:pt idx="10">
                  <c:v>11392</c:v>
                </c:pt>
                <c:pt idx="11">
                  <c:v>11360</c:v>
                </c:pt>
                <c:pt idx="12">
                  <c:v>11392</c:v>
                </c:pt>
                <c:pt idx="13">
                  <c:v>11368</c:v>
                </c:pt>
                <c:pt idx="14">
                  <c:v>11376</c:v>
                </c:pt>
                <c:pt idx="15">
                  <c:v>11376</c:v>
                </c:pt>
                <c:pt idx="16">
                  <c:v>11392</c:v>
                </c:pt>
                <c:pt idx="17">
                  <c:v>11368</c:v>
                </c:pt>
                <c:pt idx="18">
                  <c:v>11376</c:v>
                </c:pt>
                <c:pt idx="19">
                  <c:v>11392</c:v>
                </c:pt>
                <c:pt idx="20">
                  <c:v>11392</c:v>
                </c:pt>
                <c:pt idx="21">
                  <c:v>11400</c:v>
                </c:pt>
                <c:pt idx="22">
                  <c:v>11384</c:v>
                </c:pt>
                <c:pt idx="23">
                  <c:v>11384</c:v>
                </c:pt>
                <c:pt idx="24">
                  <c:v>11376</c:v>
                </c:pt>
                <c:pt idx="25">
                  <c:v>11368</c:v>
                </c:pt>
                <c:pt idx="26">
                  <c:v>11384</c:v>
                </c:pt>
                <c:pt idx="27">
                  <c:v>11424</c:v>
                </c:pt>
                <c:pt idx="28">
                  <c:v>11384</c:v>
                </c:pt>
                <c:pt idx="29">
                  <c:v>11384</c:v>
                </c:pt>
                <c:pt idx="30">
                  <c:v>11392</c:v>
                </c:pt>
                <c:pt idx="31">
                  <c:v>11376</c:v>
                </c:pt>
                <c:pt idx="32">
                  <c:v>11368</c:v>
                </c:pt>
                <c:pt idx="33">
                  <c:v>11376</c:v>
                </c:pt>
                <c:pt idx="34">
                  <c:v>11376</c:v>
                </c:pt>
                <c:pt idx="35">
                  <c:v>11368</c:v>
                </c:pt>
                <c:pt idx="36">
                  <c:v>11368</c:v>
                </c:pt>
                <c:pt idx="37">
                  <c:v>11352</c:v>
                </c:pt>
                <c:pt idx="38">
                  <c:v>11376</c:v>
                </c:pt>
                <c:pt idx="39">
                  <c:v>11368</c:v>
                </c:pt>
                <c:pt idx="40">
                  <c:v>11376</c:v>
                </c:pt>
                <c:pt idx="41">
                  <c:v>11400</c:v>
                </c:pt>
                <c:pt idx="42">
                  <c:v>11360</c:v>
                </c:pt>
                <c:pt idx="43">
                  <c:v>11376</c:v>
                </c:pt>
                <c:pt idx="44">
                  <c:v>11384</c:v>
                </c:pt>
                <c:pt idx="45">
                  <c:v>11376</c:v>
                </c:pt>
                <c:pt idx="46">
                  <c:v>11368</c:v>
                </c:pt>
                <c:pt idx="47">
                  <c:v>11368</c:v>
                </c:pt>
                <c:pt idx="48">
                  <c:v>11376</c:v>
                </c:pt>
                <c:pt idx="49">
                  <c:v>11376</c:v>
                </c:pt>
                <c:pt idx="50">
                  <c:v>11384</c:v>
                </c:pt>
                <c:pt idx="51">
                  <c:v>11400</c:v>
                </c:pt>
                <c:pt idx="52">
                  <c:v>11376</c:v>
                </c:pt>
                <c:pt idx="53">
                  <c:v>11392</c:v>
                </c:pt>
                <c:pt idx="54">
                  <c:v>11400</c:v>
                </c:pt>
                <c:pt idx="55">
                  <c:v>11408</c:v>
                </c:pt>
                <c:pt idx="56">
                  <c:v>11384</c:v>
                </c:pt>
                <c:pt idx="57">
                  <c:v>11400</c:v>
                </c:pt>
                <c:pt idx="58">
                  <c:v>11408</c:v>
                </c:pt>
                <c:pt idx="59">
                  <c:v>11408</c:v>
                </c:pt>
                <c:pt idx="60">
                  <c:v>11376</c:v>
                </c:pt>
                <c:pt idx="61">
                  <c:v>11384</c:v>
                </c:pt>
                <c:pt idx="62">
                  <c:v>11416</c:v>
                </c:pt>
                <c:pt idx="63">
                  <c:v>11416</c:v>
                </c:pt>
                <c:pt idx="64">
                  <c:v>11416</c:v>
                </c:pt>
                <c:pt idx="65">
                  <c:v>11424</c:v>
                </c:pt>
                <c:pt idx="66">
                  <c:v>11432</c:v>
                </c:pt>
                <c:pt idx="67">
                  <c:v>11400</c:v>
                </c:pt>
                <c:pt idx="68">
                  <c:v>11424</c:v>
                </c:pt>
                <c:pt idx="69">
                  <c:v>11432</c:v>
                </c:pt>
                <c:pt idx="70">
                  <c:v>11440</c:v>
                </c:pt>
                <c:pt idx="71">
                  <c:v>11408</c:v>
                </c:pt>
                <c:pt idx="72">
                  <c:v>11440</c:v>
                </c:pt>
                <c:pt idx="73">
                  <c:v>11408</c:v>
                </c:pt>
                <c:pt idx="74">
                  <c:v>11448</c:v>
                </c:pt>
                <c:pt idx="75">
                  <c:v>11408</c:v>
                </c:pt>
                <c:pt idx="76">
                  <c:v>11432</c:v>
                </c:pt>
                <c:pt idx="77">
                  <c:v>11456</c:v>
                </c:pt>
                <c:pt idx="78">
                  <c:v>11440</c:v>
                </c:pt>
                <c:pt idx="79">
                  <c:v>11408</c:v>
                </c:pt>
                <c:pt idx="80">
                  <c:v>11416</c:v>
                </c:pt>
                <c:pt idx="81">
                  <c:v>11416</c:v>
                </c:pt>
                <c:pt idx="82">
                  <c:v>11360</c:v>
                </c:pt>
                <c:pt idx="83">
                  <c:v>11368</c:v>
                </c:pt>
                <c:pt idx="84">
                  <c:v>11344</c:v>
                </c:pt>
                <c:pt idx="85">
                  <c:v>11344</c:v>
                </c:pt>
                <c:pt idx="86">
                  <c:v>11320</c:v>
                </c:pt>
                <c:pt idx="87">
                  <c:v>11360</c:v>
                </c:pt>
                <c:pt idx="88">
                  <c:v>11328</c:v>
                </c:pt>
                <c:pt idx="89">
                  <c:v>11328</c:v>
                </c:pt>
                <c:pt idx="90">
                  <c:v>11328</c:v>
                </c:pt>
                <c:pt idx="91">
                  <c:v>11336</c:v>
                </c:pt>
                <c:pt idx="92">
                  <c:v>11344</c:v>
                </c:pt>
                <c:pt idx="93">
                  <c:v>11368</c:v>
                </c:pt>
                <c:pt idx="94">
                  <c:v>11344</c:v>
                </c:pt>
                <c:pt idx="95">
                  <c:v>11352</c:v>
                </c:pt>
                <c:pt idx="96">
                  <c:v>11360</c:v>
                </c:pt>
                <c:pt idx="97">
                  <c:v>11328</c:v>
                </c:pt>
                <c:pt idx="98">
                  <c:v>11352</c:v>
                </c:pt>
                <c:pt idx="99">
                  <c:v>11336</c:v>
                </c:pt>
                <c:pt idx="100">
                  <c:v>11360</c:v>
                </c:pt>
                <c:pt idx="101">
                  <c:v>11368</c:v>
                </c:pt>
                <c:pt idx="102">
                  <c:v>11344</c:v>
                </c:pt>
                <c:pt idx="103">
                  <c:v>11384</c:v>
                </c:pt>
                <c:pt idx="104">
                  <c:v>11336</c:v>
                </c:pt>
                <c:pt idx="105">
                  <c:v>11368</c:v>
                </c:pt>
                <c:pt idx="106">
                  <c:v>11360</c:v>
                </c:pt>
                <c:pt idx="107">
                  <c:v>11368</c:v>
                </c:pt>
                <c:pt idx="108">
                  <c:v>11336</c:v>
                </c:pt>
                <c:pt idx="109">
                  <c:v>11352</c:v>
                </c:pt>
                <c:pt idx="110">
                  <c:v>11360</c:v>
                </c:pt>
                <c:pt idx="111">
                  <c:v>11352</c:v>
                </c:pt>
                <c:pt idx="112">
                  <c:v>11336</c:v>
                </c:pt>
                <c:pt idx="113">
                  <c:v>11336</c:v>
                </c:pt>
                <c:pt idx="114">
                  <c:v>11320</c:v>
                </c:pt>
                <c:pt idx="115">
                  <c:v>11328</c:v>
                </c:pt>
                <c:pt idx="116">
                  <c:v>11328</c:v>
                </c:pt>
                <c:pt idx="117">
                  <c:v>11320</c:v>
                </c:pt>
                <c:pt idx="118">
                  <c:v>11336</c:v>
                </c:pt>
                <c:pt idx="119">
                  <c:v>11336</c:v>
                </c:pt>
                <c:pt idx="120">
                  <c:v>11352</c:v>
                </c:pt>
                <c:pt idx="121">
                  <c:v>11360</c:v>
                </c:pt>
                <c:pt idx="122">
                  <c:v>11312</c:v>
                </c:pt>
                <c:pt idx="123">
                  <c:v>11352</c:v>
                </c:pt>
                <c:pt idx="124">
                  <c:v>11344</c:v>
                </c:pt>
                <c:pt idx="125">
                  <c:v>11328</c:v>
                </c:pt>
                <c:pt idx="126">
                  <c:v>11344</c:v>
                </c:pt>
                <c:pt idx="127">
                  <c:v>11328</c:v>
                </c:pt>
                <c:pt idx="128">
                  <c:v>11344</c:v>
                </c:pt>
                <c:pt idx="129">
                  <c:v>11360</c:v>
                </c:pt>
                <c:pt idx="130">
                  <c:v>11360</c:v>
                </c:pt>
                <c:pt idx="131">
                  <c:v>11360</c:v>
                </c:pt>
                <c:pt idx="132">
                  <c:v>11376</c:v>
                </c:pt>
                <c:pt idx="133">
                  <c:v>11352</c:v>
                </c:pt>
                <c:pt idx="134">
                  <c:v>11376</c:v>
                </c:pt>
                <c:pt idx="135">
                  <c:v>11392</c:v>
                </c:pt>
                <c:pt idx="136">
                  <c:v>11376</c:v>
                </c:pt>
                <c:pt idx="137">
                  <c:v>11376</c:v>
                </c:pt>
                <c:pt idx="138">
                  <c:v>11376</c:v>
                </c:pt>
                <c:pt idx="139">
                  <c:v>11376</c:v>
                </c:pt>
                <c:pt idx="140">
                  <c:v>11376</c:v>
                </c:pt>
                <c:pt idx="141">
                  <c:v>11384</c:v>
                </c:pt>
                <c:pt idx="142">
                  <c:v>11368</c:v>
                </c:pt>
                <c:pt idx="143">
                  <c:v>11368</c:v>
                </c:pt>
                <c:pt idx="144">
                  <c:v>11376</c:v>
                </c:pt>
                <c:pt idx="145">
                  <c:v>11424</c:v>
                </c:pt>
                <c:pt idx="146">
                  <c:v>11416</c:v>
                </c:pt>
                <c:pt idx="147">
                  <c:v>11400</c:v>
                </c:pt>
                <c:pt idx="148">
                  <c:v>11392</c:v>
                </c:pt>
                <c:pt idx="149">
                  <c:v>11400</c:v>
                </c:pt>
                <c:pt idx="150">
                  <c:v>11392</c:v>
                </c:pt>
                <c:pt idx="151">
                  <c:v>11392</c:v>
                </c:pt>
                <c:pt idx="152">
                  <c:v>11376</c:v>
                </c:pt>
                <c:pt idx="153">
                  <c:v>11400</c:v>
                </c:pt>
                <c:pt idx="154">
                  <c:v>11416</c:v>
                </c:pt>
                <c:pt idx="155">
                  <c:v>11400</c:v>
                </c:pt>
                <c:pt idx="156">
                  <c:v>11424</c:v>
                </c:pt>
                <c:pt idx="157">
                  <c:v>11416</c:v>
                </c:pt>
                <c:pt idx="158">
                  <c:v>11416</c:v>
                </c:pt>
                <c:pt idx="159">
                  <c:v>11400</c:v>
                </c:pt>
                <c:pt idx="160">
                  <c:v>11408</c:v>
                </c:pt>
                <c:pt idx="161">
                  <c:v>11408</c:v>
                </c:pt>
                <c:pt idx="162">
                  <c:v>11424</c:v>
                </c:pt>
                <c:pt idx="163">
                  <c:v>11384</c:v>
                </c:pt>
                <c:pt idx="164">
                  <c:v>11392</c:v>
                </c:pt>
                <c:pt idx="165">
                  <c:v>11360</c:v>
                </c:pt>
                <c:pt idx="166">
                  <c:v>11376</c:v>
                </c:pt>
                <c:pt idx="167">
                  <c:v>11368</c:v>
                </c:pt>
                <c:pt idx="168">
                  <c:v>11368</c:v>
                </c:pt>
                <c:pt idx="169">
                  <c:v>11336</c:v>
                </c:pt>
                <c:pt idx="170">
                  <c:v>11344</c:v>
                </c:pt>
                <c:pt idx="171">
                  <c:v>11328</c:v>
                </c:pt>
                <c:pt idx="172">
                  <c:v>11312</c:v>
                </c:pt>
                <c:pt idx="173">
                  <c:v>11336</c:v>
                </c:pt>
                <c:pt idx="174">
                  <c:v>11344</c:v>
                </c:pt>
                <c:pt idx="175">
                  <c:v>11344</c:v>
                </c:pt>
                <c:pt idx="176">
                  <c:v>11336</c:v>
                </c:pt>
                <c:pt idx="177">
                  <c:v>11328</c:v>
                </c:pt>
                <c:pt idx="178">
                  <c:v>11344</c:v>
                </c:pt>
                <c:pt idx="179">
                  <c:v>11352</c:v>
                </c:pt>
                <c:pt idx="180">
                  <c:v>11328</c:v>
                </c:pt>
                <c:pt idx="181">
                  <c:v>11312</c:v>
                </c:pt>
                <c:pt idx="182">
                  <c:v>11336</c:v>
                </c:pt>
                <c:pt idx="183">
                  <c:v>11336</c:v>
                </c:pt>
                <c:pt idx="184">
                  <c:v>11344</c:v>
                </c:pt>
                <c:pt idx="185">
                  <c:v>11360</c:v>
                </c:pt>
                <c:pt idx="186">
                  <c:v>11344</c:v>
                </c:pt>
                <c:pt idx="187">
                  <c:v>11368</c:v>
                </c:pt>
                <c:pt idx="188">
                  <c:v>11384</c:v>
                </c:pt>
                <c:pt idx="189">
                  <c:v>11368</c:v>
                </c:pt>
                <c:pt idx="190">
                  <c:v>11352</c:v>
                </c:pt>
                <c:pt idx="191">
                  <c:v>11384</c:v>
                </c:pt>
                <c:pt idx="192">
                  <c:v>11352</c:v>
                </c:pt>
                <c:pt idx="193">
                  <c:v>11384</c:v>
                </c:pt>
                <c:pt idx="194">
                  <c:v>11352</c:v>
                </c:pt>
                <c:pt idx="195">
                  <c:v>11376</c:v>
                </c:pt>
                <c:pt idx="196">
                  <c:v>11376</c:v>
                </c:pt>
                <c:pt idx="197">
                  <c:v>11352</c:v>
                </c:pt>
                <c:pt idx="198">
                  <c:v>11360</c:v>
                </c:pt>
                <c:pt idx="199">
                  <c:v>11376</c:v>
                </c:pt>
                <c:pt idx="200">
                  <c:v>11352</c:v>
                </c:pt>
                <c:pt idx="201">
                  <c:v>11384</c:v>
                </c:pt>
                <c:pt idx="202">
                  <c:v>11344</c:v>
                </c:pt>
                <c:pt idx="203">
                  <c:v>11360</c:v>
                </c:pt>
                <c:pt idx="204">
                  <c:v>11360</c:v>
                </c:pt>
                <c:pt idx="205">
                  <c:v>11384</c:v>
                </c:pt>
                <c:pt idx="206">
                  <c:v>11368</c:v>
                </c:pt>
                <c:pt idx="207">
                  <c:v>11352</c:v>
                </c:pt>
                <c:pt idx="208">
                  <c:v>11384</c:v>
                </c:pt>
                <c:pt idx="209">
                  <c:v>11376</c:v>
                </c:pt>
                <c:pt idx="210">
                  <c:v>11368</c:v>
                </c:pt>
                <c:pt idx="211">
                  <c:v>11400</c:v>
                </c:pt>
                <c:pt idx="212">
                  <c:v>11368</c:v>
                </c:pt>
                <c:pt idx="213">
                  <c:v>11384</c:v>
                </c:pt>
                <c:pt idx="214">
                  <c:v>11392</c:v>
                </c:pt>
                <c:pt idx="215">
                  <c:v>11392</c:v>
                </c:pt>
                <c:pt idx="216">
                  <c:v>11400</c:v>
                </c:pt>
                <c:pt idx="217">
                  <c:v>11400</c:v>
                </c:pt>
                <c:pt idx="218">
                  <c:v>11384</c:v>
                </c:pt>
                <c:pt idx="219">
                  <c:v>11384</c:v>
                </c:pt>
                <c:pt idx="220">
                  <c:v>11400</c:v>
                </c:pt>
                <c:pt idx="221">
                  <c:v>11392</c:v>
                </c:pt>
                <c:pt idx="222">
                  <c:v>11416</c:v>
                </c:pt>
                <c:pt idx="223">
                  <c:v>11400</c:v>
                </c:pt>
                <c:pt idx="224">
                  <c:v>11424</c:v>
                </c:pt>
                <c:pt idx="225">
                  <c:v>11416</c:v>
                </c:pt>
                <c:pt idx="226">
                  <c:v>11376</c:v>
                </c:pt>
                <c:pt idx="227">
                  <c:v>11408</c:v>
                </c:pt>
                <c:pt idx="228">
                  <c:v>11424</c:v>
                </c:pt>
                <c:pt idx="229">
                  <c:v>11400</c:v>
                </c:pt>
                <c:pt idx="230">
                  <c:v>11448</c:v>
                </c:pt>
                <c:pt idx="231">
                  <c:v>11424</c:v>
                </c:pt>
                <c:pt idx="232">
                  <c:v>11408</c:v>
                </c:pt>
                <c:pt idx="233">
                  <c:v>11400</c:v>
                </c:pt>
                <c:pt idx="234">
                  <c:v>11464</c:v>
                </c:pt>
                <c:pt idx="235">
                  <c:v>11416</c:v>
                </c:pt>
                <c:pt idx="236">
                  <c:v>11440</c:v>
                </c:pt>
                <c:pt idx="237">
                  <c:v>11424</c:v>
                </c:pt>
                <c:pt idx="238">
                  <c:v>11408</c:v>
                </c:pt>
                <c:pt idx="239">
                  <c:v>11424</c:v>
                </c:pt>
                <c:pt idx="240">
                  <c:v>11408</c:v>
                </c:pt>
                <c:pt idx="241">
                  <c:v>11408</c:v>
                </c:pt>
                <c:pt idx="242">
                  <c:v>11400</c:v>
                </c:pt>
                <c:pt idx="243">
                  <c:v>11384</c:v>
                </c:pt>
                <c:pt idx="244">
                  <c:v>11392</c:v>
                </c:pt>
                <c:pt idx="245">
                  <c:v>11392</c:v>
                </c:pt>
                <c:pt idx="246">
                  <c:v>11384</c:v>
                </c:pt>
                <c:pt idx="247">
                  <c:v>11344</c:v>
                </c:pt>
                <c:pt idx="248">
                  <c:v>11344</c:v>
                </c:pt>
                <c:pt idx="249">
                  <c:v>11368</c:v>
                </c:pt>
                <c:pt idx="250">
                  <c:v>11336</c:v>
                </c:pt>
                <c:pt idx="251">
                  <c:v>11344</c:v>
                </c:pt>
                <c:pt idx="252">
                  <c:v>11336</c:v>
                </c:pt>
                <c:pt idx="253">
                  <c:v>11336</c:v>
                </c:pt>
                <c:pt idx="254">
                  <c:v>11336</c:v>
                </c:pt>
                <c:pt idx="255">
                  <c:v>11360</c:v>
                </c:pt>
                <c:pt idx="256">
                  <c:v>11360</c:v>
                </c:pt>
                <c:pt idx="257">
                  <c:v>11360</c:v>
                </c:pt>
                <c:pt idx="258">
                  <c:v>11360</c:v>
                </c:pt>
                <c:pt idx="259">
                  <c:v>11368</c:v>
                </c:pt>
                <c:pt idx="260">
                  <c:v>11360</c:v>
                </c:pt>
                <c:pt idx="261">
                  <c:v>11368</c:v>
                </c:pt>
                <c:pt idx="262">
                  <c:v>11384</c:v>
                </c:pt>
                <c:pt idx="263">
                  <c:v>11384</c:v>
                </c:pt>
                <c:pt idx="264">
                  <c:v>11384</c:v>
                </c:pt>
                <c:pt idx="265">
                  <c:v>11392</c:v>
                </c:pt>
                <c:pt idx="266">
                  <c:v>11376</c:v>
                </c:pt>
                <c:pt idx="267">
                  <c:v>11400</c:v>
                </c:pt>
                <c:pt idx="268">
                  <c:v>11360</c:v>
                </c:pt>
                <c:pt idx="269">
                  <c:v>11408</c:v>
                </c:pt>
                <c:pt idx="270">
                  <c:v>11352</c:v>
                </c:pt>
                <c:pt idx="271">
                  <c:v>11368</c:v>
                </c:pt>
                <c:pt idx="272">
                  <c:v>11384</c:v>
                </c:pt>
                <c:pt idx="273">
                  <c:v>11392</c:v>
                </c:pt>
                <c:pt idx="274">
                  <c:v>11352</c:v>
                </c:pt>
                <c:pt idx="275">
                  <c:v>11376</c:v>
                </c:pt>
                <c:pt idx="276">
                  <c:v>11376</c:v>
                </c:pt>
                <c:pt idx="277">
                  <c:v>11368</c:v>
                </c:pt>
                <c:pt idx="278">
                  <c:v>11336</c:v>
                </c:pt>
                <c:pt idx="279">
                  <c:v>11368</c:v>
                </c:pt>
                <c:pt idx="280">
                  <c:v>11376</c:v>
                </c:pt>
                <c:pt idx="281">
                  <c:v>11368</c:v>
                </c:pt>
                <c:pt idx="282">
                  <c:v>11376</c:v>
                </c:pt>
                <c:pt idx="283">
                  <c:v>11368</c:v>
                </c:pt>
                <c:pt idx="284">
                  <c:v>11344</c:v>
                </c:pt>
                <c:pt idx="285">
                  <c:v>11352</c:v>
                </c:pt>
                <c:pt idx="286">
                  <c:v>11376</c:v>
                </c:pt>
                <c:pt idx="287">
                  <c:v>11384</c:v>
                </c:pt>
                <c:pt idx="288">
                  <c:v>11384</c:v>
                </c:pt>
                <c:pt idx="289">
                  <c:v>11392</c:v>
                </c:pt>
                <c:pt idx="290">
                  <c:v>11392</c:v>
                </c:pt>
                <c:pt idx="291">
                  <c:v>11392</c:v>
                </c:pt>
                <c:pt idx="292">
                  <c:v>11392</c:v>
                </c:pt>
                <c:pt idx="293">
                  <c:v>11376</c:v>
                </c:pt>
                <c:pt idx="294">
                  <c:v>11360</c:v>
                </c:pt>
                <c:pt idx="295">
                  <c:v>11384</c:v>
                </c:pt>
                <c:pt idx="296">
                  <c:v>11392</c:v>
                </c:pt>
                <c:pt idx="297">
                  <c:v>11408</c:v>
                </c:pt>
                <c:pt idx="298">
                  <c:v>11408</c:v>
                </c:pt>
                <c:pt idx="299">
                  <c:v>11400</c:v>
                </c:pt>
                <c:pt idx="300">
                  <c:v>11416</c:v>
                </c:pt>
                <c:pt idx="301">
                  <c:v>11400</c:v>
                </c:pt>
                <c:pt idx="302">
                  <c:v>11416</c:v>
                </c:pt>
                <c:pt idx="303">
                  <c:v>11440</c:v>
                </c:pt>
                <c:pt idx="304">
                  <c:v>11424</c:v>
                </c:pt>
                <c:pt idx="305">
                  <c:v>11424</c:v>
                </c:pt>
                <c:pt idx="306">
                  <c:v>11416</c:v>
                </c:pt>
                <c:pt idx="307">
                  <c:v>11416</c:v>
                </c:pt>
                <c:pt idx="308">
                  <c:v>11400</c:v>
                </c:pt>
                <c:pt idx="309">
                  <c:v>11440</c:v>
                </c:pt>
                <c:pt idx="310">
                  <c:v>11424</c:v>
                </c:pt>
                <c:pt idx="311">
                  <c:v>11424</c:v>
                </c:pt>
                <c:pt idx="312">
                  <c:v>11432</c:v>
                </c:pt>
                <c:pt idx="313">
                  <c:v>11432</c:v>
                </c:pt>
                <c:pt idx="314">
                  <c:v>11416</c:v>
                </c:pt>
                <c:pt idx="315">
                  <c:v>11448</c:v>
                </c:pt>
                <c:pt idx="316">
                  <c:v>11432</c:v>
                </c:pt>
                <c:pt idx="317">
                  <c:v>11408</c:v>
                </c:pt>
                <c:pt idx="318">
                  <c:v>11400</c:v>
                </c:pt>
                <c:pt idx="319">
                  <c:v>11408</c:v>
                </c:pt>
                <c:pt idx="320">
                  <c:v>11384</c:v>
                </c:pt>
                <c:pt idx="321">
                  <c:v>11384</c:v>
                </c:pt>
                <c:pt idx="322">
                  <c:v>11344</c:v>
                </c:pt>
                <c:pt idx="323">
                  <c:v>11352</c:v>
                </c:pt>
                <c:pt idx="324">
                  <c:v>11368</c:v>
                </c:pt>
                <c:pt idx="325">
                  <c:v>11328</c:v>
                </c:pt>
                <c:pt idx="326">
                  <c:v>11304</c:v>
                </c:pt>
                <c:pt idx="327">
                  <c:v>11320</c:v>
                </c:pt>
                <c:pt idx="328">
                  <c:v>11312</c:v>
                </c:pt>
                <c:pt idx="329">
                  <c:v>11304</c:v>
                </c:pt>
                <c:pt idx="330">
                  <c:v>11328</c:v>
                </c:pt>
                <c:pt idx="331">
                  <c:v>11312</c:v>
                </c:pt>
                <c:pt idx="332">
                  <c:v>11304</c:v>
                </c:pt>
                <c:pt idx="333">
                  <c:v>11336</c:v>
                </c:pt>
                <c:pt idx="334">
                  <c:v>11312</c:v>
                </c:pt>
                <c:pt idx="335">
                  <c:v>11320</c:v>
                </c:pt>
                <c:pt idx="336">
                  <c:v>11328</c:v>
                </c:pt>
                <c:pt idx="337">
                  <c:v>11336</c:v>
                </c:pt>
                <c:pt idx="338">
                  <c:v>11336</c:v>
                </c:pt>
                <c:pt idx="339">
                  <c:v>11336</c:v>
                </c:pt>
                <c:pt idx="340">
                  <c:v>11328</c:v>
                </c:pt>
                <c:pt idx="341">
                  <c:v>11344</c:v>
                </c:pt>
                <c:pt idx="342">
                  <c:v>11336</c:v>
                </c:pt>
                <c:pt idx="343">
                  <c:v>11320</c:v>
                </c:pt>
                <c:pt idx="344">
                  <c:v>11336</c:v>
                </c:pt>
                <c:pt idx="345">
                  <c:v>11352</c:v>
                </c:pt>
                <c:pt idx="346">
                  <c:v>11360</c:v>
                </c:pt>
                <c:pt idx="347">
                  <c:v>11384</c:v>
                </c:pt>
                <c:pt idx="348">
                  <c:v>11352</c:v>
                </c:pt>
                <c:pt idx="349">
                  <c:v>11344</c:v>
                </c:pt>
                <c:pt idx="350">
                  <c:v>11352</c:v>
                </c:pt>
                <c:pt idx="351">
                  <c:v>11336</c:v>
                </c:pt>
                <c:pt idx="352">
                  <c:v>11352</c:v>
                </c:pt>
                <c:pt idx="353">
                  <c:v>11360</c:v>
                </c:pt>
                <c:pt idx="354">
                  <c:v>11344</c:v>
                </c:pt>
                <c:pt idx="355">
                  <c:v>11344</c:v>
                </c:pt>
                <c:pt idx="356">
                  <c:v>11320</c:v>
                </c:pt>
                <c:pt idx="357">
                  <c:v>11352</c:v>
                </c:pt>
                <c:pt idx="358">
                  <c:v>11320</c:v>
                </c:pt>
                <c:pt idx="359">
                  <c:v>11352</c:v>
                </c:pt>
                <c:pt idx="360">
                  <c:v>11344</c:v>
                </c:pt>
                <c:pt idx="361">
                  <c:v>11336</c:v>
                </c:pt>
                <c:pt idx="362">
                  <c:v>11360</c:v>
                </c:pt>
                <c:pt idx="363">
                  <c:v>11336</c:v>
                </c:pt>
                <c:pt idx="364">
                  <c:v>11336</c:v>
                </c:pt>
                <c:pt idx="365">
                  <c:v>11368</c:v>
                </c:pt>
                <c:pt idx="366">
                  <c:v>11344</c:v>
                </c:pt>
                <c:pt idx="367">
                  <c:v>11352</c:v>
                </c:pt>
                <c:pt idx="368">
                  <c:v>11384</c:v>
                </c:pt>
                <c:pt idx="369">
                  <c:v>11344</c:v>
                </c:pt>
                <c:pt idx="370">
                  <c:v>11360</c:v>
                </c:pt>
                <c:pt idx="371">
                  <c:v>11344</c:v>
                </c:pt>
                <c:pt idx="372">
                  <c:v>11360</c:v>
                </c:pt>
                <c:pt idx="373">
                  <c:v>11368</c:v>
                </c:pt>
                <c:pt idx="374">
                  <c:v>11368</c:v>
                </c:pt>
                <c:pt idx="375">
                  <c:v>11360</c:v>
                </c:pt>
                <c:pt idx="376">
                  <c:v>11352</c:v>
                </c:pt>
                <c:pt idx="377">
                  <c:v>11368</c:v>
                </c:pt>
                <c:pt idx="378">
                  <c:v>11352</c:v>
                </c:pt>
                <c:pt idx="379">
                  <c:v>11360</c:v>
                </c:pt>
                <c:pt idx="380">
                  <c:v>11360</c:v>
                </c:pt>
                <c:pt idx="381">
                  <c:v>11368</c:v>
                </c:pt>
                <c:pt idx="382">
                  <c:v>11368</c:v>
                </c:pt>
                <c:pt idx="383">
                  <c:v>11368</c:v>
                </c:pt>
                <c:pt idx="384">
                  <c:v>11384</c:v>
                </c:pt>
                <c:pt idx="385">
                  <c:v>11376</c:v>
                </c:pt>
                <c:pt idx="386">
                  <c:v>11392</c:v>
                </c:pt>
                <c:pt idx="387">
                  <c:v>11392</c:v>
                </c:pt>
                <c:pt idx="388">
                  <c:v>11416</c:v>
                </c:pt>
                <c:pt idx="389">
                  <c:v>11384</c:v>
                </c:pt>
                <c:pt idx="390">
                  <c:v>11408</c:v>
                </c:pt>
                <c:pt idx="391">
                  <c:v>11392</c:v>
                </c:pt>
                <c:pt idx="392">
                  <c:v>11416</c:v>
                </c:pt>
                <c:pt idx="393">
                  <c:v>11392</c:v>
                </c:pt>
                <c:pt idx="394">
                  <c:v>11416</c:v>
                </c:pt>
                <c:pt idx="395">
                  <c:v>11408</c:v>
                </c:pt>
                <c:pt idx="396">
                  <c:v>11400</c:v>
                </c:pt>
                <c:pt idx="397">
                  <c:v>11384</c:v>
                </c:pt>
                <c:pt idx="398">
                  <c:v>11384</c:v>
                </c:pt>
                <c:pt idx="399">
                  <c:v>11360</c:v>
                </c:pt>
                <c:pt idx="400">
                  <c:v>11376</c:v>
                </c:pt>
                <c:pt idx="401">
                  <c:v>11336</c:v>
                </c:pt>
                <c:pt idx="402">
                  <c:v>11328</c:v>
                </c:pt>
                <c:pt idx="403">
                  <c:v>11328</c:v>
                </c:pt>
                <c:pt idx="404">
                  <c:v>11328</c:v>
                </c:pt>
                <c:pt idx="405">
                  <c:v>11336</c:v>
                </c:pt>
                <c:pt idx="406">
                  <c:v>11312</c:v>
                </c:pt>
                <c:pt idx="407">
                  <c:v>11328</c:v>
                </c:pt>
                <c:pt idx="408">
                  <c:v>11288</c:v>
                </c:pt>
                <c:pt idx="409">
                  <c:v>11304</c:v>
                </c:pt>
                <c:pt idx="410">
                  <c:v>11288</c:v>
                </c:pt>
                <c:pt idx="411">
                  <c:v>11312</c:v>
                </c:pt>
                <c:pt idx="412">
                  <c:v>11336</c:v>
                </c:pt>
                <c:pt idx="413">
                  <c:v>11304</c:v>
                </c:pt>
                <c:pt idx="414">
                  <c:v>11352</c:v>
                </c:pt>
                <c:pt idx="415">
                  <c:v>11320</c:v>
                </c:pt>
                <c:pt idx="416">
                  <c:v>11344</c:v>
                </c:pt>
                <c:pt idx="417">
                  <c:v>11352</c:v>
                </c:pt>
                <c:pt idx="418">
                  <c:v>11344</c:v>
                </c:pt>
                <c:pt idx="419">
                  <c:v>11344</c:v>
                </c:pt>
                <c:pt idx="420">
                  <c:v>11344</c:v>
                </c:pt>
                <c:pt idx="421">
                  <c:v>11344</c:v>
                </c:pt>
                <c:pt idx="422">
                  <c:v>11344</c:v>
                </c:pt>
                <c:pt idx="423">
                  <c:v>11336</c:v>
                </c:pt>
                <c:pt idx="424">
                  <c:v>11368</c:v>
                </c:pt>
                <c:pt idx="425">
                  <c:v>11344</c:v>
                </c:pt>
                <c:pt idx="426">
                  <c:v>11328</c:v>
                </c:pt>
                <c:pt idx="427">
                  <c:v>11328</c:v>
                </c:pt>
                <c:pt idx="428">
                  <c:v>11344</c:v>
                </c:pt>
                <c:pt idx="429">
                  <c:v>11336</c:v>
                </c:pt>
                <c:pt idx="430">
                  <c:v>11336</c:v>
                </c:pt>
                <c:pt idx="431">
                  <c:v>11328</c:v>
                </c:pt>
                <c:pt idx="432">
                  <c:v>11336</c:v>
                </c:pt>
                <c:pt idx="433">
                  <c:v>11344</c:v>
                </c:pt>
                <c:pt idx="434">
                  <c:v>11328</c:v>
                </c:pt>
                <c:pt idx="435">
                  <c:v>11320</c:v>
                </c:pt>
                <c:pt idx="436">
                  <c:v>11296</c:v>
                </c:pt>
                <c:pt idx="437">
                  <c:v>11320</c:v>
                </c:pt>
                <c:pt idx="438">
                  <c:v>11336</c:v>
                </c:pt>
                <c:pt idx="439">
                  <c:v>11352</c:v>
                </c:pt>
                <c:pt idx="440">
                  <c:v>11344</c:v>
                </c:pt>
                <c:pt idx="441">
                  <c:v>11336</c:v>
                </c:pt>
                <c:pt idx="442">
                  <c:v>11352</c:v>
                </c:pt>
                <c:pt idx="443">
                  <c:v>11328</c:v>
                </c:pt>
                <c:pt idx="444">
                  <c:v>11328</c:v>
                </c:pt>
                <c:pt idx="445">
                  <c:v>11312</c:v>
                </c:pt>
                <c:pt idx="446">
                  <c:v>11352</c:v>
                </c:pt>
                <c:pt idx="447">
                  <c:v>11368</c:v>
                </c:pt>
                <c:pt idx="448">
                  <c:v>11352</c:v>
                </c:pt>
                <c:pt idx="449">
                  <c:v>11352</c:v>
                </c:pt>
                <c:pt idx="450">
                  <c:v>11368</c:v>
                </c:pt>
                <c:pt idx="451">
                  <c:v>11352</c:v>
                </c:pt>
                <c:pt idx="452">
                  <c:v>11352</c:v>
                </c:pt>
                <c:pt idx="453">
                  <c:v>11368</c:v>
                </c:pt>
                <c:pt idx="454">
                  <c:v>11360</c:v>
                </c:pt>
                <c:pt idx="455">
                  <c:v>11352</c:v>
                </c:pt>
                <c:pt idx="456">
                  <c:v>11344</c:v>
                </c:pt>
                <c:pt idx="457">
                  <c:v>11344</c:v>
                </c:pt>
                <c:pt idx="458">
                  <c:v>11368</c:v>
                </c:pt>
                <c:pt idx="459">
                  <c:v>11360</c:v>
                </c:pt>
                <c:pt idx="460">
                  <c:v>11360</c:v>
                </c:pt>
                <c:pt idx="461">
                  <c:v>11344</c:v>
                </c:pt>
                <c:pt idx="462">
                  <c:v>11368</c:v>
                </c:pt>
                <c:pt idx="463">
                  <c:v>11368</c:v>
                </c:pt>
                <c:pt idx="464">
                  <c:v>11368</c:v>
                </c:pt>
                <c:pt idx="465">
                  <c:v>11360</c:v>
                </c:pt>
                <c:pt idx="466">
                  <c:v>11384</c:v>
                </c:pt>
                <c:pt idx="467">
                  <c:v>11376</c:v>
                </c:pt>
                <c:pt idx="468">
                  <c:v>11384</c:v>
                </c:pt>
                <c:pt idx="469">
                  <c:v>11376</c:v>
                </c:pt>
                <c:pt idx="470">
                  <c:v>11376</c:v>
                </c:pt>
                <c:pt idx="471">
                  <c:v>11400</c:v>
                </c:pt>
                <c:pt idx="472">
                  <c:v>11368</c:v>
                </c:pt>
                <c:pt idx="473">
                  <c:v>11376</c:v>
                </c:pt>
                <c:pt idx="474">
                  <c:v>11392</c:v>
                </c:pt>
                <c:pt idx="475">
                  <c:v>11392</c:v>
                </c:pt>
                <c:pt idx="476">
                  <c:v>11384</c:v>
                </c:pt>
                <c:pt idx="477">
                  <c:v>11368</c:v>
                </c:pt>
                <c:pt idx="478">
                  <c:v>11368</c:v>
                </c:pt>
                <c:pt idx="479">
                  <c:v>11360</c:v>
                </c:pt>
                <c:pt idx="480">
                  <c:v>11336</c:v>
                </c:pt>
                <c:pt idx="481">
                  <c:v>11352</c:v>
                </c:pt>
                <c:pt idx="482">
                  <c:v>11360</c:v>
                </c:pt>
                <c:pt idx="483">
                  <c:v>11352</c:v>
                </c:pt>
                <c:pt idx="484">
                  <c:v>11344</c:v>
                </c:pt>
                <c:pt idx="485">
                  <c:v>11328</c:v>
                </c:pt>
                <c:pt idx="486">
                  <c:v>11328</c:v>
                </c:pt>
                <c:pt idx="487">
                  <c:v>11288</c:v>
                </c:pt>
                <c:pt idx="488">
                  <c:v>11304</c:v>
                </c:pt>
                <c:pt idx="489">
                  <c:v>11312</c:v>
                </c:pt>
                <c:pt idx="490">
                  <c:v>11336</c:v>
                </c:pt>
                <c:pt idx="491">
                  <c:v>11328</c:v>
                </c:pt>
                <c:pt idx="492">
                  <c:v>11336</c:v>
                </c:pt>
                <c:pt idx="493">
                  <c:v>11328</c:v>
                </c:pt>
                <c:pt idx="494">
                  <c:v>11328</c:v>
                </c:pt>
                <c:pt idx="495">
                  <c:v>11352</c:v>
                </c:pt>
                <c:pt idx="496">
                  <c:v>11336</c:v>
                </c:pt>
                <c:pt idx="497">
                  <c:v>11344</c:v>
                </c:pt>
                <c:pt idx="498">
                  <c:v>11336</c:v>
                </c:pt>
                <c:pt idx="499">
                  <c:v>11336</c:v>
                </c:pt>
                <c:pt idx="500">
                  <c:v>11328</c:v>
                </c:pt>
                <c:pt idx="501">
                  <c:v>11336</c:v>
                </c:pt>
                <c:pt idx="502">
                  <c:v>11344</c:v>
                </c:pt>
                <c:pt idx="503">
                  <c:v>11320</c:v>
                </c:pt>
                <c:pt idx="504">
                  <c:v>11352</c:v>
                </c:pt>
                <c:pt idx="505">
                  <c:v>11352</c:v>
                </c:pt>
                <c:pt idx="506">
                  <c:v>11360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43-4356-B7EE-827EEF5C4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2627176"/>
        <c:axId val="1442623576"/>
      </c:lineChart>
      <c:catAx>
        <c:axId val="1442627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2623576"/>
        <c:crosses val="autoZero"/>
        <c:auto val="1"/>
        <c:lblAlgn val="ctr"/>
        <c:lblOffset val="100"/>
        <c:noMultiLvlLbl val="0"/>
      </c:catAx>
      <c:valAx>
        <c:axId val="144262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2627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hr 4 sek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'14bit 50hz palec 1'!$C$100:$C$300</c:f>
              <c:numCache>
                <c:formatCode>General</c:formatCode>
                <c:ptCount val="201"/>
                <c:pt idx="0">
                  <c:v>11200</c:v>
                </c:pt>
                <c:pt idx="1">
                  <c:v>11232</c:v>
                </c:pt>
                <c:pt idx="2">
                  <c:v>11224</c:v>
                </c:pt>
                <c:pt idx="3">
                  <c:v>11216</c:v>
                </c:pt>
                <c:pt idx="4">
                  <c:v>11224</c:v>
                </c:pt>
                <c:pt idx="5">
                  <c:v>11240</c:v>
                </c:pt>
                <c:pt idx="6">
                  <c:v>11248</c:v>
                </c:pt>
                <c:pt idx="7">
                  <c:v>11264</c:v>
                </c:pt>
                <c:pt idx="8">
                  <c:v>11256</c:v>
                </c:pt>
                <c:pt idx="9">
                  <c:v>11256</c:v>
                </c:pt>
                <c:pt idx="10">
                  <c:v>11272</c:v>
                </c:pt>
                <c:pt idx="11">
                  <c:v>11328</c:v>
                </c:pt>
                <c:pt idx="12">
                  <c:v>11296</c:v>
                </c:pt>
                <c:pt idx="13">
                  <c:v>11320</c:v>
                </c:pt>
                <c:pt idx="14">
                  <c:v>11320</c:v>
                </c:pt>
                <c:pt idx="15">
                  <c:v>11336</c:v>
                </c:pt>
                <c:pt idx="16">
                  <c:v>11336</c:v>
                </c:pt>
                <c:pt idx="17">
                  <c:v>11320</c:v>
                </c:pt>
                <c:pt idx="18">
                  <c:v>11296</c:v>
                </c:pt>
                <c:pt idx="19">
                  <c:v>11328</c:v>
                </c:pt>
                <c:pt idx="20">
                  <c:v>11328</c:v>
                </c:pt>
                <c:pt idx="21">
                  <c:v>11296</c:v>
                </c:pt>
                <c:pt idx="22">
                  <c:v>11288</c:v>
                </c:pt>
                <c:pt idx="23">
                  <c:v>11272</c:v>
                </c:pt>
                <c:pt idx="24">
                  <c:v>11264</c:v>
                </c:pt>
                <c:pt idx="25">
                  <c:v>11216</c:v>
                </c:pt>
                <c:pt idx="26">
                  <c:v>11192</c:v>
                </c:pt>
                <c:pt idx="27">
                  <c:v>11200</c:v>
                </c:pt>
                <c:pt idx="28">
                  <c:v>11200</c:v>
                </c:pt>
                <c:pt idx="29">
                  <c:v>11160</c:v>
                </c:pt>
                <c:pt idx="30">
                  <c:v>11144</c:v>
                </c:pt>
                <c:pt idx="31">
                  <c:v>11160</c:v>
                </c:pt>
                <c:pt idx="32">
                  <c:v>11176</c:v>
                </c:pt>
                <c:pt idx="33">
                  <c:v>11184</c:v>
                </c:pt>
                <c:pt idx="34">
                  <c:v>11176</c:v>
                </c:pt>
                <c:pt idx="35">
                  <c:v>11152</c:v>
                </c:pt>
                <c:pt idx="36">
                  <c:v>11200</c:v>
                </c:pt>
                <c:pt idx="37">
                  <c:v>11192</c:v>
                </c:pt>
                <c:pt idx="38">
                  <c:v>11176</c:v>
                </c:pt>
                <c:pt idx="39">
                  <c:v>11200</c:v>
                </c:pt>
                <c:pt idx="40">
                  <c:v>11168</c:v>
                </c:pt>
                <c:pt idx="41">
                  <c:v>11168</c:v>
                </c:pt>
                <c:pt idx="42">
                  <c:v>11200</c:v>
                </c:pt>
                <c:pt idx="43">
                  <c:v>11176</c:v>
                </c:pt>
                <c:pt idx="44">
                  <c:v>11176</c:v>
                </c:pt>
                <c:pt idx="45">
                  <c:v>11168</c:v>
                </c:pt>
                <c:pt idx="46">
                  <c:v>11192</c:v>
                </c:pt>
                <c:pt idx="47">
                  <c:v>11184</c:v>
                </c:pt>
                <c:pt idx="48">
                  <c:v>11176</c:v>
                </c:pt>
                <c:pt idx="49">
                  <c:v>11200</c:v>
                </c:pt>
                <c:pt idx="50">
                  <c:v>11192</c:v>
                </c:pt>
                <c:pt idx="51">
                  <c:v>11208</c:v>
                </c:pt>
                <c:pt idx="52">
                  <c:v>11208</c:v>
                </c:pt>
                <c:pt idx="53">
                  <c:v>11208</c:v>
                </c:pt>
                <c:pt idx="54">
                  <c:v>11160</c:v>
                </c:pt>
                <c:pt idx="55">
                  <c:v>11168</c:v>
                </c:pt>
                <c:pt idx="56">
                  <c:v>11144</c:v>
                </c:pt>
                <c:pt idx="57">
                  <c:v>11128</c:v>
                </c:pt>
                <c:pt idx="58">
                  <c:v>11080</c:v>
                </c:pt>
                <c:pt idx="59">
                  <c:v>11072</c:v>
                </c:pt>
                <c:pt idx="60">
                  <c:v>11072</c:v>
                </c:pt>
                <c:pt idx="61">
                  <c:v>11048</c:v>
                </c:pt>
                <c:pt idx="62">
                  <c:v>11064</c:v>
                </c:pt>
                <c:pt idx="63">
                  <c:v>11080</c:v>
                </c:pt>
                <c:pt idx="64">
                  <c:v>11064</c:v>
                </c:pt>
                <c:pt idx="65">
                  <c:v>11088</c:v>
                </c:pt>
                <c:pt idx="66">
                  <c:v>11096</c:v>
                </c:pt>
                <c:pt idx="67">
                  <c:v>11120</c:v>
                </c:pt>
                <c:pt idx="68">
                  <c:v>11120</c:v>
                </c:pt>
                <c:pt idx="69">
                  <c:v>11104</c:v>
                </c:pt>
                <c:pt idx="70">
                  <c:v>11112</c:v>
                </c:pt>
                <c:pt idx="71">
                  <c:v>11128</c:v>
                </c:pt>
                <c:pt idx="72">
                  <c:v>11096</c:v>
                </c:pt>
                <c:pt idx="73">
                  <c:v>11112</c:v>
                </c:pt>
                <c:pt idx="74">
                  <c:v>11160</c:v>
                </c:pt>
                <c:pt idx="75">
                  <c:v>11144</c:v>
                </c:pt>
                <c:pt idx="76">
                  <c:v>11144</c:v>
                </c:pt>
                <c:pt idx="77">
                  <c:v>11144</c:v>
                </c:pt>
                <c:pt idx="78">
                  <c:v>11152</c:v>
                </c:pt>
                <c:pt idx="79">
                  <c:v>11176</c:v>
                </c:pt>
                <c:pt idx="80">
                  <c:v>11168</c:v>
                </c:pt>
                <c:pt idx="81">
                  <c:v>11176</c:v>
                </c:pt>
                <c:pt idx="82">
                  <c:v>11224</c:v>
                </c:pt>
                <c:pt idx="83">
                  <c:v>11192</c:v>
                </c:pt>
                <c:pt idx="84">
                  <c:v>11184</c:v>
                </c:pt>
                <c:pt idx="85">
                  <c:v>11192</c:v>
                </c:pt>
                <c:pt idx="86">
                  <c:v>11152</c:v>
                </c:pt>
                <c:pt idx="87">
                  <c:v>11152</c:v>
                </c:pt>
                <c:pt idx="88">
                  <c:v>11160</c:v>
                </c:pt>
                <c:pt idx="89">
                  <c:v>11136</c:v>
                </c:pt>
                <c:pt idx="90">
                  <c:v>11088</c:v>
                </c:pt>
                <c:pt idx="91">
                  <c:v>11096</c:v>
                </c:pt>
                <c:pt idx="92">
                  <c:v>11040</c:v>
                </c:pt>
                <c:pt idx="93">
                  <c:v>11056</c:v>
                </c:pt>
                <c:pt idx="94">
                  <c:v>11024</c:v>
                </c:pt>
                <c:pt idx="95">
                  <c:v>11016</c:v>
                </c:pt>
                <c:pt idx="96">
                  <c:v>11032</c:v>
                </c:pt>
                <c:pt idx="97">
                  <c:v>11056</c:v>
                </c:pt>
                <c:pt idx="98">
                  <c:v>11080</c:v>
                </c:pt>
                <c:pt idx="99">
                  <c:v>11064</c:v>
                </c:pt>
                <c:pt idx="100">
                  <c:v>11080</c:v>
                </c:pt>
                <c:pt idx="101">
                  <c:v>11072</c:v>
                </c:pt>
                <c:pt idx="102">
                  <c:v>11064</c:v>
                </c:pt>
                <c:pt idx="103">
                  <c:v>11104</c:v>
                </c:pt>
                <c:pt idx="104">
                  <c:v>11072</c:v>
                </c:pt>
                <c:pt idx="105">
                  <c:v>11096</c:v>
                </c:pt>
                <c:pt idx="106">
                  <c:v>11080</c:v>
                </c:pt>
                <c:pt idx="107">
                  <c:v>11072</c:v>
                </c:pt>
                <c:pt idx="108">
                  <c:v>11104</c:v>
                </c:pt>
                <c:pt idx="109">
                  <c:v>11120</c:v>
                </c:pt>
                <c:pt idx="110">
                  <c:v>11088</c:v>
                </c:pt>
                <c:pt idx="111">
                  <c:v>11112</c:v>
                </c:pt>
                <c:pt idx="112">
                  <c:v>11112</c:v>
                </c:pt>
                <c:pt idx="113">
                  <c:v>11112</c:v>
                </c:pt>
                <c:pt idx="114">
                  <c:v>11120</c:v>
                </c:pt>
                <c:pt idx="115">
                  <c:v>11120</c:v>
                </c:pt>
                <c:pt idx="116">
                  <c:v>11128</c:v>
                </c:pt>
                <c:pt idx="117">
                  <c:v>11176</c:v>
                </c:pt>
                <c:pt idx="118">
                  <c:v>11120</c:v>
                </c:pt>
                <c:pt idx="119">
                  <c:v>11168</c:v>
                </c:pt>
                <c:pt idx="120">
                  <c:v>11144</c:v>
                </c:pt>
                <c:pt idx="121">
                  <c:v>11168</c:v>
                </c:pt>
                <c:pt idx="122">
                  <c:v>11152</c:v>
                </c:pt>
                <c:pt idx="123">
                  <c:v>11184</c:v>
                </c:pt>
                <c:pt idx="124">
                  <c:v>11176</c:v>
                </c:pt>
                <c:pt idx="125">
                  <c:v>11136</c:v>
                </c:pt>
                <c:pt idx="126">
                  <c:v>11120</c:v>
                </c:pt>
                <c:pt idx="127">
                  <c:v>11104</c:v>
                </c:pt>
                <c:pt idx="128">
                  <c:v>11072</c:v>
                </c:pt>
                <c:pt idx="129">
                  <c:v>11064</c:v>
                </c:pt>
                <c:pt idx="130">
                  <c:v>11048</c:v>
                </c:pt>
                <c:pt idx="131">
                  <c:v>11008</c:v>
                </c:pt>
                <c:pt idx="132">
                  <c:v>10992</c:v>
                </c:pt>
                <c:pt idx="133">
                  <c:v>10992</c:v>
                </c:pt>
                <c:pt idx="134">
                  <c:v>11024</c:v>
                </c:pt>
                <c:pt idx="135">
                  <c:v>11032</c:v>
                </c:pt>
                <c:pt idx="136">
                  <c:v>11032</c:v>
                </c:pt>
                <c:pt idx="137">
                  <c:v>11048</c:v>
                </c:pt>
                <c:pt idx="138">
                  <c:v>11016</c:v>
                </c:pt>
                <c:pt idx="139">
                  <c:v>11016</c:v>
                </c:pt>
                <c:pt idx="140">
                  <c:v>11048</c:v>
                </c:pt>
                <c:pt idx="141">
                  <c:v>11048</c:v>
                </c:pt>
                <c:pt idx="142">
                  <c:v>11040</c:v>
                </c:pt>
                <c:pt idx="143">
                  <c:v>11016</c:v>
                </c:pt>
                <c:pt idx="144">
                  <c:v>11032</c:v>
                </c:pt>
                <c:pt idx="145">
                  <c:v>11032</c:v>
                </c:pt>
                <c:pt idx="146">
                  <c:v>11024</c:v>
                </c:pt>
                <c:pt idx="147">
                  <c:v>11032</c:v>
                </c:pt>
                <c:pt idx="148">
                  <c:v>11032</c:v>
                </c:pt>
                <c:pt idx="149">
                  <c:v>11048</c:v>
                </c:pt>
                <c:pt idx="150">
                  <c:v>11056</c:v>
                </c:pt>
                <c:pt idx="151">
                  <c:v>11080</c:v>
                </c:pt>
                <c:pt idx="152">
                  <c:v>11072</c:v>
                </c:pt>
                <c:pt idx="153">
                  <c:v>11096</c:v>
                </c:pt>
                <c:pt idx="154">
                  <c:v>11088</c:v>
                </c:pt>
                <c:pt idx="155">
                  <c:v>11096</c:v>
                </c:pt>
                <c:pt idx="156">
                  <c:v>11072</c:v>
                </c:pt>
                <c:pt idx="157">
                  <c:v>11048</c:v>
                </c:pt>
                <c:pt idx="158">
                  <c:v>11064</c:v>
                </c:pt>
                <c:pt idx="159">
                  <c:v>11096</c:v>
                </c:pt>
                <c:pt idx="160">
                  <c:v>11096</c:v>
                </c:pt>
                <c:pt idx="161">
                  <c:v>11104</c:v>
                </c:pt>
                <c:pt idx="162">
                  <c:v>11088</c:v>
                </c:pt>
                <c:pt idx="163">
                  <c:v>11112</c:v>
                </c:pt>
                <c:pt idx="164">
                  <c:v>11136</c:v>
                </c:pt>
                <c:pt idx="165">
                  <c:v>11104</c:v>
                </c:pt>
                <c:pt idx="166">
                  <c:v>11128</c:v>
                </c:pt>
                <c:pt idx="167">
                  <c:v>11120</c:v>
                </c:pt>
                <c:pt idx="168">
                  <c:v>11120</c:v>
                </c:pt>
                <c:pt idx="169">
                  <c:v>11072</c:v>
                </c:pt>
                <c:pt idx="170">
                  <c:v>11072</c:v>
                </c:pt>
                <c:pt idx="171">
                  <c:v>11008</c:v>
                </c:pt>
                <c:pt idx="172">
                  <c:v>10976</c:v>
                </c:pt>
                <c:pt idx="173">
                  <c:v>10984</c:v>
                </c:pt>
                <c:pt idx="174">
                  <c:v>10952</c:v>
                </c:pt>
                <c:pt idx="175">
                  <c:v>10976</c:v>
                </c:pt>
                <c:pt idx="176">
                  <c:v>10984</c:v>
                </c:pt>
                <c:pt idx="177">
                  <c:v>10960</c:v>
                </c:pt>
                <c:pt idx="178">
                  <c:v>10976</c:v>
                </c:pt>
                <c:pt idx="179">
                  <c:v>10984</c:v>
                </c:pt>
                <c:pt idx="180">
                  <c:v>11016</c:v>
                </c:pt>
                <c:pt idx="181">
                  <c:v>10992</c:v>
                </c:pt>
                <c:pt idx="182">
                  <c:v>11040</c:v>
                </c:pt>
                <c:pt idx="183">
                  <c:v>11016</c:v>
                </c:pt>
                <c:pt idx="184">
                  <c:v>11000</c:v>
                </c:pt>
                <c:pt idx="185">
                  <c:v>11040</c:v>
                </c:pt>
                <c:pt idx="186">
                  <c:v>10992</c:v>
                </c:pt>
                <c:pt idx="187">
                  <c:v>11008</c:v>
                </c:pt>
                <c:pt idx="188">
                  <c:v>11024</c:v>
                </c:pt>
                <c:pt idx="189">
                  <c:v>11016</c:v>
                </c:pt>
                <c:pt idx="190">
                  <c:v>11008</c:v>
                </c:pt>
                <c:pt idx="191">
                  <c:v>11048</c:v>
                </c:pt>
                <c:pt idx="192">
                  <c:v>11048</c:v>
                </c:pt>
                <c:pt idx="193">
                  <c:v>11032</c:v>
                </c:pt>
                <c:pt idx="194">
                  <c:v>11072</c:v>
                </c:pt>
                <c:pt idx="195">
                  <c:v>11064</c:v>
                </c:pt>
                <c:pt idx="196">
                  <c:v>11056</c:v>
                </c:pt>
                <c:pt idx="197">
                  <c:v>11104</c:v>
                </c:pt>
                <c:pt idx="198">
                  <c:v>11072</c:v>
                </c:pt>
                <c:pt idx="199">
                  <c:v>11088</c:v>
                </c:pt>
                <c:pt idx="200">
                  <c:v>11088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0-409E-8E44-02A1FE079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4117632"/>
        <c:axId val="1334116552"/>
      </c:lineChart>
      <c:catAx>
        <c:axId val="1334117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4116552"/>
        <c:crosses val="autoZero"/>
        <c:auto val="1"/>
        <c:lblAlgn val="ctr"/>
        <c:lblOffset val="100"/>
        <c:noMultiLvlLbl val="0"/>
      </c:catAx>
      <c:valAx>
        <c:axId val="133411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411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SPO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'14bit 50hz palec 1'!$D$100:$D$300</c:f>
              <c:numCache>
                <c:formatCode>General</c:formatCode>
                <c:ptCount val="201"/>
                <c:pt idx="0">
                  <c:v>7216</c:v>
                </c:pt>
                <c:pt idx="1">
                  <c:v>7200</c:v>
                </c:pt>
                <c:pt idx="2">
                  <c:v>7184</c:v>
                </c:pt>
                <c:pt idx="3">
                  <c:v>7208</c:v>
                </c:pt>
                <c:pt idx="4">
                  <c:v>7200</c:v>
                </c:pt>
                <c:pt idx="5">
                  <c:v>7184</c:v>
                </c:pt>
                <c:pt idx="6">
                  <c:v>7200</c:v>
                </c:pt>
                <c:pt idx="7">
                  <c:v>7208</c:v>
                </c:pt>
                <c:pt idx="8">
                  <c:v>7192</c:v>
                </c:pt>
                <c:pt idx="9">
                  <c:v>7208</c:v>
                </c:pt>
                <c:pt idx="10">
                  <c:v>7208</c:v>
                </c:pt>
                <c:pt idx="11">
                  <c:v>7224</c:v>
                </c:pt>
                <c:pt idx="12">
                  <c:v>7208</c:v>
                </c:pt>
                <c:pt idx="13">
                  <c:v>7224</c:v>
                </c:pt>
                <c:pt idx="14">
                  <c:v>7208</c:v>
                </c:pt>
                <c:pt idx="15">
                  <c:v>7192</c:v>
                </c:pt>
                <c:pt idx="16">
                  <c:v>7184</c:v>
                </c:pt>
                <c:pt idx="17">
                  <c:v>7200</c:v>
                </c:pt>
                <c:pt idx="18">
                  <c:v>7160</c:v>
                </c:pt>
                <c:pt idx="19">
                  <c:v>7192</c:v>
                </c:pt>
                <c:pt idx="20">
                  <c:v>7176</c:v>
                </c:pt>
                <c:pt idx="21">
                  <c:v>7160</c:v>
                </c:pt>
                <c:pt idx="22">
                  <c:v>7144</c:v>
                </c:pt>
                <c:pt idx="23">
                  <c:v>7112</c:v>
                </c:pt>
                <c:pt idx="24">
                  <c:v>7096</c:v>
                </c:pt>
                <c:pt idx="25">
                  <c:v>7072</c:v>
                </c:pt>
                <c:pt idx="26">
                  <c:v>7056</c:v>
                </c:pt>
                <c:pt idx="27">
                  <c:v>7032</c:v>
                </c:pt>
                <c:pt idx="28">
                  <c:v>7032</c:v>
                </c:pt>
                <c:pt idx="29">
                  <c:v>7000</c:v>
                </c:pt>
                <c:pt idx="30">
                  <c:v>7024</c:v>
                </c:pt>
                <c:pt idx="31">
                  <c:v>7008</c:v>
                </c:pt>
                <c:pt idx="32">
                  <c:v>7024</c:v>
                </c:pt>
                <c:pt idx="33">
                  <c:v>7008</c:v>
                </c:pt>
                <c:pt idx="34">
                  <c:v>6976</c:v>
                </c:pt>
                <c:pt idx="35">
                  <c:v>6984</c:v>
                </c:pt>
                <c:pt idx="36">
                  <c:v>7008</c:v>
                </c:pt>
                <c:pt idx="37">
                  <c:v>7008</c:v>
                </c:pt>
                <c:pt idx="38">
                  <c:v>7024</c:v>
                </c:pt>
                <c:pt idx="39">
                  <c:v>7040</c:v>
                </c:pt>
                <c:pt idx="40">
                  <c:v>7024</c:v>
                </c:pt>
                <c:pt idx="41">
                  <c:v>6992</c:v>
                </c:pt>
                <c:pt idx="42">
                  <c:v>7024</c:v>
                </c:pt>
                <c:pt idx="43">
                  <c:v>7032</c:v>
                </c:pt>
                <c:pt idx="44">
                  <c:v>7008</c:v>
                </c:pt>
                <c:pt idx="45">
                  <c:v>7032</c:v>
                </c:pt>
                <c:pt idx="46">
                  <c:v>7024</c:v>
                </c:pt>
                <c:pt idx="47">
                  <c:v>7056</c:v>
                </c:pt>
                <c:pt idx="48">
                  <c:v>7072</c:v>
                </c:pt>
                <c:pt idx="49">
                  <c:v>7048</c:v>
                </c:pt>
                <c:pt idx="50">
                  <c:v>7080</c:v>
                </c:pt>
                <c:pt idx="51">
                  <c:v>7072</c:v>
                </c:pt>
                <c:pt idx="52">
                  <c:v>7048</c:v>
                </c:pt>
                <c:pt idx="53">
                  <c:v>7056</c:v>
                </c:pt>
                <c:pt idx="54">
                  <c:v>7040</c:v>
                </c:pt>
                <c:pt idx="55">
                  <c:v>7040</c:v>
                </c:pt>
                <c:pt idx="56">
                  <c:v>6992</c:v>
                </c:pt>
                <c:pt idx="57">
                  <c:v>6952</c:v>
                </c:pt>
                <c:pt idx="58">
                  <c:v>6936</c:v>
                </c:pt>
                <c:pt idx="59">
                  <c:v>6920</c:v>
                </c:pt>
                <c:pt idx="60">
                  <c:v>6880</c:v>
                </c:pt>
                <c:pt idx="61">
                  <c:v>6896</c:v>
                </c:pt>
                <c:pt idx="62">
                  <c:v>6920</c:v>
                </c:pt>
                <c:pt idx="63">
                  <c:v>6920</c:v>
                </c:pt>
                <c:pt idx="64">
                  <c:v>6920</c:v>
                </c:pt>
                <c:pt idx="65">
                  <c:v>6952</c:v>
                </c:pt>
                <c:pt idx="66">
                  <c:v>6944</c:v>
                </c:pt>
                <c:pt idx="67">
                  <c:v>6944</c:v>
                </c:pt>
                <c:pt idx="68">
                  <c:v>6968</c:v>
                </c:pt>
                <c:pt idx="69">
                  <c:v>6976</c:v>
                </c:pt>
                <c:pt idx="70">
                  <c:v>6984</c:v>
                </c:pt>
                <c:pt idx="71">
                  <c:v>7000</c:v>
                </c:pt>
                <c:pt idx="72">
                  <c:v>6960</c:v>
                </c:pt>
                <c:pt idx="73">
                  <c:v>6968</c:v>
                </c:pt>
                <c:pt idx="74">
                  <c:v>6992</c:v>
                </c:pt>
                <c:pt idx="75">
                  <c:v>6976</c:v>
                </c:pt>
                <c:pt idx="76">
                  <c:v>7016</c:v>
                </c:pt>
                <c:pt idx="77">
                  <c:v>7032</c:v>
                </c:pt>
                <c:pt idx="78">
                  <c:v>7032</c:v>
                </c:pt>
                <c:pt idx="79">
                  <c:v>7040</c:v>
                </c:pt>
                <c:pt idx="80">
                  <c:v>7064</c:v>
                </c:pt>
                <c:pt idx="81">
                  <c:v>7048</c:v>
                </c:pt>
                <c:pt idx="82">
                  <c:v>7064</c:v>
                </c:pt>
                <c:pt idx="83">
                  <c:v>7072</c:v>
                </c:pt>
                <c:pt idx="84">
                  <c:v>7104</c:v>
                </c:pt>
                <c:pt idx="85">
                  <c:v>7096</c:v>
                </c:pt>
                <c:pt idx="86">
                  <c:v>7088</c:v>
                </c:pt>
                <c:pt idx="87">
                  <c:v>7072</c:v>
                </c:pt>
                <c:pt idx="88">
                  <c:v>7056</c:v>
                </c:pt>
                <c:pt idx="89">
                  <c:v>7000</c:v>
                </c:pt>
                <c:pt idx="90">
                  <c:v>6944</c:v>
                </c:pt>
                <c:pt idx="91">
                  <c:v>6928</c:v>
                </c:pt>
                <c:pt idx="92">
                  <c:v>6920</c:v>
                </c:pt>
                <c:pt idx="93">
                  <c:v>6888</c:v>
                </c:pt>
                <c:pt idx="94">
                  <c:v>6888</c:v>
                </c:pt>
                <c:pt idx="95">
                  <c:v>6880</c:v>
                </c:pt>
                <c:pt idx="96">
                  <c:v>6904</c:v>
                </c:pt>
                <c:pt idx="97">
                  <c:v>6920</c:v>
                </c:pt>
                <c:pt idx="98">
                  <c:v>6920</c:v>
                </c:pt>
                <c:pt idx="99">
                  <c:v>6928</c:v>
                </c:pt>
                <c:pt idx="100">
                  <c:v>6968</c:v>
                </c:pt>
                <c:pt idx="101">
                  <c:v>6944</c:v>
                </c:pt>
                <c:pt idx="102">
                  <c:v>6960</c:v>
                </c:pt>
                <c:pt idx="103">
                  <c:v>6976</c:v>
                </c:pt>
                <c:pt idx="104">
                  <c:v>6968</c:v>
                </c:pt>
                <c:pt idx="105">
                  <c:v>6952</c:v>
                </c:pt>
                <c:pt idx="106">
                  <c:v>6960</c:v>
                </c:pt>
                <c:pt idx="107">
                  <c:v>6952</c:v>
                </c:pt>
                <c:pt idx="108">
                  <c:v>6992</c:v>
                </c:pt>
                <c:pt idx="109">
                  <c:v>6992</c:v>
                </c:pt>
                <c:pt idx="110">
                  <c:v>7000</c:v>
                </c:pt>
                <c:pt idx="111">
                  <c:v>7000</c:v>
                </c:pt>
                <c:pt idx="112">
                  <c:v>7024</c:v>
                </c:pt>
                <c:pt idx="113">
                  <c:v>7000</c:v>
                </c:pt>
                <c:pt idx="114">
                  <c:v>7040</c:v>
                </c:pt>
                <c:pt idx="115">
                  <c:v>7048</c:v>
                </c:pt>
                <c:pt idx="116">
                  <c:v>7064</c:v>
                </c:pt>
                <c:pt idx="117">
                  <c:v>7048</c:v>
                </c:pt>
                <c:pt idx="118">
                  <c:v>7080</c:v>
                </c:pt>
                <c:pt idx="119">
                  <c:v>7032</c:v>
                </c:pt>
                <c:pt idx="120">
                  <c:v>7048</c:v>
                </c:pt>
                <c:pt idx="121">
                  <c:v>7072</c:v>
                </c:pt>
                <c:pt idx="122">
                  <c:v>7080</c:v>
                </c:pt>
                <c:pt idx="123">
                  <c:v>7072</c:v>
                </c:pt>
                <c:pt idx="124">
                  <c:v>7056</c:v>
                </c:pt>
                <c:pt idx="125">
                  <c:v>7088</c:v>
                </c:pt>
                <c:pt idx="126">
                  <c:v>7064</c:v>
                </c:pt>
                <c:pt idx="127">
                  <c:v>7008</c:v>
                </c:pt>
                <c:pt idx="128">
                  <c:v>7008</c:v>
                </c:pt>
                <c:pt idx="129">
                  <c:v>6960</c:v>
                </c:pt>
                <c:pt idx="130">
                  <c:v>6936</c:v>
                </c:pt>
                <c:pt idx="131">
                  <c:v>6936</c:v>
                </c:pt>
                <c:pt idx="132">
                  <c:v>6920</c:v>
                </c:pt>
                <c:pt idx="133">
                  <c:v>6928</c:v>
                </c:pt>
                <c:pt idx="134">
                  <c:v>6912</c:v>
                </c:pt>
                <c:pt idx="135">
                  <c:v>6928</c:v>
                </c:pt>
                <c:pt idx="136">
                  <c:v>6952</c:v>
                </c:pt>
                <c:pt idx="137">
                  <c:v>6960</c:v>
                </c:pt>
                <c:pt idx="138">
                  <c:v>6960</c:v>
                </c:pt>
                <c:pt idx="139">
                  <c:v>6944</c:v>
                </c:pt>
                <c:pt idx="140">
                  <c:v>6960</c:v>
                </c:pt>
                <c:pt idx="141">
                  <c:v>6960</c:v>
                </c:pt>
                <c:pt idx="142">
                  <c:v>6968</c:v>
                </c:pt>
                <c:pt idx="143">
                  <c:v>6952</c:v>
                </c:pt>
                <c:pt idx="144">
                  <c:v>6968</c:v>
                </c:pt>
                <c:pt idx="145">
                  <c:v>6976</c:v>
                </c:pt>
                <c:pt idx="146">
                  <c:v>6968</c:v>
                </c:pt>
                <c:pt idx="147">
                  <c:v>6944</c:v>
                </c:pt>
                <c:pt idx="148">
                  <c:v>6968</c:v>
                </c:pt>
                <c:pt idx="149">
                  <c:v>6968</c:v>
                </c:pt>
                <c:pt idx="150">
                  <c:v>6968</c:v>
                </c:pt>
                <c:pt idx="151">
                  <c:v>6960</c:v>
                </c:pt>
                <c:pt idx="152">
                  <c:v>6992</c:v>
                </c:pt>
                <c:pt idx="153">
                  <c:v>6976</c:v>
                </c:pt>
                <c:pt idx="154">
                  <c:v>7008</c:v>
                </c:pt>
                <c:pt idx="155">
                  <c:v>7000</c:v>
                </c:pt>
                <c:pt idx="156">
                  <c:v>7016</c:v>
                </c:pt>
                <c:pt idx="157">
                  <c:v>7024</c:v>
                </c:pt>
                <c:pt idx="158">
                  <c:v>7016</c:v>
                </c:pt>
                <c:pt idx="159">
                  <c:v>7032</c:v>
                </c:pt>
                <c:pt idx="160">
                  <c:v>7008</c:v>
                </c:pt>
                <c:pt idx="161">
                  <c:v>7056</c:v>
                </c:pt>
                <c:pt idx="162">
                  <c:v>7048</c:v>
                </c:pt>
                <c:pt idx="163">
                  <c:v>7040</c:v>
                </c:pt>
                <c:pt idx="164">
                  <c:v>7032</c:v>
                </c:pt>
                <c:pt idx="165">
                  <c:v>7056</c:v>
                </c:pt>
                <c:pt idx="166">
                  <c:v>7056</c:v>
                </c:pt>
                <c:pt idx="167">
                  <c:v>7040</c:v>
                </c:pt>
                <c:pt idx="168">
                  <c:v>7024</c:v>
                </c:pt>
                <c:pt idx="169">
                  <c:v>7000</c:v>
                </c:pt>
                <c:pt idx="170">
                  <c:v>6976</c:v>
                </c:pt>
                <c:pt idx="171">
                  <c:v>6936</c:v>
                </c:pt>
                <c:pt idx="172">
                  <c:v>6872</c:v>
                </c:pt>
                <c:pt idx="173">
                  <c:v>6864</c:v>
                </c:pt>
                <c:pt idx="174">
                  <c:v>6856</c:v>
                </c:pt>
                <c:pt idx="175">
                  <c:v>6880</c:v>
                </c:pt>
                <c:pt idx="176">
                  <c:v>6864</c:v>
                </c:pt>
                <c:pt idx="177">
                  <c:v>6880</c:v>
                </c:pt>
                <c:pt idx="178">
                  <c:v>6880</c:v>
                </c:pt>
                <c:pt idx="179">
                  <c:v>6888</c:v>
                </c:pt>
                <c:pt idx="180">
                  <c:v>6928</c:v>
                </c:pt>
                <c:pt idx="181">
                  <c:v>6944</c:v>
                </c:pt>
                <c:pt idx="182">
                  <c:v>6936</c:v>
                </c:pt>
                <c:pt idx="183">
                  <c:v>6936</c:v>
                </c:pt>
                <c:pt idx="184">
                  <c:v>6944</c:v>
                </c:pt>
                <c:pt idx="185">
                  <c:v>6936</c:v>
                </c:pt>
                <c:pt idx="186">
                  <c:v>6936</c:v>
                </c:pt>
                <c:pt idx="187">
                  <c:v>6928</c:v>
                </c:pt>
                <c:pt idx="188">
                  <c:v>6952</c:v>
                </c:pt>
                <c:pt idx="189">
                  <c:v>6944</c:v>
                </c:pt>
                <c:pt idx="190">
                  <c:v>6960</c:v>
                </c:pt>
                <c:pt idx="191">
                  <c:v>6952</c:v>
                </c:pt>
                <c:pt idx="192">
                  <c:v>6960</c:v>
                </c:pt>
                <c:pt idx="193">
                  <c:v>6984</c:v>
                </c:pt>
                <c:pt idx="194">
                  <c:v>6968</c:v>
                </c:pt>
                <c:pt idx="195">
                  <c:v>6976</c:v>
                </c:pt>
                <c:pt idx="196">
                  <c:v>7000</c:v>
                </c:pt>
                <c:pt idx="197">
                  <c:v>7016</c:v>
                </c:pt>
                <c:pt idx="198">
                  <c:v>7008</c:v>
                </c:pt>
                <c:pt idx="199">
                  <c:v>7008</c:v>
                </c:pt>
                <c:pt idx="200">
                  <c:v>7024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11-481E-826F-249D4B6D9411}"/>
            </c:ext>
          </c:extLst>
        </c:ser>
        <c:ser>
          <c:idx val="1"/>
          <c:order val="1"/>
          <c:tx>
            <c:v>HR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'14bit 50hz palec 1'!$C$100:$C$300</c:f>
              <c:numCache>
                <c:formatCode>General</c:formatCode>
                <c:ptCount val="201"/>
                <c:pt idx="0">
                  <c:v>11200</c:v>
                </c:pt>
                <c:pt idx="1">
                  <c:v>11232</c:v>
                </c:pt>
                <c:pt idx="2">
                  <c:v>11224</c:v>
                </c:pt>
                <c:pt idx="3">
                  <c:v>11216</c:v>
                </c:pt>
                <c:pt idx="4">
                  <c:v>11224</c:v>
                </c:pt>
                <c:pt idx="5">
                  <c:v>11240</c:v>
                </c:pt>
                <c:pt idx="6">
                  <c:v>11248</c:v>
                </c:pt>
                <c:pt idx="7">
                  <c:v>11264</c:v>
                </c:pt>
                <c:pt idx="8">
                  <c:v>11256</c:v>
                </c:pt>
                <c:pt idx="9">
                  <c:v>11256</c:v>
                </c:pt>
                <c:pt idx="10">
                  <c:v>11272</c:v>
                </c:pt>
                <c:pt idx="11">
                  <c:v>11328</c:v>
                </c:pt>
                <c:pt idx="12">
                  <c:v>11296</c:v>
                </c:pt>
                <c:pt idx="13">
                  <c:v>11320</c:v>
                </c:pt>
                <c:pt idx="14">
                  <c:v>11320</c:v>
                </c:pt>
                <c:pt idx="15">
                  <c:v>11336</c:v>
                </c:pt>
                <c:pt idx="16">
                  <c:v>11336</c:v>
                </c:pt>
                <c:pt idx="17">
                  <c:v>11320</c:v>
                </c:pt>
                <c:pt idx="18">
                  <c:v>11296</c:v>
                </c:pt>
                <c:pt idx="19">
                  <c:v>11328</c:v>
                </c:pt>
                <c:pt idx="20">
                  <c:v>11328</c:v>
                </c:pt>
                <c:pt idx="21">
                  <c:v>11296</c:v>
                </c:pt>
                <c:pt idx="22">
                  <c:v>11288</c:v>
                </c:pt>
                <c:pt idx="23">
                  <c:v>11272</c:v>
                </c:pt>
                <c:pt idx="24">
                  <c:v>11264</c:v>
                </c:pt>
                <c:pt idx="25">
                  <c:v>11216</c:v>
                </c:pt>
                <c:pt idx="26">
                  <c:v>11192</c:v>
                </c:pt>
                <c:pt idx="27">
                  <c:v>11200</c:v>
                </c:pt>
                <c:pt idx="28">
                  <c:v>11200</c:v>
                </c:pt>
                <c:pt idx="29">
                  <c:v>11160</c:v>
                </c:pt>
                <c:pt idx="30">
                  <c:v>11144</c:v>
                </c:pt>
                <c:pt idx="31">
                  <c:v>11160</c:v>
                </c:pt>
                <c:pt idx="32">
                  <c:v>11176</c:v>
                </c:pt>
                <c:pt idx="33">
                  <c:v>11184</c:v>
                </c:pt>
                <c:pt idx="34">
                  <c:v>11176</c:v>
                </c:pt>
                <c:pt idx="35">
                  <c:v>11152</c:v>
                </c:pt>
                <c:pt idx="36">
                  <c:v>11200</c:v>
                </c:pt>
                <c:pt idx="37">
                  <c:v>11192</c:v>
                </c:pt>
                <c:pt idx="38">
                  <c:v>11176</c:v>
                </c:pt>
                <c:pt idx="39">
                  <c:v>11200</c:v>
                </c:pt>
                <c:pt idx="40">
                  <c:v>11168</c:v>
                </c:pt>
                <c:pt idx="41">
                  <c:v>11168</c:v>
                </c:pt>
                <c:pt idx="42">
                  <c:v>11200</c:v>
                </c:pt>
                <c:pt idx="43">
                  <c:v>11176</c:v>
                </c:pt>
                <c:pt idx="44">
                  <c:v>11176</c:v>
                </c:pt>
                <c:pt idx="45">
                  <c:v>11168</c:v>
                </c:pt>
                <c:pt idx="46">
                  <c:v>11192</c:v>
                </c:pt>
                <c:pt idx="47">
                  <c:v>11184</c:v>
                </c:pt>
                <c:pt idx="48">
                  <c:v>11176</c:v>
                </c:pt>
                <c:pt idx="49">
                  <c:v>11200</c:v>
                </c:pt>
                <c:pt idx="50">
                  <c:v>11192</c:v>
                </c:pt>
                <c:pt idx="51">
                  <c:v>11208</c:v>
                </c:pt>
                <c:pt idx="52">
                  <c:v>11208</c:v>
                </c:pt>
                <c:pt idx="53">
                  <c:v>11208</c:v>
                </c:pt>
                <c:pt idx="54">
                  <c:v>11160</c:v>
                </c:pt>
                <c:pt idx="55">
                  <c:v>11168</c:v>
                </c:pt>
                <c:pt idx="56">
                  <c:v>11144</c:v>
                </c:pt>
                <c:pt idx="57">
                  <c:v>11128</c:v>
                </c:pt>
                <c:pt idx="58">
                  <c:v>11080</c:v>
                </c:pt>
                <c:pt idx="59">
                  <c:v>11072</c:v>
                </c:pt>
                <c:pt idx="60">
                  <c:v>11072</c:v>
                </c:pt>
                <c:pt idx="61">
                  <c:v>11048</c:v>
                </c:pt>
                <c:pt idx="62">
                  <c:v>11064</c:v>
                </c:pt>
                <c:pt idx="63">
                  <c:v>11080</c:v>
                </c:pt>
                <c:pt idx="64">
                  <c:v>11064</c:v>
                </c:pt>
                <c:pt idx="65">
                  <c:v>11088</c:v>
                </c:pt>
                <c:pt idx="66">
                  <c:v>11096</c:v>
                </c:pt>
                <c:pt idx="67">
                  <c:v>11120</c:v>
                </c:pt>
                <c:pt idx="68">
                  <c:v>11120</c:v>
                </c:pt>
                <c:pt idx="69">
                  <c:v>11104</c:v>
                </c:pt>
                <c:pt idx="70">
                  <c:v>11112</c:v>
                </c:pt>
                <c:pt idx="71">
                  <c:v>11128</c:v>
                </c:pt>
                <c:pt idx="72">
                  <c:v>11096</c:v>
                </c:pt>
                <c:pt idx="73">
                  <c:v>11112</c:v>
                </c:pt>
                <c:pt idx="74">
                  <c:v>11160</c:v>
                </c:pt>
                <c:pt idx="75">
                  <c:v>11144</c:v>
                </c:pt>
                <c:pt idx="76">
                  <c:v>11144</c:v>
                </c:pt>
                <c:pt idx="77">
                  <c:v>11144</c:v>
                </c:pt>
                <c:pt idx="78">
                  <c:v>11152</c:v>
                </c:pt>
                <c:pt idx="79">
                  <c:v>11176</c:v>
                </c:pt>
                <c:pt idx="80">
                  <c:v>11168</c:v>
                </c:pt>
                <c:pt idx="81">
                  <c:v>11176</c:v>
                </c:pt>
                <c:pt idx="82">
                  <c:v>11224</c:v>
                </c:pt>
                <c:pt idx="83">
                  <c:v>11192</c:v>
                </c:pt>
                <c:pt idx="84">
                  <c:v>11184</c:v>
                </c:pt>
                <c:pt idx="85">
                  <c:v>11192</c:v>
                </c:pt>
                <c:pt idx="86">
                  <c:v>11152</c:v>
                </c:pt>
                <c:pt idx="87">
                  <c:v>11152</c:v>
                </c:pt>
                <c:pt idx="88">
                  <c:v>11160</c:v>
                </c:pt>
                <c:pt idx="89">
                  <c:v>11136</c:v>
                </c:pt>
                <c:pt idx="90">
                  <c:v>11088</c:v>
                </c:pt>
                <c:pt idx="91">
                  <c:v>11096</c:v>
                </c:pt>
                <c:pt idx="92">
                  <c:v>11040</c:v>
                </c:pt>
                <c:pt idx="93">
                  <c:v>11056</c:v>
                </c:pt>
                <c:pt idx="94">
                  <c:v>11024</c:v>
                </c:pt>
                <c:pt idx="95">
                  <c:v>11016</c:v>
                </c:pt>
                <c:pt idx="96">
                  <c:v>11032</c:v>
                </c:pt>
                <c:pt idx="97">
                  <c:v>11056</c:v>
                </c:pt>
                <c:pt idx="98">
                  <c:v>11080</c:v>
                </c:pt>
                <c:pt idx="99">
                  <c:v>11064</c:v>
                </c:pt>
                <c:pt idx="100">
                  <c:v>11080</c:v>
                </c:pt>
                <c:pt idx="101">
                  <c:v>11072</c:v>
                </c:pt>
                <c:pt idx="102">
                  <c:v>11064</c:v>
                </c:pt>
                <c:pt idx="103">
                  <c:v>11104</c:v>
                </c:pt>
                <c:pt idx="104">
                  <c:v>11072</c:v>
                </c:pt>
                <c:pt idx="105">
                  <c:v>11096</c:v>
                </c:pt>
                <c:pt idx="106">
                  <c:v>11080</c:v>
                </c:pt>
                <c:pt idx="107">
                  <c:v>11072</c:v>
                </c:pt>
                <c:pt idx="108">
                  <c:v>11104</c:v>
                </c:pt>
                <c:pt idx="109">
                  <c:v>11120</c:v>
                </c:pt>
                <c:pt idx="110">
                  <c:v>11088</c:v>
                </c:pt>
                <c:pt idx="111">
                  <c:v>11112</c:v>
                </c:pt>
                <c:pt idx="112">
                  <c:v>11112</c:v>
                </c:pt>
                <c:pt idx="113">
                  <c:v>11112</c:v>
                </c:pt>
                <c:pt idx="114">
                  <c:v>11120</c:v>
                </c:pt>
                <c:pt idx="115">
                  <c:v>11120</c:v>
                </c:pt>
                <c:pt idx="116">
                  <c:v>11128</c:v>
                </c:pt>
                <c:pt idx="117">
                  <c:v>11176</c:v>
                </c:pt>
                <c:pt idx="118">
                  <c:v>11120</c:v>
                </c:pt>
                <c:pt idx="119">
                  <c:v>11168</c:v>
                </c:pt>
                <c:pt idx="120">
                  <c:v>11144</c:v>
                </c:pt>
                <c:pt idx="121">
                  <c:v>11168</c:v>
                </c:pt>
                <c:pt idx="122">
                  <c:v>11152</c:v>
                </c:pt>
                <c:pt idx="123">
                  <c:v>11184</c:v>
                </c:pt>
                <c:pt idx="124">
                  <c:v>11176</c:v>
                </c:pt>
                <c:pt idx="125">
                  <c:v>11136</c:v>
                </c:pt>
                <c:pt idx="126">
                  <c:v>11120</c:v>
                </c:pt>
                <c:pt idx="127">
                  <c:v>11104</c:v>
                </c:pt>
                <c:pt idx="128">
                  <c:v>11072</c:v>
                </c:pt>
                <c:pt idx="129">
                  <c:v>11064</c:v>
                </c:pt>
                <c:pt idx="130">
                  <c:v>11048</c:v>
                </c:pt>
                <c:pt idx="131">
                  <c:v>11008</c:v>
                </c:pt>
                <c:pt idx="132">
                  <c:v>10992</c:v>
                </c:pt>
                <c:pt idx="133">
                  <c:v>10992</c:v>
                </c:pt>
                <c:pt idx="134">
                  <c:v>11024</c:v>
                </c:pt>
                <c:pt idx="135">
                  <c:v>11032</c:v>
                </c:pt>
                <c:pt idx="136">
                  <c:v>11032</c:v>
                </c:pt>
                <c:pt idx="137">
                  <c:v>11048</c:v>
                </c:pt>
                <c:pt idx="138">
                  <c:v>11016</c:v>
                </c:pt>
                <c:pt idx="139">
                  <c:v>11016</c:v>
                </c:pt>
                <c:pt idx="140">
                  <c:v>11048</c:v>
                </c:pt>
                <c:pt idx="141">
                  <c:v>11048</c:v>
                </c:pt>
                <c:pt idx="142">
                  <c:v>11040</c:v>
                </c:pt>
                <c:pt idx="143">
                  <c:v>11016</c:v>
                </c:pt>
                <c:pt idx="144">
                  <c:v>11032</c:v>
                </c:pt>
                <c:pt idx="145">
                  <c:v>11032</c:v>
                </c:pt>
                <c:pt idx="146">
                  <c:v>11024</c:v>
                </c:pt>
                <c:pt idx="147">
                  <c:v>11032</c:v>
                </c:pt>
                <c:pt idx="148">
                  <c:v>11032</c:v>
                </c:pt>
                <c:pt idx="149">
                  <c:v>11048</c:v>
                </c:pt>
                <c:pt idx="150">
                  <c:v>11056</c:v>
                </c:pt>
                <c:pt idx="151">
                  <c:v>11080</c:v>
                </c:pt>
                <c:pt idx="152">
                  <c:v>11072</c:v>
                </c:pt>
                <c:pt idx="153">
                  <c:v>11096</c:v>
                </c:pt>
                <c:pt idx="154">
                  <c:v>11088</c:v>
                </c:pt>
                <c:pt idx="155">
                  <c:v>11096</c:v>
                </c:pt>
                <c:pt idx="156">
                  <c:v>11072</c:v>
                </c:pt>
                <c:pt idx="157">
                  <c:v>11048</c:v>
                </c:pt>
                <c:pt idx="158">
                  <c:v>11064</c:v>
                </c:pt>
                <c:pt idx="159">
                  <c:v>11096</c:v>
                </c:pt>
                <c:pt idx="160">
                  <c:v>11096</c:v>
                </c:pt>
                <c:pt idx="161">
                  <c:v>11104</c:v>
                </c:pt>
                <c:pt idx="162">
                  <c:v>11088</c:v>
                </c:pt>
                <c:pt idx="163">
                  <c:v>11112</c:v>
                </c:pt>
                <c:pt idx="164">
                  <c:v>11136</c:v>
                </c:pt>
                <c:pt idx="165">
                  <c:v>11104</c:v>
                </c:pt>
                <c:pt idx="166">
                  <c:v>11128</c:v>
                </c:pt>
                <c:pt idx="167">
                  <c:v>11120</c:v>
                </c:pt>
                <c:pt idx="168">
                  <c:v>11120</c:v>
                </c:pt>
                <c:pt idx="169">
                  <c:v>11072</c:v>
                </c:pt>
                <c:pt idx="170">
                  <c:v>11072</c:v>
                </c:pt>
                <c:pt idx="171">
                  <c:v>11008</c:v>
                </c:pt>
                <c:pt idx="172">
                  <c:v>10976</c:v>
                </c:pt>
                <c:pt idx="173">
                  <c:v>10984</c:v>
                </c:pt>
                <c:pt idx="174">
                  <c:v>10952</c:v>
                </c:pt>
                <c:pt idx="175">
                  <c:v>10976</c:v>
                </c:pt>
                <c:pt idx="176">
                  <c:v>10984</c:v>
                </c:pt>
                <c:pt idx="177">
                  <c:v>10960</c:v>
                </c:pt>
                <c:pt idx="178">
                  <c:v>10976</c:v>
                </c:pt>
                <c:pt idx="179">
                  <c:v>10984</c:v>
                </c:pt>
                <c:pt idx="180">
                  <c:v>11016</c:v>
                </c:pt>
                <c:pt idx="181">
                  <c:v>10992</c:v>
                </c:pt>
                <c:pt idx="182">
                  <c:v>11040</c:v>
                </c:pt>
                <c:pt idx="183">
                  <c:v>11016</c:v>
                </c:pt>
                <c:pt idx="184">
                  <c:v>11000</c:v>
                </c:pt>
                <c:pt idx="185">
                  <c:v>11040</c:v>
                </c:pt>
                <c:pt idx="186">
                  <c:v>10992</c:v>
                </c:pt>
                <c:pt idx="187">
                  <c:v>11008</c:v>
                </c:pt>
                <c:pt idx="188">
                  <c:v>11024</c:v>
                </c:pt>
                <c:pt idx="189">
                  <c:v>11016</c:v>
                </c:pt>
                <c:pt idx="190">
                  <c:v>11008</c:v>
                </c:pt>
                <c:pt idx="191">
                  <c:v>11048</c:v>
                </c:pt>
                <c:pt idx="192">
                  <c:v>11048</c:v>
                </c:pt>
                <c:pt idx="193">
                  <c:v>11032</c:v>
                </c:pt>
                <c:pt idx="194">
                  <c:v>11072</c:v>
                </c:pt>
                <c:pt idx="195">
                  <c:v>11064</c:v>
                </c:pt>
                <c:pt idx="196">
                  <c:v>11056</c:v>
                </c:pt>
                <c:pt idx="197">
                  <c:v>11104</c:v>
                </c:pt>
                <c:pt idx="198">
                  <c:v>11072</c:v>
                </c:pt>
                <c:pt idx="199">
                  <c:v>11088</c:v>
                </c:pt>
                <c:pt idx="200">
                  <c:v>11088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11-481E-826F-249D4B6D9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778848"/>
        <c:axId val="449949208"/>
      </c:lineChart>
      <c:catAx>
        <c:axId val="488778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9949208"/>
        <c:crosses val="autoZero"/>
        <c:auto val="1"/>
        <c:lblAlgn val="ctr"/>
        <c:lblOffset val="100"/>
        <c:noMultiLvlLbl val="0"/>
      </c:catAx>
      <c:valAx>
        <c:axId val="44994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877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'14bit 50hz nadgarstek 1'!$D$2:$D$202</c:f>
              <c:numCache>
                <c:formatCode>General</c:formatCode>
                <c:ptCount val="201"/>
                <c:pt idx="0">
                  <c:v>7232</c:v>
                </c:pt>
                <c:pt idx="1">
                  <c:v>7208</c:v>
                </c:pt>
                <c:pt idx="2">
                  <c:v>7216</c:v>
                </c:pt>
                <c:pt idx="3">
                  <c:v>7224</c:v>
                </c:pt>
                <c:pt idx="4">
                  <c:v>7240</c:v>
                </c:pt>
                <c:pt idx="5">
                  <c:v>7208</c:v>
                </c:pt>
                <c:pt idx="6">
                  <c:v>7208</c:v>
                </c:pt>
                <c:pt idx="7">
                  <c:v>7216</c:v>
                </c:pt>
                <c:pt idx="8">
                  <c:v>7208</c:v>
                </c:pt>
                <c:pt idx="9">
                  <c:v>7216</c:v>
                </c:pt>
                <c:pt idx="10">
                  <c:v>7208</c:v>
                </c:pt>
                <c:pt idx="11">
                  <c:v>7232</c:v>
                </c:pt>
                <c:pt idx="12">
                  <c:v>7208</c:v>
                </c:pt>
                <c:pt idx="13">
                  <c:v>7216</c:v>
                </c:pt>
                <c:pt idx="14">
                  <c:v>7224</c:v>
                </c:pt>
                <c:pt idx="15">
                  <c:v>7192</c:v>
                </c:pt>
                <c:pt idx="16">
                  <c:v>7224</c:v>
                </c:pt>
                <c:pt idx="17">
                  <c:v>7200</c:v>
                </c:pt>
                <c:pt idx="18">
                  <c:v>7208</c:v>
                </c:pt>
                <c:pt idx="19">
                  <c:v>7200</c:v>
                </c:pt>
                <c:pt idx="20">
                  <c:v>7200</c:v>
                </c:pt>
                <c:pt idx="21">
                  <c:v>7184</c:v>
                </c:pt>
                <c:pt idx="22">
                  <c:v>7192</c:v>
                </c:pt>
                <c:pt idx="23">
                  <c:v>7224</c:v>
                </c:pt>
                <c:pt idx="24">
                  <c:v>7192</c:v>
                </c:pt>
                <c:pt idx="25">
                  <c:v>7208</c:v>
                </c:pt>
                <c:pt idx="26">
                  <c:v>7192</c:v>
                </c:pt>
                <c:pt idx="27">
                  <c:v>7192</c:v>
                </c:pt>
                <c:pt idx="28">
                  <c:v>7216</c:v>
                </c:pt>
                <c:pt idx="29">
                  <c:v>7184</c:v>
                </c:pt>
                <c:pt idx="30">
                  <c:v>7184</c:v>
                </c:pt>
                <c:pt idx="31">
                  <c:v>7184</c:v>
                </c:pt>
                <c:pt idx="32">
                  <c:v>7168</c:v>
                </c:pt>
                <c:pt idx="33">
                  <c:v>7184</c:v>
                </c:pt>
                <c:pt idx="34">
                  <c:v>7176</c:v>
                </c:pt>
                <c:pt idx="35">
                  <c:v>7168</c:v>
                </c:pt>
                <c:pt idx="36">
                  <c:v>7192</c:v>
                </c:pt>
                <c:pt idx="37">
                  <c:v>7176</c:v>
                </c:pt>
                <c:pt idx="38">
                  <c:v>7192</c:v>
                </c:pt>
                <c:pt idx="39">
                  <c:v>7176</c:v>
                </c:pt>
                <c:pt idx="40">
                  <c:v>7152</c:v>
                </c:pt>
                <c:pt idx="41">
                  <c:v>7168</c:v>
                </c:pt>
                <c:pt idx="42">
                  <c:v>7160</c:v>
                </c:pt>
                <c:pt idx="43">
                  <c:v>7192</c:v>
                </c:pt>
                <c:pt idx="44">
                  <c:v>7168</c:v>
                </c:pt>
                <c:pt idx="45">
                  <c:v>7184</c:v>
                </c:pt>
                <c:pt idx="46">
                  <c:v>7176</c:v>
                </c:pt>
                <c:pt idx="47">
                  <c:v>7160</c:v>
                </c:pt>
                <c:pt idx="48">
                  <c:v>7152</c:v>
                </c:pt>
                <c:pt idx="49">
                  <c:v>7184</c:v>
                </c:pt>
                <c:pt idx="50">
                  <c:v>7160</c:v>
                </c:pt>
                <c:pt idx="51">
                  <c:v>7144</c:v>
                </c:pt>
                <c:pt idx="52">
                  <c:v>7184</c:v>
                </c:pt>
                <c:pt idx="53">
                  <c:v>7144</c:v>
                </c:pt>
                <c:pt idx="54">
                  <c:v>7160</c:v>
                </c:pt>
                <c:pt idx="55">
                  <c:v>7136</c:v>
                </c:pt>
                <c:pt idx="56">
                  <c:v>7160</c:v>
                </c:pt>
                <c:pt idx="57">
                  <c:v>7152</c:v>
                </c:pt>
                <c:pt idx="58">
                  <c:v>7168</c:v>
                </c:pt>
                <c:pt idx="59">
                  <c:v>7160</c:v>
                </c:pt>
                <c:pt idx="60">
                  <c:v>7184</c:v>
                </c:pt>
                <c:pt idx="61">
                  <c:v>7168</c:v>
                </c:pt>
                <c:pt idx="62">
                  <c:v>7128</c:v>
                </c:pt>
                <c:pt idx="63">
                  <c:v>7176</c:v>
                </c:pt>
                <c:pt idx="64">
                  <c:v>7144</c:v>
                </c:pt>
                <c:pt idx="65">
                  <c:v>7168</c:v>
                </c:pt>
                <c:pt idx="66">
                  <c:v>7144</c:v>
                </c:pt>
                <c:pt idx="67">
                  <c:v>7136</c:v>
                </c:pt>
                <c:pt idx="68">
                  <c:v>7120</c:v>
                </c:pt>
                <c:pt idx="69">
                  <c:v>7128</c:v>
                </c:pt>
                <c:pt idx="70">
                  <c:v>7152</c:v>
                </c:pt>
                <c:pt idx="71">
                  <c:v>7136</c:v>
                </c:pt>
                <c:pt idx="72">
                  <c:v>7160</c:v>
                </c:pt>
                <c:pt idx="73">
                  <c:v>7128</c:v>
                </c:pt>
                <c:pt idx="74">
                  <c:v>7128</c:v>
                </c:pt>
                <c:pt idx="75">
                  <c:v>7120</c:v>
                </c:pt>
                <c:pt idx="76">
                  <c:v>7152</c:v>
                </c:pt>
                <c:pt idx="77">
                  <c:v>7128</c:v>
                </c:pt>
                <c:pt idx="78">
                  <c:v>7128</c:v>
                </c:pt>
                <c:pt idx="79">
                  <c:v>7120</c:v>
                </c:pt>
                <c:pt idx="80">
                  <c:v>7136</c:v>
                </c:pt>
                <c:pt idx="81">
                  <c:v>7120</c:v>
                </c:pt>
                <c:pt idx="82">
                  <c:v>7144</c:v>
                </c:pt>
                <c:pt idx="83">
                  <c:v>7128</c:v>
                </c:pt>
                <c:pt idx="84">
                  <c:v>7128</c:v>
                </c:pt>
                <c:pt idx="85">
                  <c:v>7136</c:v>
                </c:pt>
                <c:pt idx="86">
                  <c:v>7120</c:v>
                </c:pt>
                <c:pt idx="87">
                  <c:v>7112</c:v>
                </c:pt>
                <c:pt idx="88">
                  <c:v>7128</c:v>
                </c:pt>
                <c:pt idx="89">
                  <c:v>7120</c:v>
                </c:pt>
                <c:pt idx="90">
                  <c:v>7104</c:v>
                </c:pt>
                <c:pt idx="91">
                  <c:v>7120</c:v>
                </c:pt>
                <c:pt idx="92">
                  <c:v>7112</c:v>
                </c:pt>
                <c:pt idx="93">
                  <c:v>7104</c:v>
                </c:pt>
                <c:pt idx="94">
                  <c:v>7120</c:v>
                </c:pt>
                <c:pt idx="95">
                  <c:v>7112</c:v>
                </c:pt>
                <c:pt idx="96">
                  <c:v>7112</c:v>
                </c:pt>
                <c:pt idx="97">
                  <c:v>7128</c:v>
                </c:pt>
                <c:pt idx="98">
                  <c:v>7104</c:v>
                </c:pt>
                <c:pt idx="99">
                  <c:v>7088</c:v>
                </c:pt>
                <c:pt idx="100">
                  <c:v>7120</c:v>
                </c:pt>
                <c:pt idx="101">
                  <c:v>7104</c:v>
                </c:pt>
                <c:pt idx="102">
                  <c:v>7088</c:v>
                </c:pt>
                <c:pt idx="103">
                  <c:v>7104</c:v>
                </c:pt>
                <c:pt idx="104">
                  <c:v>7096</c:v>
                </c:pt>
                <c:pt idx="105">
                  <c:v>7104</c:v>
                </c:pt>
                <c:pt idx="106">
                  <c:v>7088</c:v>
                </c:pt>
                <c:pt idx="107">
                  <c:v>7096</c:v>
                </c:pt>
                <c:pt idx="108">
                  <c:v>7080</c:v>
                </c:pt>
                <c:pt idx="109">
                  <c:v>7056</c:v>
                </c:pt>
                <c:pt idx="110">
                  <c:v>7112</c:v>
                </c:pt>
                <c:pt idx="111">
                  <c:v>7080</c:v>
                </c:pt>
                <c:pt idx="112">
                  <c:v>7096</c:v>
                </c:pt>
                <c:pt idx="113">
                  <c:v>7096</c:v>
                </c:pt>
                <c:pt idx="114">
                  <c:v>7080</c:v>
                </c:pt>
                <c:pt idx="115">
                  <c:v>7088</c:v>
                </c:pt>
                <c:pt idx="116">
                  <c:v>7088</c:v>
                </c:pt>
                <c:pt idx="117">
                  <c:v>7072</c:v>
                </c:pt>
                <c:pt idx="118">
                  <c:v>7096</c:v>
                </c:pt>
                <c:pt idx="119">
                  <c:v>7056</c:v>
                </c:pt>
                <c:pt idx="120">
                  <c:v>7048</c:v>
                </c:pt>
                <c:pt idx="121">
                  <c:v>7064</c:v>
                </c:pt>
                <c:pt idx="122">
                  <c:v>7080</c:v>
                </c:pt>
                <c:pt idx="123">
                  <c:v>7080</c:v>
                </c:pt>
                <c:pt idx="124">
                  <c:v>7072</c:v>
                </c:pt>
                <c:pt idx="125">
                  <c:v>7088</c:v>
                </c:pt>
                <c:pt idx="126">
                  <c:v>7072</c:v>
                </c:pt>
                <c:pt idx="127">
                  <c:v>7064</c:v>
                </c:pt>
                <c:pt idx="128">
                  <c:v>7056</c:v>
                </c:pt>
                <c:pt idx="129">
                  <c:v>7048</c:v>
                </c:pt>
                <c:pt idx="130">
                  <c:v>7032</c:v>
                </c:pt>
                <c:pt idx="131">
                  <c:v>7016</c:v>
                </c:pt>
                <c:pt idx="132">
                  <c:v>7000</c:v>
                </c:pt>
                <c:pt idx="133">
                  <c:v>7024</c:v>
                </c:pt>
                <c:pt idx="134">
                  <c:v>7016</c:v>
                </c:pt>
                <c:pt idx="135">
                  <c:v>7032</c:v>
                </c:pt>
                <c:pt idx="136">
                  <c:v>7024</c:v>
                </c:pt>
                <c:pt idx="137">
                  <c:v>7040</c:v>
                </c:pt>
                <c:pt idx="138">
                  <c:v>7040</c:v>
                </c:pt>
                <c:pt idx="139">
                  <c:v>7008</c:v>
                </c:pt>
                <c:pt idx="140">
                  <c:v>7008</c:v>
                </c:pt>
                <c:pt idx="141">
                  <c:v>7024</c:v>
                </c:pt>
                <c:pt idx="142">
                  <c:v>7016</c:v>
                </c:pt>
                <c:pt idx="143">
                  <c:v>7000</c:v>
                </c:pt>
                <c:pt idx="144">
                  <c:v>6992</c:v>
                </c:pt>
                <c:pt idx="145">
                  <c:v>6992</c:v>
                </c:pt>
                <c:pt idx="146">
                  <c:v>7000</c:v>
                </c:pt>
                <c:pt idx="147">
                  <c:v>7000</c:v>
                </c:pt>
                <c:pt idx="148">
                  <c:v>7000</c:v>
                </c:pt>
                <c:pt idx="149">
                  <c:v>7016</c:v>
                </c:pt>
                <c:pt idx="150">
                  <c:v>6992</c:v>
                </c:pt>
                <c:pt idx="151">
                  <c:v>7024</c:v>
                </c:pt>
                <c:pt idx="152">
                  <c:v>6992</c:v>
                </c:pt>
                <c:pt idx="153">
                  <c:v>7008</c:v>
                </c:pt>
                <c:pt idx="154">
                  <c:v>7016</c:v>
                </c:pt>
                <c:pt idx="155">
                  <c:v>7008</c:v>
                </c:pt>
                <c:pt idx="156">
                  <c:v>7008</c:v>
                </c:pt>
                <c:pt idx="157">
                  <c:v>7008</c:v>
                </c:pt>
                <c:pt idx="158">
                  <c:v>6984</c:v>
                </c:pt>
                <c:pt idx="159">
                  <c:v>6992</c:v>
                </c:pt>
                <c:pt idx="160">
                  <c:v>6984</c:v>
                </c:pt>
                <c:pt idx="161">
                  <c:v>7008</c:v>
                </c:pt>
                <c:pt idx="162">
                  <c:v>7016</c:v>
                </c:pt>
                <c:pt idx="163">
                  <c:v>7008</c:v>
                </c:pt>
                <c:pt idx="164">
                  <c:v>6992</c:v>
                </c:pt>
                <c:pt idx="165">
                  <c:v>7000</c:v>
                </c:pt>
                <c:pt idx="166">
                  <c:v>7000</c:v>
                </c:pt>
                <c:pt idx="167">
                  <c:v>7000</c:v>
                </c:pt>
                <c:pt idx="168">
                  <c:v>7024</c:v>
                </c:pt>
                <c:pt idx="169">
                  <c:v>6992</c:v>
                </c:pt>
                <c:pt idx="170">
                  <c:v>6984</c:v>
                </c:pt>
                <c:pt idx="171">
                  <c:v>6984</c:v>
                </c:pt>
                <c:pt idx="172">
                  <c:v>7016</c:v>
                </c:pt>
                <c:pt idx="173">
                  <c:v>6968</c:v>
                </c:pt>
                <c:pt idx="174">
                  <c:v>7016</c:v>
                </c:pt>
                <c:pt idx="175">
                  <c:v>6992</c:v>
                </c:pt>
                <c:pt idx="176">
                  <c:v>7000</c:v>
                </c:pt>
                <c:pt idx="177">
                  <c:v>6984</c:v>
                </c:pt>
                <c:pt idx="178">
                  <c:v>6968</c:v>
                </c:pt>
                <c:pt idx="179">
                  <c:v>7008</c:v>
                </c:pt>
                <c:pt idx="180">
                  <c:v>6976</c:v>
                </c:pt>
                <c:pt idx="181">
                  <c:v>6984</c:v>
                </c:pt>
                <c:pt idx="182">
                  <c:v>6976</c:v>
                </c:pt>
                <c:pt idx="183">
                  <c:v>6952</c:v>
                </c:pt>
                <c:pt idx="184">
                  <c:v>6976</c:v>
                </c:pt>
                <c:pt idx="185">
                  <c:v>6984</c:v>
                </c:pt>
                <c:pt idx="186">
                  <c:v>6984</c:v>
                </c:pt>
                <c:pt idx="187">
                  <c:v>6984</c:v>
                </c:pt>
                <c:pt idx="188">
                  <c:v>6968</c:v>
                </c:pt>
                <c:pt idx="189">
                  <c:v>6960</c:v>
                </c:pt>
                <c:pt idx="190">
                  <c:v>6992</c:v>
                </c:pt>
                <c:pt idx="191">
                  <c:v>6976</c:v>
                </c:pt>
                <c:pt idx="192">
                  <c:v>6976</c:v>
                </c:pt>
                <c:pt idx="193">
                  <c:v>6976</c:v>
                </c:pt>
                <c:pt idx="194">
                  <c:v>6952</c:v>
                </c:pt>
                <c:pt idx="195">
                  <c:v>6960</c:v>
                </c:pt>
                <c:pt idx="196">
                  <c:v>6952</c:v>
                </c:pt>
                <c:pt idx="197">
                  <c:v>6976</c:v>
                </c:pt>
                <c:pt idx="198">
                  <c:v>6976</c:v>
                </c:pt>
                <c:pt idx="199">
                  <c:v>6952</c:v>
                </c:pt>
                <c:pt idx="200">
                  <c:v>6984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0F-4132-92AE-64664DFA3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721312"/>
        <c:axId val="541722032"/>
      </c:lineChart>
      <c:catAx>
        <c:axId val="541721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1722032"/>
        <c:crosses val="autoZero"/>
        <c:auto val="1"/>
        <c:lblAlgn val="ctr"/>
        <c:lblOffset val="100"/>
        <c:noMultiLvlLbl val="0"/>
      </c:catAx>
      <c:valAx>
        <c:axId val="54172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172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'14bit 50hz nadgarstek 2'!$C$2:$C$205</c:f>
              <c:numCache>
                <c:formatCode>General</c:formatCode>
                <c:ptCount val="204"/>
                <c:pt idx="0">
                  <c:v>6432</c:v>
                </c:pt>
                <c:pt idx="1">
                  <c:v>6432</c:v>
                </c:pt>
                <c:pt idx="2">
                  <c:v>6424</c:v>
                </c:pt>
                <c:pt idx="3">
                  <c:v>6424</c:v>
                </c:pt>
                <c:pt idx="4">
                  <c:v>6448</c:v>
                </c:pt>
                <c:pt idx="5">
                  <c:v>6440</c:v>
                </c:pt>
                <c:pt idx="6">
                  <c:v>6424</c:v>
                </c:pt>
                <c:pt idx="7">
                  <c:v>6456</c:v>
                </c:pt>
                <c:pt idx="8">
                  <c:v>6408</c:v>
                </c:pt>
                <c:pt idx="9">
                  <c:v>6424</c:v>
                </c:pt>
                <c:pt idx="10">
                  <c:v>6400</c:v>
                </c:pt>
                <c:pt idx="11">
                  <c:v>6424</c:v>
                </c:pt>
                <c:pt idx="12">
                  <c:v>6424</c:v>
                </c:pt>
                <c:pt idx="13">
                  <c:v>6432</c:v>
                </c:pt>
                <c:pt idx="14">
                  <c:v>6432</c:v>
                </c:pt>
                <c:pt idx="15">
                  <c:v>6424</c:v>
                </c:pt>
                <c:pt idx="16">
                  <c:v>6416</c:v>
                </c:pt>
                <c:pt idx="17">
                  <c:v>6408</c:v>
                </c:pt>
                <c:pt idx="18">
                  <c:v>6416</c:v>
                </c:pt>
                <c:pt idx="19">
                  <c:v>6424</c:v>
                </c:pt>
                <c:pt idx="20">
                  <c:v>6416</c:v>
                </c:pt>
                <c:pt idx="21">
                  <c:v>6400</c:v>
                </c:pt>
                <c:pt idx="22">
                  <c:v>6424</c:v>
                </c:pt>
                <c:pt idx="23">
                  <c:v>6416</c:v>
                </c:pt>
                <c:pt idx="24">
                  <c:v>6416</c:v>
                </c:pt>
                <c:pt idx="25">
                  <c:v>6424</c:v>
                </c:pt>
                <c:pt idx="26">
                  <c:v>6416</c:v>
                </c:pt>
                <c:pt idx="27">
                  <c:v>6424</c:v>
                </c:pt>
                <c:pt idx="28">
                  <c:v>6416</c:v>
                </c:pt>
                <c:pt idx="29">
                  <c:v>6400</c:v>
                </c:pt>
                <c:pt idx="30">
                  <c:v>6424</c:v>
                </c:pt>
                <c:pt idx="31">
                  <c:v>6400</c:v>
                </c:pt>
                <c:pt idx="32">
                  <c:v>6440</c:v>
                </c:pt>
                <c:pt idx="33">
                  <c:v>6416</c:v>
                </c:pt>
                <c:pt idx="34">
                  <c:v>6448</c:v>
                </c:pt>
                <c:pt idx="35">
                  <c:v>6424</c:v>
                </c:pt>
                <c:pt idx="36">
                  <c:v>6424</c:v>
                </c:pt>
                <c:pt idx="37">
                  <c:v>6424</c:v>
                </c:pt>
                <c:pt idx="38">
                  <c:v>6424</c:v>
                </c:pt>
                <c:pt idx="39">
                  <c:v>6416</c:v>
                </c:pt>
                <c:pt idx="40">
                  <c:v>6408</c:v>
                </c:pt>
                <c:pt idx="41">
                  <c:v>6408</c:v>
                </c:pt>
                <c:pt idx="42">
                  <c:v>6408</c:v>
                </c:pt>
                <c:pt idx="43">
                  <c:v>6400</c:v>
                </c:pt>
                <c:pt idx="44">
                  <c:v>6408</c:v>
                </c:pt>
                <c:pt idx="45">
                  <c:v>6392</c:v>
                </c:pt>
                <c:pt idx="46">
                  <c:v>6432</c:v>
                </c:pt>
                <c:pt idx="47">
                  <c:v>6392</c:v>
                </c:pt>
                <c:pt idx="48">
                  <c:v>6392</c:v>
                </c:pt>
                <c:pt idx="49">
                  <c:v>6408</c:v>
                </c:pt>
                <c:pt idx="50">
                  <c:v>6400</c:v>
                </c:pt>
                <c:pt idx="51">
                  <c:v>6424</c:v>
                </c:pt>
                <c:pt idx="52">
                  <c:v>6408</c:v>
                </c:pt>
                <c:pt idx="53">
                  <c:v>6408</c:v>
                </c:pt>
                <c:pt idx="54">
                  <c:v>6416</c:v>
                </c:pt>
                <c:pt idx="55">
                  <c:v>6408</c:v>
                </c:pt>
                <c:pt idx="56">
                  <c:v>6408</c:v>
                </c:pt>
                <c:pt idx="57">
                  <c:v>6424</c:v>
                </c:pt>
                <c:pt idx="58">
                  <c:v>6416</c:v>
                </c:pt>
                <c:pt idx="59">
                  <c:v>6400</c:v>
                </c:pt>
                <c:pt idx="60">
                  <c:v>6408</c:v>
                </c:pt>
                <c:pt idx="61">
                  <c:v>6392</c:v>
                </c:pt>
                <c:pt idx="62">
                  <c:v>6384</c:v>
                </c:pt>
                <c:pt idx="63">
                  <c:v>6408</c:v>
                </c:pt>
                <c:pt idx="64">
                  <c:v>6384</c:v>
                </c:pt>
                <c:pt idx="65">
                  <c:v>6384</c:v>
                </c:pt>
                <c:pt idx="66">
                  <c:v>6392</c:v>
                </c:pt>
                <c:pt idx="67">
                  <c:v>6376</c:v>
                </c:pt>
                <c:pt idx="68">
                  <c:v>6360</c:v>
                </c:pt>
                <c:pt idx="69">
                  <c:v>6368</c:v>
                </c:pt>
                <c:pt idx="70">
                  <c:v>6368</c:v>
                </c:pt>
                <c:pt idx="71">
                  <c:v>6376</c:v>
                </c:pt>
                <c:pt idx="72">
                  <c:v>6368</c:v>
                </c:pt>
                <c:pt idx="73">
                  <c:v>6360</c:v>
                </c:pt>
                <c:pt idx="74">
                  <c:v>6392</c:v>
                </c:pt>
                <c:pt idx="75">
                  <c:v>6368</c:v>
                </c:pt>
                <c:pt idx="76">
                  <c:v>6376</c:v>
                </c:pt>
                <c:pt idx="77">
                  <c:v>6360</c:v>
                </c:pt>
                <c:pt idx="78">
                  <c:v>6336</c:v>
                </c:pt>
                <c:pt idx="79">
                  <c:v>6352</c:v>
                </c:pt>
                <c:pt idx="80">
                  <c:v>6360</c:v>
                </c:pt>
                <c:pt idx="81">
                  <c:v>6360</c:v>
                </c:pt>
                <c:pt idx="82">
                  <c:v>6352</c:v>
                </c:pt>
                <c:pt idx="83">
                  <c:v>6368</c:v>
                </c:pt>
                <c:pt idx="84">
                  <c:v>6344</c:v>
                </c:pt>
                <c:pt idx="85">
                  <c:v>6360</c:v>
                </c:pt>
                <c:pt idx="86">
                  <c:v>6352</c:v>
                </c:pt>
                <c:pt idx="87">
                  <c:v>6344</c:v>
                </c:pt>
                <c:pt idx="88">
                  <c:v>6352</c:v>
                </c:pt>
                <c:pt idx="89">
                  <c:v>6352</c:v>
                </c:pt>
                <c:pt idx="90">
                  <c:v>6320</c:v>
                </c:pt>
                <c:pt idx="91">
                  <c:v>6328</c:v>
                </c:pt>
                <c:pt idx="92">
                  <c:v>6336</c:v>
                </c:pt>
                <c:pt idx="93">
                  <c:v>6336</c:v>
                </c:pt>
                <c:pt idx="94">
                  <c:v>6368</c:v>
                </c:pt>
                <c:pt idx="95">
                  <c:v>6328</c:v>
                </c:pt>
                <c:pt idx="96">
                  <c:v>6336</c:v>
                </c:pt>
                <c:pt idx="97">
                  <c:v>6312</c:v>
                </c:pt>
                <c:pt idx="98">
                  <c:v>6320</c:v>
                </c:pt>
                <c:pt idx="99">
                  <c:v>6336</c:v>
                </c:pt>
                <c:pt idx="100">
                  <c:v>6336</c:v>
                </c:pt>
                <c:pt idx="101">
                  <c:v>6360</c:v>
                </c:pt>
                <c:pt idx="102">
                  <c:v>6344</c:v>
                </c:pt>
                <c:pt idx="103">
                  <c:v>6328</c:v>
                </c:pt>
                <c:pt idx="104">
                  <c:v>6336</c:v>
                </c:pt>
                <c:pt idx="105">
                  <c:v>6320</c:v>
                </c:pt>
                <c:pt idx="106">
                  <c:v>6320</c:v>
                </c:pt>
                <c:pt idx="107">
                  <c:v>6320</c:v>
                </c:pt>
                <c:pt idx="108">
                  <c:v>6328</c:v>
                </c:pt>
                <c:pt idx="109">
                  <c:v>6344</c:v>
                </c:pt>
                <c:pt idx="110">
                  <c:v>6328</c:v>
                </c:pt>
                <c:pt idx="111">
                  <c:v>6312</c:v>
                </c:pt>
                <c:pt idx="112">
                  <c:v>6320</c:v>
                </c:pt>
                <c:pt idx="113">
                  <c:v>6328</c:v>
                </c:pt>
                <c:pt idx="114">
                  <c:v>6312</c:v>
                </c:pt>
                <c:pt idx="115">
                  <c:v>6328</c:v>
                </c:pt>
                <c:pt idx="116">
                  <c:v>6288</c:v>
                </c:pt>
                <c:pt idx="117">
                  <c:v>6320</c:v>
                </c:pt>
                <c:pt idx="118">
                  <c:v>6304</c:v>
                </c:pt>
                <c:pt idx="119">
                  <c:v>6320</c:v>
                </c:pt>
                <c:pt idx="120">
                  <c:v>6304</c:v>
                </c:pt>
                <c:pt idx="121">
                  <c:v>6312</c:v>
                </c:pt>
                <c:pt idx="122">
                  <c:v>6328</c:v>
                </c:pt>
                <c:pt idx="123">
                  <c:v>6328</c:v>
                </c:pt>
                <c:pt idx="124">
                  <c:v>6312</c:v>
                </c:pt>
                <c:pt idx="125">
                  <c:v>6304</c:v>
                </c:pt>
                <c:pt idx="126">
                  <c:v>6296</c:v>
                </c:pt>
                <c:pt idx="127">
                  <c:v>6296</c:v>
                </c:pt>
                <c:pt idx="128">
                  <c:v>6312</c:v>
                </c:pt>
                <c:pt idx="129">
                  <c:v>6304</c:v>
                </c:pt>
                <c:pt idx="130">
                  <c:v>6288</c:v>
                </c:pt>
                <c:pt idx="131">
                  <c:v>6304</c:v>
                </c:pt>
                <c:pt idx="132">
                  <c:v>6288</c:v>
                </c:pt>
                <c:pt idx="133">
                  <c:v>6288</c:v>
                </c:pt>
                <c:pt idx="134">
                  <c:v>6312</c:v>
                </c:pt>
                <c:pt idx="135">
                  <c:v>6272</c:v>
                </c:pt>
                <c:pt idx="136">
                  <c:v>6280</c:v>
                </c:pt>
                <c:pt idx="137">
                  <c:v>6296</c:v>
                </c:pt>
                <c:pt idx="138">
                  <c:v>6272</c:v>
                </c:pt>
                <c:pt idx="139">
                  <c:v>6280</c:v>
                </c:pt>
                <c:pt idx="140">
                  <c:v>6288</c:v>
                </c:pt>
                <c:pt idx="141">
                  <c:v>6304</c:v>
                </c:pt>
                <c:pt idx="142">
                  <c:v>6296</c:v>
                </c:pt>
                <c:pt idx="143">
                  <c:v>6272</c:v>
                </c:pt>
                <c:pt idx="144">
                  <c:v>6280</c:v>
                </c:pt>
                <c:pt idx="145">
                  <c:v>6288</c:v>
                </c:pt>
                <c:pt idx="146">
                  <c:v>6264</c:v>
                </c:pt>
                <c:pt idx="147">
                  <c:v>6296</c:v>
                </c:pt>
                <c:pt idx="148">
                  <c:v>6272</c:v>
                </c:pt>
                <c:pt idx="149">
                  <c:v>6272</c:v>
                </c:pt>
                <c:pt idx="150">
                  <c:v>6304</c:v>
                </c:pt>
                <c:pt idx="151">
                  <c:v>6288</c:v>
                </c:pt>
                <c:pt idx="152">
                  <c:v>6264</c:v>
                </c:pt>
                <c:pt idx="153">
                  <c:v>6304</c:v>
                </c:pt>
                <c:pt idx="154">
                  <c:v>6296</c:v>
                </c:pt>
                <c:pt idx="155">
                  <c:v>6288</c:v>
                </c:pt>
                <c:pt idx="156">
                  <c:v>6288</c:v>
                </c:pt>
                <c:pt idx="157">
                  <c:v>6280</c:v>
                </c:pt>
                <c:pt idx="158">
                  <c:v>6272</c:v>
                </c:pt>
                <c:pt idx="159">
                  <c:v>6264</c:v>
                </c:pt>
                <c:pt idx="160">
                  <c:v>6272</c:v>
                </c:pt>
                <c:pt idx="161">
                  <c:v>6272</c:v>
                </c:pt>
                <c:pt idx="162">
                  <c:v>6256</c:v>
                </c:pt>
                <c:pt idx="163">
                  <c:v>6288</c:v>
                </c:pt>
                <c:pt idx="164">
                  <c:v>6280</c:v>
                </c:pt>
                <c:pt idx="165">
                  <c:v>6296</c:v>
                </c:pt>
                <c:pt idx="166">
                  <c:v>6288</c:v>
                </c:pt>
                <c:pt idx="167">
                  <c:v>6272</c:v>
                </c:pt>
                <c:pt idx="168">
                  <c:v>6296</c:v>
                </c:pt>
                <c:pt idx="169">
                  <c:v>6256</c:v>
                </c:pt>
                <c:pt idx="170">
                  <c:v>6272</c:v>
                </c:pt>
                <c:pt idx="171">
                  <c:v>6272</c:v>
                </c:pt>
                <c:pt idx="172">
                  <c:v>6264</c:v>
                </c:pt>
                <c:pt idx="173">
                  <c:v>6296</c:v>
                </c:pt>
                <c:pt idx="174">
                  <c:v>6280</c:v>
                </c:pt>
                <c:pt idx="175">
                  <c:v>6248</c:v>
                </c:pt>
                <c:pt idx="176">
                  <c:v>6272</c:v>
                </c:pt>
                <c:pt idx="177">
                  <c:v>6256</c:v>
                </c:pt>
                <c:pt idx="178">
                  <c:v>6272</c:v>
                </c:pt>
                <c:pt idx="179">
                  <c:v>6288</c:v>
                </c:pt>
                <c:pt idx="180">
                  <c:v>6272</c:v>
                </c:pt>
                <c:pt idx="181">
                  <c:v>6288</c:v>
                </c:pt>
                <c:pt idx="182">
                  <c:v>6288</c:v>
                </c:pt>
                <c:pt idx="183">
                  <c:v>6296</c:v>
                </c:pt>
                <c:pt idx="184">
                  <c:v>6296</c:v>
                </c:pt>
                <c:pt idx="185">
                  <c:v>6272</c:v>
                </c:pt>
                <c:pt idx="186">
                  <c:v>6264</c:v>
                </c:pt>
                <c:pt idx="187">
                  <c:v>6272</c:v>
                </c:pt>
                <c:pt idx="188">
                  <c:v>6264</c:v>
                </c:pt>
                <c:pt idx="189">
                  <c:v>6256</c:v>
                </c:pt>
                <c:pt idx="190">
                  <c:v>6280</c:v>
                </c:pt>
                <c:pt idx="191">
                  <c:v>6256</c:v>
                </c:pt>
                <c:pt idx="192">
                  <c:v>6288</c:v>
                </c:pt>
                <c:pt idx="193">
                  <c:v>6248</c:v>
                </c:pt>
                <c:pt idx="194">
                  <c:v>6256</c:v>
                </c:pt>
                <c:pt idx="195">
                  <c:v>6256</c:v>
                </c:pt>
                <c:pt idx="196">
                  <c:v>6264</c:v>
                </c:pt>
                <c:pt idx="197">
                  <c:v>6256</c:v>
                </c:pt>
                <c:pt idx="198">
                  <c:v>6272</c:v>
                </c:pt>
                <c:pt idx="199">
                  <c:v>6264</c:v>
                </c:pt>
                <c:pt idx="200">
                  <c:v>6240</c:v>
                </c:pt>
                <c:pt idx="201">
                  <c:v>6240</c:v>
                </c:pt>
                <c:pt idx="202">
                  <c:v>6256</c:v>
                </c:pt>
                <c:pt idx="203">
                  <c:v>6240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5A-4EA6-835C-D51975A24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3134992"/>
        <c:axId val="1373135712"/>
      </c:lineChart>
      <c:catAx>
        <c:axId val="1373134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3135712"/>
        <c:crosses val="autoZero"/>
        <c:auto val="1"/>
        <c:lblAlgn val="ctr"/>
        <c:lblOffset val="100"/>
        <c:noMultiLvlLbl val="0"/>
      </c:catAx>
      <c:valAx>
        <c:axId val="137313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313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'14bit 50hz palec'!$C$2:$C$221</c:f>
              <c:numCache>
                <c:formatCode>General</c:formatCode>
                <c:ptCount val="220"/>
                <c:pt idx="0">
                  <c:v>11424</c:v>
                </c:pt>
                <c:pt idx="1">
                  <c:v>11432</c:v>
                </c:pt>
                <c:pt idx="2">
                  <c:v>11416</c:v>
                </c:pt>
                <c:pt idx="3">
                  <c:v>11432</c:v>
                </c:pt>
                <c:pt idx="4">
                  <c:v>11456</c:v>
                </c:pt>
                <c:pt idx="5">
                  <c:v>11448</c:v>
                </c:pt>
                <c:pt idx="6">
                  <c:v>11440</c:v>
                </c:pt>
                <c:pt idx="7">
                  <c:v>11480</c:v>
                </c:pt>
                <c:pt idx="8">
                  <c:v>11464</c:v>
                </c:pt>
                <c:pt idx="9">
                  <c:v>11480</c:v>
                </c:pt>
                <c:pt idx="10">
                  <c:v>11488</c:v>
                </c:pt>
                <c:pt idx="11">
                  <c:v>11496</c:v>
                </c:pt>
                <c:pt idx="12">
                  <c:v>11480</c:v>
                </c:pt>
                <c:pt idx="13">
                  <c:v>11488</c:v>
                </c:pt>
                <c:pt idx="14">
                  <c:v>11496</c:v>
                </c:pt>
                <c:pt idx="15">
                  <c:v>11496</c:v>
                </c:pt>
                <c:pt idx="16">
                  <c:v>11528</c:v>
                </c:pt>
                <c:pt idx="17">
                  <c:v>11480</c:v>
                </c:pt>
                <c:pt idx="18">
                  <c:v>11496</c:v>
                </c:pt>
                <c:pt idx="19">
                  <c:v>11520</c:v>
                </c:pt>
                <c:pt idx="20">
                  <c:v>11488</c:v>
                </c:pt>
                <c:pt idx="21">
                  <c:v>11480</c:v>
                </c:pt>
                <c:pt idx="22">
                  <c:v>11480</c:v>
                </c:pt>
                <c:pt idx="23">
                  <c:v>11480</c:v>
                </c:pt>
                <c:pt idx="24">
                  <c:v>11424</c:v>
                </c:pt>
                <c:pt idx="25">
                  <c:v>11424</c:v>
                </c:pt>
                <c:pt idx="26">
                  <c:v>11384</c:v>
                </c:pt>
                <c:pt idx="27">
                  <c:v>11392</c:v>
                </c:pt>
                <c:pt idx="28">
                  <c:v>11376</c:v>
                </c:pt>
                <c:pt idx="29">
                  <c:v>11344</c:v>
                </c:pt>
                <c:pt idx="30">
                  <c:v>11352</c:v>
                </c:pt>
                <c:pt idx="31">
                  <c:v>11376</c:v>
                </c:pt>
                <c:pt idx="32">
                  <c:v>11392</c:v>
                </c:pt>
                <c:pt idx="33">
                  <c:v>11432</c:v>
                </c:pt>
                <c:pt idx="34">
                  <c:v>11440</c:v>
                </c:pt>
                <c:pt idx="35">
                  <c:v>11416</c:v>
                </c:pt>
                <c:pt idx="36">
                  <c:v>11416</c:v>
                </c:pt>
                <c:pt idx="37">
                  <c:v>11416</c:v>
                </c:pt>
                <c:pt idx="38">
                  <c:v>11408</c:v>
                </c:pt>
                <c:pt idx="39">
                  <c:v>11432</c:v>
                </c:pt>
                <c:pt idx="40">
                  <c:v>11424</c:v>
                </c:pt>
                <c:pt idx="41">
                  <c:v>11408</c:v>
                </c:pt>
                <c:pt idx="42">
                  <c:v>11416</c:v>
                </c:pt>
                <c:pt idx="43">
                  <c:v>11416</c:v>
                </c:pt>
                <c:pt idx="44">
                  <c:v>11400</c:v>
                </c:pt>
                <c:pt idx="45">
                  <c:v>11432</c:v>
                </c:pt>
                <c:pt idx="46">
                  <c:v>11440</c:v>
                </c:pt>
                <c:pt idx="47">
                  <c:v>11432</c:v>
                </c:pt>
                <c:pt idx="48">
                  <c:v>11432</c:v>
                </c:pt>
                <c:pt idx="49">
                  <c:v>11464</c:v>
                </c:pt>
                <c:pt idx="50">
                  <c:v>11456</c:v>
                </c:pt>
                <c:pt idx="51">
                  <c:v>11472</c:v>
                </c:pt>
                <c:pt idx="52">
                  <c:v>11480</c:v>
                </c:pt>
                <c:pt idx="53">
                  <c:v>11464</c:v>
                </c:pt>
                <c:pt idx="54">
                  <c:v>11464</c:v>
                </c:pt>
                <c:pt idx="55">
                  <c:v>11480</c:v>
                </c:pt>
                <c:pt idx="56">
                  <c:v>11512</c:v>
                </c:pt>
                <c:pt idx="57">
                  <c:v>11488</c:v>
                </c:pt>
                <c:pt idx="58">
                  <c:v>11488</c:v>
                </c:pt>
                <c:pt idx="59">
                  <c:v>11488</c:v>
                </c:pt>
                <c:pt idx="60">
                  <c:v>11472</c:v>
                </c:pt>
                <c:pt idx="61">
                  <c:v>11432</c:v>
                </c:pt>
                <c:pt idx="62">
                  <c:v>11408</c:v>
                </c:pt>
                <c:pt idx="63">
                  <c:v>11360</c:v>
                </c:pt>
                <c:pt idx="64">
                  <c:v>11384</c:v>
                </c:pt>
                <c:pt idx="65">
                  <c:v>11368</c:v>
                </c:pt>
                <c:pt idx="66">
                  <c:v>11344</c:v>
                </c:pt>
                <c:pt idx="67">
                  <c:v>11352</c:v>
                </c:pt>
                <c:pt idx="68">
                  <c:v>11352</c:v>
                </c:pt>
                <c:pt idx="69">
                  <c:v>11392</c:v>
                </c:pt>
                <c:pt idx="70">
                  <c:v>11424</c:v>
                </c:pt>
                <c:pt idx="71">
                  <c:v>11416</c:v>
                </c:pt>
                <c:pt idx="72">
                  <c:v>11432</c:v>
                </c:pt>
                <c:pt idx="73">
                  <c:v>11416</c:v>
                </c:pt>
                <c:pt idx="74">
                  <c:v>11408</c:v>
                </c:pt>
                <c:pt idx="75">
                  <c:v>11408</c:v>
                </c:pt>
                <c:pt idx="76">
                  <c:v>11440</c:v>
                </c:pt>
                <c:pt idx="77">
                  <c:v>11424</c:v>
                </c:pt>
                <c:pt idx="78">
                  <c:v>11408</c:v>
                </c:pt>
                <c:pt idx="79">
                  <c:v>11408</c:v>
                </c:pt>
                <c:pt idx="80">
                  <c:v>11416</c:v>
                </c:pt>
                <c:pt idx="81">
                  <c:v>11424</c:v>
                </c:pt>
                <c:pt idx="82">
                  <c:v>11416</c:v>
                </c:pt>
                <c:pt idx="83">
                  <c:v>11392</c:v>
                </c:pt>
                <c:pt idx="84">
                  <c:v>11432</c:v>
                </c:pt>
                <c:pt idx="85">
                  <c:v>11416</c:v>
                </c:pt>
                <c:pt idx="86">
                  <c:v>11456</c:v>
                </c:pt>
                <c:pt idx="87">
                  <c:v>11440</c:v>
                </c:pt>
                <c:pt idx="88">
                  <c:v>11440</c:v>
                </c:pt>
                <c:pt idx="89">
                  <c:v>11456</c:v>
                </c:pt>
                <c:pt idx="90">
                  <c:v>11464</c:v>
                </c:pt>
                <c:pt idx="91">
                  <c:v>11472</c:v>
                </c:pt>
                <c:pt idx="92">
                  <c:v>11472</c:v>
                </c:pt>
                <c:pt idx="93">
                  <c:v>11472</c:v>
                </c:pt>
                <c:pt idx="94">
                  <c:v>11496</c:v>
                </c:pt>
                <c:pt idx="95">
                  <c:v>11472</c:v>
                </c:pt>
                <c:pt idx="96">
                  <c:v>11480</c:v>
                </c:pt>
                <c:pt idx="97">
                  <c:v>11488</c:v>
                </c:pt>
                <c:pt idx="98">
                  <c:v>11408</c:v>
                </c:pt>
                <c:pt idx="99">
                  <c:v>11416</c:v>
                </c:pt>
                <c:pt idx="100">
                  <c:v>11368</c:v>
                </c:pt>
                <c:pt idx="101">
                  <c:v>11352</c:v>
                </c:pt>
                <c:pt idx="102">
                  <c:v>11328</c:v>
                </c:pt>
                <c:pt idx="103">
                  <c:v>11320</c:v>
                </c:pt>
                <c:pt idx="104">
                  <c:v>11336</c:v>
                </c:pt>
                <c:pt idx="105">
                  <c:v>11336</c:v>
                </c:pt>
                <c:pt idx="106">
                  <c:v>11392</c:v>
                </c:pt>
                <c:pt idx="107">
                  <c:v>11344</c:v>
                </c:pt>
                <c:pt idx="108">
                  <c:v>11376</c:v>
                </c:pt>
                <c:pt idx="109">
                  <c:v>11384</c:v>
                </c:pt>
                <c:pt idx="110">
                  <c:v>11416</c:v>
                </c:pt>
                <c:pt idx="111">
                  <c:v>11392</c:v>
                </c:pt>
                <c:pt idx="112">
                  <c:v>11392</c:v>
                </c:pt>
                <c:pt idx="113">
                  <c:v>11392</c:v>
                </c:pt>
                <c:pt idx="114">
                  <c:v>11368</c:v>
                </c:pt>
                <c:pt idx="115">
                  <c:v>11392</c:v>
                </c:pt>
                <c:pt idx="116">
                  <c:v>11400</c:v>
                </c:pt>
                <c:pt idx="117">
                  <c:v>11384</c:v>
                </c:pt>
                <c:pt idx="118">
                  <c:v>11376</c:v>
                </c:pt>
                <c:pt idx="119">
                  <c:v>11384</c:v>
                </c:pt>
                <c:pt idx="120">
                  <c:v>11384</c:v>
                </c:pt>
                <c:pt idx="121">
                  <c:v>11408</c:v>
                </c:pt>
                <c:pt idx="122">
                  <c:v>11424</c:v>
                </c:pt>
                <c:pt idx="123">
                  <c:v>11416</c:v>
                </c:pt>
                <c:pt idx="124">
                  <c:v>11416</c:v>
                </c:pt>
                <c:pt idx="125">
                  <c:v>11448</c:v>
                </c:pt>
                <c:pt idx="126">
                  <c:v>11432</c:v>
                </c:pt>
                <c:pt idx="127">
                  <c:v>11456</c:v>
                </c:pt>
                <c:pt idx="128">
                  <c:v>11416</c:v>
                </c:pt>
                <c:pt idx="129">
                  <c:v>11432</c:v>
                </c:pt>
                <c:pt idx="130">
                  <c:v>11472</c:v>
                </c:pt>
                <c:pt idx="131">
                  <c:v>11456</c:v>
                </c:pt>
                <c:pt idx="132">
                  <c:v>11456</c:v>
                </c:pt>
                <c:pt idx="133">
                  <c:v>11464</c:v>
                </c:pt>
                <c:pt idx="134">
                  <c:v>11456</c:v>
                </c:pt>
                <c:pt idx="135">
                  <c:v>11464</c:v>
                </c:pt>
                <c:pt idx="136">
                  <c:v>11432</c:v>
                </c:pt>
                <c:pt idx="137">
                  <c:v>11416</c:v>
                </c:pt>
                <c:pt idx="138">
                  <c:v>11368</c:v>
                </c:pt>
                <c:pt idx="139">
                  <c:v>11352</c:v>
                </c:pt>
                <c:pt idx="140">
                  <c:v>11312</c:v>
                </c:pt>
                <c:pt idx="141">
                  <c:v>11312</c:v>
                </c:pt>
                <c:pt idx="142">
                  <c:v>11312</c:v>
                </c:pt>
                <c:pt idx="143">
                  <c:v>11336</c:v>
                </c:pt>
                <c:pt idx="144">
                  <c:v>11336</c:v>
                </c:pt>
                <c:pt idx="145">
                  <c:v>11344</c:v>
                </c:pt>
                <c:pt idx="146">
                  <c:v>11344</c:v>
                </c:pt>
                <c:pt idx="147">
                  <c:v>11400</c:v>
                </c:pt>
                <c:pt idx="148">
                  <c:v>11400</c:v>
                </c:pt>
                <c:pt idx="149">
                  <c:v>11400</c:v>
                </c:pt>
                <c:pt idx="150">
                  <c:v>11392</c:v>
                </c:pt>
                <c:pt idx="151">
                  <c:v>11408</c:v>
                </c:pt>
                <c:pt idx="152">
                  <c:v>11376</c:v>
                </c:pt>
                <c:pt idx="153">
                  <c:v>11368</c:v>
                </c:pt>
                <c:pt idx="154">
                  <c:v>11368</c:v>
                </c:pt>
                <c:pt idx="155">
                  <c:v>11376</c:v>
                </c:pt>
                <c:pt idx="156">
                  <c:v>11376</c:v>
                </c:pt>
                <c:pt idx="157">
                  <c:v>11384</c:v>
                </c:pt>
                <c:pt idx="158">
                  <c:v>11360</c:v>
                </c:pt>
                <c:pt idx="159">
                  <c:v>11392</c:v>
                </c:pt>
                <c:pt idx="160">
                  <c:v>11384</c:v>
                </c:pt>
                <c:pt idx="161">
                  <c:v>11400</c:v>
                </c:pt>
                <c:pt idx="162">
                  <c:v>11384</c:v>
                </c:pt>
                <c:pt idx="163">
                  <c:v>11416</c:v>
                </c:pt>
                <c:pt idx="164">
                  <c:v>11416</c:v>
                </c:pt>
                <c:pt idx="165">
                  <c:v>11432</c:v>
                </c:pt>
                <c:pt idx="166">
                  <c:v>11448</c:v>
                </c:pt>
                <c:pt idx="167">
                  <c:v>11448</c:v>
                </c:pt>
                <c:pt idx="168">
                  <c:v>11424</c:v>
                </c:pt>
                <c:pt idx="169">
                  <c:v>11440</c:v>
                </c:pt>
                <c:pt idx="170">
                  <c:v>11448</c:v>
                </c:pt>
                <c:pt idx="171">
                  <c:v>11472</c:v>
                </c:pt>
                <c:pt idx="172">
                  <c:v>11448</c:v>
                </c:pt>
                <c:pt idx="173">
                  <c:v>11464</c:v>
                </c:pt>
                <c:pt idx="174">
                  <c:v>11456</c:v>
                </c:pt>
                <c:pt idx="175">
                  <c:v>11416</c:v>
                </c:pt>
                <c:pt idx="176">
                  <c:v>11408</c:v>
                </c:pt>
                <c:pt idx="177">
                  <c:v>11360</c:v>
                </c:pt>
                <c:pt idx="178">
                  <c:v>11360</c:v>
                </c:pt>
                <c:pt idx="179">
                  <c:v>11312</c:v>
                </c:pt>
                <c:pt idx="180">
                  <c:v>11320</c:v>
                </c:pt>
                <c:pt idx="181">
                  <c:v>11304</c:v>
                </c:pt>
                <c:pt idx="182">
                  <c:v>11304</c:v>
                </c:pt>
                <c:pt idx="183">
                  <c:v>11368</c:v>
                </c:pt>
                <c:pt idx="184">
                  <c:v>11360</c:v>
                </c:pt>
                <c:pt idx="185">
                  <c:v>11368</c:v>
                </c:pt>
                <c:pt idx="186">
                  <c:v>11376</c:v>
                </c:pt>
                <c:pt idx="187">
                  <c:v>11384</c:v>
                </c:pt>
                <c:pt idx="188">
                  <c:v>11376</c:v>
                </c:pt>
                <c:pt idx="189">
                  <c:v>11408</c:v>
                </c:pt>
                <c:pt idx="190">
                  <c:v>11392</c:v>
                </c:pt>
                <c:pt idx="191">
                  <c:v>11384</c:v>
                </c:pt>
                <c:pt idx="192">
                  <c:v>11368</c:v>
                </c:pt>
                <c:pt idx="193">
                  <c:v>11360</c:v>
                </c:pt>
                <c:pt idx="194">
                  <c:v>11360</c:v>
                </c:pt>
                <c:pt idx="195">
                  <c:v>11344</c:v>
                </c:pt>
                <c:pt idx="196">
                  <c:v>11368</c:v>
                </c:pt>
                <c:pt idx="197">
                  <c:v>11352</c:v>
                </c:pt>
                <c:pt idx="198">
                  <c:v>11384</c:v>
                </c:pt>
                <c:pt idx="199">
                  <c:v>11384</c:v>
                </c:pt>
                <c:pt idx="200">
                  <c:v>11408</c:v>
                </c:pt>
                <c:pt idx="201">
                  <c:v>11424</c:v>
                </c:pt>
                <c:pt idx="202">
                  <c:v>11416</c:v>
                </c:pt>
                <c:pt idx="203">
                  <c:v>11440</c:v>
                </c:pt>
                <c:pt idx="204">
                  <c:v>11440</c:v>
                </c:pt>
                <c:pt idx="205">
                  <c:v>11408</c:v>
                </c:pt>
                <c:pt idx="206">
                  <c:v>11400</c:v>
                </c:pt>
                <c:pt idx="207">
                  <c:v>11424</c:v>
                </c:pt>
                <c:pt idx="208">
                  <c:v>11440</c:v>
                </c:pt>
                <c:pt idx="209">
                  <c:v>11448</c:v>
                </c:pt>
                <c:pt idx="210">
                  <c:v>11408</c:v>
                </c:pt>
                <c:pt idx="211">
                  <c:v>11440</c:v>
                </c:pt>
                <c:pt idx="212">
                  <c:v>11432</c:v>
                </c:pt>
                <c:pt idx="213">
                  <c:v>11384</c:v>
                </c:pt>
                <c:pt idx="214">
                  <c:v>11376</c:v>
                </c:pt>
                <c:pt idx="215">
                  <c:v>11320</c:v>
                </c:pt>
                <c:pt idx="216">
                  <c:v>11304</c:v>
                </c:pt>
                <c:pt idx="217">
                  <c:v>11304</c:v>
                </c:pt>
                <c:pt idx="218">
                  <c:v>11288</c:v>
                </c:pt>
                <c:pt idx="219">
                  <c:v>11296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10-4E34-A024-84164283F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5353944"/>
        <c:axId val="1325354304"/>
      </c:lineChart>
      <c:catAx>
        <c:axId val="1325353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5354304"/>
        <c:crosses val="autoZero"/>
        <c:auto val="1"/>
        <c:lblAlgn val="ctr"/>
        <c:lblOffset val="100"/>
        <c:noMultiLvlLbl val="0"/>
      </c:catAx>
      <c:valAx>
        <c:axId val="132535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5353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zle!$C$2:$C$243</c:f>
              <c:numCache>
                <c:formatCode>General</c:formatCode>
                <c:ptCount val="242"/>
                <c:pt idx="0">
                  <c:v>8848</c:v>
                </c:pt>
                <c:pt idx="1">
                  <c:v>8848</c:v>
                </c:pt>
                <c:pt idx="2">
                  <c:v>8848</c:v>
                </c:pt>
                <c:pt idx="3">
                  <c:v>8856</c:v>
                </c:pt>
                <c:pt idx="4">
                  <c:v>8856</c:v>
                </c:pt>
                <c:pt idx="5">
                  <c:v>8864</c:v>
                </c:pt>
                <c:pt idx="6">
                  <c:v>8864</c:v>
                </c:pt>
                <c:pt idx="7">
                  <c:v>8840</c:v>
                </c:pt>
                <c:pt idx="8">
                  <c:v>8856</c:v>
                </c:pt>
                <c:pt idx="9">
                  <c:v>8864</c:v>
                </c:pt>
                <c:pt idx="10">
                  <c:v>8864</c:v>
                </c:pt>
                <c:pt idx="11">
                  <c:v>8880</c:v>
                </c:pt>
                <c:pt idx="12">
                  <c:v>8864</c:v>
                </c:pt>
                <c:pt idx="13">
                  <c:v>8840</c:v>
                </c:pt>
                <c:pt idx="14">
                  <c:v>8856</c:v>
                </c:pt>
                <c:pt idx="15">
                  <c:v>8856</c:v>
                </c:pt>
                <c:pt idx="16">
                  <c:v>8848</c:v>
                </c:pt>
                <c:pt idx="17">
                  <c:v>8840</c:v>
                </c:pt>
                <c:pt idx="18">
                  <c:v>8880</c:v>
                </c:pt>
                <c:pt idx="19">
                  <c:v>8864</c:v>
                </c:pt>
                <c:pt idx="20">
                  <c:v>8856</c:v>
                </c:pt>
                <c:pt idx="21">
                  <c:v>8856</c:v>
                </c:pt>
                <c:pt idx="22">
                  <c:v>8840</c:v>
                </c:pt>
                <c:pt idx="23">
                  <c:v>8816</c:v>
                </c:pt>
                <c:pt idx="24">
                  <c:v>8824</c:v>
                </c:pt>
                <c:pt idx="25">
                  <c:v>8832</c:v>
                </c:pt>
                <c:pt idx="26">
                  <c:v>8840</c:v>
                </c:pt>
                <c:pt idx="27">
                  <c:v>8848</c:v>
                </c:pt>
                <c:pt idx="28">
                  <c:v>8824</c:v>
                </c:pt>
                <c:pt idx="29">
                  <c:v>8840</c:v>
                </c:pt>
                <c:pt idx="30">
                  <c:v>8840</c:v>
                </c:pt>
                <c:pt idx="31">
                  <c:v>8856</c:v>
                </c:pt>
                <c:pt idx="32">
                  <c:v>8824</c:v>
                </c:pt>
                <c:pt idx="33">
                  <c:v>8816</c:v>
                </c:pt>
                <c:pt idx="34">
                  <c:v>8856</c:v>
                </c:pt>
                <c:pt idx="35">
                  <c:v>8824</c:v>
                </c:pt>
                <c:pt idx="36">
                  <c:v>8832</c:v>
                </c:pt>
                <c:pt idx="37">
                  <c:v>8824</c:v>
                </c:pt>
                <c:pt idx="38">
                  <c:v>8792</c:v>
                </c:pt>
                <c:pt idx="39">
                  <c:v>8824</c:v>
                </c:pt>
                <c:pt idx="40">
                  <c:v>8808</c:v>
                </c:pt>
                <c:pt idx="41">
                  <c:v>8840</c:v>
                </c:pt>
                <c:pt idx="42">
                  <c:v>8808</c:v>
                </c:pt>
                <c:pt idx="43">
                  <c:v>8816</c:v>
                </c:pt>
                <c:pt idx="44">
                  <c:v>8808</c:v>
                </c:pt>
                <c:pt idx="45">
                  <c:v>8800</c:v>
                </c:pt>
                <c:pt idx="46">
                  <c:v>8816</c:v>
                </c:pt>
                <c:pt idx="47">
                  <c:v>8816</c:v>
                </c:pt>
                <c:pt idx="48">
                  <c:v>8808</c:v>
                </c:pt>
                <c:pt idx="49">
                  <c:v>8832</c:v>
                </c:pt>
                <c:pt idx="50">
                  <c:v>8816</c:v>
                </c:pt>
                <c:pt idx="51">
                  <c:v>8816</c:v>
                </c:pt>
                <c:pt idx="52">
                  <c:v>8832</c:v>
                </c:pt>
                <c:pt idx="53">
                  <c:v>8832</c:v>
                </c:pt>
                <c:pt idx="54">
                  <c:v>8824</c:v>
                </c:pt>
                <c:pt idx="55">
                  <c:v>8824</c:v>
                </c:pt>
                <c:pt idx="56">
                  <c:v>8800</c:v>
                </c:pt>
                <c:pt idx="57">
                  <c:v>8808</c:v>
                </c:pt>
                <c:pt idx="58">
                  <c:v>8792</c:v>
                </c:pt>
                <c:pt idx="59">
                  <c:v>8792</c:v>
                </c:pt>
                <c:pt idx="60">
                  <c:v>8800</c:v>
                </c:pt>
                <c:pt idx="61">
                  <c:v>8784</c:v>
                </c:pt>
                <c:pt idx="62">
                  <c:v>8784</c:v>
                </c:pt>
                <c:pt idx="63">
                  <c:v>8816</c:v>
                </c:pt>
                <c:pt idx="64">
                  <c:v>8808</c:v>
                </c:pt>
                <c:pt idx="65">
                  <c:v>8792</c:v>
                </c:pt>
                <c:pt idx="66">
                  <c:v>8816</c:v>
                </c:pt>
                <c:pt idx="67">
                  <c:v>8800</c:v>
                </c:pt>
                <c:pt idx="68">
                  <c:v>8808</c:v>
                </c:pt>
                <c:pt idx="69">
                  <c:v>8832</c:v>
                </c:pt>
                <c:pt idx="70">
                  <c:v>8800</c:v>
                </c:pt>
                <c:pt idx="71">
                  <c:v>8832</c:v>
                </c:pt>
                <c:pt idx="72">
                  <c:v>8816</c:v>
                </c:pt>
                <c:pt idx="73">
                  <c:v>8824</c:v>
                </c:pt>
                <c:pt idx="74">
                  <c:v>8816</c:v>
                </c:pt>
                <c:pt idx="75">
                  <c:v>8824</c:v>
                </c:pt>
                <c:pt idx="76">
                  <c:v>8824</c:v>
                </c:pt>
                <c:pt idx="77">
                  <c:v>8816</c:v>
                </c:pt>
                <c:pt idx="78">
                  <c:v>8816</c:v>
                </c:pt>
                <c:pt idx="79">
                  <c:v>8816</c:v>
                </c:pt>
                <c:pt idx="80">
                  <c:v>8808</c:v>
                </c:pt>
                <c:pt idx="81">
                  <c:v>8808</c:v>
                </c:pt>
                <c:pt idx="82">
                  <c:v>8824</c:v>
                </c:pt>
                <c:pt idx="83">
                  <c:v>8784</c:v>
                </c:pt>
                <c:pt idx="84">
                  <c:v>8792</c:v>
                </c:pt>
                <c:pt idx="85">
                  <c:v>8784</c:v>
                </c:pt>
                <c:pt idx="86">
                  <c:v>8792</c:v>
                </c:pt>
                <c:pt idx="87">
                  <c:v>8784</c:v>
                </c:pt>
                <c:pt idx="88">
                  <c:v>8840</c:v>
                </c:pt>
                <c:pt idx="89">
                  <c:v>8792</c:v>
                </c:pt>
                <c:pt idx="90">
                  <c:v>8832</c:v>
                </c:pt>
                <c:pt idx="91">
                  <c:v>8808</c:v>
                </c:pt>
                <c:pt idx="92">
                  <c:v>8792</c:v>
                </c:pt>
                <c:pt idx="93">
                  <c:v>8792</c:v>
                </c:pt>
                <c:pt idx="94">
                  <c:v>8808</c:v>
                </c:pt>
                <c:pt idx="95">
                  <c:v>8808</c:v>
                </c:pt>
                <c:pt idx="96">
                  <c:v>8800</c:v>
                </c:pt>
                <c:pt idx="97">
                  <c:v>8816</c:v>
                </c:pt>
                <c:pt idx="98">
                  <c:v>8808</c:v>
                </c:pt>
                <c:pt idx="99">
                  <c:v>8816</c:v>
                </c:pt>
                <c:pt idx="100">
                  <c:v>8816</c:v>
                </c:pt>
                <c:pt idx="101">
                  <c:v>8808</c:v>
                </c:pt>
                <c:pt idx="102">
                  <c:v>8816</c:v>
                </c:pt>
                <c:pt idx="103">
                  <c:v>8808</c:v>
                </c:pt>
                <c:pt idx="104">
                  <c:v>8816</c:v>
                </c:pt>
                <c:pt idx="105">
                  <c:v>8784</c:v>
                </c:pt>
                <c:pt idx="106">
                  <c:v>8808</c:v>
                </c:pt>
                <c:pt idx="107">
                  <c:v>8848</c:v>
                </c:pt>
                <c:pt idx="108">
                  <c:v>8816</c:v>
                </c:pt>
                <c:pt idx="109">
                  <c:v>8816</c:v>
                </c:pt>
                <c:pt idx="110">
                  <c:v>8808</c:v>
                </c:pt>
                <c:pt idx="111">
                  <c:v>8808</c:v>
                </c:pt>
                <c:pt idx="112">
                  <c:v>8800</c:v>
                </c:pt>
                <c:pt idx="113">
                  <c:v>8808</c:v>
                </c:pt>
                <c:pt idx="114">
                  <c:v>8792</c:v>
                </c:pt>
                <c:pt idx="115">
                  <c:v>8808</c:v>
                </c:pt>
                <c:pt idx="116">
                  <c:v>8800</c:v>
                </c:pt>
                <c:pt idx="117">
                  <c:v>8816</c:v>
                </c:pt>
                <c:pt idx="118">
                  <c:v>8816</c:v>
                </c:pt>
                <c:pt idx="119">
                  <c:v>8808</c:v>
                </c:pt>
                <c:pt idx="120">
                  <c:v>8824</c:v>
                </c:pt>
                <c:pt idx="121">
                  <c:v>8856</c:v>
                </c:pt>
                <c:pt idx="122">
                  <c:v>8800</c:v>
                </c:pt>
                <c:pt idx="123">
                  <c:v>8808</c:v>
                </c:pt>
                <c:pt idx="124">
                  <c:v>8808</c:v>
                </c:pt>
                <c:pt idx="125">
                  <c:v>8824</c:v>
                </c:pt>
                <c:pt idx="126">
                  <c:v>8808</c:v>
                </c:pt>
                <c:pt idx="127">
                  <c:v>8832</c:v>
                </c:pt>
                <c:pt idx="128">
                  <c:v>8824</c:v>
                </c:pt>
                <c:pt idx="129">
                  <c:v>8808</c:v>
                </c:pt>
                <c:pt idx="130">
                  <c:v>8808</c:v>
                </c:pt>
                <c:pt idx="131">
                  <c:v>8832</c:v>
                </c:pt>
                <c:pt idx="132">
                  <c:v>8840</c:v>
                </c:pt>
                <c:pt idx="133">
                  <c:v>8832</c:v>
                </c:pt>
                <c:pt idx="134">
                  <c:v>8824</c:v>
                </c:pt>
                <c:pt idx="135">
                  <c:v>8808</c:v>
                </c:pt>
                <c:pt idx="136">
                  <c:v>8824</c:v>
                </c:pt>
                <c:pt idx="137">
                  <c:v>8816</c:v>
                </c:pt>
                <c:pt idx="138">
                  <c:v>8840</c:v>
                </c:pt>
                <c:pt idx="139">
                  <c:v>8840</c:v>
                </c:pt>
                <c:pt idx="140">
                  <c:v>8824</c:v>
                </c:pt>
                <c:pt idx="141">
                  <c:v>8840</c:v>
                </c:pt>
                <c:pt idx="142">
                  <c:v>8840</c:v>
                </c:pt>
                <c:pt idx="143">
                  <c:v>8840</c:v>
                </c:pt>
                <c:pt idx="144">
                  <c:v>8824</c:v>
                </c:pt>
                <c:pt idx="145">
                  <c:v>8832</c:v>
                </c:pt>
                <c:pt idx="146">
                  <c:v>8856</c:v>
                </c:pt>
                <c:pt idx="147">
                  <c:v>8800</c:v>
                </c:pt>
                <c:pt idx="148">
                  <c:v>8840</c:v>
                </c:pt>
                <c:pt idx="149">
                  <c:v>8824</c:v>
                </c:pt>
                <c:pt idx="150">
                  <c:v>8824</c:v>
                </c:pt>
                <c:pt idx="151">
                  <c:v>8848</c:v>
                </c:pt>
                <c:pt idx="152">
                  <c:v>8840</c:v>
                </c:pt>
                <c:pt idx="153">
                  <c:v>8848</c:v>
                </c:pt>
                <c:pt idx="154">
                  <c:v>8848</c:v>
                </c:pt>
                <c:pt idx="155">
                  <c:v>8840</c:v>
                </c:pt>
                <c:pt idx="156">
                  <c:v>8816</c:v>
                </c:pt>
                <c:pt idx="157">
                  <c:v>8864</c:v>
                </c:pt>
                <c:pt idx="158">
                  <c:v>8856</c:v>
                </c:pt>
                <c:pt idx="159">
                  <c:v>8840</c:v>
                </c:pt>
                <c:pt idx="160">
                  <c:v>8824</c:v>
                </c:pt>
                <c:pt idx="161">
                  <c:v>8840</c:v>
                </c:pt>
                <c:pt idx="162">
                  <c:v>8856</c:v>
                </c:pt>
                <c:pt idx="163">
                  <c:v>8872</c:v>
                </c:pt>
                <c:pt idx="164">
                  <c:v>8864</c:v>
                </c:pt>
                <c:pt idx="165">
                  <c:v>8872</c:v>
                </c:pt>
                <c:pt idx="166">
                  <c:v>8856</c:v>
                </c:pt>
                <c:pt idx="167">
                  <c:v>8856</c:v>
                </c:pt>
                <c:pt idx="168">
                  <c:v>8872</c:v>
                </c:pt>
                <c:pt idx="169">
                  <c:v>8856</c:v>
                </c:pt>
                <c:pt idx="170">
                  <c:v>8880</c:v>
                </c:pt>
                <c:pt idx="171">
                  <c:v>8864</c:v>
                </c:pt>
                <c:pt idx="172">
                  <c:v>8864</c:v>
                </c:pt>
                <c:pt idx="173">
                  <c:v>8864</c:v>
                </c:pt>
                <c:pt idx="174">
                  <c:v>8864</c:v>
                </c:pt>
                <c:pt idx="175">
                  <c:v>8848</c:v>
                </c:pt>
                <c:pt idx="176">
                  <c:v>8880</c:v>
                </c:pt>
                <c:pt idx="177">
                  <c:v>8856</c:v>
                </c:pt>
                <c:pt idx="178">
                  <c:v>8840</c:v>
                </c:pt>
                <c:pt idx="179">
                  <c:v>8880</c:v>
                </c:pt>
                <c:pt idx="180">
                  <c:v>8848</c:v>
                </c:pt>
                <c:pt idx="181">
                  <c:v>8880</c:v>
                </c:pt>
                <c:pt idx="182">
                  <c:v>8864</c:v>
                </c:pt>
                <c:pt idx="183">
                  <c:v>8848</c:v>
                </c:pt>
                <c:pt idx="184">
                  <c:v>8856</c:v>
                </c:pt>
                <c:pt idx="185">
                  <c:v>8856</c:v>
                </c:pt>
                <c:pt idx="186">
                  <c:v>8848</c:v>
                </c:pt>
                <c:pt idx="187">
                  <c:v>8848</c:v>
                </c:pt>
                <c:pt idx="188">
                  <c:v>8848</c:v>
                </c:pt>
                <c:pt idx="189">
                  <c:v>8856</c:v>
                </c:pt>
                <c:pt idx="190">
                  <c:v>8856</c:v>
                </c:pt>
                <c:pt idx="191">
                  <c:v>8824</c:v>
                </c:pt>
                <c:pt idx="192">
                  <c:v>8840</c:v>
                </c:pt>
                <c:pt idx="193">
                  <c:v>8880</c:v>
                </c:pt>
                <c:pt idx="194">
                  <c:v>8856</c:v>
                </c:pt>
                <c:pt idx="195">
                  <c:v>8872</c:v>
                </c:pt>
                <c:pt idx="196">
                  <c:v>8864</c:v>
                </c:pt>
                <c:pt idx="197">
                  <c:v>8864</c:v>
                </c:pt>
                <c:pt idx="198">
                  <c:v>8872</c:v>
                </c:pt>
                <c:pt idx="199">
                  <c:v>8872</c:v>
                </c:pt>
                <c:pt idx="200">
                  <c:v>8864</c:v>
                </c:pt>
                <c:pt idx="201">
                  <c:v>8880</c:v>
                </c:pt>
                <c:pt idx="202">
                  <c:v>8856</c:v>
                </c:pt>
                <c:pt idx="203">
                  <c:v>8864</c:v>
                </c:pt>
                <c:pt idx="204">
                  <c:v>8848</c:v>
                </c:pt>
                <c:pt idx="205">
                  <c:v>8872</c:v>
                </c:pt>
                <c:pt idx="206">
                  <c:v>8872</c:v>
                </c:pt>
                <c:pt idx="207">
                  <c:v>8856</c:v>
                </c:pt>
                <c:pt idx="208">
                  <c:v>8888</c:v>
                </c:pt>
                <c:pt idx="209">
                  <c:v>8880</c:v>
                </c:pt>
                <c:pt idx="210">
                  <c:v>8864</c:v>
                </c:pt>
                <c:pt idx="211">
                  <c:v>8880</c:v>
                </c:pt>
                <c:pt idx="212">
                  <c:v>8848</c:v>
                </c:pt>
                <c:pt idx="213">
                  <c:v>8872</c:v>
                </c:pt>
                <c:pt idx="214">
                  <c:v>8856</c:v>
                </c:pt>
                <c:pt idx="215">
                  <c:v>8872</c:v>
                </c:pt>
                <c:pt idx="216">
                  <c:v>8872</c:v>
                </c:pt>
                <c:pt idx="217">
                  <c:v>8872</c:v>
                </c:pt>
                <c:pt idx="218">
                  <c:v>8848</c:v>
                </c:pt>
                <c:pt idx="219">
                  <c:v>8872</c:v>
                </c:pt>
                <c:pt idx="220">
                  <c:v>8864</c:v>
                </c:pt>
                <c:pt idx="221">
                  <c:v>8864</c:v>
                </c:pt>
                <c:pt idx="222">
                  <c:v>8856</c:v>
                </c:pt>
                <c:pt idx="223">
                  <c:v>8848</c:v>
                </c:pt>
                <c:pt idx="224">
                  <c:v>8888</c:v>
                </c:pt>
                <c:pt idx="225">
                  <c:v>8864</c:v>
                </c:pt>
                <c:pt idx="226">
                  <c:v>8832</c:v>
                </c:pt>
                <c:pt idx="227">
                  <c:v>8856</c:v>
                </c:pt>
                <c:pt idx="228">
                  <c:v>8880</c:v>
                </c:pt>
                <c:pt idx="229">
                  <c:v>8872</c:v>
                </c:pt>
                <c:pt idx="230">
                  <c:v>8872</c:v>
                </c:pt>
                <c:pt idx="231">
                  <c:v>8904</c:v>
                </c:pt>
                <c:pt idx="232">
                  <c:v>8856</c:v>
                </c:pt>
                <c:pt idx="233">
                  <c:v>8848</c:v>
                </c:pt>
                <c:pt idx="234">
                  <c:v>8872</c:v>
                </c:pt>
                <c:pt idx="235">
                  <c:v>8880</c:v>
                </c:pt>
                <c:pt idx="236">
                  <c:v>8896</c:v>
                </c:pt>
                <c:pt idx="237">
                  <c:v>8904</c:v>
                </c:pt>
                <c:pt idx="238">
                  <c:v>8888</c:v>
                </c:pt>
                <c:pt idx="239">
                  <c:v>8880</c:v>
                </c:pt>
                <c:pt idx="240">
                  <c:v>8872</c:v>
                </c:pt>
                <c:pt idx="241">
                  <c:v>8864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A-4CE0-A4AD-DA4893AE0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6375328"/>
        <c:axId val="1386375688"/>
      </c:lineChart>
      <c:catAx>
        <c:axId val="1386375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6375688"/>
        <c:crosses val="autoZero"/>
        <c:auto val="1"/>
        <c:lblAlgn val="ctr"/>
        <c:lblOffset val="100"/>
        <c:noMultiLvlLbl val="0"/>
      </c:catAx>
      <c:valAx>
        <c:axId val="138637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637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'16bit również xd'!$C$3:$C$400</c:f>
              <c:numCache>
                <c:formatCode>General</c:formatCode>
                <c:ptCount val="398"/>
                <c:pt idx="0">
                  <c:v>12486</c:v>
                </c:pt>
                <c:pt idx="1">
                  <c:v>12485</c:v>
                </c:pt>
                <c:pt idx="2">
                  <c:v>12482</c:v>
                </c:pt>
                <c:pt idx="3">
                  <c:v>12483</c:v>
                </c:pt>
                <c:pt idx="4">
                  <c:v>12475</c:v>
                </c:pt>
                <c:pt idx="5">
                  <c:v>12491</c:v>
                </c:pt>
                <c:pt idx="6">
                  <c:v>12494</c:v>
                </c:pt>
                <c:pt idx="7">
                  <c:v>12489</c:v>
                </c:pt>
                <c:pt idx="8">
                  <c:v>12485</c:v>
                </c:pt>
                <c:pt idx="9">
                  <c:v>12497</c:v>
                </c:pt>
                <c:pt idx="10">
                  <c:v>12498</c:v>
                </c:pt>
                <c:pt idx="11">
                  <c:v>12497</c:v>
                </c:pt>
                <c:pt idx="12">
                  <c:v>12492</c:v>
                </c:pt>
                <c:pt idx="13">
                  <c:v>12497</c:v>
                </c:pt>
                <c:pt idx="14">
                  <c:v>12489</c:v>
                </c:pt>
                <c:pt idx="15">
                  <c:v>12492</c:v>
                </c:pt>
                <c:pt idx="16">
                  <c:v>12501</c:v>
                </c:pt>
                <c:pt idx="17">
                  <c:v>12499</c:v>
                </c:pt>
                <c:pt idx="18">
                  <c:v>12484</c:v>
                </c:pt>
                <c:pt idx="19">
                  <c:v>12488</c:v>
                </c:pt>
                <c:pt idx="20">
                  <c:v>12491</c:v>
                </c:pt>
                <c:pt idx="21">
                  <c:v>12493</c:v>
                </c:pt>
                <c:pt idx="22">
                  <c:v>12496</c:v>
                </c:pt>
                <c:pt idx="23">
                  <c:v>12504</c:v>
                </c:pt>
                <c:pt idx="24">
                  <c:v>12504</c:v>
                </c:pt>
                <c:pt idx="25">
                  <c:v>12496</c:v>
                </c:pt>
                <c:pt idx="26">
                  <c:v>12493</c:v>
                </c:pt>
                <c:pt idx="27">
                  <c:v>12489</c:v>
                </c:pt>
                <c:pt idx="28">
                  <c:v>12509</c:v>
                </c:pt>
                <c:pt idx="29">
                  <c:v>12487</c:v>
                </c:pt>
                <c:pt idx="30">
                  <c:v>12504</c:v>
                </c:pt>
                <c:pt idx="31">
                  <c:v>12486</c:v>
                </c:pt>
                <c:pt idx="32">
                  <c:v>12498</c:v>
                </c:pt>
                <c:pt idx="33">
                  <c:v>12482</c:v>
                </c:pt>
                <c:pt idx="34">
                  <c:v>12496</c:v>
                </c:pt>
                <c:pt idx="35">
                  <c:v>12475</c:v>
                </c:pt>
                <c:pt idx="36">
                  <c:v>12501</c:v>
                </c:pt>
                <c:pt idx="37">
                  <c:v>12494</c:v>
                </c:pt>
                <c:pt idx="38">
                  <c:v>12507</c:v>
                </c:pt>
                <c:pt idx="39">
                  <c:v>12485</c:v>
                </c:pt>
                <c:pt idx="40">
                  <c:v>12510</c:v>
                </c:pt>
                <c:pt idx="41">
                  <c:v>12498</c:v>
                </c:pt>
                <c:pt idx="42">
                  <c:v>12507</c:v>
                </c:pt>
                <c:pt idx="43">
                  <c:v>12492</c:v>
                </c:pt>
                <c:pt idx="44">
                  <c:v>12510</c:v>
                </c:pt>
                <c:pt idx="45">
                  <c:v>12489</c:v>
                </c:pt>
                <c:pt idx="46">
                  <c:v>12507</c:v>
                </c:pt>
                <c:pt idx="47">
                  <c:v>12501</c:v>
                </c:pt>
                <c:pt idx="48">
                  <c:v>12515</c:v>
                </c:pt>
                <c:pt idx="49">
                  <c:v>12484</c:v>
                </c:pt>
                <c:pt idx="50">
                  <c:v>12512</c:v>
                </c:pt>
                <c:pt idx="51">
                  <c:v>12491</c:v>
                </c:pt>
                <c:pt idx="52">
                  <c:v>12506</c:v>
                </c:pt>
                <c:pt idx="53">
                  <c:v>12496</c:v>
                </c:pt>
                <c:pt idx="54">
                  <c:v>12511</c:v>
                </c:pt>
                <c:pt idx="55">
                  <c:v>12504</c:v>
                </c:pt>
                <c:pt idx="56">
                  <c:v>12510</c:v>
                </c:pt>
                <c:pt idx="57">
                  <c:v>12493</c:v>
                </c:pt>
                <c:pt idx="58">
                  <c:v>12518</c:v>
                </c:pt>
                <c:pt idx="59">
                  <c:v>12509</c:v>
                </c:pt>
                <c:pt idx="60">
                  <c:v>12510</c:v>
                </c:pt>
                <c:pt idx="61">
                  <c:v>12504</c:v>
                </c:pt>
                <c:pt idx="62">
                  <c:v>12521</c:v>
                </c:pt>
                <c:pt idx="63">
                  <c:v>12498</c:v>
                </c:pt>
                <c:pt idx="64">
                  <c:v>12525</c:v>
                </c:pt>
                <c:pt idx="65">
                  <c:v>12496</c:v>
                </c:pt>
                <c:pt idx="66">
                  <c:v>12517</c:v>
                </c:pt>
                <c:pt idx="67">
                  <c:v>12501</c:v>
                </c:pt>
                <c:pt idx="68">
                  <c:v>12523</c:v>
                </c:pt>
                <c:pt idx="69">
                  <c:v>12507</c:v>
                </c:pt>
                <c:pt idx="70">
                  <c:v>12521</c:v>
                </c:pt>
                <c:pt idx="71">
                  <c:v>12510</c:v>
                </c:pt>
                <c:pt idx="72">
                  <c:v>12527</c:v>
                </c:pt>
                <c:pt idx="73">
                  <c:v>12507</c:v>
                </c:pt>
                <c:pt idx="74">
                  <c:v>12520</c:v>
                </c:pt>
                <c:pt idx="75">
                  <c:v>12510</c:v>
                </c:pt>
                <c:pt idx="76">
                  <c:v>12521</c:v>
                </c:pt>
                <c:pt idx="77">
                  <c:v>12507</c:v>
                </c:pt>
                <c:pt idx="78">
                  <c:v>12527</c:v>
                </c:pt>
                <c:pt idx="79">
                  <c:v>12515</c:v>
                </c:pt>
                <c:pt idx="80">
                  <c:v>12526</c:v>
                </c:pt>
                <c:pt idx="81">
                  <c:v>12512</c:v>
                </c:pt>
                <c:pt idx="82">
                  <c:v>12525</c:v>
                </c:pt>
                <c:pt idx="83">
                  <c:v>12506</c:v>
                </c:pt>
                <c:pt idx="84">
                  <c:v>12523</c:v>
                </c:pt>
                <c:pt idx="85">
                  <c:v>12511</c:v>
                </c:pt>
                <c:pt idx="86">
                  <c:v>12536</c:v>
                </c:pt>
                <c:pt idx="87">
                  <c:v>12510</c:v>
                </c:pt>
                <c:pt idx="88">
                  <c:v>12541</c:v>
                </c:pt>
                <c:pt idx="89">
                  <c:v>12518</c:v>
                </c:pt>
                <c:pt idx="90">
                  <c:v>12540</c:v>
                </c:pt>
                <c:pt idx="91">
                  <c:v>12510</c:v>
                </c:pt>
                <c:pt idx="92">
                  <c:v>12548</c:v>
                </c:pt>
                <c:pt idx="93">
                  <c:v>12521</c:v>
                </c:pt>
                <c:pt idx="94">
                  <c:v>12543</c:v>
                </c:pt>
                <c:pt idx="95">
                  <c:v>12525</c:v>
                </c:pt>
                <c:pt idx="96">
                  <c:v>12536</c:v>
                </c:pt>
                <c:pt idx="97">
                  <c:v>12517</c:v>
                </c:pt>
                <c:pt idx="98">
                  <c:v>12548</c:v>
                </c:pt>
                <c:pt idx="99">
                  <c:v>12523</c:v>
                </c:pt>
                <c:pt idx="100">
                  <c:v>12546</c:v>
                </c:pt>
                <c:pt idx="101">
                  <c:v>12521</c:v>
                </c:pt>
                <c:pt idx="102">
                  <c:v>12538</c:v>
                </c:pt>
                <c:pt idx="103">
                  <c:v>12527</c:v>
                </c:pt>
                <c:pt idx="104">
                  <c:v>12533</c:v>
                </c:pt>
                <c:pt idx="105">
                  <c:v>12520</c:v>
                </c:pt>
                <c:pt idx="106">
                  <c:v>12523</c:v>
                </c:pt>
                <c:pt idx="107">
                  <c:v>12521</c:v>
                </c:pt>
                <c:pt idx="108">
                  <c:v>12503</c:v>
                </c:pt>
                <c:pt idx="109">
                  <c:v>12527</c:v>
                </c:pt>
                <c:pt idx="110">
                  <c:v>12492</c:v>
                </c:pt>
                <c:pt idx="111">
                  <c:v>12526</c:v>
                </c:pt>
                <c:pt idx="112">
                  <c:v>12483</c:v>
                </c:pt>
                <c:pt idx="113">
                  <c:v>12525</c:v>
                </c:pt>
                <c:pt idx="114">
                  <c:v>12468</c:v>
                </c:pt>
                <c:pt idx="115">
                  <c:v>12523</c:v>
                </c:pt>
                <c:pt idx="116">
                  <c:v>12463</c:v>
                </c:pt>
                <c:pt idx="117">
                  <c:v>12536</c:v>
                </c:pt>
                <c:pt idx="118">
                  <c:v>12453</c:v>
                </c:pt>
                <c:pt idx="119">
                  <c:v>12541</c:v>
                </c:pt>
                <c:pt idx="120">
                  <c:v>12439</c:v>
                </c:pt>
                <c:pt idx="121">
                  <c:v>12540</c:v>
                </c:pt>
                <c:pt idx="122">
                  <c:v>12443</c:v>
                </c:pt>
                <c:pt idx="123">
                  <c:v>12548</c:v>
                </c:pt>
                <c:pt idx="124">
                  <c:v>12432</c:v>
                </c:pt>
                <c:pt idx="125">
                  <c:v>12543</c:v>
                </c:pt>
                <c:pt idx="126">
                  <c:v>12432</c:v>
                </c:pt>
                <c:pt idx="127">
                  <c:v>12536</c:v>
                </c:pt>
                <c:pt idx="128">
                  <c:v>12424</c:v>
                </c:pt>
                <c:pt idx="129">
                  <c:v>12548</c:v>
                </c:pt>
                <c:pt idx="130">
                  <c:v>12438</c:v>
                </c:pt>
                <c:pt idx="131">
                  <c:v>12546</c:v>
                </c:pt>
                <c:pt idx="132">
                  <c:v>12429</c:v>
                </c:pt>
                <c:pt idx="133">
                  <c:v>12538</c:v>
                </c:pt>
                <c:pt idx="134">
                  <c:v>12434</c:v>
                </c:pt>
                <c:pt idx="135">
                  <c:v>12533</c:v>
                </c:pt>
                <c:pt idx="136">
                  <c:v>12444</c:v>
                </c:pt>
                <c:pt idx="137">
                  <c:v>12523</c:v>
                </c:pt>
                <c:pt idx="138">
                  <c:v>12442</c:v>
                </c:pt>
                <c:pt idx="139">
                  <c:v>12503</c:v>
                </c:pt>
                <c:pt idx="140">
                  <c:v>12449</c:v>
                </c:pt>
                <c:pt idx="141">
                  <c:v>12492</c:v>
                </c:pt>
                <c:pt idx="142">
                  <c:v>12441</c:v>
                </c:pt>
                <c:pt idx="143">
                  <c:v>12483</c:v>
                </c:pt>
                <c:pt idx="144">
                  <c:v>12456</c:v>
                </c:pt>
                <c:pt idx="145">
                  <c:v>12468</c:v>
                </c:pt>
                <c:pt idx="146">
                  <c:v>12453</c:v>
                </c:pt>
                <c:pt idx="147">
                  <c:v>12463</c:v>
                </c:pt>
                <c:pt idx="148">
                  <c:v>12456</c:v>
                </c:pt>
                <c:pt idx="149">
                  <c:v>12453</c:v>
                </c:pt>
                <c:pt idx="150">
                  <c:v>12466</c:v>
                </c:pt>
                <c:pt idx="151">
                  <c:v>12439</c:v>
                </c:pt>
                <c:pt idx="152">
                  <c:v>12448</c:v>
                </c:pt>
                <c:pt idx="153">
                  <c:v>12443</c:v>
                </c:pt>
                <c:pt idx="154">
                  <c:v>12456</c:v>
                </c:pt>
                <c:pt idx="155">
                  <c:v>12432</c:v>
                </c:pt>
                <c:pt idx="156">
                  <c:v>12459</c:v>
                </c:pt>
                <c:pt idx="157">
                  <c:v>12432</c:v>
                </c:pt>
                <c:pt idx="158">
                  <c:v>12454</c:v>
                </c:pt>
                <c:pt idx="159">
                  <c:v>12424</c:v>
                </c:pt>
                <c:pt idx="160">
                  <c:v>12457</c:v>
                </c:pt>
                <c:pt idx="161">
                  <c:v>12438</c:v>
                </c:pt>
                <c:pt idx="162">
                  <c:v>12449</c:v>
                </c:pt>
                <c:pt idx="163">
                  <c:v>12429</c:v>
                </c:pt>
                <c:pt idx="164">
                  <c:v>12455</c:v>
                </c:pt>
                <c:pt idx="165">
                  <c:v>12434</c:v>
                </c:pt>
                <c:pt idx="166">
                  <c:v>12449</c:v>
                </c:pt>
                <c:pt idx="167">
                  <c:v>12444</c:v>
                </c:pt>
                <c:pt idx="168">
                  <c:v>12447</c:v>
                </c:pt>
                <c:pt idx="169">
                  <c:v>12442</c:v>
                </c:pt>
                <c:pt idx="170">
                  <c:v>12454</c:v>
                </c:pt>
                <c:pt idx="171">
                  <c:v>12449</c:v>
                </c:pt>
                <c:pt idx="172">
                  <c:v>12439</c:v>
                </c:pt>
                <c:pt idx="173">
                  <c:v>12441</c:v>
                </c:pt>
                <c:pt idx="174">
                  <c:v>12444</c:v>
                </c:pt>
                <c:pt idx="175">
                  <c:v>12456</c:v>
                </c:pt>
                <c:pt idx="176">
                  <c:v>12434</c:v>
                </c:pt>
                <c:pt idx="177">
                  <c:v>12453</c:v>
                </c:pt>
                <c:pt idx="178">
                  <c:v>12445</c:v>
                </c:pt>
                <c:pt idx="179">
                  <c:v>12456</c:v>
                </c:pt>
                <c:pt idx="180">
                  <c:v>12442</c:v>
                </c:pt>
                <c:pt idx="181">
                  <c:v>12466</c:v>
                </c:pt>
                <c:pt idx="182">
                  <c:v>12438</c:v>
                </c:pt>
                <c:pt idx="183">
                  <c:v>12448</c:v>
                </c:pt>
                <c:pt idx="184">
                  <c:v>12442</c:v>
                </c:pt>
                <c:pt idx="185">
                  <c:v>12456</c:v>
                </c:pt>
                <c:pt idx="186">
                  <c:v>12444</c:v>
                </c:pt>
                <c:pt idx="187">
                  <c:v>12459</c:v>
                </c:pt>
                <c:pt idx="188">
                  <c:v>12443</c:v>
                </c:pt>
                <c:pt idx="189">
                  <c:v>12454</c:v>
                </c:pt>
                <c:pt idx="190">
                  <c:v>12454</c:v>
                </c:pt>
                <c:pt idx="191">
                  <c:v>12457</c:v>
                </c:pt>
                <c:pt idx="192">
                  <c:v>12437</c:v>
                </c:pt>
                <c:pt idx="193">
                  <c:v>12449</c:v>
                </c:pt>
                <c:pt idx="194">
                  <c:v>12451</c:v>
                </c:pt>
                <c:pt idx="195">
                  <c:v>12455</c:v>
                </c:pt>
                <c:pt idx="196">
                  <c:v>12443</c:v>
                </c:pt>
                <c:pt idx="197">
                  <c:v>12449</c:v>
                </c:pt>
                <c:pt idx="198">
                  <c:v>12450</c:v>
                </c:pt>
                <c:pt idx="199">
                  <c:v>12447</c:v>
                </c:pt>
                <c:pt idx="200">
                  <c:v>12450</c:v>
                </c:pt>
                <c:pt idx="201">
                  <c:v>12454</c:v>
                </c:pt>
                <c:pt idx="202">
                  <c:v>12441</c:v>
                </c:pt>
                <c:pt idx="203">
                  <c:v>12439</c:v>
                </c:pt>
                <c:pt idx="204">
                  <c:v>12456</c:v>
                </c:pt>
                <c:pt idx="205">
                  <c:v>12444</c:v>
                </c:pt>
                <c:pt idx="206">
                  <c:v>12448</c:v>
                </c:pt>
                <c:pt idx="207">
                  <c:v>12434</c:v>
                </c:pt>
                <c:pt idx="208">
                  <c:v>12455</c:v>
                </c:pt>
                <c:pt idx="209">
                  <c:v>12445</c:v>
                </c:pt>
                <c:pt idx="210">
                  <c:v>12468</c:v>
                </c:pt>
                <c:pt idx="211">
                  <c:v>12442</c:v>
                </c:pt>
                <c:pt idx="212">
                  <c:v>12459</c:v>
                </c:pt>
                <c:pt idx="213">
                  <c:v>12438</c:v>
                </c:pt>
                <c:pt idx="214">
                  <c:v>12472</c:v>
                </c:pt>
                <c:pt idx="215">
                  <c:v>12442</c:v>
                </c:pt>
                <c:pt idx="216">
                  <c:v>12474</c:v>
                </c:pt>
                <c:pt idx="217">
                  <c:v>12444</c:v>
                </c:pt>
                <c:pt idx="218">
                  <c:v>12473</c:v>
                </c:pt>
                <c:pt idx="219">
                  <c:v>12443</c:v>
                </c:pt>
                <c:pt idx="220">
                  <c:v>12473</c:v>
                </c:pt>
                <c:pt idx="221">
                  <c:v>12454</c:v>
                </c:pt>
                <c:pt idx="222">
                  <c:v>12475</c:v>
                </c:pt>
                <c:pt idx="223">
                  <c:v>12437</c:v>
                </c:pt>
                <c:pt idx="224">
                  <c:v>12478</c:v>
                </c:pt>
                <c:pt idx="225">
                  <c:v>12451</c:v>
                </c:pt>
                <c:pt idx="226">
                  <c:v>12473</c:v>
                </c:pt>
                <c:pt idx="227">
                  <c:v>12443</c:v>
                </c:pt>
                <c:pt idx="228">
                  <c:v>12476</c:v>
                </c:pt>
                <c:pt idx="229">
                  <c:v>12450</c:v>
                </c:pt>
                <c:pt idx="230">
                  <c:v>12480</c:v>
                </c:pt>
                <c:pt idx="231">
                  <c:v>12450</c:v>
                </c:pt>
                <c:pt idx="232">
                  <c:v>12482</c:v>
                </c:pt>
                <c:pt idx="233">
                  <c:v>12441</c:v>
                </c:pt>
                <c:pt idx="234">
                  <c:v>12480</c:v>
                </c:pt>
                <c:pt idx="235">
                  <c:v>12456</c:v>
                </c:pt>
                <c:pt idx="236">
                  <c:v>12485</c:v>
                </c:pt>
                <c:pt idx="237">
                  <c:v>12448</c:v>
                </c:pt>
                <c:pt idx="238">
                  <c:v>12483</c:v>
                </c:pt>
                <c:pt idx="239">
                  <c:v>12455</c:v>
                </c:pt>
                <c:pt idx="240">
                  <c:v>12467</c:v>
                </c:pt>
                <c:pt idx="241">
                  <c:v>12468</c:v>
                </c:pt>
                <c:pt idx="242">
                  <c:v>12476</c:v>
                </c:pt>
                <c:pt idx="243">
                  <c:v>12459</c:v>
                </c:pt>
                <c:pt idx="244">
                  <c:v>12494</c:v>
                </c:pt>
                <c:pt idx="245">
                  <c:v>12472</c:v>
                </c:pt>
                <c:pt idx="246">
                  <c:v>12481</c:v>
                </c:pt>
                <c:pt idx="247">
                  <c:v>12474</c:v>
                </c:pt>
                <c:pt idx="248">
                  <c:v>12491</c:v>
                </c:pt>
                <c:pt idx="249">
                  <c:v>12473</c:v>
                </c:pt>
                <c:pt idx="250">
                  <c:v>12483</c:v>
                </c:pt>
                <c:pt idx="251">
                  <c:v>12473</c:v>
                </c:pt>
                <c:pt idx="252">
                  <c:v>12498</c:v>
                </c:pt>
                <c:pt idx="253">
                  <c:v>12475</c:v>
                </c:pt>
                <c:pt idx="254">
                  <c:v>12495</c:v>
                </c:pt>
                <c:pt idx="255">
                  <c:v>12478</c:v>
                </c:pt>
                <c:pt idx="256">
                  <c:v>12492</c:v>
                </c:pt>
                <c:pt idx="257">
                  <c:v>12473</c:v>
                </c:pt>
                <c:pt idx="258">
                  <c:v>12499</c:v>
                </c:pt>
                <c:pt idx="259">
                  <c:v>12476</c:v>
                </c:pt>
                <c:pt idx="260">
                  <c:v>12491</c:v>
                </c:pt>
                <c:pt idx="261">
                  <c:v>12480</c:v>
                </c:pt>
                <c:pt idx="262">
                  <c:v>12493</c:v>
                </c:pt>
                <c:pt idx="263">
                  <c:v>12482</c:v>
                </c:pt>
                <c:pt idx="264">
                  <c:v>12499</c:v>
                </c:pt>
                <c:pt idx="265">
                  <c:v>12480</c:v>
                </c:pt>
                <c:pt idx="266">
                  <c:v>12501</c:v>
                </c:pt>
                <c:pt idx="267">
                  <c:v>12485</c:v>
                </c:pt>
                <c:pt idx="268">
                  <c:v>12499</c:v>
                </c:pt>
                <c:pt idx="269">
                  <c:v>12483</c:v>
                </c:pt>
                <c:pt idx="270">
                  <c:v>12511</c:v>
                </c:pt>
                <c:pt idx="271">
                  <c:v>12467</c:v>
                </c:pt>
                <c:pt idx="272">
                  <c:v>12506</c:v>
                </c:pt>
                <c:pt idx="273">
                  <c:v>12476</c:v>
                </c:pt>
                <c:pt idx="274">
                  <c:v>12506</c:v>
                </c:pt>
                <c:pt idx="275">
                  <c:v>12494</c:v>
                </c:pt>
                <c:pt idx="276">
                  <c:v>12488</c:v>
                </c:pt>
                <c:pt idx="277">
                  <c:v>12481</c:v>
                </c:pt>
                <c:pt idx="278">
                  <c:v>12483</c:v>
                </c:pt>
                <c:pt idx="279">
                  <c:v>12491</c:v>
                </c:pt>
                <c:pt idx="280">
                  <c:v>12465</c:v>
                </c:pt>
                <c:pt idx="281">
                  <c:v>12483</c:v>
                </c:pt>
                <c:pt idx="282">
                  <c:v>12460</c:v>
                </c:pt>
                <c:pt idx="283">
                  <c:v>12498</c:v>
                </c:pt>
                <c:pt idx="284">
                  <c:v>12445</c:v>
                </c:pt>
                <c:pt idx="285">
                  <c:v>12495</c:v>
                </c:pt>
                <c:pt idx="286">
                  <c:v>12430</c:v>
                </c:pt>
                <c:pt idx="287">
                  <c:v>12492</c:v>
                </c:pt>
                <c:pt idx="288">
                  <c:v>12415</c:v>
                </c:pt>
                <c:pt idx="289">
                  <c:v>12499</c:v>
                </c:pt>
                <c:pt idx="290">
                  <c:v>12424</c:v>
                </c:pt>
                <c:pt idx="291">
                  <c:v>12491</c:v>
                </c:pt>
                <c:pt idx="292">
                  <c:v>12410</c:v>
                </c:pt>
                <c:pt idx="293">
                  <c:v>12493</c:v>
                </c:pt>
                <c:pt idx="294">
                  <c:v>12409</c:v>
                </c:pt>
                <c:pt idx="295">
                  <c:v>12499</c:v>
                </c:pt>
                <c:pt idx="296">
                  <c:v>12411</c:v>
                </c:pt>
                <c:pt idx="297">
                  <c:v>12501</c:v>
                </c:pt>
                <c:pt idx="298">
                  <c:v>12404</c:v>
                </c:pt>
                <c:pt idx="299">
                  <c:v>12499</c:v>
                </c:pt>
                <c:pt idx="300">
                  <c:v>12415</c:v>
                </c:pt>
                <c:pt idx="301">
                  <c:v>12511</c:v>
                </c:pt>
                <c:pt idx="302">
                  <c:v>12440</c:v>
                </c:pt>
                <c:pt idx="303">
                  <c:v>12506</c:v>
                </c:pt>
                <c:pt idx="304">
                  <c:v>12443</c:v>
                </c:pt>
                <c:pt idx="305">
                  <c:v>12506</c:v>
                </c:pt>
                <c:pt idx="306">
                  <c:v>12454</c:v>
                </c:pt>
                <c:pt idx="307">
                  <c:v>12488</c:v>
                </c:pt>
                <c:pt idx="308">
                  <c:v>12461</c:v>
                </c:pt>
                <c:pt idx="309">
                  <c:v>12483</c:v>
                </c:pt>
                <c:pt idx="310">
                  <c:v>12469</c:v>
                </c:pt>
                <c:pt idx="311">
                  <c:v>12465</c:v>
                </c:pt>
                <c:pt idx="312">
                  <c:v>12475</c:v>
                </c:pt>
                <c:pt idx="313">
                  <c:v>12460</c:v>
                </c:pt>
                <c:pt idx="314">
                  <c:v>12488</c:v>
                </c:pt>
                <c:pt idx="315">
                  <c:v>12445</c:v>
                </c:pt>
                <c:pt idx="316">
                  <c:v>12496</c:v>
                </c:pt>
                <c:pt idx="317">
                  <c:v>12430</c:v>
                </c:pt>
                <c:pt idx="318">
                  <c:v>12497</c:v>
                </c:pt>
                <c:pt idx="319">
                  <c:v>12415</c:v>
                </c:pt>
                <c:pt idx="320">
                  <c:v>12510</c:v>
                </c:pt>
                <c:pt idx="321">
                  <c:v>12424</c:v>
                </c:pt>
                <c:pt idx="322">
                  <c:v>12523</c:v>
                </c:pt>
                <c:pt idx="323">
                  <c:v>12410</c:v>
                </c:pt>
                <c:pt idx="324">
                  <c:v>12528</c:v>
                </c:pt>
                <c:pt idx="325">
                  <c:v>12409</c:v>
                </c:pt>
                <c:pt idx="326">
                  <c:v>12523</c:v>
                </c:pt>
                <c:pt idx="327">
                  <c:v>12411</c:v>
                </c:pt>
                <c:pt idx="328">
                  <c:v>12519</c:v>
                </c:pt>
                <c:pt idx="329">
                  <c:v>12404</c:v>
                </c:pt>
                <c:pt idx="330">
                  <c:v>12526</c:v>
                </c:pt>
                <c:pt idx="331">
                  <c:v>12415</c:v>
                </c:pt>
                <c:pt idx="332">
                  <c:v>12530</c:v>
                </c:pt>
                <c:pt idx="333">
                  <c:v>12440</c:v>
                </c:pt>
                <c:pt idx="334">
                  <c:v>12535</c:v>
                </c:pt>
                <c:pt idx="335">
                  <c:v>12443</c:v>
                </c:pt>
                <c:pt idx="336">
                  <c:v>12538</c:v>
                </c:pt>
                <c:pt idx="337">
                  <c:v>12454</c:v>
                </c:pt>
                <c:pt idx="338">
                  <c:v>12532</c:v>
                </c:pt>
                <c:pt idx="339">
                  <c:v>12461</c:v>
                </c:pt>
                <c:pt idx="340">
                  <c:v>12534</c:v>
                </c:pt>
                <c:pt idx="341">
                  <c:v>12469</c:v>
                </c:pt>
                <c:pt idx="342">
                  <c:v>12531</c:v>
                </c:pt>
                <c:pt idx="343">
                  <c:v>12475</c:v>
                </c:pt>
                <c:pt idx="344">
                  <c:v>12527</c:v>
                </c:pt>
                <c:pt idx="345">
                  <c:v>12488</c:v>
                </c:pt>
                <c:pt idx="346">
                  <c:v>12522</c:v>
                </c:pt>
                <c:pt idx="347">
                  <c:v>12496</c:v>
                </c:pt>
                <c:pt idx="348">
                  <c:v>12520</c:v>
                </c:pt>
                <c:pt idx="349">
                  <c:v>12497</c:v>
                </c:pt>
                <c:pt idx="350">
                  <c:v>12523</c:v>
                </c:pt>
                <c:pt idx="351">
                  <c:v>12510</c:v>
                </c:pt>
                <c:pt idx="352">
                  <c:v>12521</c:v>
                </c:pt>
                <c:pt idx="353">
                  <c:v>12523</c:v>
                </c:pt>
                <c:pt idx="354">
                  <c:v>12518</c:v>
                </c:pt>
                <c:pt idx="355">
                  <c:v>12528</c:v>
                </c:pt>
                <c:pt idx="356">
                  <c:v>12511</c:v>
                </c:pt>
                <c:pt idx="357">
                  <c:v>12523</c:v>
                </c:pt>
                <c:pt idx="358">
                  <c:v>12510</c:v>
                </c:pt>
                <c:pt idx="359">
                  <c:v>12519</c:v>
                </c:pt>
                <c:pt idx="360">
                  <c:v>12497</c:v>
                </c:pt>
                <c:pt idx="361">
                  <c:v>12526</c:v>
                </c:pt>
                <c:pt idx="362">
                  <c:v>12505</c:v>
                </c:pt>
                <c:pt idx="363">
                  <c:v>12530</c:v>
                </c:pt>
                <c:pt idx="364">
                  <c:v>12510</c:v>
                </c:pt>
                <c:pt idx="365">
                  <c:v>12535</c:v>
                </c:pt>
                <c:pt idx="366">
                  <c:v>12517</c:v>
                </c:pt>
                <c:pt idx="367">
                  <c:v>12538</c:v>
                </c:pt>
                <c:pt idx="368">
                  <c:v>12506</c:v>
                </c:pt>
                <c:pt idx="369">
                  <c:v>12532</c:v>
                </c:pt>
                <c:pt idx="370">
                  <c:v>12509</c:v>
                </c:pt>
                <c:pt idx="371">
                  <c:v>12534</c:v>
                </c:pt>
                <c:pt idx="372">
                  <c:v>12513</c:v>
                </c:pt>
                <c:pt idx="373">
                  <c:v>12531</c:v>
                </c:pt>
                <c:pt idx="374">
                  <c:v>12516</c:v>
                </c:pt>
                <c:pt idx="375">
                  <c:v>12527</c:v>
                </c:pt>
                <c:pt idx="376">
                  <c:v>12516</c:v>
                </c:pt>
                <c:pt idx="377">
                  <c:v>12522</c:v>
                </c:pt>
                <c:pt idx="378">
                  <c:v>12522</c:v>
                </c:pt>
                <c:pt idx="379">
                  <c:v>12520</c:v>
                </c:pt>
                <c:pt idx="380">
                  <c:v>12526</c:v>
                </c:pt>
                <c:pt idx="381">
                  <c:v>12523</c:v>
                </c:pt>
                <c:pt idx="382">
                  <c:v>12519</c:v>
                </c:pt>
                <c:pt idx="383">
                  <c:v>12521</c:v>
                </c:pt>
                <c:pt idx="384">
                  <c:v>12522</c:v>
                </c:pt>
                <c:pt idx="385">
                  <c:v>12518</c:v>
                </c:pt>
                <c:pt idx="386">
                  <c:v>12533</c:v>
                </c:pt>
                <c:pt idx="387">
                  <c:v>12511</c:v>
                </c:pt>
                <c:pt idx="388">
                  <c:v>12522</c:v>
                </c:pt>
                <c:pt idx="389">
                  <c:v>12510</c:v>
                </c:pt>
                <c:pt idx="390">
                  <c:v>12531</c:v>
                </c:pt>
                <c:pt idx="391">
                  <c:v>12497</c:v>
                </c:pt>
                <c:pt idx="392">
                  <c:v>12523</c:v>
                </c:pt>
                <c:pt idx="393">
                  <c:v>12505</c:v>
                </c:pt>
                <c:pt idx="394">
                  <c:v>12529</c:v>
                </c:pt>
                <c:pt idx="395">
                  <c:v>12510</c:v>
                </c:pt>
                <c:pt idx="396">
                  <c:v>12527</c:v>
                </c:pt>
                <c:pt idx="397">
                  <c:v>12517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BC-4327-B2C1-44FA7B3DD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249384"/>
        <c:axId val="1432247224"/>
      </c:lineChart>
      <c:catAx>
        <c:axId val="1432249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32247224"/>
        <c:crosses val="autoZero"/>
        <c:auto val="1"/>
        <c:lblAlgn val="ctr"/>
        <c:lblOffset val="100"/>
        <c:noMultiLvlLbl val="0"/>
      </c:catAx>
      <c:valAx>
        <c:axId val="143224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32249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'16 bit xd'!$C$2:$C$200</c:f>
              <c:numCache>
                <c:formatCode>General</c:formatCode>
                <c:ptCount val="199"/>
                <c:pt idx="0">
                  <c:v>12269</c:v>
                </c:pt>
                <c:pt idx="1">
                  <c:v>12313</c:v>
                </c:pt>
                <c:pt idx="2">
                  <c:v>12273</c:v>
                </c:pt>
                <c:pt idx="3">
                  <c:v>12310</c:v>
                </c:pt>
                <c:pt idx="4">
                  <c:v>12269</c:v>
                </c:pt>
                <c:pt idx="5">
                  <c:v>12313</c:v>
                </c:pt>
                <c:pt idx="6">
                  <c:v>12276</c:v>
                </c:pt>
                <c:pt idx="7">
                  <c:v>12315</c:v>
                </c:pt>
                <c:pt idx="8">
                  <c:v>12285</c:v>
                </c:pt>
                <c:pt idx="9">
                  <c:v>12320</c:v>
                </c:pt>
                <c:pt idx="10">
                  <c:v>12280</c:v>
                </c:pt>
                <c:pt idx="11">
                  <c:v>12312</c:v>
                </c:pt>
                <c:pt idx="12">
                  <c:v>12287</c:v>
                </c:pt>
                <c:pt idx="13">
                  <c:v>12317</c:v>
                </c:pt>
                <c:pt idx="14">
                  <c:v>12286</c:v>
                </c:pt>
                <c:pt idx="15">
                  <c:v>12313</c:v>
                </c:pt>
                <c:pt idx="16">
                  <c:v>12289</c:v>
                </c:pt>
                <c:pt idx="17">
                  <c:v>12302</c:v>
                </c:pt>
                <c:pt idx="18">
                  <c:v>12291</c:v>
                </c:pt>
                <c:pt idx="19">
                  <c:v>12297</c:v>
                </c:pt>
                <c:pt idx="20">
                  <c:v>12293</c:v>
                </c:pt>
                <c:pt idx="21">
                  <c:v>12291</c:v>
                </c:pt>
                <c:pt idx="22">
                  <c:v>12293</c:v>
                </c:pt>
                <c:pt idx="23">
                  <c:v>12275</c:v>
                </c:pt>
                <c:pt idx="24">
                  <c:v>12294</c:v>
                </c:pt>
                <c:pt idx="25">
                  <c:v>12248</c:v>
                </c:pt>
                <c:pt idx="26">
                  <c:v>12299</c:v>
                </c:pt>
                <c:pt idx="27">
                  <c:v>12243</c:v>
                </c:pt>
                <c:pt idx="28">
                  <c:v>12304</c:v>
                </c:pt>
                <c:pt idx="29">
                  <c:v>12231</c:v>
                </c:pt>
                <c:pt idx="30">
                  <c:v>12303</c:v>
                </c:pt>
                <c:pt idx="31">
                  <c:v>12212</c:v>
                </c:pt>
                <c:pt idx="32">
                  <c:v>12313</c:v>
                </c:pt>
                <c:pt idx="33">
                  <c:v>12194</c:v>
                </c:pt>
                <c:pt idx="34">
                  <c:v>12310</c:v>
                </c:pt>
                <c:pt idx="35">
                  <c:v>12187</c:v>
                </c:pt>
                <c:pt idx="36">
                  <c:v>12313</c:v>
                </c:pt>
                <c:pt idx="37">
                  <c:v>12181</c:v>
                </c:pt>
                <c:pt idx="38">
                  <c:v>12315</c:v>
                </c:pt>
                <c:pt idx="39">
                  <c:v>12173</c:v>
                </c:pt>
                <c:pt idx="40">
                  <c:v>12320</c:v>
                </c:pt>
                <c:pt idx="41">
                  <c:v>12175</c:v>
                </c:pt>
                <c:pt idx="42">
                  <c:v>12312</c:v>
                </c:pt>
                <c:pt idx="43">
                  <c:v>12177</c:v>
                </c:pt>
                <c:pt idx="44">
                  <c:v>12317</c:v>
                </c:pt>
                <c:pt idx="45">
                  <c:v>12167</c:v>
                </c:pt>
                <c:pt idx="46">
                  <c:v>12313</c:v>
                </c:pt>
                <c:pt idx="47">
                  <c:v>12172</c:v>
                </c:pt>
                <c:pt idx="48">
                  <c:v>12302</c:v>
                </c:pt>
                <c:pt idx="49">
                  <c:v>12179</c:v>
                </c:pt>
                <c:pt idx="50">
                  <c:v>12297</c:v>
                </c:pt>
                <c:pt idx="51">
                  <c:v>12176</c:v>
                </c:pt>
                <c:pt idx="52">
                  <c:v>12291</c:v>
                </c:pt>
                <c:pt idx="53">
                  <c:v>12195</c:v>
                </c:pt>
                <c:pt idx="54">
                  <c:v>12275</c:v>
                </c:pt>
                <c:pt idx="55">
                  <c:v>12196</c:v>
                </c:pt>
                <c:pt idx="56">
                  <c:v>12248</c:v>
                </c:pt>
                <c:pt idx="57">
                  <c:v>12197</c:v>
                </c:pt>
                <c:pt idx="58">
                  <c:v>12243</c:v>
                </c:pt>
                <c:pt idx="59">
                  <c:v>12203</c:v>
                </c:pt>
                <c:pt idx="60">
                  <c:v>12231</c:v>
                </c:pt>
                <c:pt idx="61">
                  <c:v>12214</c:v>
                </c:pt>
                <c:pt idx="62">
                  <c:v>12212</c:v>
                </c:pt>
                <c:pt idx="63">
                  <c:v>12222</c:v>
                </c:pt>
                <c:pt idx="64">
                  <c:v>12194</c:v>
                </c:pt>
                <c:pt idx="65">
                  <c:v>12237</c:v>
                </c:pt>
                <c:pt idx="66">
                  <c:v>12187</c:v>
                </c:pt>
                <c:pt idx="67">
                  <c:v>12248</c:v>
                </c:pt>
                <c:pt idx="68">
                  <c:v>12181</c:v>
                </c:pt>
                <c:pt idx="69">
                  <c:v>12246</c:v>
                </c:pt>
                <c:pt idx="70">
                  <c:v>12173</c:v>
                </c:pt>
                <c:pt idx="71">
                  <c:v>12252</c:v>
                </c:pt>
                <c:pt idx="72">
                  <c:v>12175</c:v>
                </c:pt>
                <c:pt idx="73">
                  <c:v>12253</c:v>
                </c:pt>
                <c:pt idx="74">
                  <c:v>12177</c:v>
                </c:pt>
                <c:pt idx="75">
                  <c:v>12248</c:v>
                </c:pt>
                <c:pt idx="76">
                  <c:v>12167</c:v>
                </c:pt>
                <c:pt idx="77">
                  <c:v>12259</c:v>
                </c:pt>
                <c:pt idx="78">
                  <c:v>12172</c:v>
                </c:pt>
                <c:pt idx="79">
                  <c:v>12249</c:v>
                </c:pt>
                <c:pt idx="80">
                  <c:v>12179</c:v>
                </c:pt>
                <c:pt idx="81">
                  <c:v>12243</c:v>
                </c:pt>
                <c:pt idx="82">
                  <c:v>12176</c:v>
                </c:pt>
                <c:pt idx="83">
                  <c:v>12239</c:v>
                </c:pt>
                <c:pt idx="84">
                  <c:v>12195</c:v>
                </c:pt>
                <c:pt idx="85">
                  <c:v>12250</c:v>
                </c:pt>
                <c:pt idx="86">
                  <c:v>12196</c:v>
                </c:pt>
                <c:pt idx="87">
                  <c:v>12257</c:v>
                </c:pt>
                <c:pt idx="88">
                  <c:v>12197</c:v>
                </c:pt>
                <c:pt idx="89">
                  <c:v>12253</c:v>
                </c:pt>
                <c:pt idx="90">
                  <c:v>12203</c:v>
                </c:pt>
                <c:pt idx="91">
                  <c:v>12242</c:v>
                </c:pt>
                <c:pt idx="92">
                  <c:v>12214</c:v>
                </c:pt>
                <c:pt idx="93">
                  <c:v>12254</c:v>
                </c:pt>
                <c:pt idx="94">
                  <c:v>12222</c:v>
                </c:pt>
                <c:pt idx="95">
                  <c:v>12244</c:v>
                </c:pt>
                <c:pt idx="96">
                  <c:v>12237</c:v>
                </c:pt>
                <c:pt idx="97">
                  <c:v>12254</c:v>
                </c:pt>
                <c:pt idx="98">
                  <c:v>12248</c:v>
                </c:pt>
                <c:pt idx="99">
                  <c:v>12250</c:v>
                </c:pt>
                <c:pt idx="100">
                  <c:v>12246</c:v>
                </c:pt>
                <c:pt idx="101">
                  <c:v>12254</c:v>
                </c:pt>
                <c:pt idx="102">
                  <c:v>12252</c:v>
                </c:pt>
                <c:pt idx="103">
                  <c:v>12256</c:v>
                </c:pt>
                <c:pt idx="104">
                  <c:v>12253</c:v>
                </c:pt>
                <c:pt idx="105">
                  <c:v>12252</c:v>
                </c:pt>
                <c:pt idx="106">
                  <c:v>12248</c:v>
                </c:pt>
                <c:pt idx="107">
                  <c:v>12254</c:v>
                </c:pt>
                <c:pt idx="108">
                  <c:v>12259</c:v>
                </c:pt>
                <c:pt idx="109">
                  <c:v>12256</c:v>
                </c:pt>
                <c:pt idx="110">
                  <c:v>12249</c:v>
                </c:pt>
                <c:pt idx="111">
                  <c:v>12257</c:v>
                </c:pt>
                <c:pt idx="112">
                  <c:v>12243</c:v>
                </c:pt>
                <c:pt idx="113">
                  <c:v>12265</c:v>
                </c:pt>
                <c:pt idx="114">
                  <c:v>12239</c:v>
                </c:pt>
                <c:pt idx="115">
                  <c:v>12273</c:v>
                </c:pt>
                <c:pt idx="116">
                  <c:v>12250</c:v>
                </c:pt>
                <c:pt idx="117">
                  <c:v>12266</c:v>
                </c:pt>
                <c:pt idx="118">
                  <c:v>12257</c:v>
                </c:pt>
                <c:pt idx="119">
                  <c:v>12269</c:v>
                </c:pt>
                <c:pt idx="120">
                  <c:v>12253</c:v>
                </c:pt>
                <c:pt idx="121">
                  <c:v>12271</c:v>
                </c:pt>
                <c:pt idx="122">
                  <c:v>12242</c:v>
                </c:pt>
                <c:pt idx="123">
                  <c:v>12287</c:v>
                </c:pt>
                <c:pt idx="124">
                  <c:v>12254</c:v>
                </c:pt>
                <c:pt idx="125">
                  <c:v>12291</c:v>
                </c:pt>
                <c:pt idx="126">
                  <c:v>12244</c:v>
                </c:pt>
                <c:pt idx="127">
                  <c:v>12288</c:v>
                </c:pt>
                <c:pt idx="128">
                  <c:v>12254</c:v>
                </c:pt>
                <c:pt idx="129">
                  <c:v>12295</c:v>
                </c:pt>
                <c:pt idx="130">
                  <c:v>12250</c:v>
                </c:pt>
                <c:pt idx="131">
                  <c:v>12303</c:v>
                </c:pt>
                <c:pt idx="132">
                  <c:v>12254</c:v>
                </c:pt>
                <c:pt idx="133">
                  <c:v>12302</c:v>
                </c:pt>
                <c:pt idx="134">
                  <c:v>12256</c:v>
                </c:pt>
                <c:pt idx="135">
                  <c:v>12306</c:v>
                </c:pt>
                <c:pt idx="136">
                  <c:v>12252</c:v>
                </c:pt>
                <c:pt idx="137">
                  <c:v>12316</c:v>
                </c:pt>
                <c:pt idx="138">
                  <c:v>12254</c:v>
                </c:pt>
                <c:pt idx="139">
                  <c:v>12312</c:v>
                </c:pt>
                <c:pt idx="140">
                  <c:v>12256</c:v>
                </c:pt>
                <c:pt idx="141">
                  <c:v>12319</c:v>
                </c:pt>
                <c:pt idx="142">
                  <c:v>12257</c:v>
                </c:pt>
                <c:pt idx="143">
                  <c:v>12326</c:v>
                </c:pt>
                <c:pt idx="144">
                  <c:v>12265</c:v>
                </c:pt>
                <c:pt idx="145">
                  <c:v>12325</c:v>
                </c:pt>
                <c:pt idx="146">
                  <c:v>12273</c:v>
                </c:pt>
                <c:pt idx="147">
                  <c:v>12325</c:v>
                </c:pt>
                <c:pt idx="148">
                  <c:v>12266</c:v>
                </c:pt>
                <c:pt idx="149">
                  <c:v>12330</c:v>
                </c:pt>
                <c:pt idx="150">
                  <c:v>12269</c:v>
                </c:pt>
                <c:pt idx="151">
                  <c:v>12331</c:v>
                </c:pt>
                <c:pt idx="152">
                  <c:v>12271</c:v>
                </c:pt>
                <c:pt idx="153">
                  <c:v>12338</c:v>
                </c:pt>
                <c:pt idx="154">
                  <c:v>12287</c:v>
                </c:pt>
                <c:pt idx="155">
                  <c:v>12340</c:v>
                </c:pt>
                <c:pt idx="156">
                  <c:v>12291</c:v>
                </c:pt>
                <c:pt idx="157">
                  <c:v>12342</c:v>
                </c:pt>
                <c:pt idx="158">
                  <c:v>12288</c:v>
                </c:pt>
                <c:pt idx="159">
                  <c:v>12346</c:v>
                </c:pt>
                <c:pt idx="160">
                  <c:v>12295</c:v>
                </c:pt>
                <c:pt idx="161">
                  <c:v>12345</c:v>
                </c:pt>
                <c:pt idx="162">
                  <c:v>12303</c:v>
                </c:pt>
                <c:pt idx="163">
                  <c:v>12342</c:v>
                </c:pt>
                <c:pt idx="164">
                  <c:v>12302</c:v>
                </c:pt>
                <c:pt idx="165">
                  <c:v>12343</c:v>
                </c:pt>
                <c:pt idx="166">
                  <c:v>12306</c:v>
                </c:pt>
                <c:pt idx="167">
                  <c:v>12347</c:v>
                </c:pt>
                <c:pt idx="168">
                  <c:v>12316</c:v>
                </c:pt>
                <c:pt idx="169">
                  <c:v>12352</c:v>
                </c:pt>
                <c:pt idx="170">
                  <c:v>12312</c:v>
                </c:pt>
                <c:pt idx="171">
                  <c:v>12348</c:v>
                </c:pt>
                <c:pt idx="172">
                  <c:v>12319</c:v>
                </c:pt>
                <c:pt idx="173">
                  <c:v>12352</c:v>
                </c:pt>
                <c:pt idx="174">
                  <c:v>12326</c:v>
                </c:pt>
                <c:pt idx="175">
                  <c:v>12348</c:v>
                </c:pt>
                <c:pt idx="176">
                  <c:v>12325</c:v>
                </c:pt>
                <c:pt idx="177">
                  <c:v>12328</c:v>
                </c:pt>
                <c:pt idx="178">
                  <c:v>12325</c:v>
                </c:pt>
                <c:pt idx="179">
                  <c:v>12318</c:v>
                </c:pt>
                <c:pt idx="180">
                  <c:v>12330</c:v>
                </c:pt>
                <c:pt idx="181">
                  <c:v>12302</c:v>
                </c:pt>
                <c:pt idx="182">
                  <c:v>12331</c:v>
                </c:pt>
                <c:pt idx="183">
                  <c:v>12288</c:v>
                </c:pt>
                <c:pt idx="184">
                  <c:v>12338</c:v>
                </c:pt>
                <c:pt idx="185">
                  <c:v>12264</c:v>
                </c:pt>
                <c:pt idx="186">
                  <c:v>12340</c:v>
                </c:pt>
                <c:pt idx="187">
                  <c:v>12244</c:v>
                </c:pt>
                <c:pt idx="188">
                  <c:v>12342</c:v>
                </c:pt>
                <c:pt idx="189">
                  <c:v>12216</c:v>
                </c:pt>
                <c:pt idx="190">
                  <c:v>12346</c:v>
                </c:pt>
                <c:pt idx="191">
                  <c:v>12207</c:v>
                </c:pt>
                <c:pt idx="192">
                  <c:v>12345</c:v>
                </c:pt>
                <c:pt idx="193">
                  <c:v>12190</c:v>
                </c:pt>
                <c:pt idx="194">
                  <c:v>12342</c:v>
                </c:pt>
                <c:pt idx="195">
                  <c:v>12172</c:v>
                </c:pt>
                <c:pt idx="196">
                  <c:v>12343</c:v>
                </c:pt>
                <c:pt idx="197">
                  <c:v>12176</c:v>
                </c:pt>
                <c:pt idx="198">
                  <c:v>12347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1A-41C4-8C3E-1B2656156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127008"/>
        <c:axId val="540128088"/>
      </c:lineChart>
      <c:catAx>
        <c:axId val="540127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0128088"/>
        <c:crosses val="autoZero"/>
        <c:auto val="1"/>
        <c:lblAlgn val="ctr"/>
        <c:lblOffset val="100"/>
        <c:noMultiLvlLbl val="0"/>
      </c:catAx>
      <c:valAx>
        <c:axId val="54012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012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273842</xdr:colOff>
      <xdr:row>5</xdr:row>
      <xdr:rowOff>9525</xdr:rowOff>
    </xdr:from>
    <xdr:to>
      <xdr:col>18</xdr:col>
      <xdr:colOff>190499</xdr:colOff>
      <xdr:row>20</xdr:row>
      <xdr:rowOff>38100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60ADF16-7666-69D9-D041-92D0C09393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597693</xdr:colOff>
      <xdr:row>21</xdr:row>
      <xdr:rowOff>66675</xdr:rowOff>
    </xdr:from>
    <xdr:to>
      <xdr:col>13</xdr:col>
      <xdr:colOff>635793</xdr:colOff>
      <xdr:row>36</xdr:row>
      <xdr:rowOff>95250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351A774-BD04-1F86-60A1-49A85BC643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188118</xdr:colOff>
      <xdr:row>21</xdr:row>
      <xdr:rowOff>104775</xdr:rowOff>
    </xdr:from>
    <xdr:to>
      <xdr:col>21</xdr:col>
      <xdr:colOff>226218</xdr:colOff>
      <xdr:row>36</xdr:row>
      <xdr:rowOff>133350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2F384DF7-2058-A6F2-4B59-22101B42C2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464343</xdr:colOff>
      <xdr:row>4</xdr:row>
      <xdr:rowOff>133350</xdr:rowOff>
    </xdr:from>
    <xdr:to>
      <xdr:col>15</xdr:col>
      <xdr:colOff>502443</xdr:colOff>
      <xdr:row>19</xdr:row>
      <xdr:rowOff>161925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E8FC18B-5BF6-656D-A233-5B9B5C3F46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102393</xdr:colOff>
      <xdr:row>3</xdr:row>
      <xdr:rowOff>28575</xdr:rowOff>
    </xdr:from>
    <xdr:to>
      <xdr:col>12</xdr:col>
      <xdr:colOff>140493</xdr:colOff>
      <xdr:row>18</xdr:row>
      <xdr:rowOff>57150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9C46755-9DA6-4084-7CBE-A3A8DA816E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273843</xdr:colOff>
      <xdr:row>11</xdr:row>
      <xdr:rowOff>0</xdr:rowOff>
    </xdr:from>
    <xdr:to>
      <xdr:col>14</xdr:col>
      <xdr:colOff>311943</xdr:colOff>
      <xdr:row>26</xdr:row>
      <xdr:rowOff>28575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B488F6A-E3B2-3743-C696-2706B775D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273843</xdr:colOff>
      <xdr:row>11</xdr:row>
      <xdr:rowOff>0</xdr:rowOff>
    </xdr:from>
    <xdr:to>
      <xdr:col>14</xdr:col>
      <xdr:colOff>311943</xdr:colOff>
      <xdr:row>26</xdr:row>
      <xdr:rowOff>28575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FDB7290-9A7D-198C-BFDA-648D8AD23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188117</xdr:colOff>
      <xdr:row>9</xdr:row>
      <xdr:rowOff>57150</xdr:rowOff>
    </xdr:from>
    <xdr:to>
      <xdr:col>19</xdr:col>
      <xdr:colOff>404812</xdr:colOff>
      <xdr:row>24</xdr:row>
      <xdr:rowOff>85725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73AE929-9AA0-445C-BA70-CBD2B0E4E5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511968</xdr:colOff>
      <xdr:row>3</xdr:row>
      <xdr:rowOff>104775</xdr:rowOff>
    </xdr:from>
    <xdr:to>
      <xdr:col>21</xdr:col>
      <xdr:colOff>550068</xdr:colOff>
      <xdr:row>18</xdr:row>
      <xdr:rowOff>133350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DF1834F-A99B-0CE3-629C-3ACD439F7D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92868</xdr:colOff>
      <xdr:row>3</xdr:row>
      <xdr:rowOff>152400</xdr:rowOff>
    </xdr:from>
    <xdr:to>
      <xdr:col>14</xdr:col>
      <xdr:colOff>130968</xdr:colOff>
      <xdr:row>19</xdr:row>
      <xdr:rowOff>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C513CAC-57B6-767E-785F-C7A01E11B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150018</xdr:colOff>
      <xdr:row>3</xdr:row>
      <xdr:rowOff>61912</xdr:rowOff>
    </xdr:from>
    <xdr:to>
      <xdr:col>18</xdr:col>
      <xdr:colOff>452438</xdr:colOff>
      <xdr:row>36</xdr:row>
      <xdr:rowOff>61912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1E33168-D7D3-4EB9-32A4-C4F0F9E1A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283368</xdr:colOff>
      <xdr:row>8</xdr:row>
      <xdr:rowOff>19050</xdr:rowOff>
    </xdr:from>
    <xdr:to>
      <xdr:col>15</xdr:col>
      <xdr:colOff>321468</xdr:colOff>
      <xdr:row>23</xdr:row>
      <xdr:rowOff>47625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8078FD2-2663-19EE-77D9-6788C543D9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DAE6F41-29EB-4EE9-9604-2892F02821DB}" autoFormatId="16" applyNumberFormats="0" applyBorderFormats="0" applyFontFormats="0" applyPatternFormats="0" applyAlignmentFormats="0" applyWidthHeightFormats="0">
  <queryTableRefresh nextId="7" unboundColumnsRight="4">
    <queryTableFields count="6">
      <queryTableField id="1" name="Column1" tableColumnId="1"/>
      <queryTableField id="2" name="Column2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2A4A56A-DA24-4644-B851-B970F7A7549F}" autoFormatId="16" applyNumberFormats="0" applyBorderFormats="0" applyFontFormats="0" applyPatternFormats="0" applyAlignmentFormats="0" applyWidthHeightFormats="0">
  <queryTableRefresh nextId="7" unboundColumnsRight="4">
    <queryTableFields count="6">
      <queryTableField id="1" name="Column1" tableColumnId="1"/>
      <queryTableField id="2" name="Column2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7297D158-76B4-4FE6-A88D-5B52C9355E7A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61BD6364-7048-452A-A15D-28270F726721}" autoFormatId="16" applyNumberFormats="0" applyBorderFormats="0" applyFontFormats="0" applyPatternFormats="0" applyAlignmentFormats="0" applyWidthHeightFormats="0">
  <queryTableRefresh nextId="7" unboundColumnsRight="4">
    <queryTableFields count="6">
      <queryTableField id="1" name="Column1" tableColumnId="1"/>
      <queryTableField id="2" name="Column2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503EC2D9-6894-4F5C-91D9-72C308617505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12580DDE-7446-4A2C-BCDF-395C17D7DBF6}" autoFormatId="16" applyNumberFormats="0" applyBorderFormats="0" applyFontFormats="0" applyPatternFormats="0" applyAlignmentFormats="0" applyWidthHeightFormats="0">
  <queryTableRefresh nextId="7" unboundColumnsRight="4">
    <queryTableFields count="6">
      <queryTableField id="1" name="Column1" tableColumnId="1"/>
      <queryTableField id="2" name="Column2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5606332A-E7BB-424C-9942-8CA68D843690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Column1" tableColumnId="1"/>
      <queryTableField id="2" name="Column2" tableColumnId="2"/>
      <queryTableField id="3" dataBound="0" tableColumnId="3"/>
      <queryTableField id="4" dataBound="0" tableColumnId="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D8ECA0AA-67A7-4BBA-B6F7-86FD485D16F0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D174AD2C-A04F-4603-9D68-0B7C68F9F7A8}" autoFormatId="16" applyNumberFormats="0" applyBorderFormats="0" applyFontFormats="0" applyPatternFormats="0" applyAlignmentFormats="0" applyWidthHeightFormats="0">
  <queryTableRefresh nextId="7" unboundColumnsRight="4">
    <queryTableFields count="6">
      <queryTableField id="1" name="Column1" tableColumnId="1"/>
      <queryTableField id="2" name="Column2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8350F1-ACD5-479F-801B-FACC9474C397}" name="danme" displayName="danme" ref="A1:F541" tableType="queryTable" totalsRowShown="0">
  <autoFilter ref="A1:F541" xr:uid="{2B8350F1-ACD5-479F-801B-FACC9474C397}"/>
  <tableColumns count="6">
    <tableColumn id="1" xr3:uid="{6E21874A-6AAD-4CD8-8333-53F9DC414A2E}" uniqueName="1" name="Column1" queryTableFieldId="1" dataDxfId="41"/>
    <tableColumn id="2" xr3:uid="{A0C9B22D-DC99-42A9-B22F-D0712A9FC225}" uniqueName="2" name="Column2" queryTableFieldId="2" dataDxfId="40"/>
    <tableColumn id="3" xr3:uid="{358048D2-A63F-4C02-A69B-C8E5AAEB28E8}" uniqueName="3" name="Column3" queryTableFieldId="3" dataDxfId="39">
      <calculatedColumnFormula>HEX2DEC(danme[[#This Row],[Column2]])</calculatedColumnFormula>
    </tableColumn>
    <tableColumn id="4" xr3:uid="{9FB1B396-BCF2-4363-B805-14B05F8DC4B6}" uniqueName="4" name="Column4" queryTableFieldId="4" dataDxfId="38">
      <calculatedColumnFormula>HEX2DEC(danme[[#This Row],[Column1]])</calculatedColumnFormula>
    </tableColumn>
    <tableColumn id="5" xr3:uid="{D4CCF94F-5C31-4A7C-9C8B-931BE29441AA}" uniqueName="5" name="Column5" queryTableFieldId="5" dataDxfId="37">
      <calculatedColumnFormula>danme[[#This Row],[Column4]]/danme[[#This Row],[Column3]]</calculatedColumnFormula>
    </tableColumn>
    <tableColumn id="6" xr3:uid="{DC9D9164-EE43-4A0C-BCB6-E53FD8D9932F}" uniqueName="6" name="Column6" queryTableFieldId="6" dataDxfId="36">
      <calculatedColumnFormula>110-25*danme[[#This Row],[Column5]]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47822A-A69B-4A0E-9873-F7D0E0BC055B}" name="danme__2" displayName="danme__2" ref="A1:F368" tableType="queryTable" totalsRowShown="0">
  <autoFilter ref="A1:F368" xr:uid="{A747822A-A69B-4A0E-9873-F7D0E0BC055B}"/>
  <tableColumns count="6">
    <tableColumn id="1" xr3:uid="{106BFDB2-3C59-4780-BAD5-0A5FF3C51B18}" uniqueName="1" name="Column1" queryTableFieldId="1" dataDxfId="35"/>
    <tableColumn id="2" xr3:uid="{7902BF8B-FE83-4CEC-9D5E-FF56023851F2}" uniqueName="2" name="Column2" queryTableFieldId="2" dataDxfId="34"/>
    <tableColumn id="3" xr3:uid="{4DBC32FE-9EE2-4BDA-8CA8-5CA0AEA04FC3}" uniqueName="3" name="SPO" queryTableFieldId="3" dataDxfId="33">
      <calculatedColumnFormula>HEX2DEC(danme__2[[#This Row],[Column1]])</calculatedColumnFormula>
    </tableColumn>
    <tableColumn id="4" xr3:uid="{BED69FDD-04CF-4B66-815A-05513B3C4C70}" uniqueName="4" name="HR" queryTableFieldId="4" dataDxfId="32">
      <calculatedColumnFormula>HEX2DEC(danme__2[[#This Row],[Column2]])</calculatedColumnFormula>
    </tableColumn>
    <tableColumn id="5" xr3:uid="{D13FEC92-AD5A-48EE-BB09-855925DB8D5D}" uniqueName="5" name="Kolumna1" queryTableFieldId="5" dataDxfId="31">
      <calculatedColumnFormula>danme__2[[#This Row],[SPO]]/danme__2[[#This Row],[HR]]</calculatedColumnFormula>
    </tableColumn>
    <tableColumn id="6" xr3:uid="{E860F895-A7C7-4BA5-8D32-C2994CD6C191}" uniqueName="6" name="Kolumna2" queryTableFieldId="6" dataDxfId="30">
      <calculatedColumnFormula>110-25*danme__2[[#This Row],[Kolumna1]]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751B1B2-4627-4659-B203-809071955444}" name="danme__3" displayName="danme__3" ref="A1:C512" tableType="queryTable" totalsRowShown="0">
  <autoFilter ref="A1:C512" xr:uid="{B751B1B2-4627-4659-B203-809071955444}"/>
  <tableColumns count="3">
    <tableColumn id="1" xr3:uid="{7107B3D3-F199-4667-B306-4C9A95F1ECF2}" uniqueName="1" name="Column1" queryTableFieldId="1" dataDxfId="29"/>
    <tableColumn id="2" xr3:uid="{BD98CCAF-601C-4C44-A9EF-54D8FC304E2E}" uniqueName="2" name="Column2" queryTableFieldId="2" dataDxfId="28"/>
    <tableColumn id="3" xr3:uid="{D57D426C-092C-4B1C-AEF5-C169EE98D04D}" uniqueName="3" name="Column3" queryTableFieldId="3" dataDxfId="27">
      <calculatedColumnFormula>HEX2DEC(danme__3[[#This Row],[Column2]])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5CA77FF-F375-4944-8D53-7739FACB981A}" name="danme__4" displayName="danme__4" ref="A1:F542" tableType="queryTable" totalsRowShown="0">
  <autoFilter ref="A1:F542" xr:uid="{A5CA77FF-F375-4944-8D53-7739FACB981A}"/>
  <tableColumns count="6">
    <tableColumn id="1" xr3:uid="{EE8CBB79-A5B4-4FF6-A266-C5E98C87BB30}" uniqueName="1" name="Column1" queryTableFieldId="1" dataDxfId="26"/>
    <tableColumn id="2" xr3:uid="{71690557-6FD2-40E8-AFB4-7EAAF9CF60B4}" uniqueName="2" name="Column2" queryTableFieldId="2" dataDxfId="25"/>
    <tableColumn id="3" xr3:uid="{4E18F3E4-660E-4AB6-99FE-C45509467075}" uniqueName="3" name="ir" queryTableFieldId="3" dataDxfId="24">
      <calculatedColumnFormula>HEX2DEC(danme__4[[#This Row],[Column2]])</calculatedColumnFormula>
    </tableColumn>
    <tableColumn id="4" xr3:uid="{8F595B08-A615-41D9-9B4D-32ADEC1EA5B9}" uniqueName="4" name="red" queryTableFieldId="4" dataDxfId="23">
      <calculatedColumnFormula>HEX2DEC(danme__4[[#This Row],[Column1]])</calculatedColumnFormula>
    </tableColumn>
    <tableColumn id="5" xr3:uid="{95A5CDA2-65B8-479C-907D-0F8B43486495}" uniqueName="5" name="Column5" queryTableFieldId="5" dataDxfId="22">
      <calculatedColumnFormula>danme__4[[#This Row],[red]]/danme__4[[#This Row],[ir]]</calculatedColumnFormula>
    </tableColumn>
    <tableColumn id="6" xr3:uid="{D6CB0A7F-DB54-4077-B206-028B0D723498}" uniqueName="6" name="Column6" queryTableFieldId="6" dataDxfId="21">
      <calculatedColumnFormula>110-25*danme__4[[#This Row],[Column5]]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31CC26F-E260-472A-8386-00268E0D9402}" name="danme__5" displayName="danme__5" ref="A1:C273" tableType="queryTable" totalsRowShown="0">
  <autoFilter ref="A1:C273" xr:uid="{031CC26F-E260-472A-8386-00268E0D9402}"/>
  <tableColumns count="3">
    <tableColumn id="1" xr3:uid="{FDC7CD55-1070-43E0-B467-7107E2CEF6AE}" uniqueName="1" name="Column1" queryTableFieldId="1"/>
    <tableColumn id="2" xr3:uid="{44CA788E-494E-4CE2-B6E8-CDCC72084753}" uniqueName="2" name="Column2" queryTableFieldId="2" dataDxfId="20"/>
    <tableColumn id="3" xr3:uid="{BD1D6A26-340A-4A3E-B4EB-BB9B0DD5A098}" uniqueName="3" name="Column3" queryTableFieldId="3" dataDxfId="19">
      <calculatedColumnFormula>HEX2DEC(danme__5[[#This Row],[Column2]])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EE30D15-8DDD-4B38-BC58-B8253317B77E}" name="danme__6" displayName="danme__6" ref="A1:F510" tableType="queryTable" totalsRowShown="0">
  <autoFilter ref="A1:F510" xr:uid="{2EE30D15-8DDD-4B38-BC58-B8253317B77E}"/>
  <tableColumns count="6">
    <tableColumn id="1" xr3:uid="{DD6222ED-AACF-4AD1-9022-7E604D1C6395}" uniqueName="1" name="Column1" queryTableFieldId="1" dataDxfId="18"/>
    <tableColumn id="2" xr3:uid="{286162BF-5D6D-4137-A3D4-7CC346DFB8B5}" uniqueName="2" name="Column2" queryTableFieldId="2" dataDxfId="17"/>
    <tableColumn id="3" xr3:uid="{8006E120-0992-4161-8B29-9FBB29A2C4FC}" uniqueName="3" name="ir" queryTableFieldId="3" dataDxfId="16">
      <calculatedColumnFormula>HEX2DEC(danme__6[[#This Row],[Column2]])</calculatedColumnFormula>
    </tableColumn>
    <tableColumn id="4" xr3:uid="{DF9EF10C-5495-43D9-AC6F-17DD2F0188E0}" uniqueName="4" name="red" queryTableFieldId="4" dataDxfId="15">
      <calculatedColumnFormula>HEX2DEC(danme__6[[#This Row],[Column1]])</calculatedColumnFormula>
    </tableColumn>
    <tableColumn id="5" xr3:uid="{D0A6C158-E7B8-4565-8B7A-54FE6EDB6D72}" uniqueName="5" name="Kolumna1" queryTableFieldId="5" dataDxfId="14">
      <calculatedColumnFormula>danme__6[[#This Row],[red]]/danme__6[[#This Row],[ir]]</calculatedColumnFormula>
    </tableColumn>
    <tableColumn id="6" xr3:uid="{FB77F7D0-923E-400C-8ADB-156BE7B0AFA8}" uniqueName="6" name="Kolumna2" queryTableFieldId="6" dataDxfId="13">
      <calculatedColumnFormula>110-25*danme__6[[#This Row],[Kolumna1]]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7627C6E-116E-42C8-970C-AA1D3D6461E8}" name="danme__7" displayName="danme__7" ref="A1:D329" tableType="queryTable" totalsRowShown="0">
  <autoFilter ref="A1:D329" xr:uid="{97627C6E-116E-42C8-970C-AA1D3D6461E8}"/>
  <tableColumns count="4">
    <tableColumn id="1" xr3:uid="{3F52033C-27B9-46E5-A58C-356FA9A0A809}" uniqueName="1" name="Column1" queryTableFieldId="1" dataDxfId="12"/>
    <tableColumn id="2" xr3:uid="{1E707F97-07D8-485D-925E-0EC9B02260C9}" uniqueName="2" name="Column2" queryTableFieldId="2" dataDxfId="11"/>
    <tableColumn id="3" xr3:uid="{77EE86FB-23F5-4EAF-BDC0-842837AEA3B8}" uniqueName="3" name="ir" queryTableFieldId="3" dataDxfId="10">
      <calculatedColumnFormula>HEX2DEC(danme__7[[#This Row],[Column2]])</calculatedColumnFormula>
    </tableColumn>
    <tableColumn id="4" xr3:uid="{587F29A4-D937-4468-BECB-944677E3F531}" uniqueName="4" name="red" queryTableFieldId="4" dataDxfId="9">
      <calculatedColumnFormula>HEX2DEC(danme__7[[#This Row],[Column1]])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5A7C2E4-7839-4BA3-A626-29A60BF4A8AC}" name="danme__8" displayName="danme__8" ref="A1:C2454" tableType="queryTable" totalsRowShown="0">
  <autoFilter ref="A1:C2454" xr:uid="{55A7C2E4-7839-4BA3-A626-29A60BF4A8AC}"/>
  <tableColumns count="3">
    <tableColumn id="1" xr3:uid="{A2CE4380-34AD-4DC9-B5F7-CC6299AF46A1}" uniqueName="1" name="Column1" queryTableFieldId="1" dataDxfId="8"/>
    <tableColumn id="2" xr3:uid="{F691E1E3-85C1-478B-B548-27ED2CBE7B2A}" uniqueName="2" name="Column2" queryTableFieldId="2" dataDxfId="7"/>
    <tableColumn id="3" xr3:uid="{9B7CDDA5-4B8E-43DE-A7D2-C8B14580E5B8}" uniqueName="3" name="ir" queryTableFieldId="3" dataDxfId="6">
      <calculatedColumnFormula>HEX2DEC(danme__8[[#This Row],[Column2]])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454D052-60EB-4BC0-A0C3-81E5261487AA}" name="danme__9" displayName="danme__9" ref="A1:F951" tableType="queryTable" totalsRowShown="0">
  <autoFilter ref="A1:F951" xr:uid="{4454D052-60EB-4BC0-A0C3-81E5261487AA}"/>
  <tableColumns count="6">
    <tableColumn id="1" xr3:uid="{AA62E753-8CB0-4606-8AE5-7DB3144D7DD5}" uniqueName="1" name="Column1" queryTableFieldId="1" dataDxfId="5"/>
    <tableColumn id="2" xr3:uid="{8B46676F-4E73-4092-86BD-3AE13052D8F6}" uniqueName="2" name="Column2" queryTableFieldId="2" dataDxfId="4"/>
    <tableColumn id="3" xr3:uid="{7F7DC1B9-6C88-4E32-B398-361CA57B6A2F}" uniqueName="3" name="ir" queryTableFieldId="3" dataDxfId="3">
      <calculatedColumnFormula>HEX2DEC(danme__9[[#This Row],[Column2]])</calculatedColumnFormula>
    </tableColumn>
    <tableColumn id="4" xr3:uid="{A0FEAA91-51CD-46E4-93FC-130156579989}" uniqueName="4" name="red" queryTableFieldId="4" dataDxfId="2">
      <calculatedColumnFormula>HEX2DEC(A3)</calculatedColumnFormula>
    </tableColumn>
    <tableColumn id="5" xr3:uid="{22039084-1FD8-402F-A8A7-A34017A6E2D7}" uniqueName="5" name="Kolumna1" queryTableFieldId="5" dataDxfId="0">
      <calculatedColumnFormula>danme__9[[#This Row],[red]]/danme__9[[#This Row],[ir]]</calculatedColumnFormula>
    </tableColumn>
    <tableColumn id="6" xr3:uid="{8D601BB1-5988-4DFB-BD9F-D9188CAE6053}" uniqueName="6" name="Kolumna2" queryTableFieldId="6" dataDxfId="1">
      <calculatedColumnFormula>110-25*danme__9[[#This Row],[Kolumna1]]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D6822-899C-4842-A005-0AE0BDCDD200}">
  <dimension ref="A1:L541"/>
  <sheetViews>
    <sheetView topLeftCell="A4" workbookViewId="0">
      <selection activeCell="O114" sqref="O114"/>
    </sheetView>
  </sheetViews>
  <sheetFormatPr defaultRowHeight="14.25" x14ac:dyDescent="0.45"/>
  <cols>
    <col min="1" max="2" width="10.19921875" bestFit="1" customWidth="1"/>
  </cols>
  <sheetData>
    <row r="1" spans="1:6" x14ac:dyDescent="0.45">
      <c r="A1" t="s">
        <v>0</v>
      </c>
      <c r="B1" t="s">
        <v>1</v>
      </c>
      <c r="C1" t="s">
        <v>173</v>
      </c>
      <c r="D1" t="s">
        <v>175</v>
      </c>
      <c r="E1" t="s">
        <v>176</v>
      </c>
      <c r="F1" t="s">
        <v>177</v>
      </c>
    </row>
    <row r="2" spans="1:6" x14ac:dyDescent="0.45">
      <c r="A2" t="s">
        <v>2</v>
      </c>
      <c r="B2" t="s">
        <v>3</v>
      </c>
      <c r="C2">
        <f>HEX2DEC(danme[[#This Row],[Column2]])</f>
        <v>8</v>
      </c>
      <c r="D2">
        <f>HEX2DEC(danme[[#This Row],[Column1]])</f>
        <v>0</v>
      </c>
      <c r="E2">
        <f>danme[[#This Row],[Column4]]/danme[[#This Row],[Column3]]</f>
        <v>0</v>
      </c>
      <c r="F2">
        <f>110-25*danme[[#This Row],[Column5]]</f>
        <v>110</v>
      </c>
    </row>
    <row r="3" spans="1:6" x14ac:dyDescent="0.45">
      <c r="A3" t="s">
        <v>3</v>
      </c>
      <c r="B3" t="s">
        <v>2</v>
      </c>
      <c r="C3">
        <f>HEX2DEC(danme[[#This Row],[Column2]])</f>
        <v>0</v>
      </c>
      <c r="D3">
        <f>HEX2DEC(danme[[#This Row],[Column1]])</f>
        <v>8</v>
      </c>
      <c r="E3" t="e">
        <f>danme[[#This Row],[Column4]]/danme[[#This Row],[Column3]]</f>
        <v>#DIV/0!</v>
      </c>
      <c r="F3" t="e">
        <f>110-25*danme[[#This Row],[Column5]]</f>
        <v>#DIV/0!</v>
      </c>
    </row>
    <row r="4" spans="1:6" x14ac:dyDescent="0.45">
      <c r="A4" t="s">
        <v>2</v>
      </c>
      <c r="B4" t="s">
        <v>2</v>
      </c>
      <c r="C4">
        <f>HEX2DEC(danme[[#This Row],[Column2]])</f>
        <v>0</v>
      </c>
      <c r="D4">
        <f>HEX2DEC(danme[[#This Row],[Column1]])</f>
        <v>0</v>
      </c>
      <c r="E4" t="e">
        <f>danme[[#This Row],[Column4]]/danme[[#This Row],[Column3]]</f>
        <v>#DIV/0!</v>
      </c>
      <c r="F4" t="e">
        <f>110-25*danme[[#This Row],[Column5]]</f>
        <v>#DIV/0!</v>
      </c>
    </row>
    <row r="5" spans="1:6" x14ac:dyDescent="0.45">
      <c r="A5" t="s">
        <v>3</v>
      </c>
      <c r="B5" t="s">
        <v>3</v>
      </c>
      <c r="C5">
        <f>HEX2DEC(danme[[#This Row],[Column2]])</f>
        <v>8</v>
      </c>
      <c r="D5">
        <f>HEX2DEC(danme[[#This Row],[Column1]])</f>
        <v>8</v>
      </c>
      <c r="E5">
        <f>danme[[#This Row],[Column4]]/danme[[#This Row],[Column3]]</f>
        <v>1</v>
      </c>
      <c r="F5">
        <f>110-25*danme[[#This Row],[Column5]]</f>
        <v>85</v>
      </c>
    </row>
    <row r="6" spans="1:6" x14ac:dyDescent="0.45">
      <c r="A6" t="s">
        <v>2</v>
      </c>
      <c r="B6" t="s">
        <v>2</v>
      </c>
      <c r="C6">
        <f>HEX2DEC(danme[[#This Row],[Column2]])</f>
        <v>0</v>
      </c>
      <c r="D6">
        <f>HEX2DEC(danme[[#This Row],[Column1]])</f>
        <v>0</v>
      </c>
      <c r="E6" t="e">
        <f>danme[[#This Row],[Column4]]/danme[[#This Row],[Column3]]</f>
        <v>#DIV/0!</v>
      </c>
      <c r="F6" t="e">
        <f>110-25*danme[[#This Row],[Column5]]</f>
        <v>#DIV/0!</v>
      </c>
    </row>
    <row r="7" spans="1:6" x14ac:dyDescent="0.45">
      <c r="A7" t="s">
        <v>3</v>
      </c>
      <c r="B7" t="s">
        <v>4</v>
      </c>
      <c r="C7">
        <f>HEX2DEC(danme[[#This Row],[Column2]])</f>
        <v>16</v>
      </c>
      <c r="D7">
        <f>HEX2DEC(danme[[#This Row],[Column1]])</f>
        <v>8</v>
      </c>
      <c r="E7">
        <f>danme[[#This Row],[Column4]]/danme[[#This Row],[Column3]]</f>
        <v>0.5</v>
      </c>
      <c r="F7">
        <f>110-25*danme[[#This Row],[Column5]]</f>
        <v>97.5</v>
      </c>
    </row>
    <row r="8" spans="1:6" x14ac:dyDescent="0.45">
      <c r="A8" t="s">
        <v>2</v>
      </c>
      <c r="B8" t="s">
        <v>3</v>
      </c>
      <c r="C8">
        <f>HEX2DEC(danme[[#This Row],[Column2]])</f>
        <v>8</v>
      </c>
      <c r="D8">
        <f>HEX2DEC(danme[[#This Row],[Column1]])</f>
        <v>0</v>
      </c>
      <c r="E8">
        <f>danme[[#This Row],[Column4]]/danme[[#This Row],[Column3]]</f>
        <v>0</v>
      </c>
      <c r="F8">
        <f>110-25*danme[[#This Row],[Column5]]</f>
        <v>110</v>
      </c>
    </row>
    <row r="9" spans="1:6" x14ac:dyDescent="0.45">
      <c r="A9" t="s">
        <v>4</v>
      </c>
      <c r="B9" t="s">
        <v>2</v>
      </c>
      <c r="C9">
        <f>HEX2DEC(danme[[#This Row],[Column2]])</f>
        <v>0</v>
      </c>
      <c r="D9">
        <f>HEX2DEC(danme[[#This Row],[Column1]])</f>
        <v>16</v>
      </c>
      <c r="E9" t="e">
        <f>danme[[#This Row],[Column4]]/danme[[#This Row],[Column3]]</f>
        <v>#DIV/0!</v>
      </c>
      <c r="F9" t="e">
        <f>110-25*danme[[#This Row],[Column5]]</f>
        <v>#DIV/0!</v>
      </c>
    </row>
    <row r="10" spans="1:6" x14ac:dyDescent="0.45">
      <c r="A10" t="s">
        <v>5</v>
      </c>
      <c r="B10" t="s">
        <v>2</v>
      </c>
      <c r="C10">
        <f>HEX2DEC(danme[[#This Row],[Column2]])</f>
        <v>0</v>
      </c>
      <c r="D10">
        <f>HEX2DEC(danme[[#This Row],[Column1]])</f>
        <v>40</v>
      </c>
      <c r="E10" t="e">
        <f>danme[[#This Row],[Column4]]/danme[[#This Row],[Column3]]</f>
        <v>#DIV/0!</v>
      </c>
      <c r="F10" t="e">
        <f>110-25*danme[[#This Row],[Column5]]</f>
        <v>#DIV/0!</v>
      </c>
    </row>
    <row r="11" spans="1:6" x14ac:dyDescent="0.45">
      <c r="A11" t="s">
        <v>3</v>
      </c>
      <c r="B11" t="s">
        <v>2</v>
      </c>
      <c r="C11">
        <f>HEX2DEC(danme[[#This Row],[Column2]])</f>
        <v>0</v>
      </c>
      <c r="D11">
        <f>HEX2DEC(danme[[#This Row],[Column1]])</f>
        <v>8</v>
      </c>
      <c r="E11" t="e">
        <f>danme[[#This Row],[Column4]]/danme[[#This Row],[Column3]]</f>
        <v>#DIV/0!</v>
      </c>
      <c r="F11" t="e">
        <f>110-25*danme[[#This Row],[Column5]]</f>
        <v>#DIV/0!</v>
      </c>
    </row>
    <row r="12" spans="1:6" x14ac:dyDescent="0.45">
      <c r="A12" t="s">
        <v>3</v>
      </c>
      <c r="B12" t="s">
        <v>2</v>
      </c>
      <c r="C12">
        <f>HEX2DEC(danme[[#This Row],[Column2]])</f>
        <v>0</v>
      </c>
      <c r="D12">
        <f>HEX2DEC(danme[[#This Row],[Column1]])</f>
        <v>8</v>
      </c>
      <c r="E12" t="e">
        <f>danme[[#This Row],[Column4]]/danme[[#This Row],[Column3]]</f>
        <v>#DIV/0!</v>
      </c>
      <c r="F12" t="e">
        <f>110-25*danme[[#This Row],[Column5]]</f>
        <v>#DIV/0!</v>
      </c>
    </row>
    <row r="13" spans="1:6" x14ac:dyDescent="0.45">
      <c r="A13" t="s">
        <v>4</v>
      </c>
      <c r="B13" t="s">
        <v>6</v>
      </c>
      <c r="C13">
        <f>HEX2DEC(danme[[#This Row],[Column2]])</f>
        <v>24</v>
      </c>
      <c r="D13">
        <f>HEX2DEC(danme[[#This Row],[Column1]])</f>
        <v>16</v>
      </c>
      <c r="E13">
        <f>danme[[#This Row],[Column4]]/danme[[#This Row],[Column3]]</f>
        <v>0.66666666666666663</v>
      </c>
      <c r="F13">
        <f>110-25*danme[[#This Row],[Column5]]</f>
        <v>93.333333333333343</v>
      </c>
    </row>
    <row r="14" spans="1:6" x14ac:dyDescent="0.45">
      <c r="A14" t="s">
        <v>4</v>
      </c>
      <c r="B14" t="s">
        <v>2</v>
      </c>
      <c r="C14">
        <f>HEX2DEC(danme[[#This Row],[Column2]])</f>
        <v>0</v>
      </c>
      <c r="D14">
        <f>HEX2DEC(danme[[#This Row],[Column1]])</f>
        <v>16</v>
      </c>
      <c r="E14" t="e">
        <f>danme[[#This Row],[Column4]]/danme[[#This Row],[Column3]]</f>
        <v>#DIV/0!</v>
      </c>
      <c r="F14" t="e">
        <f>110-25*danme[[#This Row],[Column5]]</f>
        <v>#DIV/0!</v>
      </c>
    </row>
    <row r="15" spans="1:6" x14ac:dyDescent="0.45">
      <c r="A15" t="s">
        <v>4</v>
      </c>
      <c r="B15" t="s">
        <v>2</v>
      </c>
      <c r="C15">
        <f>HEX2DEC(danme[[#This Row],[Column2]])</f>
        <v>0</v>
      </c>
      <c r="D15">
        <f>HEX2DEC(danme[[#This Row],[Column1]])</f>
        <v>16</v>
      </c>
      <c r="E15" t="e">
        <f>danme[[#This Row],[Column4]]/danme[[#This Row],[Column3]]</f>
        <v>#DIV/0!</v>
      </c>
      <c r="F15" t="e">
        <f>110-25*danme[[#This Row],[Column5]]</f>
        <v>#DIV/0!</v>
      </c>
    </row>
    <row r="16" spans="1:6" x14ac:dyDescent="0.45">
      <c r="A16" t="s">
        <v>6</v>
      </c>
      <c r="B16" t="s">
        <v>2</v>
      </c>
      <c r="C16">
        <f>HEX2DEC(danme[[#This Row],[Column2]])</f>
        <v>0</v>
      </c>
      <c r="D16">
        <f>HEX2DEC(danme[[#This Row],[Column1]])</f>
        <v>24</v>
      </c>
      <c r="E16" t="e">
        <f>danme[[#This Row],[Column4]]/danme[[#This Row],[Column3]]</f>
        <v>#DIV/0!</v>
      </c>
      <c r="F16" t="e">
        <f>110-25*danme[[#This Row],[Column5]]</f>
        <v>#DIV/0!</v>
      </c>
    </row>
    <row r="17" spans="1:6" x14ac:dyDescent="0.45">
      <c r="A17" t="s">
        <v>2</v>
      </c>
      <c r="B17" t="s">
        <v>6</v>
      </c>
      <c r="C17">
        <f>HEX2DEC(danme[[#This Row],[Column2]])</f>
        <v>24</v>
      </c>
      <c r="D17">
        <f>HEX2DEC(danme[[#This Row],[Column1]])</f>
        <v>0</v>
      </c>
      <c r="E17">
        <f>danme[[#This Row],[Column4]]/danme[[#This Row],[Column3]]</f>
        <v>0</v>
      </c>
      <c r="F17">
        <f>110-25*danme[[#This Row],[Column5]]</f>
        <v>110</v>
      </c>
    </row>
    <row r="18" spans="1:6" x14ac:dyDescent="0.45">
      <c r="A18" t="s">
        <v>2</v>
      </c>
      <c r="B18" t="s">
        <v>7</v>
      </c>
      <c r="C18">
        <f>HEX2DEC(danme[[#This Row],[Column2]])</f>
        <v>32</v>
      </c>
      <c r="D18">
        <f>HEX2DEC(danme[[#This Row],[Column1]])</f>
        <v>0</v>
      </c>
      <c r="E18">
        <f>danme[[#This Row],[Column4]]/danme[[#This Row],[Column3]]</f>
        <v>0</v>
      </c>
      <c r="F18">
        <f>110-25*danme[[#This Row],[Column5]]</f>
        <v>110</v>
      </c>
    </row>
    <row r="19" spans="1:6" x14ac:dyDescent="0.45">
      <c r="A19" t="s">
        <v>6</v>
      </c>
      <c r="B19" t="s">
        <v>3</v>
      </c>
      <c r="C19">
        <f>HEX2DEC(danme[[#This Row],[Column2]])</f>
        <v>8</v>
      </c>
      <c r="D19">
        <f>HEX2DEC(danme[[#This Row],[Column1]])</f>
        <v>24</v>
      </c>
      <c r="E19">
        <f>danme[[#This Row],[Column4]]/danme[[#This Row],[Column3]]</f>
        <v>3</v>
      </c>
      <c r="F19">
        <f>110-25*danme[[#This Row],[Column5]]</f>
        <v>35</v>
      </c>
    </row>
    <row r="20" spans="1:6" x14ac:dyDescent="0.45">
      <c r="A20" t="s">
        <v>2</v>
      </c>
      <c r="B20" t="s">
        <v>4</v>
      </c>
      <c r="C20">
        <f>HEX2DEC(danme[[#This Row],[Column2]])</f>
        <v>16</v>
      </c>
      <c r="D20">
        <f>HEX2DEC(danme[[#This Row],[Column1]])</f>
        <v>0</v>
      </c>
      <c r="E20">
        <f>danme[[#This Row],[Column4]]/danme[[#This Row],[Column3]]</f>
        <v>0</v>
      </c>
      <c r="F20">
        <f>110-25*danme[[#This Row],[Column5]]</f>
        <v>110</v>
      </c>
    </row>
    <row r="21" spans="1:6" x14ac:dyDescent="0.45">
      <c r="A21" t="s">
        <v>6</v>
      </c>
      <c r="B21" t="s">
        <v>4</v>
      </c>
      <c r="C21">
        <f>HEX2DEC(danme[[#This Row],[Column2]])</f>
        <v>16</v>
      </c>
      <c r="D21">
        <f>HEX2DEC(danme[[#This Row],[Column1]])</f>
        <v>24</v>
      </c>
      <c r="E21">
        <f>danme[[#This Row],[Column4]]/danme[[#This Row],[Column3]]</f>
        <v>1.5</v>
      </c>
      <c r="F21">
        <f>110-25*danme[[#This Row],[Column5]]</f>
        <v>72.5</v>
      </c>
    </row>
    <row r="22" spans="1:6" x14ac:dyDescent="0.45">
      <c r="A22" t="s">
        <v>7</v>
      </c>
      <c r="B22" t="s">
        <v>2</v>
      </c>
      <c r="C22">
        <f>HEX2DEC(danme[[#This Row],[Column2]])</f>
        <v>0</v>
      </c>
      <c r="D22">
        <f>HEX2DEC(danme[[#This Row],[Column1]])</f>
        <v>32</v>
      </c>
      <c r="E22" t="e">
        <f>danme[[#This Row],[Column4]]/danme[[#This Row],[Column3]]</f>
        <v>#DIV/0!</v>
      </c>
      <c r="F22" t="e">
        <f>110-25*danme[[#This Row],[Column5]]</f>
        <v>#DIV/0!</v>
      </c>
    </row>
    <row r="23" spans="1:6" x14ac:dyDescent="0.45">
      <c r="A23" t="s">
        <v>6</v>
      </c>
      <c r="B23" t="s">
        <v>4</v>
      </c>
      <c r="C23">
        <f>HEX2DEC(danme[[#This Row],[Column2]])</f>
        <v>16</v>
      </c>
      <c r="D23">
        <f>HEX2DEC(danme[[#This Row],[Column1]])</f>
        <v>24</v>
      </c>
      <c r="E23">
        <f>danme[[#This Row],[Column4]]/danme[[#This Row],[Column3]]</f>
        <v>1.5</v>
      </c>
      <c r="F23">
        <f>110-25*danme[[#This Row],[Column5]]</f>
        <v>72.5</v>
      </c>
    </row>
    <row r="24" spans="1:6" x14ac:dyDescent="0.45">
      <c r="A24" t="s">
        <v>2</v>
      </c>
      <c r="B24" t="s">
        <v>6</v>
      </c>
      <c r="C24">
        <f>HEX2DEC(danme[[#This Row],[Column2]])</f>
        <v>24</v>
      </c>
      <c r="D24">
        <f>HEX2DEC(danme[[#This Row],[Column1]])</f>
        <v>0</v>
      </c>
      <c r="E24">
        <f>danme[[#This Row],[Column4]]/danme[[#This Row],[Column3]]</f>
        <v>0</v>
      </c>
      <c r="F24">
        <f>110-25*danme[[#This Row],[Column5]]</f>
        <v>110</v>
      </c>
    </row>
    <row r="25" spans="1:6" x14ac:dyDescent="0.45">
      <c r="A25" t="s">
        <v>2</v>
      </c>
      <c r="B25" t="s">
        <v>2</v>
      </c>
      <c r="C25">
        <f>HEX2DEC(danme[[#This Row],[Column2]])</f>
        <v>0</v>
      </c>
      <c r="D25">
        <f>HEX2DEC(danme[[#This Row],[Column1]])</f>
        <v>0</v>
      </c>
      <c r="E25" t="e">
        <f>danme[[#This Row],[Column4]]/danme[[#This Row],[Column3]]</f>
        <v>#DIV/0!</v>
      </c>
      <c r="F25" t="e">
        <f>110-25*danme[[#This Row],[Column5]]</f>
        <v>#DIV/0!</v>
      </c>
    </row>
    <row r="26" spans="1:6" x14ac:dyDescent="0.45">
      <c r="A26" t="s">
        <v>2</v>
      </c>
      <c r="B26" t="s">
        <v>6</v>
      </c>
      <c r="C26">
        <f>HEX2DEC(danme[[#This Row],[Column2]])</f>
        <v>24</v>
      </c>
      <c r="D26">
        <f>HEX2DEC(danme[[#This Row],[Column1]])</f>
        <v>0</v>
      </c>
      <c r="E26">
        <f>danme[[#This Row],[Column4]]/danme[[#This Row],[Column3]]</f>
        <v>0</v>
      </c>
      <c r="F26">
        <f>110-25*danme[[#This Row],[Column5]]</f>
        <v>110</v>
      </c>
    </row>
    <row r="27" spans="1:6" x14ac:dyDescent="0.45">
      <c r="A27" t="s">
        <v>2</v>
      </c>
      <c r="B27" t="s">
        <v>6</v>
      </c>
      <c r="C27">
        <f>HEX2DEC(danme[[#This Row],[Column2]])</f>
        <v>24</v>
      </c>
      <c r="D27">
        <f>HEX2DEC(danme[[#This Row],[Column1]])</f>
        <v>0</v>
      </c>
      <c r="E27">
        <f>danme[[#This Row],[Column4]]/danme[[#This Row],[Column3]]</f>
        <v>0</v>
      </c>
      <c r="F27">
        <f>110-25*danme[[#This Row],[Column5]]</f>
        <v>110</v>
      </c>
    </row>
    <row r="28" spans="1:6" x14ac:dyDescent="0.45">
      <c r="A28" t="s">
        <v>2</v>
      </c>
      <c r="B28" t="s">
        <v>3</v>
      </c>
      <c r="C28">
        <f>HEX2DEC(danme[[#This Row],[Column2]])</f>
        <v>8</v>
      </c>
      <c r="D28">
        <f>HEX2DEC(danme[[#This Row],[Column1]])</f>
        <v>0</v>
      </c>
      <c r="E28">
        <f>danme[[#This Row],[Column4]]/danme[[#This Row],[Column3]]</f>
        <v>0</v>
      </c>
      <c r="F28">
        <f>110-25*danme[[#This Row],[Column5]]</f>
        <v>110</v>
      </c>
    </row>
    <row r="29" spans="1:6" x14ac:dyDescent="0.45">
      <c r="A29" t="s">
        <v>4</v>
      </c>
      <c r="B29" t="s">
        <v>7</v>
      </c>
      <c r="C29">
        <f>HEX2DEC(danme[[#This Row],[Column2]])</f>
        <v>32</v>
      </c>
      <c r="D29">
        <f>HEX2DEC(danme[[#This Row],[Column1]])</f>
        <v>16</v>
      </c>
      <c r="E29">
        <f>danme[[#This Row],[Column4]]/danme[[#This Row],[Column3]]</f>
        <v>0.5</v>
      </c>
      <c r="F29">
        <f>110-25*danme[[#This Row],[Column5]]</f>
        <v>97.5</v>
      </c>
    </row>
    <row r="30" spans="1:6" x14ac:dyDescent="0.45">
      <c r="A30" t="s">
        <v>3</v>
      </c>
      <c r="B30" t="s">
        <v>2</v>
      </c>
      <c r="C30">
        <f>HEX2DEC(danme[[#This Row],[Column2]])</f>
        <v>0</v>
      </c>
      <c r="D30">
        <f>HEX2DEC(danme[[#This Row],[Column1]])</f>
        <v>8</v>
      </c>
      <c r="E30" t="e">
        <f>danme[[#This Row],[Column4]]/danme[[#This Row],[Column3]]</f>
        <v>#DIV/0!</v>
      </c>
      <c r="F30" t="e">
        <f>110-25*danme[[#This Row],[Column5]]</f>
        <v>#DIV/0!</v>
      </c>
    </row>
    <row r="31" spans="1:6" x14ac:dyDescent="0.45">
      <c r="A31" t="s">
        <v>2</v>
      </c>
      <c r="B31" t="s">
        <v>6</v>
      </c>
      <c r="C31">
        <f>HEX2DEC(danme[[#This Row],[Column2]])</f>
        <v>24</v>
      </c>
      <c r="D31">
        <f>HEX2DEC(danme[[#This Row],[Column1]])</f>
        <v>0</v>
      </c>
      <c r="E31">
        <f>danme[[#This Row],[Column4]]/danme[[#This Row],[Column3]]</f>
        <v>0</v>
      </c>
      <c r="F31">
        <f>110-25*danme[[#This Row],[Column5]]</f>
        <v>110</v>
      </c>
    </row>
    <row r="32" spans="1:6" x14ac:dyDescent="0.45">
      <c r="A32" t="s">
        <v>2</v>
      </c>
      <c r="B32" t="s">
        <v>3</v>
      </c>
      <c r="C32">
        <f>HEX2DEC(danme[[#This Row],[Column2]])</f>
        <v>8</v>
      </c>
      <c r="D32">
        <f>HEX2DEC(danme[[#This Row],[Column1]])</f>
        <v>0</v>
      </c>
      <c r="E32">
        <f>danme[[#This Row],[Column4]]/danme[[#This Row],[Column3]]</f>
        <v>0</v>
      </c>
      <c r="F32">
        <f>110-25*danme[[#This Row],[Column5]]</f>
        <v>110</v>
      </c>
    </row>
    <row r="33" spans="1:12" x14ac:dyDescent="0.45">
      <c r="A33" t="s">
        <v>2</v>
      </c>
      <c r="B33" t="s">
        <v>6</v>
      </c>
      <c r="C33">
        <f>HEX2DEC(danme[[#This Row],[Column2]])</f>
        <v>24</v>
      </c>
      <c r="D33">
        <f>HEX2DEC(danme[[#This Row],[Column1]])</f>
        <v>0</v>
      </c>
      <c r="E33">
        <f>danme[[#This Row],[Column4]]/danme[[#This Row],[Column3]]</f>
        <v>0</v>
      </c>
      <c r="F33">
        <f>110-25*danme[[#This Row],[Column5]]</f>
        <v>110</v>
      </c>
    </row>
    <row r="34" spans="1:12" x14ac:dyDescent="0.45">
      <c r="A34" t="s">
        <v>2</v>
      </c>
      <c r="B34" t="s">
        <v>2</v>
      </c>
      <c r="C34">
        <f>HEX2DEC(danme[[#This Row],[Column2]])</f>
        <v>0</v>
      </c>
      <c r="D34">
        <f>HEX2DEC(danme[[#This Row],[Column1]])</f>
        <v>0</v>
      </c>
      <c r="E34" t="e">
        <f>danme[[#This Row],[Column4]]/danme[[#This Row],[Column3]]</f>
        <v>#DIV/0!</v>
      </c>
      <c r="F34" t="e">
        <f>110-25*danme[[#This Row],[Column5]]</f>
        <v>#DIV/0!</v>
      </c>
    </row>
    <row r="35" spans="1:12" x14ac:dyDescent="0.45">
      <c r="A35" t="s">
        <v>7</v>
      </c>
      <c r="B35" t="s">
        <v>7</v>
      </c>
      <c r="C35">
        <f>HEX2DEC(danme[[#This Row],[Column2]])</f>
        <v>32</v>
      </c>
      <c r="D35">
        <f>HEX2DEC(danme[[#This Row],[Column1]])</f>
        <v>32</v>
      </c>
      <c r="E35">
        <f>danme[[#This Row],[Column4]]/danme[[#This Row],[Column3]]</f>
        <v>1</v>
      </c>
      <c r="F35">
        <f>110-25*danme[[#This Row],[Column5]]</f>
        <v>85</v>
      </c>
    </row>
    <row r="36" spans="1:12" x14ac:dyDescent="0.45">
      <c r="A36" t="s">
        <v>6</v>
      </c>
      <c r="B36" t="s">
        <v>4</v>
      </c>
      <c r="C36">
        <f>HEX2DEC(danme[[#This Row],[Column2]])</f>
        <v>16</v>
      </c>
      <c r="D36">
        <f>HEX2DEC(danme[[#This Row],[Column1]])</f>
        <v>24</v>
      </c>
      <c r="E36">
        <f>danme[[#This Row],[Column4]]/danme[[#This Row],[Column3]]</f>
        <v>1.5</v>
      </c>
      <c r="F36">
        <f>110-25*danme[[#This Row],[Column5]]</f>
        <v>72.5</v>
      </c>
    </row>
    <row r="37" spans="1:12" x14ac:dyDescent="0.45">
      <c r="A37" t="s">
        <v>6</v>
      </c>
      <c r="B37" t="s">
        <v>2</v>
      </c>
      <c r="C37">
        <f>HEX2DEC(danme[[#This Row],[Column2]])</f>
        <v>0</v>
      </c>
      <c r="D37">
        <f>HEX2DEC(danme[[#This Row],[Column1]])</f>
        <v>24</v>
      </c>
      <c r="E37" t="e">
        <f>danme[[#This Row],[Column4]]/danme[[#This Row],[Column3]]</f>
        <v>#DIV/0!</v>
      </c>
      <c r="F37" t="e">
        <f>110-25*danme[[#This Row],[Column5]]</f>
        <v>#DIV/0!</v>
      </c>
    </row>
    <row r="38" spans="1:12" x14ac:dyDescent="0.45">
      <c r="A38" t="s">
        <v>3</v>
      </c>
      <c r="B38" t="s">
        <v>4</v>
      </c>
      <c r="C38">
        <f>HEX2DEC(danme[[#This Row],[Column2]])</f>
        <v>16</v>
      </c>
      <c r="D38">
        <f>HEX2DEC(danme[[#This Row],[Column1]])</f>
        <v>8</v>
      </c>
      <c r="E38">
        <f>danme[[#This Row],[Column4]]/danme[[#This Row],[Column3]]</f>
        <v>0.5</v>
      </c>
      <c r="F38">
        <f>110-25*danme[[#This Row],[Column5]]</f>
        <v>97.5</v>
      </c>
    </row>
    <row r="39" spans="1:12" x14ac:dyDescent="0.45">
      <c r="A39" t="s">
        <v>4</v>
      </c>
      <c r="B39" t="s">
        <v>2</v>
      </c>
      <c r="C39">
        <f>HEX2DEC(danme[[#This Row],[Column2]])</f>
        <v>0</v>
      </c>
      <c r="D39">
        <f>HEX2DEC(danme[[#This Row],[Column1]])</f>
        <v>16</v>
      </c>
      <c r="E39" t="e">
        <f>danme[[#This Row],[Column4]]/danme[[#This Row],[Column3]]</f>
        <v>#DIV/0!</v>
      </c>
      <c r="F39" t="e">
        <f>110-25*danme[[#This Row],[Column5]]</f>
        <v>#DIV/0!</v>
      </c>
      <c r="J39" t="s">
        <v>174</v>
      </c>
      <c r="K39">
        <v>6</v>
      </c>
      <c r="L39">
        <f>15*K39</f>
        <v>90</v>
      </c>
    </row>
    <row r="40" spans="1:12" x14ac:dyDescent="0.45">
      <c r="A40" t="s">
        <v>6</v>
      </c>
      <c r="B40" t="s">
        <v>3</v>
      </c>
      <c r="C40">
        <f>HEX2DEC(danme[[#This Row],[Column2]])</f>
        <v>8</v>
      </c>
      <c r="D40">
        <f>HEX2DEC(danme[[#This Row],[Column1]])</f>
        <v>24</v>
      </c>
      <c r="E40">
        <f>danme[[#This Row],[Column4]]/danme[[#This Row],[Column3]]</f>
        <v>3</v>
      </c>
      <c r="F40">
        <f>110-25*danme[[#This Row],[Column5]]</f>
        <v>35</v>
      </c>
    </row>
    <row r="41" spans="1:12" x14ac:dyDescent="0.45">
      <c r="A41" t="s">
        <v>4</v>
      </c>
      <c r="B41" t="s">
        <v>2</v>
      </c>
      <c r="C41">
        <f>HEX2DEC(danme[[#This Row],[Column2]])</f>
        <v>0</v>
      </c>
      <c r="D41">
        <f>HEX2DEC(danme[[#This Row],[Column1]])</f>
        <v>16</v>
      </c>
      <c r="E41" t="e">
        <f>danme[[#This Row],[Column4]]/danme[[#This Row],[Column3]]</f>
        <v>#DIV/0!</v>
      </c>
      <c r="F41" t="e">
        <f>110-25*danme[[#This Row],[Column5]]</f>
        <v>#DIV/0!</v>
      </c>
    </row>
    <row r="42" spans="1:12" x14ac:dyDescent="0.45">
      <c r="A42" t="s">
        <v>3</v>
      </c>
      <c r="B42" t="s">
        <v>2</v>
      </c>
      <c r="C42">
        <f>HEX2DEC(danme[[#This Row],[Column2]])</f>
        <v>0</v>
      </c>
      <c r="D42">
        <f>HEX2DEC(danme[[#This Row],[Column1]])</f>
        <v>8</v>
      </c>
      <c r="E42" t="e">
        <f>danme[[#This Row],[Column4]]/danme[[#This Row],[Column3]]</f>
        <v>#DIV/0!</v>
      </c>
      <c r="F42" t="e">
        <f>110-25*danme[[#This Row],[Column5]]</f>
        <v>#DIV/0!</v>
      </c>
    </row>
    <row r="43" spans="1:12" x14ac:dyDescent="0.45">
      <c r="A43" t="s">
        <v>6</v>
      </c>
      <c r="B43" t="s">
        <v>2</v>
      </c>
      <c r="C43">
        <f>HEX2DEC(danme[[#This Row],[Column2]])</f>
        <v>0</v>
      </c>
      <c r="D43">
        <f>HEX2DEC(danme[[#This Row],[Column1]])</f>
        <v>24</v>
      </c>
      <c r="E43" t="e">
        <f>danme[[#This Row],[Column4]]/danme[[#This Row],[Column3]]</f>
        <v>#DIV/0!</v>
      </c>
      <c r="F43" t="e">
        <f>110-25*danme[[#This Row],[Column5]]</f>
        <v>#DIV/0!</v>
      </c>
    </row>
    <row r="44" spans="1:12" x14ac:dyDescent="0.45">
      <c r="A44" t="s">
        <v>3</v>
      </c>
      <c r="B44" t="s">
        <v>4</v>
      </c>
      <c r="C44">
        <f>HEX2DEC(danme[[#This Row],[Column2]])</f>
        <v>16</v>
      </c>
      <c r="D44">
        <f>HEX2DEC(danme[[#This Row],[Column1]])</f>
        <v>8</v>
      </c>
      <c r="E44">
        <f>danme[[#This Row],[Column4]]/danme[[#This Row],[Column3]]</f>
        <v>0.5</v>
      </c>
      <c r="F44">
        <f>110-25*danme[[#This Row],[Column5]]</f>
        <v>97.5</v>
      </c>
    </row>
    <row r="45" spans="1:12" x14ac:dyDescent="0.45">
      <c r="A45" t="s">
        <v>3</v>
      </c>
      <c r="B45" t="s">
        <v>6</v>
      </c>
      <c r="C45">
        <f>HEX2DEC(danme[[#This Row],[Column2]])</f>
        <v>24</v>
      </c>
      <c r="D45">
        <f>HEX2DEC(danme[[#This Row],[Column1]])</f>
        <v>8</v>
      </c>
      <c r="E45">
        <f>danme[[#This Row],[Column4]]/danme[[#This Row],[Column3]]</f>
        <v>0.33333333333333331</v>
      </c>
      <c r="F45">
        <f>110-25*danme[[#This Row],[Column5]]</f>
        <v>101.66666666666667</v>
      </c>
    </row>
    <row r="46" spans="1:12" x14ac:dyDescent="0.45">
      <c r="A46" t="s">
        <v>4</v>
      </c>
      <c r="B46" t="s">
        <v>3</v>
      </c>
      <c r="C46">
        <f>HEX2DEC(danme[[#This Row],[Column2]])</f>
        <v>8</v>
      </c>
      <c r="D46">
        <f>HEX2DEC(danme[[#This Row],[Column1]])</f>
        <v>16</v>
      </c>
      <c r="E46">
        <f>danme[[#This Row],[Column4]]/danme[[#This Row],[Column3]]</f>
        <v>2</v>
      </c>
      <c r="F46">
        <f>110-25*danme[[#This Row],[Column5]]</f>
        <v>60</v>
      </c>
    </row>
    <row r="47" spans="1:12" x14ac:dyDescent="0.45">
      <c r="A47" t="s">
        <v>7</v>
      </c>
      <c r="B47" t="s">
        <v>4</v>
      </c>
      <c r="C47">
        <f>HEX2DEC(danme[[#This Row],[Column2]])</f>
        <v>16</v>
      </c>
      <c r="D47">
        <f>HEX2DEC(danme[[#This Row],[Column1]])</f>
        <v>32</v>
      </c>
      <c r="E47">
        <f>danme[[#This Row],[Column4]]/danme[[#This Row],[Column3]]</f>
        <v>2</v>
      </c>
      <c r="F47">
        <f>110-25*danme[[#This Row],[Column5]]</f>
        <v>60</v>
      </c>
    </row>
    <row r="48" spans="1:12" x14ac:dyDescent="0.45">
      <c r="A48" t="s">
        <v>6</v>
      </c>
      <c r="B48" t="s">
        <v>5</v>
      </c>
      <c r="C48">
        <f>HEX2DEC(danme[[#This Row],[Column2]])</f>
        <v>40</v>
      </c>
      <c r="D48">
        <f>HEX2DEC(danme[[#This Row],[Column1]])</f>
        <v>24</v>
      </c>
      <c r="E48">
        <f>danme[[#This Row],[Column4]]/danme[[#This Row],[Column3]]</f>
        <v>0.6</v>
      </c>
      <c r="F48">
        <f>110-25*danme[[#This Row],[Column5]]</f>
        <v>95</v>
      </c>
    </row>
    <row r="49" spans="1:6" x14ac:dyDescent="0.45">
      <c r="A49" t="s">
        <v>8</v>
      </c>
      <c r="B49" t="s">
        <v>7</v>
      </c>
      <c r="C49">
        <f>HEX2DEC(danme[[#This Row],[Column2]])</f>
        <v>32</v>
      </c>
      <c r="D49">
        <f>HEX2DEC(danme[[#This Row],[Column1]])</f>
        <v>64</v>
      </c>
      <c r="E49">
        <f>danme[[#This Row],[Column4]]/danme[[#This Row],[Column3]]</f>
        <v>2</v>
      </c>
      <c r="F49">
        <f>110-25*danme[[#This Row],[Column5]]</f>
        <v>60</v>
      </c>
    </row>
    <row r="50" spans="1:6" x14ac:dyDescent="0.45">
      <c r="A50" t="s">
        <v>9</v>
      </c>
      <c r="B50" t="s">
        <v>10</v>
      </c>
      <c r="C50">
        <f>HEX2DEC(danme[[#This Row],[Column2]])</f>
        <v>72</v>
      </c>
      <c r="D50">
        <f>HEX2DEC(danme[[#This Row],[Column1]])</f>
        <v>56</v>
      </c>
      <c r="E50">
        <f>danme[[#This Row],[Column4]]/danme[[#This Row],[Column3]]</f>
        <v>0.77777777777777779</v>
      </c>
      <c r="F50">
        <f>110-25*danme[[#This Row],[Column5]]</f>
        <v>90.555555555555557</v>
      </c>
    </row>
    <row r="51" spans="1:6" x14ac:dyDescent="0.45">
      <c r="A51" t="s">
        <v>11</v>
      </c>
      <c r="B51" t="s">
        <v>12</v>
      </c>
      <c r="C51">
        <f>HEX2DEC(danme[[#This Row],[Column2]])</f>
        <v>104</v>
      </c>
      <c r="D51">
        <f>HEX2DEC(danme[[#This Row],[Column1]])</f>
        <v>112</v>
      </c>
      <c r="E51">
        <f>danme[[#This Row],[Column4]]/danme[[#This Row],[Column3]]</f>
        <v>1.0769230769230769</v>
      </c>
      <c r="F51">
        <f>110-25*danme[[#This Row],[Column5]]</f>
        <v>83.07692307692308</v>
      </c>
    </row>
    <row r="52" spans="1:6" x14ac:dyDescent="0.45">
      <c r="A52" t="s">
        <v>13</v>
      </c>
      <c r="B52" t="s">
        <v>14</v>
      </c>
      <c r="C52">
        <f>HEX2DEC(danme[[#This Row],[Column2]])</f>
        <v>144</v>
      </c>
      <c r="D52">
        <f>HEX2DEC(danme[[#This Row],[Column1]])</f>
        <v>168</v>
      </c>
      <c r="E52">
        <f>danme[[#This Row],[Column4]]/danme[[#This Row],[Column3]]</f>
        <v>1.1666666666666667</v>
      </c>
      <c r="F52">
        <f>110-25*danme[[#This Row],[Column5]]</f>
        <v>80.833333333333329</v>
      </c>
    </row>
    <row r="53" spans="1:6" x14ac:dyDescent="0.45">
      <c r="A53" t="s">
        <v>15</v>
      </c>
      <c r="B53" t="s">
        <v>16</v>
      </c>
      <c r="C53">
        <f>HEX2DEC(danme[[#This Row],[Column2]])</f>
        <v>256</v>
      </c>
      <c r="D53">
        <f>HEX2DEC(danme[[#This Row],[Column1]])</f>
        <v>248</v>
      </c>
      <c r="E53">
        <f>danme[[#This Row],[Column4]]/danme[[#This Row],[Column3]]</f>
        <v>0.96875</v>
      </c>
      <c r="F53">
        <f>110-25*danme[[#This Row],[Column5]]</f>
        <v>85.78125</v>
      </c>
    </row>
    <row r="54" spans="1:6" x14ac:dyDescent="0.45">
      <c r="A54" t="s">
        <v>17</v>
      </c>
      <c r="B54" t="s">
        <v>18</v>
      </c>
      <c r="C54">
        <f>HEX2DEC(danme[[#This Row],[Column2]])</f>
        <v>400</v>
      </c>
      <c r="D54">
        <f>HEX2DEC(danme[[#This Row],[Column1]])</f>
        <v>384</v>
      </c>
      <c r="E54">
        <f>danme[[#This Row],[Column4]]/danme[[#This Row],[Column3]]</f>
        <v>0.96</v>
      </c>
      <c r="F54">
        <f>110-25*danme[[#This Row],[Column5]]</f>
        <v>86</v>
      </c>
    </row>
    <row r="55" spans="1:6" x14ac:dyDescent="0.45">
      <c r="A55" t="s">
        <v>19</v>
      </c>
      <c r="B55" t="s">
        <v>20</v>
      </c>
      <c r="C55">
        <f>HEX2DEC(danme[[#This Row],[Column2]])</f>
        <v>552</v>
      </c>
      <c r="D55">
        <f>HEX2DEC(danme[[#This Row],[Column1]])</f>
        <v>464</v>
      </c>
      <c r="E55">
        <f>danme[[#This Row],[Column4]]/danme[[#This Row],[Column3]]</f>
        <v>0.84057971014492749</v>
      </c>
      <c r="F55">
        <f>110-25*danme[[#This Row],[Column5]]</f>
        <v>88.985507246376812</v>
      </c>
    </row>
    <row r="56" spans="1:6" x14ac:dyDescent="0.45">
      <c r="A56" t="s">
        <v>21</v>
      </c>
      <c r="B56" t="s">
        <v>22</v>
      </c>
      <c r="C56">
        <f>HEX2DEC(danme[[#This Row],[Column2]])</f>
        <v>640</v>
      </c>
      <c r="D56">
        <f>HEX2DEC(danme[[#This Row],[Column1]])</f>
        <v>544</v>
      </c>
      <c r="E56">
        <f>danme[[#This Row],[Column4]]/danme[[#This Row],[Column3]]</f>
        <v>0.85</v>
      </c>
      <c r="F56">
        <f>110-25*danme[[#This Row],[Column5]]</f>
        <v>88.75</v>
      </c>
    </row>
    <row r="57" spans="1:6" x14ac:dyDescent="0.45">
      <c r="A57" t="s">
        <v>23</v>
      </c>
      <c r="B57" t="s">
        <v>24</v>
      </c>
      <c r="C57">
        <f>HEX2DEC(danme[[#This Row],[Column2]])</f>
        <v>728</v>
      </c>
      <c r="D57">
        <f>HEX2DEC(danme[[#This Row],[Column1]])</f>
        <v>568</v>
      </c>
      <c r="E57">
        <f>danme[[#This Row],[Column4]]/danme[[#This Row],[Column3]]</f>
        <v>0.78021978021978022</v>
      </c>
      <c r="F57">
        <f>110-25*danme[[#This Row],[Column5]]</f>
        <v>90.494505494505489</v>
      </c>
    </row>
    <row r="58" spans="1:6" x14ac:dyDescent="0.45">
      <c r="A58" t="s">
        <v>25</v>
      </c>
      <c r="B58" t="s">
        <v>26</v>
      </c>
      <c r="C58">
        <f>HEX2DEC(danme[[#This Row],[Column2]])</f>
        <v>832</v>
      </c>
      <c r="D58">
        <f>HEX2DEC(danme[[#This Row],[Column1]])</f>
        <v>632</v>
      </c>
      <c r="E58">
        <f>danme[[#This Row],[Column4]]/danme[[#This Row],[Column3]]</f>
        <v>0.75961538461538458</v>
      </c>
      <c r="F58">
        <f>110-25*danme[[#This Row],[Column5]]</f>
        <v>91.009615384615387</v>
      </c>
    </row>
    <row r="59" spans="1:6" x14ac:dyDescent="0.45">
      <c r="A59" t="s">
        <v>27</v>
      </c>
      <c r="B59" t="s">
        <v>28</v>
      </c>
      <c r="C59">
        <f>HEX2DEC(danme[[#This Row],[Column2]])</f>
        <v>1088</v>
      </c>
      <c r="D59">
        <f>HEX2DEC(danme[[#This Row],[Column1]])</f>
        <v>768</v>
      </c>
      <c r="E59">
        <f>danme[[#This Row],[Column4]]/danme[[#This Row],[Column3]]</f>
        <v>0.70588235294117652</v>
      </c>
      <c r="F59">
        <f>110-25*danme[[#This Row],[Column5]]</f>
        <v>92.35294117647058</v>
      </c>
    </row>
    <row r="60" spans="1:6" x14ac:dyDescent="0.45">
      <c r="A60" t="s">
        <v>29</v>
      </c>
      <c r="B60" t="s">
        <v>30</v>
      </c>
      <c r="C60">
        <f>HEX2DEC(danme[[#This Row],[Column2]])</f>
        <v>1336</v>
      </c>
      <c r="D60">
        <f>HEX2DEC(danme[[#This Row],[Column1]])</f>
        <v>1000</v>
      </c>
      <c r="E60">
        <f>danme[[#This Row],[Column4]]/danme[[#This Row],[Column3]]</f>
        <v>0.74850299401197606</v>
      </c>
      <c r="F60">
        <f>110-25*danme[[#This Row],[Column5]]</f>
        <v>91.287425149700596</v>
      </c>
    </row>
    <row r="61" spans="1:6" x14ac:dyDescent="0.45">
      <c r="A61" t="s">
        <v>31</v>
      </c>
      <c r="B61" t="s">
        <v>32</v>
      </c>
      <c r="C61">
        <f>HEX2DEC(danme[[#This Row],[Column2]])</f>
        <v>2016</v>
      </c>
      <c r="D61">
        <f>HEX2DEC(danme[[#This Row],[Column1]])</f>
        <v>1360</v>
      </c>
      <c r="E61">
        <f>danme[[#This Row],[Column4]]/danme[[#This Row],[Column3]]</f>
        <v>0.67460317460317465</v>
      </c>
      <c r="F61">
        <f>110-25*danme[[#This Row],[Column5]]</f>
        <v>93.134920634920633</v>
      </c>
    </row>
    <row r="62" spans="1:6" x14ac:dyDescent="0.45">
      <c r="A62" t="s">
        <v>33</v>
      </c>
      <c r="B62" t="s">
        <v>34</v>
      </c>
      <c r="C62">
        <f>HEX2DEC(danme[[#This Row],[Column2]])</f>
        <v>3688</v>
      </c>
      <c r="D62">
        <f>HEX2DEC(danme[[#This Row],[Column1]])</f>
        <v>2280</v>
      </c>
      <c r="E62">
        <f>danme[[#This Row],[Column4]]/danme[[#This Row],[Column3]]</f>
        <v>0.61822125813449025</v>
      </c>
      <c r="F62">
        <f>110-25*danme[[#This Row],[Column5]]</f>
        <v>94.544468546637745</v>
      </c>
    </row>
    <row r="63" spans="1:6" x14ac:dyDescent="0.45">
      <c r="A63" t="s">
        <v>35</v>
      </c>
      <c r="B63" t="s">
        <v>36</v>
      </c>
      <c r="C63">
        <f>HEX2DEC(danme[[#This Row],[Column2]])</f>
        <v>5968</v>
      </c>
      <c r="D63">
        <f>HEX2DEC(danme[[#This Row],[Column1]])</f>
        <v>3600</v>
      </c>
      <c r="E63">
        <f>danme[[#This Row],[Column4]]/danme[[#This Row],[Column3]]</f>
        <v>0.60321715817694366</v>
      </c>
      <c r="F63">
        <f>110-25*danme[[#This Row],[Column5]]</f>
        <v>94.919571045576404</v>
      </c>
    </row>
    <row r="64" spans="1:6" x14ac:dyDescent="0.45">
      <c r="A64" t="s">
        <v>37</v>
      </c>
      <c r="B64" t="s">
        <v>38</v>
      </c>
      <c r="C64">
        <f>HEX2DEC(danme[[#This Row],[Column2]])</f>
        <v>10448</v>
      </c>
      <c r="D64">
        <f>HEX2DEC(danme[[#This Row],[Column1]])</f>
        <v>5624</v>
      </c>
      <c r="E64">
        <f>danme[[#This Row],[Column4]]/danme[[#This Row],[Column3]]</f>
        <v>0.53828483920367531</v>
      </c>
      <c r="F64">
        <f>110-25*danme[[#This Row],[Column5]]</f>
        <v>96.542879019908113</v>
      </c>
    </row>
    <row r="65" spans="1:6" x14ac:dyDescent="0.45">
      <c r="A65" t="s">
        <v>39</v>
      </c>
      <c r="B65" t="s">
        <v>40</v>
      </c>
      <c r="C65">
        <f>HEX2DEC(danme[[#This Row],[Column2]])</f>
        <v>11032</v>
      </c>
      <c r="D65">
        <f>HEX2DEC(danme[[#This Row],[Column1]])</f>
        <v>5384</v>
      </c>
      <c r="E65">
        <f>danme[[#This Row],[Column4]]/danme[[#This Row],[Column3]]</f>
        <v>0.48803480783176217</v>
      </c>
      <c r="F65">
        <f>110-25*danme[[#This Row],[Column5]]</f>
        <v>97.799129804205947</v>
      </c>
    </row>
    <row r="66" spans="1:6" x14ac:dyDescent="0.45">
      <c r="A66" t="s">
        <v>41</v>
      </c>
      <c r="B66" t="s">
        <v>42</v>
      </c>
      <c r="C66">
        <f>HEX2DEC(danme[[#This Row],[Column2]])</f>
        <v>11888</v>
      </c>
      <c r="D66">
        <f>HEX2DEC(danme[[#This Row],[Column1]])</f>
        <v>5672</v>
      </c>
      <c r="E66">
        <f>danme[[#This Row],[Column4]]/danme[[#This Row],[Column3]]</f>
        <v>0.47711978465679677</v>
      </c>
      <c r="F66">
        <f>110-25*danme[[#This Row],[Column5]]</f>
        <v>98.072005383580077</v>
      </c>
    </row>
    <row r="67" spans="1:6" x14ac:dyDescent="0.45">
      <c r="A67" t="s">
        <v>43</v>
      </c>
      <c r="B67" t="s">
        <v>44</v>
      </c>
      <c r="C67">
        <f>HEX2DEC(danme[[#This Row],[Column2]])</f>
        <v>14568</v>
      </c>
      <c r="D67">
        <f>HEX2DEC(danme[[#This Row],[Column1]])</f>
        <v>6888</v>
      </c>
      <c r="E67">
        <f>danme[[#This Row],[Column4]]/danme[[#This Row],[Column3]]</f>
        <v>0.47281713344316312</v>
      </c>
      <c r="F67">
        <f>110-25*danme[[#This Row],[Column5]]</f>
        <v>98.179571663920925</v>
      </c>
    </row>
    <row r="68" spans="1:6" x14ac:dyDescent="0.45">
      <c r="A68" t="s">
        <v>45</v>
      </c>
      <c r="B68" t="s">
        <v>46</v>
      </c>
      <c r="C68">
        <f>HEX2DEC(danme[[#This Row],[Column2]])</f>
        <v>16552</v>
      </c>
      <c r="D68">
        <f>HEX2DEC(danme[[#This Row],[Column1]])</f>
        <v>8096</v>
      </c>
      <c r="E68">
        <f>danme[[#This Row],[Column4]]/danme[[#This Row],[Column3]]</f>
        <v>0.48912518124697923</v>
      </c>
      <c r="F68">
        <f>110-25*danme[[#This Row],[Column5]]</f>
        <v>97.771870468825512</v>
      </c>
    </row>
    <row r="69" spans="1:6" x14ac:dyDescent="0.45">
      <c r="A69" t="s">
        <v>47</v>
      </c>
      <c r="B69" t="s">
        <v>48</v>
      </c>
      <c r="C69">
        <f>HEX2DEC(danme[[#This Row],[Column2]])</f>
        <v>11912</v>
      </c>
      <c r="D69">
        <f>HEX2DEC(danme[[#This Row],[Column1]])</f>
        <v>6968</v>
      </c>
      <c r="E69">
        <f>danme[[#This Row],[Column4]]/danme[[#This Row],[Column3]]</f>
        <v>0.58495634654130291</v>
      </c>
      <c r="F69">
        <f>110-25*danme[[#This Row],[Column5]]</f>
        <v>95.376091336467425</v>
      </c>
    </row>
    <row r="70" spans="1:6" x14ac:dyDescent="0.45">
      <c r="A70" t="s">
        <v>49</v>
      </c>
      <c r="B70" t="s">
        <v>50</v>
      </c>
      <c r="C70">
        <f>HEX2DEC(danme[[#This Row],[Column2]])</f>
        <v>11096</v>
      </c>
      <c r="D70">
        <f>HEX2DEC(danme[[#This Row],[Column1]])</f>
        <v>6392</v>
      </c>
      <c r="E70">
        <f>danme[[#This Row],[Column4]]/danme[[#This Row],[Column3]]</f>
        <v>0.57606344628695028</v>
      </c>
      <c r="F70">
        <f>110-25*danme[[#This Row],[Column5]]</f>
        <v>95.598413842826247</v>
      </c>
    </row>
    <row r="71" spans="1:6" x14ac:dyDescent="0.45">
      <c r="A71" t="s">
        <v>43</v>
      </c>
      <c r="B71" t="s">
        <v>51</v>
      </c>
      <c r="C71">
        <f>HEX2DEC(danme[[#This Row],[Column2]])</f>
        <v>11496</v>
      </c>
      <c r="D71">
        <f>HEX2DEC(danme[[#This Row],[Column1]])</f>
        <v>6888</v>
      </c>
      <c r="E71">
        <f>danme[[#This Row],[Column4]]/danme[[#This Row],[Column3]]</f>
        <v>0.59916492693110646</v>
      </c>
      <c r="F71">
        <f>110-25*danme[[#This Row],[Column5]]</f>
        <v>95.020876826722343</v>
      </c>
    </row>
    <row r="72" spans="1:6" x14ac:dyDescent="0.45">
      <c r="A72" t="s">
        <v>52</v>
      </c>
      <c r="B72" t="s">
        <v>53</v>
      </c>
      <c r="C72">
        <f>HEX2DEC(danme[[#This Row],[Column2]])</f>
        <v>11728</v>
      </c>
      <c r="D72">
        <f>HEX2DEC(danme[[#This Row],[Column1]])</f>
        <v>7208</v>
      </c>
      <c r="E72">
        <f>danme[[#This Row],[Column4]]/danme[[#This Row],[Column3]]</f>
        <v>0.61459754433833558</v>
      </c>
      <c r="F72">
        <f>110-25*danme[[#This Row],[Column5]]</f>
        <v>94.635061391541612</v>
      </c>
    </row>
    <row r="73" spans="1:6" x14ac:dyDescent="0.45">
      <c r="A73" t="s">
        <v>54</v>
      </c>
      <c r="B73" t="s">
        <v>55</v>
      </c>
      <c r="C73">
        <f>HEX2DEC(danme[[#This Row],[Column2]])</f>
        <v>11864</v>
      </c>
      <c r="D73">
        <f>HEX2DEC(danme[[#This Row],[Column1]])</f>
        <v>7344</v>
      </c>
      <c r="E73">
        <f>danme[[#This Row],[Column4]]/danme[[#This Row],[Column3]]</f>
        <v>0.61901550910316927</v>
      </c>
      <c r="F73">
        <f>110-25*danme[[#This Row],[Column5]]</f>
        <v>94.524612272420768</v>
      </c>
    </row>
    <row r="74" spans="1:6" x14ac:dyDescent="0.45">
      <c r="A74" t="s">
        <v>56</v>
      </c>
      <c r="B74" t="s">
        <v>57</v>
      </c>
      <c r="C74">
        <f>HEX2DEC(danme[[#This Row],[Column2]])</f>
        <v>11856</v>
      </c>
      <c r="D74">
        <f>HEX2DEC(danme[[#This Row],[Column1]])</f>
        <v>7448</v>
      </c>
      <c r="E74">
        <f>danme[[#This Row],[Column4]]/danme[[#This Row],[Column3]]</f>
        <v>0.62820512820512819</v>
      </c>
      <c r="F74">
        <f>110-25*danme[[#This Row],[Column5]]</f>
        <v>94.294871794871796</v>
      </c>
    </row>
    <row r="75" spans="1:6" x14ac:dyDescent="0.45">
      <c r="A75" t="s">
        <v>58</v>
      </c>
      <c r="B75" t="s">
        <v>59</v>
      </c>
      <c r="C75">
        <f>HEX2DEC(danme[[#This Row],[Column2]])</f>
        <v>11816</v>
      </c>
      <c r="D75">
        <f>HEX2DEC(danme[[#This Row],[Column1]])</f>
        <v>7472</v>
      </c>
      <c r="E75">
        <f>danme[[#This Row],[Column4]]/danme[[#This Row],[Column3]]</f>
        <v>0.63236289776574139</v>
      </c>
      <c r="F75">
        <f>110-25*danme[[#This Row],[Column5]]</f>
        <v>94.190927555856462</v>
      </c>
    </row>
    <row r="76" spans="1:6" x14ac:dyDescent="0.45">
      <c r="A76" t="s">
        <v>60</v>
      </c>
      <c r="B76" t="s">
        <v>61</v>
      </c>
      <c r="C76">
        <f>HEX2DEC(danme[[#This Row],[Column2]])</f>
        <v>11784</v>
      </c>
      <c r="D76">
        <f>HEX2DEC(danme[[#This Row],[Column1]])</f>
        <v>7496</v>
      </c>
      <c r="E76">
        <f>danme[[#This Row],[Column4]]/danme[[#This Row],[Column3]]</f>
        <v>0.63611676849966059</v>
      </c>
      <c r="F76">
        <f>110-25*danme[[#This Row],[Column5]]</f>
        <v>94.097080787508489</v>
      </c>
    </row>
    <row r="77" spans="1:6" x14ac:dyDescent="0.45">
      <c r="A77" t="s">
        <v>62</v>
      </c>
      <c r="B77" t="s">
        <v>53</v>
      </c>
      <c r="C77">
        <f>HEX2DEC(danme[[#This Row],[Column2]])</f>
        <v>11728</v>
      </c>
      <c r="D77">
        <f>HEX2DEC(danme[[#This Row],[Column1]])</f>
        <v>7512</v>
      </c>
      <c r="E77">
        <f>danme[[#This Row],[Column4]]/danme[[#This Row],[Column3]]</f>
        <v>0.64051841746248295</v>
      </c>
      <c r="F77">
        <f>110-25*danme[[#This Row],[Column5]]</f>
        <v>93.987039563437918</v>
      </c>
    </row>
    <row r="78" spans="1:6" x14ac:dyDescent="0.45">
      <c r="A78" t="s">
        <v>63</v>
      </c>
      <c r="B78" t="s">
        <v>64</v>
      </c>
      <c r="C78">
        <f>HEX2DEC(danme[[#This Row],[Column2]])</f>
        <v>11656</v>
      </c>
      <c r="D78">
        <f>HEX2DEC(danme[[#This Row],[Column1]])</f>
        <v>7480</v>
      </c>
      <c r="E78">
        <f>danme[[#This Row],[Column4]]/danme[[#This Row],[Column3]]</f>
        <v>0.64172958133150304</v>
      </c>
      <c r="F78">
        <f>110-25*danme[[#This Row],[Column5]]</f>
        <v>93.956760466712424</v>
      </c>
    </row>
    <row r="79" spans="1:6" x14ac:dyDescent="0.45">
      <c r="A79" t="s">
        <v>56</v>
      </c>
      <c r="B79" t="s">
        <v>65</v>
      </c>
      <c r="C79">
        <f>HEX2DEC(danme[[#This Row],[Column2]])</f>
        <v>11616</v>
      </c>
      <c r="D79">
        <f>HEX2DEC(danme[[#This Row],[Column1]])</f>
        <v>7448</v>
      </c>
      <c r="E79">
        <f>danme[[#This Row],[Column4]]/danme[[#This Row],[Column3]]</f>
        <v>0.64118457300275478</v>
      </c>
      <c r="F79">
        <f>110-25*danme[[#This Row],[Column5]]</f>
        <v>93.970385674931123</v>
      </c>
    </row>
    <row r="80" spans="1:6" x14ac:dyDescent="0.45">
      <c r="A80" t="s">
        <v>66</v>
      </c>
      <c r="B80" t="s">
        <v>67</v>
      </c>
      <c r="C80">
        <f>HEX2DEC(danme[[#This Row],[Column2]])</f>
        <v>11576</v>
      </c>
      <c r="D80">
        <f>HEX2DEC(danme[[#This Row],[Column1]])</f>
        <v>7440</v>
      </c>
      <c r="E80">
        <f>danme[[#This Row],[Column4]]/danme[[#This Row],[Column3]]</f>
        <v>0.64270905321354521</v>
      </c>
      <c r="F80">
        <f>110-25*danme[[#This Row],[Column5]]</f>
        <v>93.93227366966137</v>
      </c>
    </row>
    <row r="81" spans="1:6" x14ac:dyDescent="0.45">
      <c r="A81" t="s">
        <v>68</v>
      </c>
      <c r="B81" t="s">
        <v>69</v>
      </c>
      <c r="C81">
        <f>HEX2DEC(danme[[#This Row],[Column2]])</f>
        <v>11536</v>
      </c>
      <c r="D81">
        <f>HEX2DEC(danme[[#This Row],[Column1]])</f>
        <v>7432</v>
      </c>
      <c r="E81">
        <f>danme[[#This Row],[Column4]]/danme[[#This Row],[Column3]]</f>
        <v>0.644244105409154</v>
      </c>
      <c r="F81">
        <f>110-25*danme[[#This Row],[Column5]]</f>
        <v>93.893897364771149</v>
      </c>
    </row>
    <row r="82" spans="1:6" x14ac:dyDescent="0.45">
      <c r="A82" t="s">
        <v>70</v>
      </c>
      <c r="B82" t="s">
        <v>71</v>
      </c>
      <c r="C82">
        <f>HEX2DEC(danme[[#This Row],[Column2]])</f>
        <v>11488</v>
      </c>
      <c r="D82">
        <f>HEX2DEC(danme[[#This Row],[Column1]])</f>
        <v>7408</v>
      </c>
      <c r="E82">
        <f>danme[[#This Row],[Column4]]/danme[[#This Row],[Column3]]</f>
        <v>0.64484679665738165</v>
      </c>
      <c r="F82">
        <f>110-25*danme[[#This Row],[Column5]]</f>
        <v>93.878830083565461</v>
      </c>
    </row>
    <row r="83" spans="1:6" x14ac:dyDescent="0.45">
      <c r="A83" t="s">
        <v>72</v>
      </c>
      <c r="B83" t="s">
        <v>73</v>
      </c>
      <c r="C83">
        <f>HEX2DEC(danme[[#This Row],[Column2]])</f>
        <v>11512</v>
      </c>
      <c r="D83">
        <f>HEX2DEC(danme[[#This Row],[Column1]])</f>
        <v>7424</v>
      </c>
      <c r="E83">
        <f>danme[[#This Row],[Column4]]/danme[[#This Row],[Column3]]</f>
        <v>0.64489228630993745</v>
      </c>
      <c r="F83">
        <f>110-25*danme[[#This Row],[Column5]]</f>
        <v>93.877692842251562</v>
      </c>
    </row>
    <row r="84" spans="1:6" x14ac:dyDescent="0.45">
      <c r="A84" t="s">
        <v>74</v>
      </c>
      <c r="B84" t="s">
        <v>75</v>
      </c>
      <c r="C84">
        <f>HEX2DEC(danme[[#This Row],[Column2]])</f>
        <v>11472</v>
      </c>
      <c r="D84">
        <f>HEX2DEC(danme[[#This Row],[Column1]])</f>
        <v>7392</v>
      </c>
      <c r="E84">
        <f>danme[[#This Row],[Column4]]/danme[[#This Row],[Column3]]</f>
        <v>0.64435146443514646</v>
      </c>
      <c r="F84">
        <f>110-25*danme[[#This Row],[Column5]]</f>
        <v>93.891213389121333</v>
      </c>
    </row>
    <row r="85" spans="1:6" x14ac:dyDescent="0.45">
      <c r="A85" t="s">
        <v>76</v>
      </c>
      <c r="B85" t="s">
        <v>77</v>
      </c>
      <c r="C85">
        <f>HEX2DEC(danme[[#This Row],[Column2]])</f>
        <v>11424</v>
      </c>
      <c r="D85">
        <f>HEX2DEC(danme[[#This Row],[Column1]])</f>
        <v>7400</v>
      </c>
      <c r="E85">
        <f>danme[[#This Row],[Column4]]/danme[[#This Row],[Column3]]</f>
        <v>0.64775910364145661</v>
      </c>
      <c r="F85">
        <f>110-25*danme[[#This Row],[Column5]]</f>
        <v>93.806022408963585</v>
      </c>
    </row>
    <row r="86" spans="1:6" x14ac:dyDescent="0.45">
      <c r="A86" t="s">
        <v>54</v>
      </c>
      <c r="B86" t="s">
        <v>77</v>
      </c>
      <c r="C86">
        <f>HEX2DEC(danme[[#This Row],[Column2]])</f>
        <v>11424</v>
      </c>
      <c r="D86">
        <f>HEX2DEC(danme[[#This Row],[Column1]])</f>
        <v>7344</v>
      </c>
      <c r="E86">
        <f>danme[[#This Row],[Column4]]/danme[[#This Row],[Column3]]</f>
        <v>0.6428571428571429</v>
      </c>
      <c r="F86">
        <f>110-25*danme[[#This Row],[Column5]]</f>
        <v>93.928571428571431</v>
      </c>
    </row>
    <row r="87" spans="1:6" x14ac:dyDescent="0.45">
      <c r="A87" t="s">
        <v>78</v>
      </c>
      <c r="B87" t="s">
        <v>79</v>
      </c>
      <c r="C87">
        <f>HEX2DEC(danme[[#This Row],[Column2]])</f>
        <v>11384</v>
      </c>
      <c r="D87">
        <f>HEX2DEC(danme[[#This Row],[Column1]])</f>
        <v>7368</v>
      </c>
      <c r="E87">
        <f>danme[[#This Row],[Column4]]/danme[[#This Row],[Column3]]</f>
        <v>0.64722417427969081</v>
      </c>
      <c r="F87">
        <f>110-25*danme[[#This Row],[Column5]]</f>
        <v>93.819395643007738</v>
      </c>
    </row>
    <row r="88" spans="1:6" x14ac:dyDescent="0.45">
      <c r="A88" t="s">
        <v>80</v>
      </c>
      <c r="B88" t="s">
        <v>81</v>
      </c>
      <c r="C88">
        <f>HEX2DEC(danme[[#This Row],[Column2]])</f>
        <v>11336</v>
      </c>
      <c r="D88">
        <f>HEX2DEC(danme[[#This Row],[Column1]])</f>
        <v>7328</v>
      </c>
      <c r="E88">
        <f>danme[[#This Row],[Column4]]/danme[[#This Row],[Column3]]</f>
        <v>0.64643613267466482</v>
      </c>
      <c r="F88">
        <f>110-25*danme[[#This Row],[Column5]]</f>
        <v>93.839096683133377</v>
      </c>
    </row>
    <row r="89" spans="1:6" x14ac:dyDescent="0.45">
      <c r="A89" t="s">
        <v>82</v>
      </c>
      <c r="B89" t="s">
        <v>83</v>
      </c>
      <c r="C89">
        <f>HEX2DEC(danme[[#This Row],[Column2]])</f>
        <v>11320</v>
      </c>
      <c r="D89">
        <f>HEX2DEC(danme[[#This Row],[Column1]])</f>
        <v>7288</v>
      </c>
      <c r="E89">
        <f>danme[[#This Row],[Column4]]/danme[[#This Row],[Column3]]</f>
        <v>0.64381625441696111</v>
      </c>
      <c r="F89">
        <f>110-25*danme[[#This Row],[Column5]]</f>
        <v>93.904593639575978</v>
      </c>
    </row>
    <row r="90" spans="1:6" x14ac:dyDescent="0.45">
      <c r="A90" t="s">
        <v>84</v>
      </c>
      <c r="B90" t="s">
        <v>85</v>
      </c>
      <c r="C90">
        <f>HEX2DEC(danme[[#This Row],[Column2]])</f>
        <v>11296</v>
      </c>
      <c r="D90">
        <f>HEX2DEC(danme[[#This Row],[Column1]])</f>
        <v>7296</v>
      </c>
      <c r="E90">
        <f>danme[[#This Row],[Column4]]/danme[[#This Row],[Column3]]</f>
        <v>0.6458923512747875</v>
      </c>
      <c r="F90">
        <f>110-25*danme[[#This Row],[Column5]]</f>
        <v>93.852691218130317</v>
      </c>
    </row>
    <row r="91" spans="1:6" x14ac:dyDescent="0.45">
      <c r="A91" t="s">
        <v>86</v>
      </c>
      <c r="B91" t="s">
        <v>87</v>
      </c>
      <c r="C91">
        <f>HEX2DEC(danme[[#This Row],[Column2]])</f>
        <v>11240</v>
      </c>
      <c r="D91">
        <f>HEX2DEC(danme[[#This Row],[Column1]])</f>
        <v>7256</v>
      </c>
      <c r="E91">
        <f>danme[[#This Row],[Column4]]/danme[[#This Row],[Column3]]</f>
        <v>0.64555160142348755</v>
      </c>
      <c r="F91">
        <f>110-25*danme[[#This Row],[Column5]]</f>
        <v>93.861209964412808</v>
      </c>
    </row>
    <row r="92" spans="1:6" x14ac:dyDescent="0.45">
      <c r="A92" t="s">
        <v>88</v>
      </c>
      <c r="B92" t="s">
        <v>89</v>
      </c>
      <c r="C92">
        <f>HEX2DEC(danme[[#This Row],[Column2]])</f>
        <v>11248</v>
      </c>
      <c r="D92">
        <f>HEX2DEC(danme[[#This Row],[Column1]])</f>
        <v>7248</v>
      </c>
      <c r="E92">
        <f>danme[[#This Row],[Column4]]/danme[[#This Row],[Column3]]</f>
        <v>0.64438122332859171</v>
      </c>
      <c r="F92">
        <f>110-25*danme[[#This Row],[Column5]]</f>
        <v>93.890469416785209</v>
      </c>
    </row>
    <row r="93" spans="1:6" x14ac:dyDescent="0.45">
      <c r="A93" t="s">
        <v>90</v>
      </c>
      <c r="B93" t="s">
        <v>91</v>
      </c>
      <c r="C93">
        <f>HEX2DEC(danme[[#This Row],[Column2]])</f>
        <v>11232</v>
      </c>
      <c r="D93">
        <f>HEX2DEC(danme[[#This Row],[Column1]])</f>
        <v>7224</v>
      </c>
      <c r="E93">
        <f>danme[[#This Row],[Column4]]/danme[[#This Row],[Column3]]</f>
        <v>0.64316239316239321</v>
      </c>
      <c r="F93">
        <f>110-25*danme[[#This Row],[Column5]]</f>
        <v>93.92094017094017</v>
      </c>
    </row>
    <row r="94" spans="1:6" x14ac:dyDescent="0.45">
      <c r="A94" t="s">
        <v>52</v>
      </c>
      <c r="B94" t="s">
        <v>92</v>
      </c>
      <c r="C94">
        <f>HEX2DEC(danme[[#This Row],[Column2]])</f>
        <v>11224</v>
      </c>
      <c r="D94">
        <f>HEX2DEC(danme[[#This Row],[Column1]])</f>
        <v>7208</v>
      </c>
      <c r="E94">
        <f>danme[[#This Row],[Column4]]/danme[[#This Row],[Column3]]</f>
        <v>0.64219529579472556</v>
      </c>
      <c r="F94">
        <f>110-25*danme[[#This Row],[Column5]]</f>
        <v>93.945117605131855</v>
      </c>
    </row>
    <row r="95" spans="1:6" x14ac:dyDescent="0.45">
      <c r="A95" t="s">
        <v>93</v>
      </c>
      <c r="B95" t="s">
        <v>94</v>
      </c>
      <c r="C95">
        <f>HEX2DEC(danme[[#This Row],[Column2]])</f>
        <v>11208</v>
      </c>
      <c r="D95">
        <f>HEX2DEC(danme[[#This Row],[Column1]])</f>
        <v>7216</v>
      </c>
      <c r="E95">
        <f>danme[[#This Row],[Column4]]/danme[[#This Row],[Column3]]</f>
        <v>0.64382583868665244</v>
      </c>
      <c r="F95">
        <f>110-25*danme[[#This Row],[Column5]]</f>
        <v>93.90435403283368</v>
      </c>
    </row>
    <row r="96" spans="1:6" x14ac:dyDescent="0.45">
      <c r="A96" t="s">
        <v>52</v>
      </c>
      <c r="B96" t="s">
        <v>95</v>
      </c>
      <c r="C96">
        <f>HEX2DEC(danme[[#This Row],[Column2]])</f>
        <v>11192</v>
      </c>
      <c r="D96">
        <f>HEX2DEC(danme[[#This Row],[Column1]])</f>
        <v>7208</v>
      </c>
      <c r="E96">
        <f>danme[[#This Row],[Column4]]/danme[[#This Row],[Column3]]</f>
        <v>0.64403145103645465</v>
      </c>
      <c r="F96">
        <f>110-25*danme[[#This Row],[Column5]]</f>
        <v>93.899213724088639</v>
      </c>
    </row>
    <row r="97" spans="1:6" x14ac:dyDescent="0.45">
      <c r="A97" t="s">
        <v>52</v>
      </c>
      <c r="B97" t="s">
        <v>91</v>
      </c>
      <c r="C97">
        <f>HEX2DEC(danme[[#This Row],[Column2]])</f>
        <v>11232</v>
      </c>
      <c r="D97">
        <f>HEX2DEC(danme[[#This Row],[Column1]])</f>
        <v>7208</v>
      </c>
      <c r="E97">
        <f>danme[[#This Row],[Column4]]/danme[[#This Row],[Column3]]</f>
        <v>0.64173789173789175</v>
      </c>
      <c r="F97">
        <f>110-25*danme[[#This Row],[Column5]]</f>
        <v>93.956552706552714</v>
      </c>
    </row>
    <row r="98" spans="1:6" x14ac:dyDescent="0.45">
      <c r="A98" t="s">
        <v>96</v>
      </c>
      <c r="B98" t="s">
        <v>92</v>
      </c>
      <c r="C98">
        <f>HEX2DEC(danme[[#This Row],[Column2]])</f>
        <v>11224</v>
      </c>
      <c r="D98">
        <f>HEX2DEC(danme[[#This Row],[Column1]])</f>
        <v>7184</v>
      </c>
      <c r="E98">
        <f>danme[[#This Row],[Column4]]/danme[[#This Row],[Column3]]</f>
        <v>0.64005702066999293</v>
      </c>
      <c r="F98">
        <f>110-25*danme[[#This Row],[Column5]]</f>
        <v>93.998574483250181</v>
      </c>
    </row>
    <row r="99" spans="1:6" x14ac:dyDescent="0.45">
      <c r="A99" t="s">
        <v>52</v>
      </c>
      <c r="B99" t="s">
        <v>94</v>
      </c>
      <c r="C99">
        <f>HEX2DEC(danme[[#This Row],[Column2]])</f>
        <v>11208</v>
      </c>
      <c r="D99">
        <f>HEX2DEC(danme[[#This Row],[Column1]])</f>
        <v>7208</v>
      </c>
      <c r="E99">
        <f>danme[[#This Row],[Column4]]/danme[[#This Row],[Column3]]</f>
        <v>0.64311206281227695</v>
      </c>
      <c r="F99">
        <f>110-25*danme[[#This Row],[Column5]]</f>
        <v>93.922198429693083</v>
      </c>
    </row>
    <row r="100" spans="1:6" x14ac:dyDescent="0.45">
      <c r="A100" t="s">
        <v>93</v>
      </c>
      <c r="B100" t="s">
        <v>97</v>
      </c>
      <c r="C100">
        <f>HEX2DEC(danme[[#This Row],[Column2]])</f>
        <v>11200</v>
      </c>
      <c r="D100">
        <f>HEX2DEC(danme[[#This Row],[Column1]])</f>
        <v>7216</v>
      </c>
      <c r="E100">
        <f>danme[[#This Row],[Column4]]/danme[[#This Row],[Column3]]</f>
        <v>0.64428571428571424</v>
      </c>
      <c r="F100">
        <f>110-25*danme[[#This Row],[Column5]]</f>
        <v>93.892857142857139</v>
      </c>
    </row>
    <row r="101" spans="1:6" x14ac:dyDescent="0.45">
      <c r="A101" t="s">
        <v>98</v>
      </c>
      <c r="B101" t="s">
        <v>91</v>
      </c>
      <c r="C101">
        <f>HEX2DEC(danme[[#This Row],[Column2]])</f>
        <v>11232</v>
      </c>
      <c r="D101">
        <f>HEX2DEC(danme[[#This Row],[Column1]])</f>
        <v>7200</v>
      </c>
      <c r="E101">
        <f>danme[[#This Row],[Column4]]/danme[[#This Row],[Column3]]</f>
        <v>0.64102564102564108</v>
      </c>
      <c r="F101">
        <f>110-25*danme[[#This Row],[Column5]]</f>
        <v>93.974358974358978</v>
      </c>
    </row>
    <row r="102" spans="1:6" x14ac:dyDescent="0.45">
      <c r="A102" t="s">
        <v>96</v>
      </c>
      <c r="B102" t="s">
        <v>92</v>
      </c>
      <c r="C102">
        <f>HEX2DEC(danme[[#This Row],[Column2]])</f>
        <v>11224</v>
      </c>
      <c r="D102">
        <f>HEX2DEC(danme[[#This Row],[Column1]])</f>
        <v>7184</v>
      </c>
      <c r="E102">
        <f>danme[[#This Row],[Column4]]/danme[[#This Row],[Column3]]</f>
        <v>0.64005702066999293</v>
      </c>
      <c r="F102">
        <f>110-25*danme[[#This Row],[Column5]]</f>
        <v>93.998574483250181</v>
      </c>
    </row>
    <row r="103" spans="1:6" x14ac:dyDescent="0.45">
      <c r="A103" t="s">
        <v>52</v>
      </c>
      <c r="B103" t="s">
        <v>99</v>
      </c>
      <c r="C103">
        <f>HEX2DEC(danme[[#This Row],[Column2]])</f>
        <v>11216</v>
      </c>
      <c r="D103">
        <f>HEX2DEC(danme[[#This Row],[Column1]])</f>
        <v>7208</v>
      </c>
      <c r="E103">
        <f>danme[[#This Row],[Column4]]/danme[[#This Row],[Column3]]</f>
        <v>0.64265335235378029</v>
      </c>
      <c r="F103">
        <f>110-25*danme[[#This Row],[Column5]]</f>
        <v>93.933666191155496</v>
      </c>
    </row>
    <row r="104" spans="1:6" x14ac:dyDescent="0.45">
      <c r="A104" t="s">
        <v>98</v>
      </c>
      <c r="B104" t="s">
        <v>92</v>
      </c>
      <c r="C104">
        <f>HEX2DEC(danme[[#This Row],[Column2]])</f>
        <v>11224</v>
      </c>
      <c r="D104">
        <f>HEX2DEC(danme[[#This Row],[Column1]])</f>
        <v>7200</v>
      </c>
      <c r="E104">
        <f>danme[[#This Row],[Column4]]/danme[[#This Row],[Column3]]</f>
        <v>0.64148253741981465</v>
      </c>
      <c r="F104">
        <f>110-25*danme[[#This Row],[Column5]]</f>
        <v>93.962936564504631</v>
      </c>
    </row>
    <row r="105" spans="1:6" x14ac:dyDescent="0.45">
      <c r="A105" t="s">
        <v>96</v>
      </c>
      <c r="B105" t="s">
        <v>87</v>
      </c>
      <c r="C105">
        <f>HEX2DEC(danme[[#This Row],[Column2]])</f>
        <v>11240</v>
      </c>
      <c r="D105">
        <f>HEX2DEC(danme[[#This Row],[Column1]])</f>
        <v>7184</v>
      </c>
      <c r="E105">
        <f>danme[[#This Row],[Column4]]/danme[[#This Row],[Column3]]</f>
        <v>0.63914590747330957</v>
      </c>
      <c r="F105">
        <f>110-25*danme[[#This Row],[Column5]]</f>
        <v>94.021352313167256</v>
      </c>
    </row>
    <row r="106" spans="1:6" x14ac:dyDescent="0.45">
      <c r="A106" t="s">
        <v>98</v>
      </c>
      <c r="B106" t="s">
        <v>89</v>
      </c>
      <c r="C106">
        <f>HEX2DEC(danme[[#This Row],[Column2]])</f>
        <v>11248</v>
      </c>
      <c r="D106">
        <f>HEX2DEC(danme[[#This Row],[Column1]])</f>
        <v>7200</v>
      </c>
      <c r="E106">
        <f>danme[[#This Row],[Column4]]/danme[[#This Row],[Column3]]</f>
        <v>0.64011379800853485</v>
      </c>
      <c r="F106">
        <f>110-25*danme[[#This Row],[Column5]]</f>
        <v>93.997155049786628</v>
      </c>
    </row>
    <row r="107" spans="1:6" x14ac:dyDescent="0.45">
      <c r="A107" t="s">
        <v>52</v>
      </c>
      <c r="B107" t="s">
        <v>100</v>
      </c>
      <c r="C107">
        <f>HEX2DEC(danme[[#This Row],[Column2]])</f>
        <v>11264</v>
      </c>
      <c r="D107">
        <f>HEX2DEC(danme[[#This Row],[Column1]])</f>
        <v>7208</v>
      </c>
      <c r="E107">
        <f>danme[[#This Row],[Column4]]/danme[[#This Row],[Column3]]</f>
        <v>0.63991477272727271</v>
      </c>
      <c r="F107">
        <f>110-25*danme[[#This Row],[Column5]]</f>
        <v>94.002130681818187</v>
      </c>
    </row>
    <row r="108" spans="1:6" x14ac:dyDescent="0.45">
      <c r="A108" t="s">
        <v>101</v>
      </c>
      <c r="B108" t="s">
        <v>102</v>
      </c>
      <c r="C108">
        <f>HEX2DEC(danme[[#This Row],[Column2]])</f>
        <v>11256</v>
      </c>
      <c r="D108">
        <f>HEX2DEC(danme[[#This Row],[Column1]])</f>
        <v>7192</v>
      </c>
      <c r="E108">
        <f>danme[[#This Row],[Column4]]/danme[[#This Row],[Column3]]</f>
        <v>0.6389481165600569</v>
      </c>
      <c r="F108">
        <f>110-25*danme[[#This Row],[Column5]]</f>
        <v>94.026297085998578</v>
      </c>
    </row>
    <row r="109" spans="1:6" x14ac:dyDescent="0.45">
      <c r="A109" t="s">
        <v>52</v>
      </c>
      <c r="B109" t="s">
        <v>102</v>
      </c>
      <c r="C109">
        <f>HEX2DEC(danme[[#This Row],[Column2]])</f>
        <v>11256</v>
      </c>
      <c r="D109">
        <f>HEX2DEC(danme[[#This Row],[Column1]])</f>
        <v>7208</v>
      </c>
      <c r="E109">
        <f>danme[[#This Row],[Column4]]/danme[[#This Row],[Column3]]</f>
        <v>0.64036958066808813</v>
      </c>
      <c r="F109">
        <f>110-25*danme[[#This Row],[Column5]]</f>
        <v>93.990760483297805</v>
      </c>
    </row>
    <row r="110" spans="1:6" x14ac:dyDescent="0.45">
      <c r="A110" t="s">
        <v>52</v>
      </c>
      <c r="B110" t="s">
        <v>103</v>
      </c>
      <c r="C110">
        <f>HEX2DEC(danme[[#This Row],[Column2]])</f>
        <v>11272</v>
      </c>
      <c r="D110">
        <f>HEX2DEC(danme[[#This Row],[Column1]])</f>
        <v>7208</v>
      </c>
      <c r="E110">
        <f>danme[[#This Row],[Column4]]/danme[[#This Row],[Column3]]</f>
        <v>0.63946061036195878</v>
      </c>
      <c r="F110">
        <f>110-25*danme[[#This Row],[Column5]]</f>
        <v>94.013484740951029</v>
      </c>
    </row>
    <row r="111" spans="1:6" x14ac:dyDescent="0.45">
      <c r="A111" t="s">
        <v>90</v>
      </c>
      <c r="B111" t="s">
        <v>104</v>
      </c>
      <c r="C111">
        <f>HEX2DEC(danme[[#This Row],[Column2]])</f>
        <v>11328</v>
      </c>
      <c r="D111">
        <f>HEX2DEC(danme[[#This Row],[Column1]])</f>
        <v>7224</v>
      </c>
      <c r="E111">
        <f>danme[[#This Row],[Column4]]/danme[[#This Row],[Column3]]</f>
        <v>0.63771186440677963</v>
      </c>
      <c r="F111">
        <f>110-25*danme[[#This Row],[Column5]]</f>
        <v>94.057203389830505</v>
      </c>
    </row>
    <row r="112" spans="1:6" x14ac:dyDescent="0.45">
      <c r="A112" t="s">
        <v>52</v>
      </c>
      <c r="B112" t="s">
        <v>85</v>
      </c>
      <c r="C112">
        <f>HEX2DEC(danme[[#This Row],[Column2]])</f>
        <v>11296</v>
      </c>
      <c r="D112">
        <f>HEX2DEC(danme[[#This Row],[Column1]])</f>
        <v>7208</v>
      </c>
      <c r="E112">
        <f>danme[[#This Row],[Column4]]/danme[[#This Row],[Column3]]</f>
        <v>0.63810198300283283</v>
      </c>
      <c r="F112">
        <f>110-25*danme[[#This Row],[Column5]]</f>
        <v>94.047450424929181</v>
      </c>
    </row>
    <row r="113" spans="1:6" x14ac:dyDescent="0.45">
      <c r="A113" t="s">
        <v>90</v>
      </c>
      <c r="B113" t="s">
        <v>83</v>
      </c>
      <c r="C113">
        <f>HEX2DEC(danme[[#This Row],[Column2]])</f>
        <v>11320</v>
      </c>
      <c r="D113">
        <f>HEX2DEC(danme[[#This Row],[Column1]])</f>
        <v>7224</v>
      </c>
      <c r="E113">
        <f>danme[[#This Row],[Column4]]/danme[[#This Row],[Column3]]</f>
        <v>0.63816254416961127</v>
      </c>
      <c r="F113">
        <f>110-25*danme[[#This Row],[Column5]]</f>
        <v>94.045936395759725</v>
      </c>
    </row>
    <row r="114" spans="1:6" x14ac:dyDescent="0.45">
      <c r="A114" t="s">
        <v>52</v>
      </c>
      <c r="B114" t="s">
        <v>83</v>
      </c>
      <c r="C114">
        <f>HEX2DEC(danme[[#This Row],[Column2]])</f>
        <v>11320</v>
      </c>
      <c r="D114">
        <f>HEX2DEC(danme[[#This Row],[Column1]])</f>
        <v>7208</v>
      </c>
      <c r="E114">
        <f>danme[[#This Row],[Column4]]/danme[[#This Row],[Column3]]</f>
        <v>0.63674911660777389</v>
      </c>
      <c r="F114">
        <f>110-25*danme[[#This Row],[Column5]]</f>
        <v>94.081272084805647</v>
      </c>
    </row>
    <row r="115" spans="1:6" x14ac:dyDescent="0.45">
      <c r="A115" t="s">
        <v>101</v>
      </c>
      <c r="B115" t="s">
        <v>81</v>
      </c>
      <c r="C115">
        <f>HEX2DEC(danme[[#This Row],[Column2]])</f>
        <v>11336</v>
      </c>
      <c r="D115">
        <f>HEX2DEC(danme[[#This Row],[Column1]])</f>
        <v>7192</v>
      </c>
      <c r="E115">
        <f>danme[[#This Row],[Column4]]/danme[[#This Row],[Column3]]</f>
        <v>0.63443895553987295</v>
      </c>
      <c r="F115">
        <f>110-25*danme[[#This Row],[Column5]]</f>
        <v>94.139026111503171</v>
      </c>
    </row>
    <row r="116" spans="1:6" x14ac:dyDescent="0.45">
      <c r="A116" t="s">
        <v>96</v>
      </c>
      <c r="B116" t="s">
        <v>81</v>
      </c>
      <c r="C116">
        <f>HEX2DEC(danme[[#This Row],[Column2]])</f>
        <v>11336</v>
      </c>
      <c r="D116">
        <f>HEX2DEC(danme[[#This Row],[Column1]])</f>
        <v>7184</v>
      </c>
      <c r="E116">
        <f>danme[[#This Row],[Column4]]/danme[[#This Row],[Column3]]</f>
        <v>0.63373323923782643</v>
      </c>
      <c r="F116">
        <f>110-25*danme[[#This Row],[Column5]]</f>
        <v>94.156669019054334</v>
      </c>
    </row>
    <row r="117" spans="1:6" x14ac:dyDescent="0.45">
      <c r="A117" t="s">
        <v>98</v>
      </c>
      <c r="B117" t="s">
        <v>83</v>
      </c>
      <c r="C117">
        <f>HEX2DEC(danme[[#This Row],[Column2]])</f>
        <v>11320</v>
      </c>
      <c r="D117">
        <f>HEX2DEC(danme[[#This Row],[Column1]])</f>
        <v>7200</v>
      </c>
      <c r="E117">
        <f>danme[[#This Row],[Column4]]/danme[[#This Row],[Column3]]</f>
        <v>0.63604240282685509</v>
      </c>
      <c r="F117">
        <f>110-25*danme[[#This Row],[Column5]]</f>
        <v>94.098939929328623</v>
      </c>
    </row>
    <row r="118" spans="1:6" x14ac:dyDescent="0.45">
      <c r="A118" t="s">
        <v>105</v>
      </c>
      <c r="B118" t="s">
        <v>85</v>
      </c>
      <c r="C118">
        <f>HEX2DEC(danme[[#This Row],[Column2]])</f>
        <v>11296</v>
      </c>
      <c r="D118">
        <f>HEX2DEC(danme[[#This Row],[Column1]])</f>
        <v>7160</v>
      </c>
      <c r="E118">
        <f>danme[[#This Row],[Column4]]/danme[[#This Row],[Column3]]</f>
        <v>0.63385269121813026</v>
      </c>
      <c r="F118">
        <f>110-25*danme[[#This Row],[Column5]]</f>
        <v>94.153682719546737</v>
      </c>
    </row>
    <row r="119" spans="1:6" x14ac:dyDescent="0.45">
      <c r="A119" t="s">
        <v>101</v>
      </c>
      <c r="B119" t="s">
        <v>104</v>
      </c>
      <c r="C119">
        <f>HEX2DEC(danme[[#This Row],[Column2]])</f>
        <v>11328</v>
      </c>
      <c r="D119">
        <f>HEX2DEC(danme[[#This Row],[Column1]])</f>
        <v>7192</v>
      </c>
      <c r="E119">
        <f>danme[[#This Row],[Column4]]/danme[[#This Row],[Column3]]</f>
        <v>0.63488700564971756</v>
      </c>
      <c r="F119">
        <f>110-25*danme[[#This Row],[Column5]]</f>
        <v>94.127824858757066</v>
      </c>
    </row>
    <row r="120" spans="1:6" x14ac:dyDescent="0.45">
      <c r="A120" t="s">
        <v>106</v>
      </c>
      <c r="B120" t="s">
        <v>104</v>
      </c>
      <c r="C120">
        <f>HEX2DEC(danme[[#This Row],[Column2]])</f>
        <v>11328</v>
      </c>
      <c r="D120">
        <f>HEX2DEC(danme[[#This Row],[Column1]])</f>
        <v>7176</v>
      </c>
      <c r="E120">
        <f>danme[[#This Row],[Column4]]/danme[[#This Row],[Column3]]</f>
        <v>0.63347457627118642</v>
      </c>
      <c r="F120">
        <f>110-25*danme[[#This Row],[Column5]]</f>
        <v>94.163135593220346</v>
      </c>
    </row>
    <row r="121" spans="1:6" x14ac:dyDescent="0.45">
      <c r="A121" t="s">
        <v>105</v>
      </c>
      <c r="B121" t="s">
        <v>85</v>
      </c>
      <c r="C121">
        <f>HEX2DEC(danme[[#This Row],[Column2]])</f>
        <v>11296</v>
      </c>
      <c r="D121">
        <f>HEX2DEC(danme[[#This Row],[Column1]])</f>
        <v>7160</v>
      </c>
      <c r="E121">
        <f>danme[[#This Row],[Column4]]/danme[[#This Row],[Column3]]</f>
        <v>0.63385269121813026</v>
      </c>
      <c r="F121">
        <f>110-25*danme[[#This Row],[Column5]]</f>
        <v>94.153682719546737</v>
      </c>
    </row>
    <row r="122" spans="1:6" x14ac:dyDescent="0.45">
      <c r="A122" t="s">
        <v>107</v>
      </c>
      <c r="B122" t="s">
        <v>108</v>
      </c>
      <c r="C122">
        <f>HEX2DEC(danme[[#This Row],[Column2]])</f>
        <v>11288</v>
      </c>
      <c r="D122">
        <f>HEX2DEC(danme[[#This Row],[Column1]])</f>
        <v>7144</v>
      </c>
      <c r="E122">
        <f>danme[[#This Row],[Column4]]/danme[[#This Row],[Column3]]</f>
        <v>0.63288447909284196</v>
      </c>
      <c r="F122">
        <f>110-25*danme[[#This Row],[Column5]]</f>
        <v>94.177888022678957</v>
      </c>
    </row>
    <row r="123" spans="1:6" x14ac:dyDescent="0.45">
      <c r="A123" t="s">
        <v>109</v>
      </c>
      <c r="B123" t="s">
        <v>103</v>
      </c>
      <c r="C123">
        <f>HEX2DEC(danme[[#This Row],[Column2]])</f>
        <v>11272</v>
      </c>
      <c r="D123">
        <f>HEX2DEC(danme[[#This Row],[Column1]])</f>
        <v>7112</v>
      </c>
      <c r="E123">
        <f>danme[[#This Row],[Column4]]/danme[[#This Row],[Column3]]</f>
        <v>0.63094393186657205</v>
      </c>
      <c r="F123">
        <f>110-25*danme[[#This Row],[Column5]]</f>
        <v>94.226401703335696</v>
      </c>
    </row>
    <row r="124" spans="1:6" x14ac:dyDescent="0.45">
      <c r="A124" t="s">
        <v>110</v>
      </c>
      <c r="B124" t="s">
        <v>100</v>
      </c>
      <c r="C124">
        <f>HEX2DEC(danme[[#This Row],[Column2]])</f>
        <v>11264</v>
      </c>
      <c r="D124">
        <f>HEX2DEC(danme[[#This Row],[Column1]])</f>
        <v>7096</v>
      </c>
      <c r="E124">
        <f>danme[[#This Row],[Column4]]/danme[[#This Row],[Column3]]</f>
        <v>0.62997159090909094</v>
      </c>
      <c r="F124">
        <f>110-25*danme[[#This Row],[Column5]]</f>
        <v>94.25071022727272</v>
      </c>
    </row>
    <row r="125" spans="1:6" x14ac:dyDescent="0.45">
      <c r="A125" t="s">
        <v>111</v>
      </c>
      <c r="B125" t="s">
        <v>99</v>
      </c>
      <c r="C125">
        <f>HEX2DEC(danme[[#This Row],[Column2]])</f>
        <v>11216</v>
      </c>
      <c r="D125">
        <f>HEX2DEC(danme[[#This Row],[Column1]])</f>
        <v>7072</v>
      </c>
      <c r="E125">
        <f>danme[[#This Row],[Column4]]/danme[[#This Row],[Column3]]</f>
        <v>0.630527817403709</v>
      </c>
      <c r="F125">
        <f>110-25*danme[[#This Row],[Column5]]</f>
        <v>94.236804564907274</v>
      </c>
    </row>
    <row r="126" spans="1:6" x14ac:dyDescent="0.45">
      <c r="A126" t="s">
        <v>112</v>
      </c>
      <c r="B126" t="s">
        <v>95</v>
      </c>
      <c r="C126">
        <f>HEX2DEC(danme[[#This Row],[Column2]])</f>
        <v>11192</v>
      </c>
      <c r="D126">
        <f>HEX2DEC(danme[[#This Row],[Column1]])</f>
        <v>7056</v>
      </c>
      <c r="E126">
        <f>danme[[#This Row],[Column4]]/danme[[#This Row],[Column3]]</f>
        <v>0.63045032165832737</v>
      </c>
      <c r="F126">
        <f>110-25*danme[[#This Row],[Column5]]</f>
        <v>94.238741958541823</v>
      </c>
    </row>
    <row r="127" spans="1:6" x14ac:dyDescent="0.45">
      <c r="A127" t="s">
        <v>113</v>
      </c>
      <c r="B127" t="s">
        <v>97</v>
      </c>
      <c r="C127">
        <f>HEX2DEC(danme[[#This Row],[Column2]])</f>
        <v>11200</v>
      </c>
      <c r="D127">
        <f>HEX2DEC(danme[[#This Row],[Column1]])</f>
        <v>7032</v>
      </c>
      <c r="E127">
        <f>danme[[#This Row],[Column4]]/danme[[#This Row],[Column3]]</f>
        <v>0.62785714285714289</v>
      </c>
      <c r="F127">
        <f>110-25*danme[[#This Row],[Column5]]</f>
        <v>94.303571428571431</v>
      </c>
    </row>
    <row r="128" spans="1:6" x14ac:dyDescent="0.45">
      <c r="A128" t="s">
        <v>113</v>
      </c>
      <c r="B128" t="s">
        <v>97</v>
      </c>
      <c r="C128">
        <f>HEX2DEC(danme[[#This Row],[Column2]])</f>
        <v>11200</v>
      </c>
      <c r="D128">
        <f>HEX2DEC(danme[[#This Row],[Column1]])</f>
        <v>7032</v>
      </c>
      <c r="E128">
        <f>danme[[#This Row],[Column4]]/danme[[#This Row],[Column3]]</f>
        <v>0.62785714285714289</v>
      </c>
      <c r="F128">
        <f>110-25*danme[[#This Row],[Column5]]</f>
        <v>94.303571428571431</v>
      </c>
    </row>
    <row r="129" spans="1:6" x14ac:dyDescent="0.45">
      <c r="A129" t="s">
        <v>114</v>
      </c>
      <c r="B129" t="s">
        <v>115</v>
      </c>
      <c r="C129">
        <f>HEX2DEC(danme[[#This Row],[Column2]])</f>
        <v>11160</v>
      </c>
      <c r="D129">
        <f>HEX2DEC(danme[[#This Row],[Column1]])</f>
        <v>7000</v>
      </c>
      <c r="E129">
        <f>danme[[#This Row],[Column4]]/danme[[#This Row],[Column3]]</f>
        <v>0.62724014336917566</v>
      </c>
      <c r="F129">
        <f>110-25*danme[[#This Row],[Column5]]</f>
        <v>94.318996415770613</v>
      </c>
    </row>
    <row r="130" spans="1:6" x14ac:dyDescent="0.45">
      <c r="A130" t="s">
        <v>116</v>
      </c>
      <c r="B130" t="s">
        <v>117</v>
      </c>
      <c r="C130">
        <f>HEX2DEC(danme[[#This Row],[Column2]])</f>
        <v>11144</v>
      </c>
      <c r="D130">
        <f>HEX2DEC(danme[[#This Row],[Column1]])</f>
        <v>7024</v>
      </c>
      <c r="E130">
        <f>danme[[#This Row],[Column4]]/danme[[#This Row],[Column3]]</f>
        <v>0.63029432878679115</v>
      </c>
      <c r="F130">
        <f>110-25*danme[[#This Row],[Column5]]</f>
        <v>94.242641780330217</v>
      </c>
    </row>
    <row r="131" spans="1:6" x14ac:dyDescent="0.45">
      <c r="A131" t="s">
        <v>118</v>
      </c>
      <c r="B131" t="s">
        <v>115</v>
      </c>
      <c r="C131">
        <f>HEX2DEC(danme[[#This Row],[Column2]])</f>
        <v>11160</v>
      </c>
      <c r="D131">
        <f>HEX2DEC(danme[[#This Row],[Column1]])</f>
        <v>7008</v>
      </c>
      <c r="E131">
        <f>danme[[#This Row],[Column4]]/danme[[#This Row],[Column3]]</f>
        <v>0.6279569892473118</v>
      </c>
      <c r="F131">
        <f>110-25*danme[[#This Row],[Column5]]</f>
        <v>94.3010752688172</v>
      </c>
    </row>
    <row r="132" spans="1:6" x14ac:dyDescent="0.45">
      <c r="A132" t="s">
        <v>116</v>
      </c>
      <c r="B132" t="s">
        <v>119</v>
      </c>
      <c r="C132">
        <f>HEX2DEC(danme[[#This Row],[Column2]])</f>
        <v>11176</v>
      </c>
      <c r="D132">
        <f>HEX2DEC(danme[[#This Row],[Column1]])</f>
        <v>7024</v>
      </c>
      <c r="E132">
        <f>danme[[#This Row],[Column4]]/danme[[#This Row],[Column3]]</f>
        <v>0.62848962061560487</v>
      </c>
      <c r="F132">
        <f>110-25*danme[[#This Row],[Column5]]</f>
        <v>94.287759484609879</v>
      </c>
    </row>
    <row r="133" spans="1:6" x14ac:dyDescent="0.45">
      <c r="A133" t="s">
        <v>118</v>
      </c>
      <c r="B133" t="s">
        <v>120</v>
      </c>
      <c r="C133">
        <f>HEX2DEC(danme[[#This Row],[Column2]])</f>
        <v>11184</v>
      </c>
      <c r="D133">
        <f>HEX2DEC(danme[[#This Row],[Column1]])</f>
        <v>7008</v>
      </c>
      <c r="E133">
        <f>danme[[#This Row],[Column4]]/danme[[#This Row],[Column3]]</f>
        <v>0.62660944206008584</v>
      </c>
      <c r="F133">
        <f>110-25*danme[[#This Row],[Column5]]</f>
        <v>94.334763948497852</v>
      </c>
    </row>
    <row r="134" spans="1:6" x14ac:dyDescent="0.45">
      <c r="A134" t="s">
        <v>121</v>
      </c>
      <c r="B134" t="s">
        <v>119</v>
      </c>
      <c r="C134">
        <f>HEX2DEC(danme[[#This Row],[Column2]])</f>
        <v>11176</v>
      </c>
      <c r="D134">
        <f>HEX2DEC(danme[[#This Row],[Column1]])</f>
        <v>6976</v>
      </c>
      <c r="E134">
        <f>danme[[#This Row],[Column4]]/danme[[#This Row],[Column3]]</f>
        <v>0.62419470293486046</v>
      </c>
      <c r="F134">
        <f>110-25*danme[[#This Row],[Column5]]</f>
        <v>94.395132426628493</v>
      </c>
    </row>
    <row r="135" spans="1:6" x14ac:dyDescent="0.45">
      <c r="A135" t="s">
        <v>122</v>
      </c>
      <c r="B135" t="s">
        <v>123</v>
      </c>
      <c r="C135">
        <f>HEX2DEC(danme[[#This Row],[Column2]])</f>
        <v>11152</v>
      </c>
      <c r="D135">
        <f>HEX2DEC(danme[[#This Row],[Column1]])</f>
        <v>6984</v>
      </c>
      <c r="E135">
        <f>danme[[#This Row],[Column4]]/danme[[#This Row],[Column3]]</f>
        <v>0.6262553802008608</v>
      </c>
      <c r="F135">
        <f>110-25*danme[[#This Row],[Column5]]</f>
        <v>94.343615494978479</v>
      </c>
    </row>
    <row r="136" spans="1:6" x14ac:dyDescent="0.45">
      <c r="A136" t="s">
        <v>118</v>
      </c>
      <c r="B136" t="s">
        <v>97</v>
      </c>
      <c r="C136">
        <f>HEX2DEC(danme[[#This Row],[Column2]])</f>
        <v>11200</v>
      </c>
      <c r="D136">
        <f>HEX2DEC(danme[[#This Row],[Column1]])</f>
        <v>7008</v>
      </c>
      <c r="E136">
        <f>danme[[#This Row],[Column4]]/danme[[#This Row],[Column3]]</f>
        <v>0.62571428571428567</v>
      </c>
      <c r="F136">
        <f>110-25*danme[[#This Row],[Column5]]</f>
        <v>94.357142857142861</v>
      </c>
    </row>
    <row r="137" spans="1:6" x14ac:dyDescent="0.45">
      <c r="A137" t="s">
        <v>118</v>
      </c>
      <c r="B137" t="s">
        <v>95</v>
      </c>
      <c r="C137">
        <f>HEX2DEC(danme[[#This Row],[Column2]])</f>
        <v>11192</v>
      </c>
      <c r="D137">
        <f>HEX2DEC(danme[[#This Row],[Column1]])</f>
        <v>7008</v>
      </c>
      <c r="E137">
        <f>danme[[#This Row],[Column4]]/danme[[#This Row],[Column3]]</f>
        <v>0.62616154395997137</v>
      </c>
      <c r="F137">
        <f>110-25*danme[[#This Row],[Column5]]</f>
        <v>94.345961401000721</v>
      </c>
    </row>
    <row r="138" spans="1:6" x14ac:dyDescent="0.45">
      <c r="A138" t="s">
        <v>116</v>
      </c>
      <c r="B138" t="s">
        <v>119</v>
      </c>
      <c r="C138">
        <f>HEX2DEC(danme[[#This Row],[Column2]])</f>
        <v>11176</v>
      </c>
      <c r="D138">
        <f>HEX2DEC(danme[[#This Row],[Column1]])</f>
        <v>7024</v>
      </c>
      <c r="E138">
        <f>danme[[#This Row],[Column4]]/danme[[#This Row],[Column3]]</f>
        <v>0.62848962061560487</v>
      </c>
      <c r="F138">
        <f>110-25*danme[[#This Row],[Column5]]</f>
        <v>94.287759484609879</v>
      </c>
    </row>
    <row r="139" spans="1:6" x14ac:dyDescent="0.45">
      <c r="A139" t="s">
        <v>124</v>
      </c>
      <c r="B139" t="s">
        <v>97</v>
      </c>
      <c r="C139">
        <f>HEX2DEC(danme[[#This Row],[Column2]])</f>
        <v>11200</v>
      </c>
      <c r="D139">
        <f>HEX2DEC(danme[[#This Row],[Column1]])</f>
        <v>7040</v>
      </c>
      <c r="E139">
        <f>danme[[#This Row],[Column4]]/danme[[#This Row],[Column3]]</f>
        <v>0.62857142857142856</v>
      </c>
      <c r="F139">
        <f>110-25*danme[[#This Row],[Column5]]</f>
        <v>94.285714285714292</v>
      </c>
    </row>
    <row r="140" spans="1:6" x14ac:dyDescent="0.45">
      <c r="A140" t="s">
        <v>116</v>
      </c>
      <c r="B140" t="s">
        <v>125</v>
      </c>
      <c r="C140">
        <f>HEX2DEC(danme[[#This Row],[Column2]])</f>
        <v>11168</v>
      </c>
      <c r="D140">
        <f>HEX2DEC(danme[[#This Row],[Column1]])</f>
        <v>7024</v>
      </c>
      <c r="E140">
        <f>danme[[#This Row],[Column4]]/danme[[#This Row],[Column3]]</f>
        <v>0.62893982808022919</v>
      </c>
      <c r="F140">
        <f>110-25*danme[[#This Row],[Column5]]</f>
        <v>94.276504297994265</v>
      </c>
    </row>
    <row r="141" spans="1:6" x14ac:dyDescent="0.45">
      <c r="A141" t="s">
        <v>126</v>
      </c>
      <c r="B141" t="s">
        <v>125</v>
      </c>
      <c r="C141">
        <f>HEX2DEC(danme[[#This Row],[Column2]])</f>
        <v>11168</v>
      </c>
      <c r="D141">
        <f>HEX2DEC(danme[[#This Row],[Column1]])</f>
        <v>6992</v>
      </c>
      <c r="E141">
        <f>danme[[#This Row],[Column4]]/danme[[#This Row],[Column3]]</f>
        <v>0.62607449856733521</v>
      </c>
      <c r="F141">
        <f>110-25*danme[[#This Row],[Column5]]</f>
        <v>94.348137535816619</v>
      </c>
    </row>
    <row r="142" spans="1:6" x14ac:dyDescent="0.45">
      <c r="A142" t="s">
        <v>116</v>
      </c>
      <c r="B142" t="s">
        <v>97</v>
      </c>
      <c r="C142">
        <f>HEX2DEC(danme[[#This Row],[Column2]])</f>
        <v>11200</v>
      </c>
      <c r="D142">
        <f>HEX2DEC(danme[[#This Row],[Column1]])</f>
        <v>7024</v>
      </c>
      <c r="E142">
        <f>danme[[#This Row],[Column4]]/danme[[#This Row],[Column3]]</f>
        <v>0.62714285714285711</v>
      </c>
      <c r="F142">
        <f>110-25*danme[[#This Row],[Column5]]</f>
        <v>94.321428571428569</v>
      </c>
    </row>
    <row r="143" spans="1:6" x14ac:dyDescent="0.45">
      <c r="A143" t="s">
        <v>113</v>
      </c>
      <c r="B143" t="s">
        <v>119</v>
      </c>
      <c r="C143">
        <f>HEX2DEC(danme[[#This Row],[Column2]])</f>
        <v>11176</v>
      </c>
      <c r="D143">
        <f>HEX2DEC(danme[[#This Row],[Column1]])</f>
        <v>7032</v>
      </c>
      <c r="E143">
        <f>danme[[#This Row],[Column4]]/danme[[#This Row],[Column3]]</f>
        <v>0.62920544022906233</v>
      </c>
      <c r="F143">
        <f>110-25*danme[[#This Row],[Column5]]</f>
        <v>94.269863994273436</v>
      </c>
    </row>
    <row r="144" spans="1:6" x14ac:dyDescent="0.45">
      <c r="A144" t="s">
        <v>118</v>
      </c>
      <c r="B144" t="s">
        <v>119</v>
      </c>
      <c r="C144">
        <f>HEX2DEC(danme[[#This Row],[Column2]])</f>
        <v>11176</v>
      </c>
      <c r="D144">
        <f>HEX2DEC(danme[[#This Row],[Column1]])</f>
        <v>7008</v>
      </c>
      <c r="E144">
        <f>danme[[#This Row],[Column4]]/danme[[#This Row],[Column3]]</f>
        <v>0.62705798138869007</v>
      </c>
      <c r="F144">
        <f>110-25*danme[[#This Row],[Column5]]</f>
        <v>94.32355046528275</v>
      </c>
    </row>
    <row r="145" spans="1:6" x14ac:dyDescent="0.45">
      <c r="A145" t="s">
        <v>113</v>
      </c>
      <c r="B145" t="s">
        <v>125</v>
      </c>
      <c r="C145">
        <f>HEX2DEC(danme[[#This Row],[Column2]])</f>
        <v>11168</v>
      </c>
      <c r="D145">
        <f>HEX2DEC(danme[[#This Row],[Column1]])</f>
        <v>7032</v>
      </c>
      <c r="E145">
        <f>danme[[#This Row],[Column4]]/danme[[#This Row],[Column3]]</f>
        <v>0.62965616045845274</v>
      </c>
      <c r="F145">
        <f>110-25*danme[[#This Row],[Column5]]</f>
        <v>94.258595988538687</v>
      </c>
    </row>
    <row r="146" spans="1:6" x14ac:dyDescent="0.45">
      <c r="A146" t="s">
        <v>116</v>
      </c>
      <c r="B146" t="s">
        <v>95</v>
      </c>
      <c r="C146">
        <f>HEX2DEC(danme[[#This Row],[Column2]])</f>
        <v>11192</v>
      </c>
      <c r="D146">
        <f>HEX2DEC(danme[[#This Row],[Column1]])</f>
        <v>7024</v>
      </c>
      <c r="E146">
        <f>danme[[#This Row],[Column4]]/danme[[#This Row],[Column3]]</f>
        <v>0.62759113652609011</v>
      </c>
      <c r="F146">
        <f>110-25*danme[[#This Row],[Column5]]</f>
        <v>94.310221586847746</v>
      </c>
    </row>
    <row r="147" spans="1:6" x14ac:dyDescent="0.45">
      <c r="A147" t="s">
        <v>112</v>
      </c>
      <c r="B147" t="s">
        <v>120</v>
      </c>
      <c r="C147">
        <f>HEX2DEC(danme[[#This Row],[Column2]])</f>
        <v>11184</v>
      </c>
      <c r="D147">
        <f>HEX2DEC(danme[[#This Row],[Column1]])</f>
        <v>7056</v>
      </c>
      <c r="E147">
        <f>danme[[#This Row],[Column4]]/danme[[#This Row],[Column3]]</f>
        <v>0.63090128755364805</v>
      </c>
      <c r="F147">
        <f>110-25*danme[[#This Row],[Column5]]</f>
        <v>94.227467811158803</v>
      </c>
    </row>
    <row r="148" spans="1:6" x14ac:dyDescent="0.45">
      <c r="A148" t="s">
        <v>111</v>
      </c>
      <c r="B148" t="s">
        <v>119</v>
      </c>
      <c r="C148">
        <f>HEX2DEC(danme[[#This Row],[Column2]])</f>
        <v>11176</v>
      </c>
      <c r="D148">
        <f>HEX2DEC(danme[[#This Row],[Column1]])</f>
        <v>7072</v>
      </c>
      <c r="E148">
        <f>danme[[#This Row],[Column4]]/danme[[#This Row],[Column3]]</f>
        <v>0.63278453829634929</v>
      </c>
      <c r="F148">
        <f>110-25*danme[[#This Row],[Column5]]</f>
        <v>94.180386542591265</v>
      </c>
    </row>
    <row r="149" spans="1:6" x14ac:dyDescent="0.45">
      <c r="A149" t="s">
        <v>127</v>
      </c>
      <c r="B149" t="s">
        <v>97</v>
      </c>
      <c r="C149">
        <f>HEX2DEC(danme[[#This Row],[Column2]])</f>
        <v>11200</v>
      </c>
      <c r="D149">
        <f>HEX2DEC(danme[[#This Row],[Column1]])</f>
        <v>7048</v>
      </c>
      <c r="E149">
        <f>danme[[#This Row],[Column4]]/danme[[#This Row],[Column3]]</f>
        <v>0.62928571428571434</v>
      </c>
      <c r="F149">
        <f>110-25*danme[[#This Row],[Column5]]</f>
        <v>94.267857142857139</v>
      </c>
    </row>
    <row r="150" spans="1:6" x14ac:dyDescent="0.45">
      <c r="A150" t="s">
        <v>128</v>
      </c>
      <c r="B150" t="s">
        <v>95</v>
      </c>
      <c r="C150">
        <f>HEX2DEC(danme[[#This Row],[Column2]])</f>
        <v>11192</v>
      </c>
      <c r="D150">
        <f>HEX2DEC(danme[[#This Row],[Column1]])</f>
        <v>7080</v>
      </c>
      <c r="E150">
        <f>danme[[#This Row],[Column4]]/danme[[#This Row],[Column3]]</f>
        <v>0.63259471050750538</v>
      </c>
      <c r="F150">
        <f>110-25*danme[[#This Row],[Column5]]</f>
        <v>94.185132237312359</v>
      </c>
    </row>
    <row r="151" spans="1:6" x14ac:dyDescent="0.45">
      <c r="A151" t="s">
        <v>111</v>
      </c>
      <c r="B151" t="s">
        <v>94</v>
      </c>
      <c r="C151">
        <f>HEX2DEC(danme[[#This Row],[Column2]])</f>
        <v>11208</v>
      </c>
      <c r="D151">
        <f>HEX2DEC(danme[[#This Row],[Column1]])</f>
        <v>7072</v>
      </c>
      <c r="E151">
        <f>danme[[#This Row],[Column4]]/danme[[#This Row],[Column3]]</f>
        <v>0.63097787294789431</v>
      </c>
      <c r="F151">
        <f>110-25*danme[[#This Row],[Column5]]</f>
        <v>94.22555317630264</v>
      </c>
    </row>
    <row r="152" spans="1:6" x14ac:dyDescent="0.45">
      <c r="A152" t="s">
        <v>127</v>
      </c>
      <c r="B152" t="s">
        <v>94</v>
      </c>
      <c r="C152">
        <f>HEX2DEC(danme[[#This Row],[Column2]])</f>
        <v>11208</v>
      </c>
      <c r="D152">
        <f>HEX2DEC(danme[[#This Row],[Column1]])</f>
        <v>7048</v>
      </c>
      <c r="E152">
        <f>danme[[#This Row],[Column4]]/danme[[#This Row],[Column3]]</f>
        <v>0.62883654532476807</v>
      </c>
      <c r="F152">
        <f>110-25*danme[[#This Row],[Column5]]</f>
        <v>94.279086366880804</v>
      </c>
    </row>
    <row r="153" spans="1:6" x14ac:dyDescent="0.45">
      <c r="A153" t="s">
        <v>112</v>
      </c>
      <c r="B153" t="s">
        <v>94</v>
      </c>
      <c r="C153">
        <f>HEX2DEC(danme[[#This Row],[Column2]])</f>
        <v>11208</v>
      </c>
      <c r="D153">
        <f>HEX2DEC(danme[[#This Row],[Column1]])</f>
        <v>7056</v>
      </c>
      <c r="E153">
        <f>danme[[#This Row],[Column4]]/danme[[#This Row],[Column3]]</f>
        <v>0.62955032119914345</v>
      </c>
      <c r="F153">
        <f>110-25*danme[[#This Row],[Column5]]</f>
        <v>94.261241970021416</v>
      </c>
    </row>
    <row r="154" spans="1:6" x14ac:dyDescent="0.45">
      <c r="A154" t="s">
        <v>124</v>
      </c>
      <c r="B154" t="s">
        <v>115</v>
      </c>
      <c r="C154">
        <f>HEX2DEC(danme[[#This Row],[Column2]])</f>
        <v>11160</v>
      </c>
      <c r="D154">
        <f>HEX2DEC(danme[[#This Row],[Column1]])</f>
        <v>7040</v>
      </c>
      <c r="E154">
        <f>danme[[#This Row],[Column4]]/danme[[#This Row],[Column3]]</f>
        <v>0.63082437275985659</v>
      </c>
      <c r="F154">
        <f>110-25*danme[[#This Row],[Column5]]</f>
        <v>94.229390681003579</v>
      </c>
    </row>
    <row r="155" spans="1:6" x14ac:dyDescent="0.45">
      <c r="A155" t="s">
        <v>124</v>
      </c>
      <c r="B155" t="s">
        <v>125</v>
      </c>
      <c r="C155">
        <f>HEX2DEC(danme[[#This Row],[Column2]])</f>
        <v>11168</v>
      </c>
      <c r="D155">
        <f>HEX2DEC(danme[[#This Row],[Column1]])</f>
        <v>7040</v>
      </c>
      <c r="E155">
        <f>danme[[#This Row],[Column4]]/danme[[#This Row],[Column3]]</f>
        <v>0.63037249283667618</v>
      </c>
      <c r="F155">
        <f>110-25*danme[[#This Row],[Column5]]</f>
        <v>94.240687679083095</v>
      </c>
    </row>
    <row r="156" spans="1:6" x14ac:dyDescent="0.45">
      <c r="A156" t="s">
        <v>126</v>
      </c>
      <c r="B156" t="s">
        <v>117</v>
      </c>
      <c r="C156">
        <f>HEX2DEC(danme[[#This Row],[Column2]])</f>
        <v>11144</v>
      </c>
      <c r="D156">
        <f>HEX2DEC(danme[[#This Row],[Column1]])</f>
        <v>6992</v>
      </c>
      <c r="E156">
        <f>danme[[#This Row],[Column4]]/danme[[#This Row],[Column3]]</f>
        <v>0.62742282842785357</v>
      </c>
      <c r="F156">
        <f>110-25*danme[[#This Row],[Column5]]</f>
        <v>94.314429289303661</v>
      </c>
    </row>
    <row r="157" spans="1:6" x14ac:dyDescent="0.45">
      <c r="A157" t="s">
        <v>129</v>
      </c>
      <c r="B157" t="s">
        <v>130</v>
      </c>
      <c r="C157">
        <f>HEX2DEC(danme[[#This Row],[Column2]])</f>
        <v>11128</v>
      </c>
      <c r="D157">
        <f>HEX2DEC(danme[[#This Row],[Column1]])</f>
        <v>6952</v>
      </c>
      <c r="E157">
        <f>danme[[#This Row],[Column4]]/danme[[#This Row],[Column3]]</f>
        <v>0.62473040977713878</v>
      </c>
      <c r="F157">
        <f>110-25*danme[[#This Row],[Column5]]</f>
        <v>94.38173975557153</v>
      </c>
    </row>
    <row r="158" spans="1:6" x14ac:dyDescent="0.45">
      <c r="A158" t="s">
        <v>131</v>
      </c>
      <c r="B158" t="s">
        <v>132</v>
      </c>
      <c r="C158">
        <f>HEX2DEC(danme[[#This Row],[Column2]])</f>
        <v>11080</v>
      </c>
      <c r="D158">
        <f>HEX2DEC(danme[[#This Row],[Column1]])</f>
        <v>6936</v>
      </c>
      <c r="E158">
        <f>danme[[#This Row],[Column4]]/danme[[#This Row],[Column3]]</f>
        <v>0.62599277978339352</v>
      </c>
      <c r="F158">
        <f>110-25*danme[[#This Row],[Column5]]</f>
        <v>94.350180505415167</v>
      </c>
    </row>
    <row r="159" spans="1:6" x14ac:dyDescent="0.45">
      <c r="A159" t="s">
        <v>133</v>
      </c>
      <c r="B159" t="s">
        <v>134</v>
      </c>
      <c r="C159">
        <f>HEX2DEC(danme[[#This Row],[Column2]])</f>
        <v>11072</v>
      </c>
      <c r="D159">
        <f>HEX2DEC(danme[[#This Row],[Column1]])</f>
        <v>6920</v>
      </c>
      <c r="E159">
        <f>danme[[#This Row],[Column4]]/danme[[#This Row],[Column3]]</f>
        <v>0.625</v>
      </c>
      <c r="F159">
        <f>110-25*danme[[#This Row],[Column5]]</f>
        <v>94.375</v>
      </c>
    </row>
    <row r="160" spans="1:6" x14ac:dyDescent="0.45">
      <c r="A160" t="s">
        <v>135</v>
      </c>
      <c r="B160" t="s">
        <v>134</v>
      </c>
      <c r="C160">
        <f>HEX2DEC(danme[[#This Row],[Column2]])</f>
        <v>11072</v>
      </c>
      <c r="D160">
        <f>HEX2DEC(danme[[#This Row],[Column1]])</f>
        <v>6880</v>
      </c>
      <c r="E160">
        <f>danme[[#This Row],[Column4]]/danme[[#This Row],[Column3]]</f>
        <v>0.62138728323699421</v>
      </c>
      <c r="F160">
        <f>110-25*danme[[#This Row],[Column5]]</f>
        <v>94.465317919075147</v>
      </c>
    </row>
    <row r="161" spans="1:6" x14ac:dyDescent="0.45">
      <c r="A161" t="s">
        <v>136</v>
      </c>
      <c r="B161" t="s">
        <v>137</v>
      </c>
      <c r="C161">
        <f>HEX2DEC(danme[[#This Row],[Column2]])</f>
        <v>11048</v>
      </c>
      <c r="D161">
        <f>HEX2DEC(danme[[#This Row],[Column1]])</f>
        <v>6896</v>
      </c>
      <c r="E161">
        <f>danme[[#This Row],[Column4]]/danme[[#This Row],[Column3]]</f>
        <v>0.62418537291817522</v>
      </c>
      <c r="F161">
        <f>110-25*danme[[#This Row],[Column5]]</f>
        <v>94.395365677045618</v>
      </c>
    </row>
    <row r="162" spans="1:6" x14ac:dyDescent="0.45">
      <c r="A162" t="s">
        <v>133</v>
      </c>
      <c r="B162" t="s">
        <v>138</v>
      </c>
      <c r="C162">
        <f>HEX2DEC(danme[[#This Row],[Column2]])</f>
        <v>11064</v>
      </c>
      <c r="D162">
        <f>HEX2DEC(danme[[#This Row],[Column1]])</f>
        <v>6920</v>
      </c>
      <c r="E162">
        <f>danme[[#This Row],[Column4]]/danme[[#This Row],[Column3]]</f>
        <v>0.62545191612436735</v>
      </c>
      <c r="F162">
        <f>110-25*danme[[#This Row],[Column5]]</f>
        <v>94.363702096890819</v>
      </c>
    </row>
    <row r="163" spans="1:6" x14ac:dyDescent="0.45">
      <c r="A163" t="s">
        <v>133</v>
      </c>
      <c r="B163" t="s">
        <v>132</v>
      </c>
      <c r="C163">
        <f>HEX2DEC(danme[[#This Row],[Column2]])</f>
        <v>11080</v>
      </c>
      <c r="D163">
        <f>HEX2DEC(danme[[#This Row],[Column1]])</f>
        <v>6920</v>
      </c>
      <c r="E163">
        <f>danme[[#This Row],[Column4]]/danme[[#This Row],[Column3]]</f>
        <v>0.62454873646209386</v>
      </c>
      <c r="F163">
        <f>110-25*danme[[#This Row],[Column5]]</f>
        <v>94.386281588447659</v>
      </c>
    </row>
    <row r="164" spans="1:6" x14ac:dyDescent="0.45">
      <c r="A164" t="s">
        <v>133</v>
      </c>
      <c r="B164" t="s">
        <v>138</v>
      </c>
      <c r="C164">
        <f>HEX2DEC(danme[[#This Row],[Column2]])</f>
        <v>11064</v>
      </c>
      <c r="D164">
        <f>HEX2DEC(danme[[#This Row],[Column1]])</f>
        <v>6920</v>
      </c>
      <c r="E164">
        <f>danme[[#This Row],[Column4]]/danme[[#This Row],[Column3]]</f>
        <v>0.62545191612436735</v>
      </c>
      <c r="F164">
        <f>110-25*danme[[#This Row],[Column5]]</f>
        <v>94.363702096890819</v>
      </c>
    </row>
    <row r="165" spans="1:6" x14ac:dyDescent="0.45">
      <c r="A165" t="s">
        <v>129</v>
      </c>
      <c r="B165" t="s">
        <v>139</v>
      </c>
      <c r="C165">
        <f>HEX2DEC(danme[[#This Row],[Column2]])</f>
        <v>11088</v>
      </c>
      <c r="D165">
        <f>HEX2DEC(danme[[#This Row],[Column1]])</f>
        <v>6952</v>
      </c>
      <c r="E165">
        <f>danme[[#This Row],[Column4]]/danme[[#This Row],[Column3]]</f>
        <v>0.62698412698412698</v>
      </c>
      <c r="F165">
        <f>110-25*danme[[#This Row],[Column5]]</f>
        <v>94.325396825396822</v>
      </c>
    </row>
    <row r="166" spans="1:6" x14ac:dyDescent="0.45">
      <c r="A166" t="s">
        <v>140</v>
      </c>
      <c r="B166" t="s">
        <v>50</v>
      </c>
      <c r="C166">
        <f>HEX2DEC(danme[[#This Row],[Column2]])</f>
        <v>11096</v>
      </c>
      <c r="D166">
        <f>HEX2DEC(danme[[#This Row],[Column1]])</f>
        <v>6944</v>
      </c>
      <c r="E166">
        <f>danme[[#This Row],[Column4]]/danme[[#This Row],[Column3]]</f>
        <v>0.62581110310021626</v>
      </c>
      <c r="F166">
        <f>110-25*danme[[#This Row],[Column5]]</f>
        <v>94.354722422494589</v>
      </c>
    </row>
    <row r="167" spans="1:6" x14ac:dyDescent="0.45">
      <c r="A167" t="s">
        <v>140</v>
      </c>
      <c r="B167" t="s">
        <v>141</v>
      </c>
      <c r="C167">
        <f>HEX2DEC(danme[[#This Row],[Column2]])</f>
        <v>11120</v>
      </c>
      <c r="D167">
        <f>HEX2DEC(danme[[#This Row],[Column1]])</f>
        <v>6944</v>
      </c>
      <c r="E167">
        <f>danme[[#This Row],[Column4]]/danme[[#This Row],[Column3]]</f>
        <v>0.62446043165467624</v>
      </c>
      <c r="F167">
        <f>110-25*danme[[#This Row],[Column5]]</f>
        <v>94.388489208633089</v>
      </c>
    </row>
    <row r="168" spans="1:6" x14ac:dyDescent="0.45">
      <c r="A168" t="s">
        <v>47</v>
      </c>
      <c r="B168" t="s">
        <v>141</v>
      </c>
      <c r="C168">
        <f>HEX2DEC(danme[[#This Row],[Column2]])</f>
        <v>11120</v>
      </c>
      <c r="D168">
        <f>HEX2DEC(danme[[#This Row],[Column1]])</f>
        <v>6968</v>
      </c>
      <c r="E168">
        <f>danme[[#This Row],[Column4]]/danme[[#This Row],[Column3]]</f>
        <v>0.62661870503597117</v>
      </c>
      <c r="F168">
        <f>110-25*danme[[#This Row],[Column5]]</f>
        <v>94.334532374100718</v>
      </c>
    </row>
    <row r="169" spans="1:6" x14ac:dyDescent="0.45">
      <c r="A169" t="s">
        <v>121</v>
      </c>
      <c r="B169" t="s">
        <v>142</v>
      </c>
      <c r="C169">
        <f>HEX2DEC(danme[[#This Row],[Column2]])</f>
        <v>11104</v>
      </c>
      <c r="D169">
        <f>HEX2DEC(danme[[#This Row],[Column1]])</f>
        <v>6976</v>
      </c>
      <c r="E169">
        <f>danme[[#This Row],[Column4]]/danme[[#This Row],[Column3]]</f>
        <v>0.62824207492795392</v>
      </c>
      <c r="F169">
        <f>110-25*danme[[#This Row],[Column5]]</f>
        <v>94.293948126801155</v>
      </c>
    </row>
    <row r="170" spans="1:6" x14ac:dyDescent="0.45">
      <c r="A170" t="s">
        <v>122</v>
      </c>
      <c r="B170" t="s">
        <v>143</v>
      </c>
      <c r="C170">
        <f>HEX2DEC(danme[[#This Row],[Column2]])</f>
        <v>11112</v>
      </c>
      <c r="D170">
        <f>HEX2DEC(danme[[#This Row],[Column1]])</f>
        <v>6984</v>
      </c>
      <c r="E170">
        <f>danme[[#This Row],[Column4]]/danme[[#This Row],[Column3]]</f>
        <v>0.62850971922246224</v>
      </c>
      <c r="F170">
        <f>110-25*danme[[#This Row],[Column5]]</f>
        <v>94.287257019438442</v>
      </c>
    </row>
    <row r="171" spans="1:6" x14ac:dyDescent="0.45">
      <c r="A171" t="s">
        <v>114</v>
      </c>
      <c r="B171" t="s">
        <v>130</v>
      </c>
      <c r="C171">
        <f>HEX2DEC(danme[[#This Row],[Column2]])</f>
        <v>11128</v>
      </c>
      <c r="D171">
        <f>HEX2DEC(danme[[#This Row],[Column1]])</f>
        <v>7000</v>
      </c>
      <c r="E171">
        <f>danme[[#This Row],[Column4]]/danme[[#This Row],[Column3]]</f>
        <v>0.62904385334291879</v>
      </c>
      <c r="F171">
        <f>110-25*danme[[#This Row],[Column5]]</f>
        <v>94.273903666427032</v>
      </c>
    </row>
    <row r="172" spans="1:6" x14ac:dyDescent="0.45">
      <c r="A172" t="s">
        <v>144</v>
      </c>
      <c r="B172" t="s">
        <v>50</v>
      </c>
      <c r="C172">
        <f>HEX2DEC(danme[[#This Row],[Column2]])</f>
        <v>11096</v>
      </c>
      <c r="D172">
        <f>HEX2DEC(danme[[#This Row],[Column1]])</f>
        <v>6960</v>
      </c>
      <c r="E172">
        <f>danme[[#This Row],[Column4]]/danme[[#This Row],[Column3]]</f>
        <v>0.62725306416726745</v>
      </c>
      <c r="F172">
        <f>110-25*danme[[#This Row],[Column5]]</f>
        <v>94.318673395818308</v>
      </c>
    </row>
    <row r="173" spans="1:6" x14ac:dyDescent="0.45">
      <c r="A173" t="s">
        <v>47</v>
      </c>
      <c r="B173" t="s">
        <v>143</v>
      </c>
      <c r="C173">
        <f>HEX2DEC(danme[[#This Row],[Column2]])</f>
        <v>11112</v>
      </c>
      <c r="D173">
        <f>HEX2DEC(danme[[#This Row],[Column1]])</f>
        <v>6968</v>
      </c>
      <c r="E173">
        <f>danme[[#This Row],[Column4]]/danme[[#This Row],[Column3]]</f>
        <v>0.62706983441324693</v>
      </c>
      <c r="F173">
        <f>110-25*danme[[#This Row],[Column5]]</f>
        <v>94.323254139668819</v>
      </c>
    </row>
    <row r="174" spans="1:6" x14ac:dyDescent="0.45">
      <c r="A174" t="s">
        <v>126</v>
      </c>
      <c r="B174" t="s">
        <v>115</v>
      </c>
      <c r="C174">
        <f>HEX2DEC(danme[[#This Row],[Column2]])</f>
        <v>11160</v>
      </c>
      <c r="D174">
        <f>HEX2DEC(danme[[#This Row],[Column1]])</f>
        <v>6992</v>
      </c>
      <c r="E174">
        <f>danme[[#This Row],[Column4]]/danme[[#This Row],[Column3]]</f>
        <v>0.62652329749103941</v>
      </c>
      <c r="F174">
        <f>110-25*danme[[#This Row],[Column5]]</f>
        <v>94.336917562724011</v>
      </c>
    </row>
    <row r="175" spans="1:6" x14ac:dyDescent="0.45">
      <c r="A175" t="s">
        <v>121</v>
      </c>
      <c r="B175" t="s">
        <v>117</v>
      </c>
      <c r="C175">
        <f>HEX2DEC(danme[[#This Row],[Column2]])</f>
        <v>11144</v>
      </c>
      <c r="D175">
        <f>HEX2DEC(danme[[#This Row],[Column1]])</f>
        <v>6976</v>
      </c>
      <c r="E175">
        <f>danme[[#This Row],[Column4]]/danme[[#This Row],[Column3]]</f>
        <v>0.62598707824838473</v>
      </c>
      <c r="F175">
        <f>110-25*danme[[#This Row],[Column5]]</f>
        <v>94.350323043790382</v>
      </c>
    </row>
    <row r="176" spans="1:6" x14ac:dyDescent="0.45">
      <c r="A176" t="s">
        <v>145</v>
      </c>
      <c r="B176" t="s">
        <v>117</v>
      </c>
      <c r="C176">
        <f>HEX2DEC(danme[[#This Row],[Column2]])</f>
        <v>11144</v>
      </c>
      <c r="D176">
        <f>HEX2DEC(danme[[#This Row],[Column1]])</f>
        <v>7016</v>
      </c>
      <c r="E176">
        <f>danme[[#This Row],[Column4]]/danme[[#This Row],[Column3]]</f>
        <v>0.62957645369705673</v>
      </c>
      <c r="F176">
        <f>110-25*danme[[#This Row],[Column5]]</f>
        <v>94.260588657573578</v>
      </c>
    </row>
    <row r="177" spans="1:6" x14ac:dyDescent="0.45">
      <c r="A177" t="s">
        <v>113</v>
      </c>
      <c r="B177" t="s">
        <v>117</v>
      </c>
      <c r="C177">
        <f>HEX2DEC(danme[[#This Row],[Column2]])</f>
        <v>11144</v>
      </c>
      <c r="D177">
        <f>HEX2DEC(danme[[#This Row],[Column1]])</f>
        <v>7032</v>
      </c>
      <c r="E177">
        <f>danme[[#This Row],[Column4]]/danme[[#This Row],[Column3]]</f>
        <v>0.63101220387652546</v>
      </c>
      <c r="F177">
        <f>110-25*danme[[#This Row],[Column5]]</f>
        <v>94.224694903086856</v>
      </c>
    </row>
    <row r="178" spans="1:6" x14ac:dyDescent="0.45">
      <c r="A178" t="s">
        <v>113</v>
      </c>
      <c r="B178" t="s">
        <v>123</v>
      </c>
      <c r="C178">
        <f>HEX2DEC(danme[[#This Row],[Column2]])</f>
        <v>11152</v>
      </c>
      <c r="D178">
        <f>HEX2DEC(danme[[#This Row],[Column1]])</f>
        <v>7032</v>
      </c>
      <c r="E178">
        <f>danme[[#This Row],[Column4]]/danme[[#This Row],[Column3]]</f>
        <v>0.63055954088952659</v>
      </c>
      <c r="F178">
        <f>110-25*danme[[#This Row],[Column5]]</f>
        <v>94.236011477761835</v>
      </c>
    </row>
    <row r="179" spans="1:6" x14ac:dyDescent="0.45">
      <c r="A179" t="s">
        <v>124</v>
      </c>
      <c r="B179" t="s">
        <v>119</v>
      </c>
      <c r="C179">
        <f>HEX2DEC(danme[[#This Row],[Column2]])</f>
        <v>11176</v>
      </c>
      <c r="D179">
        <f>HEX2DEC(danme[[#This Row],[Column1]])</f>
        <v>7040</v>
      </c>
      <c r="E179">
        <f>danme[[#This Row],[Column4]]/danme[[#This Row],[Column3]]</f>
        <v>0.62992125984251968</v>
      </c>
      <c r="F179">
        <f>110-25*danme[[#This Row],[Column5]]</f>
        <v>94.251968503937007</v>
      </c>
    </row>
    <row r="180" spans="1:6" x14ac:dyDescent="0.45">
      <c r="A180" t="s">
        <v>146</v>
      </c>
      <c r="B180" t="s">
        <v>125</v>
      </c>
      <c r="C180">
        <f>HEX2DEC(danme[[#This Row],[Column2]])</f>
        <v>11168</v>
      </c>
      <c r="D180">
        <f>HEX2DEC(danme[[#This Row],[Column1]])</f>
        <v>7064</v>
      </c>
      <c r="E180">
        <f>danme[[#This Row],[Column4]]/danme[[#This Row],[Column3]]</f>
        <v>0.63252148997134672</v>
      </c>
      <c r="F180">
        <f>110-25*danme[[#This Row],[Column5]]</f>
        <v>94.186962750716333</v>
      </c>
    </row>
    <row r="181" spans="1:6" x14ac:dyDescent="0.45">
      <c r="A181" t="s">
        <v>127</v>
      </c>
      <c r="B181" t="s">
        <v>119</v>
      </c>
      <c r="C181">
        <f>HEX2DEC(danme[[#This Row],[Column2]])</f>
        <v>11176</v>
      </c>
      <c r="D181">
        <f>HEX2DEC(danme[[#This Row],[Column1]])</f>
        <v>7048</v>
      </c>
      <c r="E181">
        <f>danme[[#This Row],[Column4]]/danme[[#This Row],[Column3]]</f>
        <v>0.63063707945597713</v>
      </c>
      <c r="F181">
        <f>110-25*danme[[#This Row],[Column5]]</f>
        <v>94.234073013600579</v>
      </c>
    </row>
    <row r="182" spans="1:6" x14ac:dyDescent="0.45">
      <c r="A182" t="s">
        <v>146</v>
      </c>
      <c r="B182" t="s">
        <v>92</v>
      </c>
      <c r="C182">
        <f>HEX2DEC(danme[[#This Row],[Column2]])</f>
        <v>11224</v>
      </c>
      <c r="D182">
        <f>HEX2DEC(danme[[#This Row],[Column1]])</f>
        <v>7064</v>
      </c>
      <c r="E182">
        <f>danme[[#This Row],[Column4]]/danme[[#This Row],[Column3]]</f>
        <v>0.6293656450463293</v>
      </c>
      <c r="F182">
        <f>110-25*danme[[#This Row],[Column5]]</f>
        <v>94.265858873841765</v>
      </c>
    </row>
    <row r="183" spans="1:6" x14ac:dyDescent="0.45">
      <c r="A183" t="s">
        <v>111</v>
      </c>
      <c r="B183" t="s">
        <v>95</v>
      </c>
      <c r="C183">
        <f>HEX2DEC(danme[[#This Row],[Column2]])</f>
        <v>11192</v>
      </c>
      <c r="D183">
        <f>HEX2DEC(danme[[#This Row],[Column1]])</f>
        <v>7072</v>
      </c>
      <c r="E183">
        <f>danme[[#This Row],[Column4]]/danme[[#This Row],[Column3]]</f>
        <v>0.631879914224446</v>
      </c>
      <c r="F183">
        <f>110-25*danme[[#This Row],[Column5]]</f>
        <v>94.203002144388847</v>
      </c>
    </row>
    <row r="184" spans="1:6" x14ac:dyDescent="0.45">
      <c r="A184" t="s">
        <v>147</v>
      </c>
      <c r="B184" t="s">
        <v>120</v>
      </c>
      <c r="C184">
        <f>HEX2DEC(danme[[#This Row],[Column2]])</f>
        <v>11184</v>
      </c>
      <c r="D184">
        <f>HEX2DEC(danme[[#This Row],[Column1]])</f>
        <v>7104</v>
      </c>
      <c r="E184">
        <f>danme[[#This Row],[Column4]]/danme[[#This Row],[Column3]]</f>
        <v>0.63519313304721026</v>
      </c>
      <c r="F184">
        <f>110-25*danme[[#This Row],[Column5]]</f>
        <v>94.12017167381974</v>
      </c>
    </row>
    <row r="185" spans="1:6" x14ac:dyDescent="0.45">
      <c r="A185" t="s">
        <v>110</v>
      </c>
      <c r="B185" t="s">
        <v>95</v>
      </c>
      <c r="C185">
        <f>HEX2DEC(danme[[#This Row],[Column2]])</f>
        <v>11192</v>
      </c>
      <c r="D185">
        <f>HEX2DEC(danme[[#This Row],[Column1]])</f>
        <v>7096</v>
      </c>
      <c r="E185">
        <f>danme[[#This Row],[Column4]]/danme[[#This Row],[Column3]]</f>
        <v>0.63402430307362401</v>
      </c>
      <c r="F185">
        <f>110-25*danme[[#This Row],[Column5]]</f>
        <v>94.149392423159398</v>
      </c>
    </row>
    <row r="186" spans="1:6" x14ac:dyDescent="0.45">
      <c r="A186" t="s">
        <v>148</v>
      </c>
      <c r="B186" t="s">
        <v>123</v>
      </c>
      <c r="C186">
        <f>HEX2DEC(danme[[#This Row],[Column2]])</f>
        <v>11152</v>
      </c>
      <c r="D186">
        <f>HEX2DEC(danme[[#This Row],[Column1]])</f>
        <v>7088</v>
      </c>
      <c r="E186">
        <f>danme[[#This Row],[Column4]]/danme[[#This Row],[Column3]]</f>
        <v>0.63558106169296991</v>
      </c>
      <c r="F186">
        <f>110-25*danme[[#This Row],[Column5]]</f>
        <v>94.110473457675752</v>
      </c>
    </row>
    <row r="187" spans="1:6" x14ac:dyDescent="0.45">
      <c r="A187" t="s">
        <v>111</v>
      </c>
      <c r="B187" t="s">
        <v>123</v>
      </c>
      <c r="C187">
        <f>HEX2DEC(danme[[#This Row],[Column2]])</f>
        <v>11152</v>
      </c>
      <c r="D187">
        <f>HEX2DEC(danme[[#This Row],[Column1]])</f>
        <v>7072</v>
      </c>
      <c r="E187">
        <f>danme[[#This Row],[Column4]]/danme[[#This Row],[Column3]]</f>
        <v>0.63414634146341464</v>
      </c>
      <c r="F187">
        <f>110-25*danme[[#This Row],[Column5]]</f>
        <v>94.146341463414629</v>
      </c>
    </row>
    <row r="188" spans="1:6" x14ac:dyDescent="0.45">
      <c r="A188" t="s">
        <v>112</v>
      </c>
      <c r="B188" t="s">
        <v>115</v>
      </c>
      <c r="C188">
        <f>HEX2DEC(danme[[#This Row],[Column2]])</f>
        <v>11160</v>
      </c>
      <c r="D188">
        <f>HEX2DEC(danme[[#This Row],[Column1]])</f>
        <v>7056</v>
      </c>
      <c r="E188">
        <f>danme[[#This Row],[Column4]]/danme[[#This Row],[Column3]]</f>
        <v>0.63225806451612898</v>
      </c>
      <c r="F188">
        <f>110-25*danme[[#This Row],[Column5]]</f>
        <v>94.193548387096769</v>
      </c>
    </row>
    <row r="189" spans="1:6" x14ac:dyDescent="0.45">
      <c r="A189" t="s">
        <v>114</v>
      </c>
      <c r="B189" t="s">
        <v>149</v>
      </c>
      <c r="C189">
        <f>HEX2DEC(danme[[#This Row],[Column2]])</f>
        <v>11136</v>
      </c>
      <c r="D189">
        <f>HEX2DEC(danme[[#This Row],[Column1]])</f>
        <v>7000</v>
      </c>
      <c r="E189">
        <f>danme[[#This Row],[Column4]]/danme[[#This Row],[Column3]]</f>
        <v>0.62859195402298851</v>
      </c>
      <c r="F189">
        <f>110-25*danme[[#This Row],[Column5]]</f>
        <v>94.285201149425291</v>
      </c>
    </row>
    <row r="190" spans="1:6" x14ac:dyDescent="0.45">
      <c r="A190" t="s">
        <v>140</v>
      </c>
      <c r="B190" t="s">
        <v>139</v>
      </c>
      <c r="C190">
        <f>HEX2DEC(danme[[#This Row],[Column2]])</f>
        <v>11088</v>
      </c>
      <c r="D190">
        <f>HEX2DEC(danme[[#This Row],[Column1]])</f>
        <v>6944</v>
      </c>
      <c r="E190">
        <f>danme[[#This Row],[Column4]]/danme[[#This Row],[Column3]]</f>
        <v>0.6262626262626263</v>
      </c>
      <c r="F190">
        <f>110-25*danme[[#This Row],[Column5]]</f>
        <v>94.343434343434339</v>
      </c>
    </row>
    <row r="191" spans="1:6" x14ac:dyDescent="0.45">
      <c r="A191" t="s">
        <v>150</v>
      </c>
      <c r="B191" t="s">
        <v>50</v>
      </c>
      <c r="C191">
        <f>HEX2DEC(danme[[#This Row],[Column2]])</f>
        <v>11096</v>
      </c>
      <c r="D191">
        <f>HEX2DEC(danme[[#This Row],[Column1]])</f>
        <v>6928</v>
      </c>
      <c r="E191">
        <f>danme[[#This Row],[Column4]]/danme[[#This Row],[Column3]]</f>
        <v>0.62436914203316507</v>
      </c>
      <c r="F191">
        <f>110-25*danme[[#This Row],[Column5]]</f>
        <v>94.39077144917087</v>
      </c>
    </row>
    <row r="192" spans="1:6" x14ac:dyDescent="0.45">
      <c r="A192" t="s">
        <v>133</v>
      </c>
      <c r="B192" t="s">
        <v>151</v>
      </c>
      <c r="C192">
        <f>HEX2DEC(danme[[#This Row],[Column2]])</f>
        <v>11040</v>
      </c>
      <c r="D192">
        <f>HEX2DEC(danme[[#This Row],[Column1]])</f>
        <v>6920</v>
      </c>
      <c r="E192">
        <f>danme[[#This Row],[Column4]]/danme[[#This Row],[Column3]]</f>
        <v>0.62681159420289856</v>
      </c>
      <c r="F192">
        <f>110-25*danme[[#This Row],[Column5]]</f>
        <v>94.329710144927532</v>
      </c>
    </row>
    <row r="193" spans="1:6" x14ac:dyDescent="0.45">
      <c r="A193" t="s">
        <v>43</v>
      </c>
      <c r="B193" t="s">
        <v>152</v>
      </c>
      <c r="C193">
        <f>HEX2DEC(danme[[#This Row],[Column2]])</f>
        <v>11056</v>
      </c>
      <c r="D193">
        <f>HEX2DEC(danme[[#This Row],[Column1]])</f>
        <v>6888</v>
      </c>
      <c r="E193">
        <f>danme[[#This Row],[Column4]]/danme[[#This Row],[Column3]]</f>
        <v>0.62301013024602026</v>
      </c>
      <c r="F193">
        <f>110-25*danme[[#This Row],[Column5]]</f>
        <v>94.424746743849497</v>
      </c>
    </row>
    <row r="194" spans="1:6" x14ac:dyDescent="0.45">
      <c r="A194" t="s">
        <v>43</v>
      </c>
      <c r="B194" t="s">
        <v>153</v>
      </c>
      <c r="C194">
        <f>HEX2DEC(danme[[#This Row],[Column2]])</f>
        <v>11024</v>
      </c>
      <c r="D194">
        <f>HEX2DEC(danme[[#This Row],[Column1]])</f>
        <v>6888</v>
      </c>
      <c r="E194">
        <f>danme[[#This Row],[Column4]]/danme[[#This Row],[Column3]]</f>
        <v>0.62481857764876636</v>
      </c>
      <c r="F194">
        <f>110-25*danme[[#This Row],[Column5]]</f>
        <v>94.379535558780844</v>
      </c>
    </row>
    <row r="195" spans="1:6" x14ac:dyDescent="0.45">
      <c r="A195" t="s">
        <v>135</v>
      </c>
      <c r="B195" t="s">
        <v>154</v>
      </c>
      <c r="C195">
        <f>HEX2DEC(danme[[#This Row],[Column2]])</f>
        <v>11016</v>
      </c>
      <c r="D195">
        <f>HEX2DEC(danme[[#This Row],[Column1]])</f>
        <v>6880</v>
      </c>
      <c r="E195">
        <f>danme[[#This Row],[Column4]]/danme[[#This Row],[Column3]]</f>
        <v>0.62454611474219313</v>
      </c>
      <c r="F195">
        <f>110-25*danme[[#This Row],[Column5]]</f>
        <v>94.386347131445177</v>
      </c>
    </row>
    <row r="196" spans="1:6" x14ac:dyDescent="0.45">
      <c r="A196" t="s">
        <v>155</v>
      </c>
      <c r="B196" t="s">
        <v>40</v>
      </c>
      <c r="C196">
        <f>HEX2DEC(danme[[#This Row],[Column2]])</f>
        <v>11032</v>
      </c>
      <c r="D196">
        <f>HEX2DEC(danme[[#This Row],[Column1]])</f>
        <v>6904</v>
      </c>
      <c r="E196">
        <f>danme[[#This Row],[Column4]]/danme[[#This Row],[Column3]]</f>
        <v>0.62581580855692531</v>
      </c>
      <c r="F196">
        <f>110-25*danme[[#This Row],[Column5]]</f>
        <v>94.354604786076862</v>
      </c>
    </row>
    <row r="197" spans="1:6" x14ac:dyDescent="0.45">
      <c r="A197" t="s">
        <v>133</v>
      </c>
      <c r="B197" t="s">
        <v>152</v>
      </c>
      <c r="C197">
        <f>HEX2DEC(danme[[#This Row],[Column2]])</f>
        <v>11056</v>
      </c>
      <c r="D197">
        <f>HEX2DEC(danme[[#This Row],[Column1]])</f>
        <v>6920</v>
      </c>
      <c r="E197">
        <f>danme[[#This Row],[Column4]]/danme[[#This Row],[Column3]]</f>
        <v>0.62590448625180894</v>
      </c>
      <c r="F197">
        <f>110-25*danme[[#This Row],[Column5]]</f>
        <v>94.352387843704776</v>
      </c>
    </row>
    <row r="198" spans="1:6" x14ac:dyDescent="0.45">
      <c r="A198" t="s">
        <v>133</v>
      </c>
      <c r="B198" t="s">
        <v>132</v>
      </c>
      <c r="C198">
        <f>HEX2DEC(danme[[#This Row],[Column2]])</f>
        <v>11080</v>
      </c>
      <c r="D198">
        <f>HEX2DEC(danme[[#This Row],[Column1]])</f>
        <v>6920</v>
      </c>
      <c r="E198">
        <f>danme[[#This Row],[Column4]]/danme[[#This Row],[Column3]]</f>
        <v>0.62454873646209386</v>
      </c>
      <c r="F198">
        <f>110-25*danme[[#This Row],[Column5]]</f>
        <v>94.386281588447659</v>
      </c>
    </row>
    <row r="199" spans="1:6" x14ac:dyDescent="0.45">
      <c r="A199" t="s">
        <v>150</v>
      </c>
      <c r="B199" t="s">
        <v>138</v>
      </c>
      <c r="C199">
        <f>HEX2DEC(danme[[#This Row],[Column2]])</f>
        <v>11064</v>
      </c>
      <c r="D199">
        <f>HEX2DEC(danme[[#This Row],[Column1]])</f>
        <v>6928</v>
      </c>
      <c r="E199">
        <f>danme[[#This Row],[Column4]]/danme[[#This Row],[Column3]]</f>
        <v>0.62617498192335508</v>
      </c>
      <c r="F199">
        <f>110-25*danme[[#This Row],[Column5]]</f>
        <v>94.345625451916121</v>
      </c>
    </row>
    <row r="200" spans="1:6" x14ac:dyDescent="0.45">
      <c r="A200" t="s">
        <v>47</v>
      </c>
      <c r="B200" t="s">
        <v>132</v>
      </c>
      <c r="C200">
        <f>HEX2DEC(danme[[#This Row],[Column2]])</f>
        <v>11080</v>
      </c>
      <c r="D200">
        <f>HEX2DEC(danme[[#This Row],[Column1]])</f>
        <v>6968</v>
      </c>
      <c r="E200">
        <f>danme[[#This Row],[Column4]]/danme[[#This Row],[Column3]]</f>
        <v>0.62888086642599283</v>
      </c>
      <c r="F200">
        <f>110-25*danme[[#This Row],[Column5]]</f>
        <v>94.277978339350184</v>
      </c>
    </row>
    <row r="201" spans="1:6" x14ac:dyDescent="0.45">
      <c r="A201" t="s">
        <v>140</v>
      </c>
      <c r="B201" t="s">
        <v>134</v>
      </c>
      <c r="C201">
        <f>HEX2DEC(danme[[#This Row],[Column2]])</f>
        <v>11072</v>
      </c>
      <c r="D201">
        <f>HEX2DEC(danme[[#This Row],[Column1]])</f>
        <v>6944</v>
      </c>
      <c r="E201">
        <f>danme[[#This Row],[Column4]]/danme[[#This Row],[Column3]]</f>
        <v>0.62716763005780352</v>
      </c>
      <c r="F201">
        <f>110-25*danme[[#This Row],[Column5]]</f>
        <v>94.320809248554909</v>
      </c>
    </row>
    <row r="202" spans="1:6" x14ac:dyDescent="0.45">
      <c r="A202" t="s">
        <v>144</v>
      </c>
      <c r="B202" t="s">
        <v>138</v>
      </c>
      <c r="C202">
        <f>HEX2DEC(danme[[#This Row],[Column2]])</f>
        <v>11064</v>
      </c>
      <c r="D202">
        <f>HEX2DEC(danme[[#This Row],[Column1]])</f>
        <v>6960</v>
      </c>
      <c r="E202">
        <f>danme[[#This Row],[Column4]]/danme[[#This Row],[Column3]]</f>
        <v>0.6290672451193059</v>
      </c>
      <c r="F202">
        <f>110-25*danme[[#This Row],[Column5]]</f>
        <v>94.273318872017356</v>
      </c>
    </row>
    <row r="203" spans="1:6" x14ac:dyDescent="0.45">
      <c r="A203" t="s">
        <v>121</v>
      </c>
      <c r="B203" t="s">
        <v>142</v>
      </c>
      <c r="C203">
        <f>HEX2DEC(danme[[#This Row],[Column2]])</f>
        <v>11104</v>
      </c>
      <c r="D203">
        <f>HEX2DEC(danme[[#This Row],[Column1]])</f>
        <v>6976</v>
      </c>
      <c r="E203">
        <f>danme[[#This Row],[Column4]]/danme[[#This Row],[Column3]]</f>
        <v>0.62824207492795392</v>
      </c>
      <c r="F203">
        <f>110-25*danme[[#This Row],[Column5]]</f>
        <v>94.293948126801155</v>
      </c>
    </row>
    <row r="204" spans="1:6" x14ac:dyDescent="0.45">
      <c r="A204" t="s">
        <v>47</v>
      </c>
      <c r="B204" t="s">
        <v>134</v>
      </c>
      <c r="C204">
        <f>HEX2DEC(danme[[#This Row],[Column2]])</f>
        <v>11072</v>
      </c>
      <c r="D204">
        <f>HEX2DEC(danme[[#This Row],[Column1]])</f>
        <v>6968</v>
      </c>
      <c r="E204">
        <f>danme[[#This Row],[Column4]]/danme[[#This Row],[Column3]]</f>
        <v>0.62933526011560692</v>
      </c>
      <c r="F204">
        <f>110-25*danme[[#This Row],[Column5]]</f>
        <v>94.266618497109832</v>
      </c>
    </row>
    <row r="205" spans="1:6" x14ac:dyDescent="0.45">
      <c r="A205" t="s">
        <v>129</v>
      </c>
      <c r="B205" t="s">
        <v>50</v>
      </c>
      <c r="C205">
        <f>HEX2DEC(danme[[#This Row],[Column2]])</f>
        <v>11096</v>
      </c>
      <c r="D205">
        <f>HEX2DEC(danme[[#This Row],[Column1]])</f>
        <v>6952</v>
      </c>
      <c r="E205">
        <f>danme[[#This Row],[Column4]]/danme[[#This Row],[Column3]]</f>
        <v>0.62653208363374191</v>
      </c>
      <c r="F205">
        <f>110-25*danme[[#This Row],[Column5]]</f>
        <v>94.336697909156456</v>
      </c>
    </row>
    <row r="206" spans="1:6" x14ac:dyDescent="0.45">
      <c r="A206" t="s">
        <v>144</v>
      </c>
      <c r="B206" t="s">
        <v>132</v>
      </c>
      <c r="C206">
        <f>HEX2DEC(danme[[#This Row],[Column2]])</f>
        <v>11080</v>
      </c>
      <c r="D206">
        <f>HEX2DEC(danme[[#This Row],[Column1]])</f>
        <v>6960</v>
      </c>
      <c r="E206">
        <f>danme[[#This Row],[Column4]]/danme[[#This Row],[Column3]]</f>
        <v>0.62815884476534301</v>
      </c>
      <c r="F206">
        <f>110-25*danme[[#This Row],[Column5]]</f>
        <v>94.29602888086643</v>
      </c>
    </row>
    <row r="207" spans="1:6" x14ac:dyDescent="0.45">
      <c r="A207" t="s">
        <v>129</v>
      </c>
      <c r="B207" t="s">
        <v>134</v>
      </c>
      <c r="C207">
        <f>HEX2DEC(danme[[#This Row],[Column2]])</f>
        <v>11072</v>
      </c>
      <c r="D207">
        <f>HEX2DEC(danme[[#This Row],[Column1]])</f>
        <v>6952</v>
      </c>
      <c r="E207">
        <f>danme[[#This Row],[Column4]]/danme[[#This Row],[Column3]]</f>
        <v>0.62789017341040465</v>
      </c>
      <c r="F207">
        <f>110-25*danme[[#This Row],[Column5]]</f>
        <v>94.302745664739888</v>
      </c>
    </row>
    <row r="208" spans="1:6" x14ac:dyDescent="0.45">
      <c r="A208" t="s">
        <v>126</v>
      </c>
      <c r="B208" t="s">
        <v>142</v>
      </c>
      <c r="C208">
        <f>HEX2DEC(danme[[#This Row],[Column2]])</f>
        <v>11104</v>
      </c>
      <c r="D208">
        <f>HEX2DEC(danme[[#This Row],[Column1]])</f>
        <v>6992</v>
      </c>
      <c r="E208">
        <f>danme[[#This Row],[Column4]]/danme[[#This Row],[Column3]]</f>
        <v>0.62968299711815567</v>
      </c>
      <c r="F208">
        <f>110-25*danme[[#This Row],[Column5]]</f>
        <v>94.257925072046106</v>
      </c>
    </row>
    <row r="209" spans="1:6" x14ac:dyDescent="0.45">
      <c r="A209" t="s">
        <v>126</v>
      </c>
      <c r="B209" t="s">
        <v>141</v>
      </c>
      <c r="C209">
        <f>HEX2DEC(danme[[#This Row],[Column2]])</f>
        <v>11120</v>
      </c>
      <c r="D209">
        <f>HEX2DEC(danme[[#This Row],[Column1]])</f>
        <v>6992</v>
      </c>
      <c r="E209">
        <f>danme[[#This Row],[Column4]]/danme[[#This Row],[Column3]]</f>
        <v>0.62877697841726621</v>
      </c>
      <c r="F209">
        <f>110-25*danme[[#This Row],[Column5]]</f>
        <v>94.280575539568346</v>
      </c>
    </row>
    <row r="210" spans="1:6" x14ac:dyDescent="0.45">
      <c r="A210" t="s">
        <v>114</v>
      </c>
      <c r="B210" t="s">
        <v>139</v>
      </c>
      <c r="C210">
        <f>HEX2DEC(danme[[#This Row],[Column2]])</f>
        <v>11088</v>
      </c>
      <c r="D210">
        <f>HEX2DEC(danme[[#This Row],[Column1]])</f>
        <v>7000</v>
      </c>
      <c r="E210">
        <f>danme[[#This Row],[Column4]]/danme[[#This Row],[Column3]]</f>
        <v>0.63131313131313127</v>
      </c>
      <c r="F210">
        <f>110-25*danme[[#This Row],[Column5]]</f>
        <v>94.217171717171723</v>
      </c>
    </row>
    <row r="211" spans="1:6" x14ac:dyDescent="0.45">
      <c r="A211" t="s">
        <v>114</v>
      </c>
      <c r="B211" t="s">
        <v>143</v>
      </c>
      <c r="C211">
        <f>HEX2DEC(danme[[#This Row],[Column2]])</f>
        <v>11112</v>
      </c>
      <c r="D211">
        <f>HEX2DEC(danme[[#This Row],[Column1]])</f>
        <v>7000</v>
      </c>
      <c r="E211">
        <f>danme[[#This Row],[Column4]]/danme[[#This Row],[Column3]]</f>
        <v>0.62994960403167743</v>
      </c>
      <c r="F211">
        <f>110-25*danme[[#This Row],[Column5]]</f>
        <v>94.251259899208065</v>
      </c>
    </row>
    <row r="212" spans="1:6" x14ac:dyDescent="0.45">
      <c r="A212" t="s">
        <v>116</v>
      </c>
      <c r="B212" t="s">
        <v>143</v>
      </c>
      <c r="C212">
        <f>HEX2DEC(danme[[#This Row],[Column2]])</f>
        <v>11112</v>
      </c>
      <c r="D212">
        <f>HEX2DEC(danme[[#This Row],[Column1]])</f>
        <v>7024</v>
      </c>
      <c r="E212">
        <f>danme[[#This Row],[Column4]]/danme[[#This Row],[Column3]]</f>
        <v>0.63210943124550034</v>
      </c>
      <c r="F212">
        <f>110-25*danme[[#This Row],[Column5]]</f>
        <v>94.197264218862486</v>
      </c>
    </row>
    <row r="213" spans="1:6" x14ac:dyDescent="0.45">
      <c r="A213" t="s">
        <v>114</v>
      </c>
      <c r="B213" t="s">
        <v>143</v>
      </c>
      <c r="C213">
        <f>HEX2DEC(danme[[#This Row],[Column2]])</f>
        <v>11112</v>
      </c>
      <c r="D213">
        <f>HEX2DEC(danme[[#This Row],[Column1]])</f>
        <v>7000</v>
      </c>
      <c r="E213">
        <f>danme[[#This Row],[Column4]]/danme[[#This Row],[Column3]]</f>
        <v>0.62994960403167743</v>
      </c>
      <c r="F213">
        <f>110-25*danme[[#This Row],[Column5]]</f>
        <v>94.251259899208065</v>
      </c>
    </row>
    <row r="214" spans="1:6" x14ac:dyDescent="0.45">
      <c r="A214" t="s">
        <v>124</v>
      </c>
      <c r="B214" t="s">
        <v>141</v>
      </c>
      <c r="C214">
        <f>HEX2DEC(danme[[#This Row],[Column2]])</f>
        <v>11120</v>
      </c>
      <c r="D214">
        <f>HEX2DEC(danme[[#This Row],[Column1]])</f>
        <v>7040</v>
      </c>
      <c r="E214">
        <f>danme[[#This Row],[Column4]]/danme[[#This Row],[Column3]]</f>
        <v>0.63309352517985606</v>
      </c>
      <c r="F214">
        <f>110-25*danme[[#This Row],[Column5]]</f>
        <v>94.172661870503603</v>
      </c>
    </row>
    <row r="215" spans="1:6" x14ac:dyDescent="0.45">
      <c r="A215" t="s">
        <v>127</v>
      </c>
      <c r="B215" t="s">
        <v>141</v>
      </c>
      <c r="C215">
        <f>HEX2DEC(danme[[#This Row],[Column2]])</f>
        <v>11120</v>
      </c>
      <c r="D215">
        <f>HEX2DEC(danme[[#This Row],[Column1]])</f>
        <v>7048</v>
      </c>
      <c r="E215">
        <f>danme[[#This Row],[Column4]]/danme[[#This Row],[Column3]]</f>
        <v>0.63381294964028778</v>
      </c>
      <c r="F215">
        <f>110-25*danme[[#This Row],[Column5]]</f>
        <v>94.154676258992808</v>
      </c>
    </row>
    <row r="216" spans="1:6" x14ac:dyDescent="0.45">
      <c r="A216" t="s">
        <v>146</v>
      </c>
      <c r="B216" t="s">
        <v>130</v>
      </c>
      <c r="C216">
        <f>HEX2DEC(danme[[#This Row],[Column2]])</f>
        <v>11128</v>
      </c>
      <c r="D216">
        <f>HEX2DEC(danme[[#This Row],[Column1]])</f>
        <v>7064</v>
      </c>
      <c r="E216">
        <f>danme[[#This Row],[Column4]]/danme[[#This Row],[Column3]]</f>
        <v>0.6347951114306255</v>
      </c>
      <c r="F216">
        <f>110-25*danme[[#This Row],[Column5]]</f>
        <v>94.130122214234362</v>
      </c>
    </row>
    <row r="217" spans="1:6" x14ac:dyDescent="0.45">
      <c r="A217" t="s">
        <v>127</v>
      </c>
      <c r="B217" t="s">
        <v>119</v>
      </c>
      <c r="C217">
        <f>HEX2DEC(danme[[#This Row],[Column2]])</f>
        <v>11176</v>
      </c>
      <c r="D217">
        <f>HEX2DEC(danme[[#This Row],[Column1]])</f>
        <v>7048</v>
      </c>
      <c r="E217">
        <f>danme[[#This Row],[Column4]]/danme[[#This Row],[Column3]]</f>
        <v>0.63063707945597713</v>
      </c>
      <c r="F217">
        <f>110-25*danme[[#This Row],[Column5]]</f>
        <v>94.234073013600579</v>
      </c>
    </row>
    <row r="218" spans="1:6" x14ac:dyDescent="0.45">
      <c r="A218" t="s">
        <v>128</v>
      </c>
      <c r="B218" t="s">
        <v>141</v>
      </c>
      <c r="C218">
        <f>HEX2DEC(danme[[#This Row],[Column2]])</f>
        <v>11120</v>
      </c>
      <c r="D218">
        <f>HEX2DEC(danme[[#This Row],[Column1]])</f>
        <v>7080</v>
      </c>
      <c r="E218">
        <f>danme[[#This Row],[Column4]]/danme[[#This Row],[Column3]]</f>
        <v>0.63669064748201443</v>
      </c>
      <c r="F218">
        <f>110-25*danme[[#This Row],[Column5]]</f>
        <v>94.082733812949641</v>
      </c>
    </row>
    <row r="219" spans="1:6" x14ac:dyDescent="0.45">
      <c r="A219" t="s">
        <v>113</v>
      </c>
      <c r="B219" t="s">
        <v>125</v>
      </c>
      <c r="C219">
        <f>HEX2DEC(danme[[#This Row],[Column2]])</f>
        <v>11168</v>
      </c>
      <c r="D219">
        <f>HEX2DEC(danme[[#This Row],[Column1]])</f>
        <v>7032</v>
      </c>
      <c r="E219">
        <f>danme[[#This Row],[Column4]]/danme[[#This Row],[Column3]]</f>
        <v>0.62965616045845274</v>
      </c>
      <c r="F219">
        <f>110-25*danme[[#This Row],[Column5]]</f>
        <v>94.258595988538687</v>
      </c>
    </row>
    <row r="220" spans="1:6" x14ac:dyDescent="0.45">
      <c r="A220" t="s">
        <v>127</v>
      </c>
      <c r="B220" t="s">
        <v>117</v>
      </c>
      <c r="C220">
        <f>HEX2DEC(danme[[#This Row],[Column2]])</f>
        <v>11144</v>
      </c>
      <c r="D220">
        <f>HEX2DEC(danme[[#This Row],[Column1]])</f>
        <v>7048</v>
      </c>
      <c r="E220">
        <f>danme[[#This Row],[Column4]]/danme[[#This Row],[Column3]]</f>
        <v>0.6324479540559943</v>
      </c>
      <c r="F220">
        <f>110-25*danme[[#This Row],[Column5]]</f>
        <v>94.188801148600135</v>
      </c>
    </row>
    <row r="221" spans="1:6" x14ac:dyDescent="0.45">
      <c r="A221" t="s">
        <v>111</v>
      </c>
      <c r="B221" t="s">
        <v>125</v>
      </c>
      <c r="C221">
        <f>HEX2DEC(danme[[#This Row],[Column2]])</f>
        <v>11168</v>
      </c>
      <c r="D221">
        <f>HEX2DEC(danme[[#This Row],[Column1]])</f>
        <v>7072</v>
      </c>
      <c r="E221">
        <f>danme[[#This Row],[Column4]]/danme[[#This Row],[Column3]]</f>
        <v>0.63323782234957016</v>
      </c>
      <c r="F221">
        <f>110-25*danme[[#This Row],[Column5]]</f>
        <v>94.169054441260741</v>
      </c>
    </row>
    <row r="222" spans="1:6" x14ac:dyDescent="0.45">
      <c r="A222" t="s">
        <v>128</v>
      </c>
      <c r="B222" t="s">
        <v>123</v>
      </c>
      <c r="C222">
        <f>HEX2DEC(danme[[#This Row],[Column2]])</f>
        <v>11152</v>
      </c>
      <c r="D222">
        <f>HEX2DEC(danme[[#This Row],[Column1]])</f>
        <v>7080</v>
      </c>
      <c r="E222">
        <f>danme[[#This Row],[Column4]]/danme[[#This Row],[Column3]]</f>
        <v>0.63486370157819227</v>
      </c>
      <c r="F222">
        <f>110-25*danme[[#This Row],[Column5]]</f>
        <v>94.128407460545191</v>
      </c>
    </row>
    <row r="223" spans="1:6" x14ac:dyDescent="0.45">
      <c r="A223" t="s">
        <v>111</v>
      </c>
      <c r="B223" t="s">
        <v>120</v>
      </c>
      <c r="C223">
        <f>HEX2DEC(danme[[#This Row],[Column2]])</f>
        <v>11184</v>
      </c>
      <c r="D223">
        <f>HEX2DEC(danme[[#This Row],[Column1]])</f>
        <v>7072</v>
      </c>
      <c r="E223">
        <f>danme[[#This Row],[Column4]]/danme[[#This Row],[Column3]]</f>
        <v>0.63233190271816886</v>
      </c>
      <c r="F223">
        <f>110-25*danme[[#This Row],[Column5]]</f>
        <v>94.191702432045773</v>
      </c>
    </row>
    <row r="224" spans="1:6" x14ac:dyDescent="0.45">
      <c r="A224" t="s">
        <v>112</v>
      </c>
      <c r="B224" t="s">
        <v>119</v>
      </c>
      <c r="C224">
        <f>HEX2DEC(danme[[#This Row],[Column2]])</f>
        <v>11176</v>
      </c>
      <c r="D224">
        <f>HEX2DEC(danme[[#This Row],[Column1]])</f>
        <v>7056</v>
      </c>
      <c r="E224">
        <f>danme[[#This Row],[Column4]]/danme[[#This Row],[Column3]]</f>
        <v>0.63135289906943448</v>
      </c>
      <c r="F224">
        <f>110-25*danme[[#This Row],[Column5]]</f>
        <v>94.216177523264136</v>
      </c>
    </row>
    <row r="225" spans="1:6" x14ac:dyDescent="0.45">
      <c r="A225" t="s">
        <v>148</v>
      </c>
      <c r="B225" t="s">
        <v>149</v>
      </c>
      <c r="C225">
        <f>HEX2DEC(danme[[#This Row],[Column2]])</f>
        <v>11136</v>
      </c>
      <c r="D225">
        <f>HEX2DEC(danme[[#This Row],[Column1]])</f>
        <v>7088</v>
      </c>
      <c r="E225">
        <f>danme[[#This Row],[Column4]]/danme[[#This Row],[Column3]]</f>
        <v>0.6364942528735632</v>
      </c>
      <c r="F225">
        <f>110-25*danme[[#This Row],[Column5]]</f>
        <v>94.087643678160916</v>
      </c>
    </row>
    <row r="226" spans="1:6" x14ac:dyDescent="0.45">
      <c r="A226" t="s">
        <v>146</v>
      </c>
      <c r="B226" t="s">
        <v>141</v>
      </c>
      <c r="C226">
        <f>HEX2DEC(danme[[#This Row],[Column2]])</f>
        <v>11120</v>
      </c>
      <c r="D226">
        <f>HEX2DEC(danme[[#This Row],[Column1]])</f>
        <v>7064</v>
      </c>
      <c r="E226">
        <f>danme[[#This Row],[Column4]]/danme[[#This Row],[Column3]]</f>
        <v>0.6352517985611511</v>
      </c>
      <c r="F226">
        <f>110-25*danme[[#This Row],[Column5]]</f>
        <v>94.118705035971217</v>
      </c>
    </row>
    <row r="227" spans="1:6" x14ac:dyDescent="0.45">
      <c r="A227" t="s">
        <v>118</v>
      </c>
      <c r="B227" t="s">
        <v>142</v>
      </c>
      <c r="C227">
        <f>HEX2DEC(danme[[#This Row],[Column2]])</f>
        <v>11104</v>
      </c>
      <c r="D227">
        <f>HEX2DEC(danme[[#This Row],[Column1]])</f>
        <v>7008</v>
      </c>
      <c r="E227">
        <f>danme[[#This Row],[Column4]]/danme[[#This Row],[Column3]]</f>
        <v>0.63112391930835732</v>
      </c>
      <c r="F227">
        <f>110-25*danme[[#This Row],[Column5]]</f>
        <v>94.221902017291072</v>
      </c>
    </row>
    <row r="228" spans="1:6" x14ac:dyDescent="0.45">
      <c r="A228" t="s">
        <v>118</v>
      </c>
      <c r="B228" t="s">
        <v>134</v>
      </c>
      <c r="C228">
        <f>HEX2DEC(danme[[#This Row],[Column2]])</f>
        <v>11072</v>
      </c>
      <c r="D228">
        <f>HEX2DEC(danme[[#This Row],[Column1]])</f>
        <v>7008</v>
      </c>
      <c r="E228">
        <f>danme[[#This Row],[Column4]]/danme[[#This Row],[Column3]]</f>
        <v>0.63294797687861271</v>
      </c>
      <c r="F228">
        <f>110-25*danme[[#This Row],[Column5]]</f>
        <v>94.176300578034684</v>
      </c>
    </row>
    <row r="229" spans="1:6" x14ac:dyDescent="0.45">
      <c r="A229" t="s">
        <v>144</v>
      </c>
      <c r="B229" t="s">
        <v>138</v>
      </c>
      <c r="C229">
        <f>HEX2DEC(danme[[#This Row],[Column2]])</f>
        <v>11064</v>
      </c>
      <c r="D229">
        <f>HEX2DEC(danme[[#This Row],[Column1]])</f>
        <v>6960</v>
      </c>
      <c r="E229">
        <f>danme[[#This Row],[Column4]]/danme[[#This Row],[Column3]]</f>
        <v>0.6290672451193059</v>
      </c>
      <c r="F229">
        <f>110-25*danme[[#This Row],[Column5]]</f>
        <v>94.273318872017356</v>
      </c>
    </row>
    <row r="230" spans="1:6" x14ac:dyDescent="0.45">
      <c r="A230" t="s">
        <v>131</v>
      </c>
      <c r="B230" t="s">
        <v>137</v>
      </c>
      <c r="C230">
        <f>HEX2DEC(danme[[#This Row],[Column2]])</f>
        <v>11048</v>
      </c>
      <c r="D230">
        <f>HEX2DEC(danme[[#This Row],[Column1]])</f>
        <v>6936</v>
      </c>
      <c r="E230">
        <f>danme[[#This Row],[Column4]]/danme[[#This Row],[Column3]]</f>
        <v>0.62780593772628535</v>
      </c>
      <c r="F230">
        <f>110-25*danme[[#This Row],[Column5]]</f>
        <v>94.304851556842863</v>
      </c>
    </row>
    <row r="231" spans="1:6" x14ac:dyDescent="0.45">
      <c r="A231" t="s">
        <v>131</v>
      </c>
      <c r="B231" t="s">
        <v>156</v>
      </c>
      <c r="C231">
        <f>HEX2DEC(danme[[#This Row],[Column2]])</f>
        <v>11008</v>
      </c>
      <c r="D231">
        <f>HEX2DEC(danme[[#This Row],[Column1]])</f>
        <v>6936</v>
      </c>
      <c r="E231">
        <f>danme[[#This Row],[Column4]]/danme[[#This Row],[Column3]]</f>
        <v>0.63008720930232553</v>
      </c>
      <c r="F231">
        <f>110-25*danme[[#This Row],[Column5]]</f>
        <v>94.247819767441854</v>
      </c>
    </row>
    <row r="232" spans="1:6" x14ac:dyDescent="0.45">
      <c r="A232" t="s">
        <v>133</v>
      </c>
      <c r="B232" t="s">
        <v>157</v>
      </c>
      <c r="C232">
        <f>HEX2DEC(danme[[#This Row],[Column2]])</f>
        <v>10992</v>
      </c>
      <c r="D232">
        <f>HEX2DEC(danme[[#This Row],[Column1]])</f>
        <v>6920</v>
      </c>
      <c r="E232">
        <f>danme[[#This Row],[Column4]]/danme[[#This Row],[Column3]]</f>
        <v>0.62954876273653571</v>
      </c>
      <c r="F232">
        <f>110-25*danme[[#This Row],[Column5]]</f>
        <v>94.261280931586612</v>
      </c>
    </row>
    <row r="233" spans="1:6" x14ac:dyDescent="0.45">
      <c r="A233" t="s">
        <v>150</v>
      </c>
      <c r="B233" t="s">
        <v>157</v>
      </c>
      <c r="C233">
        <f>HEX2DEC(danme[[#This Row],[Column2]])</f>
        <v>10992</v>
      </c>
      <c r="D233">
        <f>HEX2DEC(danme[[#This Row],[Column1]])</f>
        <v>6928</v>
      </c>
      <c r="E233">
        <f>danme[[#This Row],[Column4]]/danme[[#This Row],[Column3]]</f>
        <v>0.63027656477438132</v>
      </c>
      <c r="F233">
        <f>110-25*danme[[#This Row],[Column5]]</f>
        <v>94.243085880640464</v>
      </c>
    </row>
    <row r="234" spans="1:6" x14ac:dyDescent="0.45">
      <c r="A234" t="s">
        <v>158</v>
      </c>
      <c r="B234" t="s">
        <v>153</v>
      </c>
      <c r="C234">
        <f>HEX2DEC(danme[[#This Row],[Column2]])</f>
        <v>11024</v>
      </c>
      <c r="D234">
        <f>HEX2DEC(danme[[#This Row],[Column1]])</f>
        <v>6912</v>
      </c>
      <c r="E234">
        <f>danme[[#This Row],[Column4]]/danme[[#This Row],[Column3]]</f>
        <v>0.62699564586357037</v>
      </c>
      <c r="F234">
        <f>110-25*danme[[#This Row],[Column5]]</f>
        <v>94.32510885341074</v>
      </c>
    </row>
    <row r="235" spans="1:6" x14ac:dyDescent="0.45">
      <c r="A235" t="s">
        <v>150</v>
      </c>
      <c r="B235" t="s">
        <v>40</v>
      </c>
      <c r="C235">
        <f>HEX2DEC(danme[[#This Row],[Column2]])</f>
        <v>11032</v>
      </c>
      <c r="D235">
        <f>HEX2DEC(danme[[#This Row],[Column1]])</f>
        <v>6928</v>
      </c>
      <c r="E235">
        <f>danme[[#This Row],[Column4]]/danme[[#This Row],[Column3]]</f>
        <v>0.62799129804205944</v>
      </c>
      <c r="F235">
        <f>110-25*danme[[#This Row],[Column5]]</f>
        <v>94.30021754894851</v>
      </c>
    </row>
    <row r="236" spans="1:6" x14ac:dyDescent="0.45">
      <c r="A236" t="s">
        <v>129</v>
      </c>
      <c r="B236" t="s">
        <v>40</v>
      </c>
      <c r="C236">
        <f>HEX2DEC(danme[[#This Row],[Column2]])</f>
        <v>11032</v>
      </c>
      <c r="D236">
        <f>HEX2DEC(danme[[#This Row],[Column1]])</f>
        <v>6952</v>
      </c>
      <c r="E236">
        <f>danme[[#This Row],[Column4]]/danme[[#This Row],[Column3]]</f>
        <v>0.63016678752719357</v>
      </c>
      <c r="F236">
        <f>110-25*danme[[#This Row],[Column5]]</f>
        <v>94.245830311820157</v>
      </c>
    </row>
    <row r="237" spans="1:6" x14ac:dyDescent="0.45">
      <c r="A237" t="s">
        <v>144</v>
      </c>
      <c r="B237" t="s">
        <v>137</v>
      </c>
      <c r="C237">
        <f>HEX2DEC(danme[[#This Row],[Column2]])</f>
        <v>11048</v>
      </c>
      <c r="D237">
        <f>HEX2DEC(danme[[#This Row],[Column1]])</f>
        <v>6960</v>
      </c>
      <c r="E237">
        <f>danme[[#This Row],[Column4]]/danme[[#This Row],[Column3]]</f>
        <v>0.62997827661115136</v>
      </c>
      <c r="F237">
        <f>110-25*danme[[#This Row],[Column5]]</f>
        <v>94.250543084721215</v>
      </c>
    </row>
    <row r="238" spans="1:6" x14ac:dyDescent="0.45">
      <c r="A238" t="s">
        <v>144</v>
      </c>
      <c r="B238" t="s">
        <v>154</v>
      </c>
      <c r="C238">
        <f>HEX2DEC(danme[[#This Row],[Column2]])</f>
        <v>11016</v>
      </c>
      <c r="D238">
        <f>HEX2DEC(danme[[#This Row],[Column1]])</f>
        <v>6960</v>
      </c>
      <c r="E238">
        <f>danme[[#This Row],[Column4]]/danme[[#This Row],[Column3]]</f>
        <v>0.63180827886710245</v>
      </c>
      <c r="F238">
        <f>110-25*danme[[#This Row],[Column5]]</f>
        <v>94.204793028322442</v>
      </c>
    </row>
    <row r="239" spans="1:6" x14ac:dyDescent="0.45">
      <c r="A239" t="s">
        <v>140</v>
      </c>
      <c r="B239" t="s">
        <v>154</v>
      </c>
      <c r="C239">
        <f>HEX2DEC(danme[[#This Row],[Column2]])</f>
        <v>11016</v>
      </c>
      <c r="D239">
        <f>HEX2DEC(danme[[#This Row],[Column1]])</f>
        <v>6944</v>
      </c>
      <c r="E239">
        <f>danme[[#This Row],[Column4]]/danme[[#This Row],[Column3]]</f>
        <v>0.63035584604212058</v>
      </c>
      <c r="F239">
        <f>110-25*danme[[#This Row],[Column5]]</f>
        <v>94.241103848946977</v>
      </c>
    </row>
    <row r="240" spans="1:6" x14ac:dyDescent="0.45">
      <c r="A240" t="s">
        <v>144</v>
      </c>
      <c r="B240" t="s">
        <v>137</v>
      </c>
      <c r="C240">
        <f>HEX2DEC(danme[[#This Row],[Column2]])</f>
        <v>11048</v>
      </c>
      <c r="D240">
        <f>HEX2DEC(danme[[#This Row],[Column1]])</f>
        <v>6960</v>
      </c>
      <c r="E240">
        <f>danme[[#This Row],[Column4]]/danme[[#This Row],[Column3]]</f>
        <v>0.62997827661115136</v>
      </c>
      <c r="F240">
        <f>110-25*danme[[#This Row],[Column5]]</f>
        <v>94.250543084721215</v>
      </c>
    </row>
    <row r="241" spans="1:6" x14ac:dyDescent="0.45">
      <c r="A241" t="s">
        <v>144</v>
      </c>
      <c r="B241" t="s">
        <v>137</v>
      </c>
      <c r="C241">
        <f>HEX2DEC(danme[[#This Row],[Column2]])</f>
        <v>11048</v>
      </c>
      <c r="D241">
        <f>HEX2DEC(danme[[#This Row],[Column1]])</f>
        <v>6960</v>
      </c>
      <c r="E241">
        <f>danme[[#This Row],[Column4]]/danme[[#This Row],[Column3]]</f>
        <v>0.62997827661115136</v>
      </c>
      <c r="F241">
        <f>110-25*danme[[#This Row],[Column5]]</f>
        <v>94.250543084721215</v>
      </c>
    </row>
    <row r="242" spans="1:6" x14ac:dyDescent="0.45">
      <c r="A242" t="s">
        <v>47</v>
      </c>
      <c r="B242" t="s">
        <v>151</v>
      </c>
      <c r="C242">
        <f>HEX2DEC(danme[[#This Row],[Column2]])</f>
        <v>11040</v>
      </c>
      <c r="D242">
        <f>HEX2DEC(danme[[#This Row],[Column1]])</f>
        <v>6968</v>
      </c>
      <c r="E242">
        <f>danme[[#This Row],[Column4]]/danme[[#This Row],[Column3]]</f>
        <v>0.63115942028985506</v>
      </c>
      <c r="F242">
        <f>110-25*danme[[#This Row],[Column5]]</f>
        <v>94.221014492753625</v>
      </c>
    </row>
    <row r="243" spans="1:6" x14ac:dyDescent="0.45">
      <c r="A243" t="s">
        <v>129</v>
      </c>
      <c r="B243" t="s">
        <v>154</v>
      </c>
      <c r="C243">
        <f>HEX2DEC(danme[[#This Row],[Column2]])</f>
        <v>11016</v>
      </c>
      <c r="D243">
        <f>HEX2DEC(danme[[#This Row],[Column1]])</f>
        <v>6952</v>
      </c>
      <c r="E243">
        <f>danme[[#This Row],[Column4]]/danme[[#This Row],[Column3]]</f>
        <v>0.63108206245461151</v>
      </c>
      <c r="F243">
        <f>110-25*danme[[#This Row],[Column5]]</f>
        <v>94.222948438634717</v>
      </c>
    </row>
    <row r="244" spans="1:6" x14ac:dyDescent="0.45">
      <c r="A244" t="s">
        <v>47</v>
      </c>
      <c r="B244" t="s">
        <v>40</v>
      </c>
      <c r="C244">
        <f>HEX2DEC(danme[[#This Row],[Column2]])</f>
        <v>11032</v>
      </c>
      <c r="D244">
        <f>HEX2DEC(danme[[#This Row],[Column1]])</f>
        <v>6968</v>
      </c>
      <c r="E244">
        <f>danme[[#This Row],[Column4]]/danme[[#This Row],[Column3]]</f>
        <v>0.63161711385061636</v>
      </c>
      <c r="F244">
        <f>110-25*danme[[#This Row],[Column5]]</f>
        <v>94.209572153734598</v>
      </c>
    </row>
    <row r="245" spans="1:6" x14ac:dyDescent="0.45">
      <c r="A245" t="s">
        <v>121</v>
      </c>
      <c r="B245" t="s">
        <v>40</v>
      </c>
      <c r="C245">
        <f>HEX2DEC(danme[[#This Row],[Column2]])</f>
        <v>11032</v>
      </c>
      <c r="D245">
        <f>HEX2DEC(danme[[#This Row],[Column1]])</f>
        <v>6976</v>
      </c>
      <c r="E245">
        <f>danme[[#This Row],[Column4]]/danme[[#This Row],[Column3]]</f>
        <v>0.63234227701232781</v>
      </c>
      <c r="F245">
        <f>110-25*danme[[#This Row],[Column5]]</f>
        <v>94.191443074691804</v>
      </c>
    </row>
    <row r="246" spans="1:6" x14ac:dyDescent="0.45">
      <c r="A246" t="s">
        <v>47</v>
      </c>
      <c r="B246" t="s">
        <v>153</v>
      </c>
      <c r="C246">
        <f>HEX2DEC(danme[[#This Row],[Column2]])</f>
        <v>11024</v>
      </c>
      <c r="D246">
        <f>HEX2DEC(danme[[#This Row],[Column1]])</f>
        <v>6968</v>
      </c>
      <c r="E246">
        <f>danme[[#This Row],[Column4]]/danme[[#This Row],[Column3]]</f>
        <v>0.63207547169811318</v>
      </c>
      <c r="F246">
        <f>110-25*danme[[#This Row],[Column5]]</f>
        <v>94.198113207547166</v>
      </c>
    </row>
    <row r="247" spans="1:6" x14ac:dyDescent="0.45">
      <c r="A247" t="s">
        <v>140</v>
      </c>
      <c r="B247" t="s">
        <v>40</v>
      </c>
      <c r="C247">
        <f>HEX2DEC(danme[[#This Row],[Column2]])</f>
        <v>11032</v>
      </c>
      <c r="D247">
        <f>HEX2DEC(danme[[#This Row],[Column1]])</f>
        <v>6944</v>
      </c>
      <c r="E247">
        <f>danme[[#This Row],[Column4]]/danme[[#This Row],[Column3]]</f>
        <v>0.62944162436548223</v>
      </c>
      <c r="F247">
        <f>110-25*danme[[#This Row],[Column5]]</f>
        <v>94.263959390862937</v>
      </c>
    </row>
    <row r="248" spans="1:6" x14ac:dyDescent="0.45">
      <c r="A248" t="s">
        <v>47</v>
      </c>
      <c r="B248" t="s">
        <v>40</v>
      </c>
      <c r="C248">
        <f>HEX2DEC(danme[[#This Row],[Column2]])</f>
        <v>11032</v>
      </c>
      <c r="D248">
        <f>HEX2DEC(danme[[#This Row],[Column1]])</f>
        <v>6968</v>
      </c>
      <c r="E248">
        <f>danme[[#This Row],[Column4]]/danme[[#This Row],[Column3]]</f>
        <v>0.63161711385061636</v>
      </c>
      <c r="F248">
        <f>110-25*danme[[#This Row],[Column5]]</f>
        <v>94.209572153734598</v>
      </c>
    </row>
    <row r="249" spans="1:6" x14ac:dyDescent="0.45">
      <c r="A249" t="s">
        <v>47</v>
      </c>
      <c r="B249" t="s">
        <v>137</v>
      </c>
      <c r="C249">
        <f>HEX2DEC(danme[[#This Row],[Column2]])</f>
        <v>11048</v>
      </c>
      <c r="D249">
        <f>HEX2DEC(danme[[#This Row],[Column1]])</f>
        <v>6968</v>
      </c>
      <c r="E249">
        <f>danme[[#This Row],[Column4]]/danme[[#This Row],[Column3]]</f>
        <v>0.63070238957277336</v>
      </c>
      <c r="F249">
        <f>110-25*danme[[#This Row],[Column5]]</f>
        <v>94.232440260680661</v>
      </c>
    </row>
    <row r="250" spans="1:6" x14ac:dyDescent="0.45">
      <c r="A250" t="s">
        <v>47</v>
      </c>
      <c r="B250" t="s">
        <v>152</v>
      </c>
      <c r="C250">
        <f>HEX2DEC(danme[[#This Row],[Column2]])</f>
        <v>11056</v>
      </c>
      <c r="D250">
        <f>HEX2DEC(danme[[#This Row],[Column1]])</f>
        <v>6968</v>
      </c>
      <c r="E250">
        <f>danme[[#This Row],[Column4]]/danme[[#This Row],[Column3]]</f>
        <v>0.63024602026049203</v>
      </c>
      <c r="F250">
        <f>110-25*danme[[#This Row],[Column5]]</f>
        <v>94.243849493487701</v>
      </c>
    </row>
    <row r="251" spans="1:6" x14ac:dyDescent="0.45">
      <c r="A251" t="s">
        <v>144</v>
      </c>
      <c r="B251" t="s">
        <v>132</v>
      </c>
      <c r="C251">
        <f>HEX2DEC(danme[[#This Row],[Column2]])</f>
        <v>11080</v>
      </c>
      <c r="D251">
        <f>HEX2DEC(danme[[#This Row],[Column1]])</f>
        <v>6960</v>
      </c>
      <c r="E251">
        <f>danme[[#This Row],[Column4]]/danme[[#This Row],[Column3]]</f>
        <v>0.62815884476534301</v>
      </c>
      <c r="F251">
        <f>110-25*danme[[#This Row],[Column5]]</f>
        <v>94.29602888086643</v>
      </c>
    </row>
    <row r="252" spans="1:6" x14ac:dyDescent="0.45">
      <c r="A252" t="s">
        <v>126</v>
      </c>
      <c r="B252" t="s">
        <v>134</v>
      </c>
      <c r="C252">
        <f>HEX2DEC(danme[[#This Row],[Column2]])</f>
        <v>11072</v>
      </c>
      <c r="D252">
        <f>HEX2DEC(danme[[#This Row],[Column1]])</f>
        <v>6992</v>
      </c>
      <c r="E252">
        <f>danme[[#This Row],[Column4]]/danme[[#This Row],[Column3]]</f>
        <v>0.63150289017341044</v>
      </c>
      <c r="F252">
        <f>110-25*danme[[#This Row],[Column5]]</f>
        <v>94.212427745664741</v>
      </c>
    </row>
    <row r="253" spans="1:6" x14ac:dyDescent="0.45">
      <c r="A253" t="s">
        <v>121</v>
      </c>
      <c r="B253" t="s">
        <v>50</v>
      </c>
      <c r="C253">
        <f>HEX2DEC(danme[[#This Row],[Column2]])</f>
        <v>11096</v>
      </c>
      <c r="D253">
        <f>HEX2DEC(danme[[#This Row],[Column1]])</f>
        <v>6976</v>
      </c>
      <c r="E253">
        <f>danme[[#This Row],[Column4]]/danme[[#This Row],[Column3]]</f>
        <v>0.62869502523431864</v>
      </c>
      <c r="F253">
        <f>110-25*danme[[#This Row],[Column5]]</f>
        <v>94.282624369142042</v>
      </c>
    </row>
    <row r="254" spans="1:6" x14ac:dyDescent="0.45">
      <c r="A254" t="s">
        <v>118</v>
      </c>
      <c r="B254" t="s">
        <v>139</v>
      </c>
      <c r="C254">
        <f>HEX2DEC(danme[[#This Row],[Column2]])</f>
        <v>11088</v>
      </c>
      <c r="D254">
        <f>HEX2DEC(danme[[#This Row],[Column1]])</f>
        <v>7008</v>
      </c>
      <c r="E254">
        <f>danme[[#This Row],[Column4]]/danme[[#This Row],[Column3]]</f>
        <v>0.63203463203463206</v>
      </c>
      <c r="F254">
        <f>110-25*danme[[#This Row],[Column5]]</f>
        <v>94.199134199134193</v>
      </c>
    </row>
    <row r="255" spans="1:6" x14ac:dyDescent="0.45">
      <c r="A255" t="s">
        <v>114</v>
      </c>
      <c r="B255" t="s">
        <v>50</v>
      </c>
      <c r="C255">
        <f>HEX2DEC(danme[[#This Row],[Column2]])</f>
        <v>11096</v>
      </c>
      <c r="D255">
        <f>HEX2DEC(danme[[#This Row],[Column1]])</f>
        <v>7000</v>
      </c>
      <c r="E255">
        <f>danme[[#This Row],[Column4]]/danme[[#This Row],[Column3]]</f>
        <v>0.63085796683489548</v>
      </c>
      <c r="F255">
        <f>110-25*danme[[#This Row],[Column5]]</f>
        <v>94.228550829127613</v>
      </c>
    </row>
    <row r="256" spans="1:6" x14ac:dyDescent="0.45">
      <c r="A256" t="s">
        <v>145</v>
      </c>
      <c r="B256" t="s">
        <v>134</v>
      </c>
      <c r="C256">
        <f>HEX2DEC(danme[[#This Row],[Column2]])</f>
        <v>11072</v>
      </c>
      <c r="D256">
        <f>HEX2DEC(danme[[#This Row],[Column1]])</f>
        <v>7016</v>
      </c>
      <c r="E256">
        <f>danme[[#This Row],[Column4]]/danme[[#This Row],[Column3]]</f>
        <v>0.63367052023121384</v>
      </c>
      <c r="F256">
        <f>110-25*danme[[#This Row],[Column5]]</f>
        <v>94.158236994219649</v>
      </c>
    </row>
    <row r="257" spans="1:6" x14ac:dyDescent="0.45">
      <c r="A257" t="s">
        <v>116</v>
      </c>
      <c r="B257" t="s">
        <v>137</v>
      </c>
      <c r="C257">
        <f>HEX2DEC(danme[[#This Row],[Column2]])</f>
        <v>11048</v>
      </c>
      <c r="D257">
        <f>HEX2DEC(danme[[#This Row],[Column1]])</f>
        <v>7024</v>
      </c>
      <c r="E257">
        <f>danme[[#This Row],[Column4]]/danme[[#This Row],[Column3]]</f>
        <v>0.63577118030412749</v>
      </c>
      <c r="F257">
        <f>110-25*danme[[#This Row],[Column5]]</f>
        <v>94.105720492396813</v>
      </c>
    </row>
    <row r="258" spans="1:6" x14ac:dyDescent="0.45">
      <c r="A258" t="s">
        <v>145</v>
      </c>
      <c r="B258" t="s">
        <v>138</v>
      </c>
      <c r="C258">
        <f>HEX2DEC(danme[[#This Row],[Column2]])</f>
        <v>11064</v>
      </c>
      <c r="D258">
        <f>HEX2DEC(danme[[#This Row],[Column1]])</f>
        <v>7016</v>
      </c>
      <c r="E258">
        <f>danme[[#This Row],[Column4]]/danme[[#This Row],[Column3]]</f>
        <v>0.6341287057122198</v>
      </c>
      <c r="F258">
        <f>110-25*danme[[#This Row],[Column5]]</f>
        <v>94.14678235719451</v>
      </c>
    </row>
    <row r="259" spans="1:6" x14ac:dyDescent="0.45">
      <c r="A259" t="s">
        <v>113</v>
      </c>
      <c r="B259" t="s">
        <v>50</v>
      </c>
      <c r="C259">
        <f>HEX2DEC(danme[[#This Row],[Column2]])</f>
        <v>11096</v>
      </c>
      <c r="D259">
        <f>HEX2DEC(danme[[#This Row],[Column1]])</f>
        <v>7032</v>
      </c>
      <c r="E259">
        <f>danme[[#This Row],[Column4]]/danme[[#This Row],[Column3]]</f>
        <v>0.63374188896899786</v>
      </c>
      <c r="F259">
        <f>110-25*danme[[#This Row],[Column5]]</f>
        <v>94.156452775775051</v>
      </c>
    </row>
    <row r="260" spans="1:6" x14ac:dyDescent="0.45">
      <c r="A260" t="s">
        <v>118</v>
      </c>
      <c r="B260" t="s">
        <v>50</v>
      </c>
      <c r="C260">
        <f>HEX2DEC(danme[[#This Row],[Column2]])</f>
        <v>11096</v>
      </c>
      <c r="D260">
        <f>HEX2DEC(danme[[#This Row],[Column1]])</f>
        <v>7008</v>
      </c>
      <c r="E260">
        <f>danme[[#This Row],[Column4]]/danme[[#This Row],[Column3]]</f>
        <v>0.63157894736842102</v>
      </c>
      <c r="F260">
        <f>110-25*danme[[#This Row],[Column5]]</f>
        <v>94.21052631578948</v>
      </c>
    </row>
    <row r="261" spans="1:6" x14ac:dyDescent="0.45">
      <c r="A261" t="s">
        <v>112</v>
      </c>
      <c r="B261" t="s">
        <v>142</v>
      </c>
      <c r="C261">
        <f>HEX2DEC(danme[[#This Row],[Column2]])</f>
        <v>11104</v>
      </c>
      <c r="D261">
        <f>HEX2DEC(danme[[#This Row],[Column1]])</f>
        <v>7056</v>
      </c>
      <c r="E261">
        <f>danme[[#This Row],[Column4]]/danme[[#This Row],[Column3]]</f>
        <v>0.63544668587896258</v>
      </c>
      <c r="F261">
        <f>110-25*danme[[#This Row],[Column5]]</f>
        <v>94.11383285302594</v>
      </c>
    </row>
    <row r="262" spans="1:6" x14ac:dyDescent="0.45">
      <c r="A262" t="s">
        <v>127</v>
      </c>
      <c r="B262" t="s">
        <v>139</v>
      </c>
      <c r="C262">
        <f>HEX2DEC(danme[[#This Row],[Column2]])</f>
        <v>11088</v>
      </c>
      <c r="D262">
        <f>HEX2DEC(danme[[#This Row],[Column1]])</f>
        <v>7048</v>
      </c>
      <c r="E262">
        <f>danme[[#This Row],[Column4]]/danme[[#This Row],[Column3]]</f>
        <v>0.63564213564213567</v>
      </c>
      <c r="F262">
        <f>110-25*danme[[#This Row],[Column5]]</f>
        <v>94.10894660894661</v>
      </c>
    </row>
    <row r="263" spans="1:6" x14ac:dyDescent="0.45">
      <c r="A263" t="s">
        <v>124</v>
      </c>
      <c r="B263" t="s">
        <v>143</v>
      </c>
      <c r="C263">
        <f>HEX2DEC(danme[[#This Row],[Column2]])</f>
        <v>11112</v>
      </c>
      <c r="D263">
        <f>HEX2DEC(danme[[#This Row],[Column1]])</f>
        <v>7040</v>
      </c>
      <c r="E263">
        <f>danme[[#This Row],[Column4]]/danme[[#This Row],[Column3]]</f>
        <v>0.63354931605471565</v>
      </c>
      <c r="F263">
        <f>110-25*danme[[#This Row],[Column5]]</f>
        <v>94.161267098632109</v>
      </c>
    </row>
    <row r="264" spans="1:6" x14ac:dyDescent="0.45">
      <c r="A264" t="s">
        <v>113</v>
      </c>
      <c r="B264" t="s">
        <v>149</v>
      </c>
      <c r="C264">
        <f>HEX2DEC(danme[[#This Row],[Column2]])</f>
        <v>11136</v>
      </c>
      <c r="D264">
        <f>HEX2DEC(danme[[#This Row],[Column1]])</f>
        <v>7032</v>
      </c>
      <c r="E264">
        <f>danme[[#This Row],[Column4]]/danme[[#This Row],[Column3]]</f>
        <v>0.63146551724137934</v>
      </c>
      <c r="F264">
        <f>110-25*danme[[#This Row],[Column5]]</f>
        <v>94.213362068965523</v>
      </c>
    </row>
    <row r="265" spans="1:6" x14ac:dyDescent="0.45">
      <c r="A265" t="s">
        <v>112</v>
      </c>
      <c r="B265" t="s">
        <v>142</v>
      </c>
      <c r="C265">
        <f>HEX2DEC(danme[[#This Row],[Column2]])</f>
        <v>11104</v>
      </c>
      <c r="D265">
        <f>HEX2DEC(danme[[#This Row],[Column1]])</f>
        <v>7056</v>
      </c>
      <c r="E265">
        <f>danme[[#This Row],[Column4]]/danme[[#This Row],[Column3]]</f>
        <v>0.63544668587896258</v>
      </c>
      <c r="F265">
        <f>110-25*danme[[#This Row],[Column5]]</f>
        <v>94.11383285302594</v>
      </c>
    </row>
    <row r="266" spans="1:6" x14ac:dyDescent="0.45">
      <c r="A266" t="s">
        <v>112</v>
      </c>
      <c r="B266" t="s">
        <v>130</v>
      </c>
      <c r="C266">
        <f>HEX2DEC(danme[[#This Row],[Column2]])</f>
        <v>11128</v>
      </c>
      <c r="D266">
        <f>HEX2DEC(danme[[#This Row],[Column1]])</f>
        <v>7056</v>
      </c>
      <c r="E266">
        <f>danme[[#This Row],[Column4]]/danme[[#This Row],[Column3]]</f>
        <v>0.63407620416966215</v>
      </c>
      <c r="F266">
        <f>110-25*danme[[#This Row],[Column5]]</f>
        <v>94.148094895758447</v>
      </c>
    </row>
    <row r="267" spans="1:6" x14ac:dyDescent="0.45">
      <c r="A267" t="s">
        <v>124</v>
      </c>
      <c r="B267" t="s">
        <v>141</v>
      </c>
      <c r="C267">
        <f>HEX2DEC(danme[[#This Row],[Column2]])</f>
        <v>11120</v>
      </c>
      <c r="D267">
        <f>HEX2DEC(danme[[#This Row],[Column1]])</f>
        <v>7040</v>
      </c>
      <c r="E267">
        <f>danme[[#This Row],[Column4]]/danme[[#This Row],[Column3]]</f>
        <v>0.63309352517985606</v>
      </c>
      <c r="F267">
        <f>110-25*danme[[#This Row],[Column5]]</f>
        <v>94.172661870503603</v>
      </c>
    </row>
    <row r="268" spans="1:6" x14ac:dyDescent="0.45">
      <c r="A268" t="s">
        <v>116</v>
      </c>
      <c r="B268" t="s">
        <v>141</v>
      </c>
      <c r="C268">
        <f>HEX2DEC(danme[[#This Row],[Column2]])</f>
        <v>11120</v>
      </c>
      <c r="D268">
        <f>HEX2DEC(danme[[#This Row],[Column1]])</f>
        <v>7024</v>
      </c>
      <c r="E268">
        <f>danme[[#This Row],[Column4]]/danme[[#This Row],[Column3]]</f>
        <v>0.63165467625899285</v>
      </c>
      <c r="F268">
        <f>110-25*danme[[#This Row],[Column5]]</f>
        <v>94.208633093525179</v>
      </c>
    </row>
    <row r="269" spans="1:6" x14ac:dyDescent="0.45">
      <c r="A269" t="s">
        <v>114</v>
      </c>
      <c r="B269" t="s">
        <v>134</v>
      </c>
      <c r="C269">
        <f>HEX2DEC(danme[[#This Row],[Column2]])</f>
        <v>11072</v>
      </c>
      <c r="D269">
        <f>HEX2DEC(danme[[#This Row],[Column1]])</f>
        <v>7000</v>
      </c>
      <c r="E269">
        <f>danme[[#This Row],[Column4]]/danme[[#This Row],[Column3]]</f>
        <v>0.63222543352601157</v>
      </c>
      <c r="F269">
        <f>110-25*danme[[#This Row],[Column5]]</f>
        <v>94.194364161849705</v>
      </c>
    </row>
    <row r="270" spans="1:6" x14ac:dyDescent="0.45">
      <c r="A270" t="s">
        <v>121</v>
      </c>
      <c r="B270" t="s">
        <v>134</v>
      </c>
      <c r="C270">
        <f>HEX2DEC(danme[[#This Row],[Column2]])</f>
        <v>11072</v>
      </c>
      <c r="D270">
        <f>HEX2DEC(danme[[#This Row],[Column1]])</f>
        <v>6976</v>
      </c>
      <c r="E270">
        <f>danme[[#This Row],[Column4]]/danme[[#This Row],[Column3]]</f>
        <v>0.63005780346820806</v>
      </c>
      <c r="F270">
        <f>110-25*danme[[#This Row],[Column5]]</f>
        <v>94.248554913294797</v>
      </c>
    </row>
    <row r="271" spans="1:6" x14ac:dyDescent="0.45">
      <c r="A271" t="s">
        <v>131</v>
      </c>
      <c r="B271" t="s">
        <v>156</v>
      </c>
      <c r="C271">
        <f>HEX2DEC(danme[[#This Row],[Column2]])</f>
        <v>11008</v>
      </c>
      <c r="D271">
        <f>HEX2DEC(danme[[#This Row],[Column1]])</f>
        <v>6936</v>
      </c>
      <c r="E271">
        <f>danme[[#This Row],[Column4]]/danme[[#This Row],[Column3]]</f>
        <v>0.63008720930232553</v>
      </c>
      <c r="F271">
        <f>110-25*danme[[#This Row],[Column5]]</f>
        <v>94.247819767441854</v>
      </c>
    </row>
    <row r="272" spans="1:6" x14ac:dyDescent="0.45">
      <c r="A272" t="s">
        <v>159</v>
      </c>
      <c r="B272" t="s">
        <v>160</v>
      </c>
      <c r="C272">
        <f>HEX2DEC(danme[[#This Row],[Column2]])</f>
        <v>10976</v>
      </c>
      <c r="D272">
        <f>HEX2DEC(danme[[#This Row],[Column1]])</f>
        <v>6872</v>
      </c>
      <c r="E272">
        <f>danme[[#This Row],[Column4]]/danme[[#This Row],[Column3]]</f>
        <v>0.62609329446064144</v>
      </c>
      <c r="F272">
        <f>110-25*danme[[#This Row],[Column5]]</f>
        <v>94.347667638483969</v>
      </c>
    </row>
    <row r="273" spans="1:6" x14ac:dyDescent="0.45">
      <c r="A273" t="s">
        <v>161</v>
      </c>
      <c r="B273" t="s">
        <v>162</v>
      </c>
      <c r="C273">
        <f>HEX2DEC(danme[[#This Row],[Column2]])</f>
        <v>10984</v>
      </c>
      <c r="D273">
        <f>HEX2DEC(danme[[#This Row],[Column1]])</f>
        <v>6864</v>
      </c>
      <c r="E273">
        <f>danme[[#This Row],[Column4]]/danme[[#This Row],[Column3]]</f>
        <v>0.62490895848506922</v>
      </c>
      <c r="F273">
        <f>110-25*danme[[#This Row],[Column5]]</f>
        <v>94.377276037873273</v>
      </c>
    </row>
    <row r="274" spans="1:6" x14ac:dyDescent="0.45">
      <c r="A274" t="s">
        <v>163</v>
      </c>
      <c r="B274" t="s">
        <v>164</v>
      </c>
      <c r="C274">
        <f>HEX2DEC(danme[[#This Row],[Column2]])</f>
        <v>10952</v>
      </c>
      <c r="D274">
        <f>HEX2DEC(danme[[#This Row],[Column1]])</f>
        <v>6856</v>
      </c>
      <c r="E274">
        <f>danme[[#This Row],[Column4]]/danme[[#This Row],[Column3]]</f>
        <v>0.62600438276113957</v>
      </c>
      <c r="F274">
        <f>110-25*danme[[#This Row],[Column5]]</f>
        <v>94.349890430971513</v>
      </c>
    </row>
    <row r="275" spans="1:6" x14ac:dyDescent="0.45">
      <c r="A275" t="s">
        <v>135</v>
      </c>
      <c r="B275" t="s">
        <v>160</v>
      </c>
      <c r="C275">
        <f>HEX2DEC(danme[[#This Row],[Column2]])</f>
        <v>10976</v>
      </c>
      <c r="D275">
        <f>HEX2DEC(danme[[#This Row],[Column1]])</f>
        <v>6880</v>
      </c>
      <c r="E275">
        <f>danme[[#This Row],[Column4]]/danme[[#This Row],[Column3]]</f>
        <v>0.62682215743440228</v>
      </c>
      <c r="F275">
        <f>110-25*danme[[#This Row],[Column5]]</f>
        <v>94.329446064139944</v>
      </c>
    </row>
    <row r="276" spans="1:6" x14ac:dyDescent="0.45">
      <c r="A276" t="s">
        <v>161</v>
      </c>
      <c r="B276" t="s">
        <v>162</v>
      </c>
      <c r="C276">
        <f>HEX2DEC(danme[[#This Row],[Column2]])</f>
        <v>10984</v>
      </c>
      <c r="D276">
        <f>HEX2DEC(danme[[#This Row],[Column1]])</f>
        <v>6864</v>
      </c>
      <c r="E276">
        <f>danme[[#This Row],[Column4]]/danme[[#This Row],[Column3]]</f>
        <v>0.62490895848506922</v>
      </c>
      <c r="F276">
        <f>110-25*danme[[#This Row],[Column5]]</f>
        <v>94.377276037873273</v>
      </c>
    </row>
    <row r="277" spans="1:6" x14ac:dyDescent="0.45">
      <c r="A277" t="s">
        <v>135</v>
      </c>
      <c r="B277" t="s">
        <v>165</v>
      </c>
      <c r="C277">
        <f>HEX2DEC(danme[[#This Row],[Column2]])</f>
        <v>10960</v>
      </c>
      <c r="D277">
        <f>HEX2DEC(danme[[#This Row],[Column1]])</f>
        <v>6880</v>
      </c>
      <c r="E277">
        <f>danme[[#This Row],[Column4]]/danme[[#This Row],[Column3]]</f>
        <v>0.62773722627737227</v>
      </c>
      <c r="F277">
        <f>110-25*danme[[#This Row],[Column5]]</f>
        <v>94.306569343065689</v>
      </c>
    </row>
    <row r="278" spans="1:6" x14ac:dyDescent="0.45">
      <c r="A278" t="s">
        <v>135</v>
      </c>
      <c r="B278" t="s">
        <v>160</v>
      </c>
      <c r="C278">
        <f>HEX2DEC(danme[[#This Row],[Column2]])</f>
        <v>10976</v>
      </c>
      <c r="D278">
        <f>HEX2DEC(danme[[#This Row],[Column1]])</f>
        <v>6880</v>
      </c>
      <c r="E278">
        <f>danme[[#This Row],[Column4]]/danme[[#This Row],[Column3]]</f>
        <v>0.62682215743440228</v>
      </c>
      <c r="F278">
        <f>110-25*danme[[#This Row],[Column5]]</f>
        <v>94.329446064139944</v>
      </c>
    </row>
    <row r="279" spans="1:6" x14ac:dyDescent="0.45">
      <c r="A279" t="s">
        <v>43</v>
      </c>
      <c r="B279" t="s">
        <v>162</v>
      </c>
      <c r="C279">
        <f>HEX2DEC(danme[[#This Row],[Column2]])</f>
        <v>10984</v>
      </c>
      <c r="D279">
        <f>HEX2DEC(danme[[#This Row],[Column1]])</f>
        <v>6888</v>
      </c>
      <c r="E279">
        <f>danme[[#This Row],[Column4]]/danme[[#This Row],[Column3]]</f>
        <v>0.62709395484340857</v>
      </c>
      <c r="F279">
        <f>110-25*danme[[#This Row],[Column5]]</f>
        <v>94.322651128914785</v>
      </c>
    </row>
    <row r="280" spans="1:6" x14ac:dyDescent="0.45">
      <c r="A280" t="s">
        <v>150</v>
      </c>
      <c r="B280" t="s">
        <v>154</v>
      </c>
      <c r="C280">
        <f>HEX2DEC(danme[[#This Row],[Column2]])</f>
        <v>11016</v>
      </c>
      <c r="D280">
        <f>HEX2DEC(danme[[#This Row],[Column1]])</f>
        <v>6928</v>
      </c>
      <c r="E280">
        <f>danme[[#This Row],[Column4]]/danme[[#This Row],[Column3]]</f>
        <v>0.62890341321713872</v>
      </c>
      <c r="F280">
        <f>110-25*danme[[#This Row],[Column5]]</f>
        <v>94.277414669571527</v>
      </c>
    </row>
    <row r="281" spans="1:6" x14ac:dyDescent="0.45">
      <c r="A281" t="s">
        <v>140</v>
      </c>
      <c r="B281" t="s">
        <v>157</v>
      </c>
      <c r="C281">
        <f>HEX2DEC(danme[[#This Row],[Column2]])</f>
        <v>10992</v>
      </c>
      <c r="D281">
        <f>HEX2DEC(danme[[#This Row],[Column1]])</f>
        <v>6944</v>
      </c>
      <c r="E281">
        <f>danme[[#This Row],[Column4]]/danme[[#This Row],[Column3]]</f>
        <v>0.63173216885007277</v>
      </c>
      <c r="F281">
        <f>110-25*danme[[#This Row],[Column5]]</f>
        <v>94.206695778748184</v>
      </c>
    </row>
    <row r="282" spans="1:6" x14ac:dyDescent="0.45">
      <c r="A282" t="s">
        <v>131</v>
      </c>
      <c r="B282" t="s">
        <v>151</v>
      </c>
      <c r="C282">
        <f>HEX2DEC(danme[[#This Row],[Column2]])</f>
        <v>11040</v>
      </c>
      <c r="D282">
        <f>HEX2DEC(danme[[#This Row],[Column1]])</f>
        <v>6936</v>
      </c>
      <c r="E282">
        <f>danme[[#This Row],[Column4]]/danme[[#This Row],[Column3]]</f>
        <v>0.62826086956521743</v>
      </c>
      <c r="F282">
        <f>110-25*danme[[#This Row],[Column5]]</f>
        <v>94.293478260869563</v>
      </c>
    </row>
    <row r="283" spans="1:6" x14ac:dyDescent="0.45">
      <c r="A283" t="s">
        <v>131</v>
      </c>
      <c r="B283" t="s">
        <v>154</v>
      </c>
      <c r="C283">
        <f>HEX2DEC(danme[[#This Row],[Column2]])</f>
        <v>11016</v>
      </c>
      <c r="D283">
        <f>HEX2DEC(danme[[#This Row],[Column1]])</f>
        <v>6936</v>
      </c>
      <c r="E283">
        <f>danme[[#This Row],[Column4]]/danme[[#This Row],[Column3]]</f>
        <v>0.62962962962962965</v>
      </c>
      <c r="F283">
        <f>110-25*danme[[#This Row],[Column5]]</f>
        <v>94.259259259259267</v>
      </c>
    </row>
    <row r="284" spans="1:6" x14ac:dyDescent="0.45">
      <c r="A284" t="s">
        <v>140</v>
      </c>
      <c r="B284" t="s">
        <v>166</v>
      </c>
      <c r="C284">
        <f>HEX2DEC(danme[[#This Row],[Column2]])</f>
        <v>11000</v>
      </c>
      <c r="D284">
        <f>HEX2DEC(danme[[#This Row],[Column1]])</f>
        <v>6944</v>
      </c>
      <c r="E284">
        <f>danme[[#This Row],[Column4]]/danme[[#This Row],[Column3]]</f>
        <v>0.63127272727272732</v>
      </c>
      <c r="F284">
        <f>110-25*danme[[#This Row],[Column5]]</f>
        <v>94.218181818181819</v>
      </c>
    </row>
    <row r="285" spans="1:6" x14ac:dyDescent="0.45">
      <c r="A285" t="s">
        <v>131</v>
      </c>
      <c r="B285" t="s">
        <v>151</v>
      </c>
      <c r="C285">
        <f>HEX2DEC(danme[[#This Row],[Column2]])</f>
        <v>11040</v>
      </c>
      <c r="D285">
        <f>HEX2DEC(danme[[#This Row],[Column1]])</f>
        <v>6936</v>
      </c>
      <c r="E285">
        <f>danme[[#This Row],[Column4]]/danme[[#This Row],[Column3]]</f>
        <v>0.62826086956521743</v>
      </c>
      <c r="F285">
        <f>110-25*danme[[#This Row],[Column5]]</f>
        <v>94.293478260869563</v>
      </c>
    </row>
    <row r="286" spans="1:6" x14ac:dyDescent="0.45">
      <c r="A286" t="s">
        <v>131</v>
      </c>
      <c r="B286" t="s">
        <v>157</v>
      </c>
      <c r="C286">
        <f>HEX2DEC(danme[[#This Row],[Column2]])</f>
        <v>10992</v>
      </c>
      <c r="D286">
        <f>HEX2DEC(danme[[#This Row],[Column1]])</f>
        <v>6936</v>
      </c>
      <c r="E286">
        <f>danme[[#This Row],[Column4]]/danme[[#This Row],[Column3]]</f>
        <v>0.63100436681222705</v>
      </c>
      <c r="F286">
        <f>110-25*danme[[#This Row],[Column5]]</f>
        <v>94.224890829694317</v>
      </c>
    </row>
    <row r="287" spans="1:6" x14ac:dyDescent="0.45">
      <c r="A287" t="s">
        <v>150</v>
      </c>
      <c r="B287" t="s">
        <v>156</v>
      </c>
      <c r="C287">
        <f>HEX2DEC(danme[[#This Row],[Column2]])</f>
        <v>11008</v>
      </c>
      <c r="D287">
        <f>HEX2DEC(danme[[#This Row],[Column1]])</f>
        <v>6928</v>
      </c>
      <c r="E287">
        <f>danme[[#This Row],[Column4]]/danme[[#This Row],[Column3]]</f>
        <v>0.62936046511627908</v>
      </c>
      <c r="F287">
        <f>110-25*danme[[#This Row],[Column5]]</f>
        <v>94.26598837209302</v>
      </c>
    </row>
    <row r="288" spans="1:6" x14ac:dyDescent="0.45">
      <c r="A288" t="s">
        <v>129</v>
      </c>
      <c r="B288" t="s">
        <v>153</v>
      </c>
      <c r="C288">
        <f>HEX2DEC(danme[[#This Row],[Column2]])</f>
        <v>11024</v>
      </c>
      <c r="D288">
        <f>HEX2DEC(danme[[#This Row],[Column1]])</f>
        <v>6952</v>
      </c>
      <c r="E288">
        <f>danme[[#This Row],[Column4]]/danme[[#This Row],[Column3]]</f>
        <v>0.63062409288824384</v>
      </c>
      <c r="F288">
        <f>110-25*danme[[#This Row],[Column5]]</f>
        <v>94.234397677793908</v>
      </c>
    </row>
    <row r="289" spans="1:6" x14ac:dyDescent="0.45">
      <c r="A289" t="s">
        <v>140</v>
      </c>
      <c r="B289" t="s">
        <v>154</v>
      </c>
      <c r="C289">
        <f>HEX2DEC(danme[[#This Row],[Column2]])</f>
        <v>11016</v>
      </c>
      <c r="D289">
        <f>HEX2DEC(danme[[#This Row],[Column1]])</f>
        <v>6944</v>
      </c>
      <c r="E289">
        <f>danme[[#This Row],[Column4]]/danme[[#This Row],[Column3]]</f>
        <v>0.63035584604212058</v>
      </c>
      <c r="F289">
        <f>110-25*danme[[#This Row],[Column5]]</f>
        <v>94.241103848946977</v>
      </c>
    </row>
    <row r="290" spans="1:6" x14ac:dyDescent="0.45">
      <c r="A290" t="s">
        <v>144</v>
      </c>
      <c r="B290" t="s">
        <v>156</v>
      </c>
      <c r="C290">
        <f>HEX2DEC(danme[[#This Row],[Column2]])</f>
        <v>11008</v>
      </c>
      <c r="D290">
        <f>HEX2DEC(danme[[#This Row],[Column1]])</f>
        <v>6960</v>
      </c>
      <c r="E290">
        <f>danme[[#This Row],[Column4]]/danme[[#This Row],[Column3]]</f>
        <v>0.63226744186046513</v>
      </c>
      <c r="F290">
        <f>110-25*danme[[#This Row],[Column5]]</f>
        <v>94.193313953488371</v>
      </c>
    </row>
    <row r="291" spans="1:6" x14ac:dyDescent="0.45">
      <c r="A291" t="s">
        <v>129</v>
      </c>
      <c r="B291" t="s">
        <v>137</v>
      </c>
      <c r="C291">
        <f>HEX2DEC(danme[[#This Row],[Column2]])</f>
        <v>11048</v>
      </c>
      <c r="D291">
        <f>HEX2DEC(danme[[#This Row],[Column1]])</f>
        <v>6952</v>
      </c>
      <c r="E291">
        <f>danme[[#This Row],[Column4]]/danme[[#This Row],[Column3]]</f>
        <v>0.62925416364952935</v>
      </c>
      <c r="F291">
        <f>110-25*danme[[#This Row],[Column5]]</f>
        <v>94.268645908761769</v>
      </c>
    </row>
    <row r="292" spans="1:6" x14ac:dyDescent="0.45">
      <c r="A292" t="s">
        <v>144</v>
      </c>
      <c r="B292" t="s">
        <v>137</v>
      </c>
      <c r="C292">
        <f>HEX2DEC(danme[[#This Row],[Column2]])</f>
        <v>11048</v>
      </c>
      <c r="D292">
        <f>HEX2DEC(danme[[#This Row],[Column1]])</f>
        <v>6960</v>
      </c>
      <c r="E292">
        <f>danme[[#This Row],[Column4]]/danme[[#This Row],[Column3]]</f>
        <v>0.62997827661115136</v>
      </c>
      <c r="F292">
        <f>110-25*danme[[#This Row],[Column5]]</f>
        <v>94.250543084721215</v>
      </c>
    </row>
    <row r="293" spans="1:6" x14ac:dyDescent="0.45">
      <c r="A293" t="s">
        <v>122</v>
      </c>
      <c r="B293" t="s">
        <v>40</v>
      </c>
      <c r="C293">
        <f>HEX2DEC(danme[[#This Row],[Column2]])</f>
        <v>11032</v>
      </c>
      <c r="D293">
        <f>HEX2DEC(danme[[#This Row],[Column1]])</f>
        <v>6984</v>
      </c>
      <c r="E293">
        <f>danme[[#This Row],[Column4]]/danme[[#This Row],[Column3]]</f>
        <v>0.63306744017403915</v>
      </c>
      <c r="F293">
        <f>110-25*danme[[#This Row],[Column5]]</f>
        <v>94.173313995649025</v>
      </c>
    </row>
    <row r="294" spans="1:6" x14ac:dyDescent="0.45">
      <c r="A294" t="s">
        <v>47</v>
      </c>
      <c r="B294" t="s">
        <v>134</v>
      </c>
      <c r="C294">
        <f>HEX2DEC(danme[[#This Row],[Column2]])</f>
        <v>11072</v>
      </c>
      <c r="D294">
        <f>HEX2DEC(danme[[#This Row],[Column1]])</f>
        <v>6968</v>
      </c>
      <c r="E294">
        <f>danme[[#This Row],[Column4]]/danme[[#This Row],[Column3]]</f>
        <v>0.62933526011560692</v>
      </c>
      <c r="F294">
        <f>110-25*danme[[#This Row],[Column5]]</f>
        <v>94.266618497109832</v>
      </c>
    </row>
    <row r="295" spans="1:6" x14ac:dyDescent="0.45">
      <c r="A295" t="s">
        <v>121</v>
      </c>
      <c r="B295" t="s">
        <v>138</v>
      </c>
      <c r="C295">
        <f>HEX2DEC(danme[[#This Row],[Column2]])</f>
        <v>11064</v>
      </c>
      <c r="D295">
        <f>HEX2DEC(danme[[#This Row],[Column1]])</f>
        <v>6976</v>
      </c>
      <c r="E295">
        <f>danme[[#This Row],[Column4]]/danme[[#This Row],[Column3]]</f>
        <v>0.63051337671728125</v>
      </c>
      <c r="F295">
        <f>110-25*danme[[#This Row],[Column5]]</f>
        <v>94.237165582067973</v>
      </c>
    </row>
    <row r="296" spans="1:6" x14ac:dyDescent="0.45">
      <c r="A296" t="s">
        <v>114</v>
      </c>
      <c r="B296" t="s">
        <v>152</v>
      </c>
      <c r="C296">
        <f>HEX2DEC(danme[[#This Row],[Column2]])</f>
        <v>11056</v>
      </c>
      <c r="D296">
        <f>HEX2DEC(danme[[#This Row],[Column1]])</f>
        <v>7000</v>
      </c>
      <c r="E296">
        <f>danme[[#This Row],[Column4]]/danme[[#This Row],[Column3]]</f>
        <v>0.63314037626628072</v>
      </c>
      <c r="F296">
        <f>110-25*danme[[#This Row],[Column5]]</f>
        <v>94.17149059334298</v>
      </c>
    </row>
    <row r="297" spans="1:6" x14ac:dyDescent="0.45">
      <c r="A297" t="s">
        <v>145</v>
      </c>
      <c r="B297" t="s">
        <v>142</v>
      </c>
      <c r="C297">
        <f>HEX2DEC(danme[[#This Row],[Column2]])</f>
        <v>11104</v>
      </c>
      <c r="D297">
        <f>HEX2DEC(danme[[#This Row],[Column1]])</f>
        <v>7016</v>
      </c>
      <c r="E297">
        <f>danme[[#This Row],[Column4]]/danme[[#This Row],[Column3]]</f>
        <v>0.63184438040345825</v>
      </c>
      <c r="F297">
        <f>110-25*danme[[#This Row],[Column5]]</f>
        <v>94.203890489913547</v>
      </c>
    </row>
    <row r="298" spans="1:6" x14ac:dyDescent="0.45">
      <c r="A298" t="s">
        <v>118</v>
      </c>
      <c r="B298" t="s">
        <v>134</v>
      </c>
      <c r="C298">
        <f>HEX2DEC(danme[[#This Row],[Column2]])</f>
        <v>11072</v>
      </c>
      <c r="D298">
        <f>HEX2DEC(danme[[#This Row],[Column1]])</f>
        <v>7008</v>
      </c>
      <c r="E298">
        <f>danme[[#This Row],[Column4]]/danme[[#This Row],[Column3]]</f>
        <v>0.63294797687861271</v>
      </c>
      <c r="F298">
        <f>110-25*danme[[#This Row],[Column5]]</f>
        <v>94.176300578034684</v>
      </c>
    </row>
    <row r="299" spans="1:6" x14ac:dyDescent="0.45">
      <c r="A299" t="s">
        <v>118</v>
      </c>
      <c r="B299" t="s">
        <v>139</v>
      </c>
      <c r="C299">
        <f>HEX2DEC(danme[[#This Row],[Column2]])</f>
        <v>11088</v>
      </c>
      <c r="D299">
        <f>HEX2DEC(danme[[#This Row],[Column1]])</f>
        <v>7008</v>
      </c>
      <c r="E299">
        <f>danme[[#This Row],[Column4]]/danme[[#This Row],[Column3]]</f>
        <v>0.63203463203463206</v>
      </c>
      <c r="F299">
        <f>110-25*danme[[#This Row],[Column5]]</f>
        <v>94.199134199134193</v>
      </c>
    </row>
    <row r="300" spans="1:6" x14ac:dyDescent="0.45">
      <c r="A300" t="s">
        <v>116</v>
      </c>
      <c r="B300" t="s">
        <v>139</v>
      </c>
      <c r="C300">
        <f>HEX2DEC(danme[[#This Row],[Column2]])</f>
        <v>11088</v>
      </c>
      <c r="D300">
        <f>HEX2DEC(danme[[#This Row],[Column1]])</f>
        <v>7024</v>
      </c>
      <c r="E300">
        <f>danme[[#This Row],[Column4]]/danme[[#This Row],[Column3]]</f>
        <v>0.63347763347763353</v>
      </c>
      <c r="F300">
        <f>110-25*danme[[#This Row],[Column5]]</f>
        <v>94.16305916305916</v>
      </c>
    </row>
    <row r="301" spans="1:6" x14ac:dyDescent="0.45">
      <c r="A301" t="s">
        <v>112</v>
      </c>
      <c r="B301" t="s">
        <v>134</v>
      </c>
      <c r="C301">
        <f>HEX2DEC(danme[[#This Row],[Column2]])</f>
        <v>11072</v>
      </c>
      <c r="D301">
        <f>HEX2DEC(danme[[#This Row],[Column1]])</f>
        <v>7056</v>
      </c>
      <c r="E301">
        <f>danme[[#This Row],[Column4]]/danme[[#This Row],[Column3]]</f>
        <v>0.63728323699421963</v>
      </c>
      <c r="F301">
        <f>110-25*danme[[#This Row],[Column5]]</f>
        <v>94.067919075144516</v>
      </c>
    </row>
    <row r="302" spans="1:6" x14ac:dyDescent="0.45">
      <c r="A302" t="s">
        <v>116</v>
      </c>
      <c r="B302" t="s">
        <v>142</v>
      </c>
      <c r="C302">
        <f>HEX2DEC(danme[[#This Row],[Column2]])</f>
        <v>11104</v>
      </c>
      <c r="D302">
        <f>HEX2DEC(danme[[#This Row],[Column1]])</f>
        <v>7024</v>
      </c>
      <c r="E302">
        <f>danme[[#This Row],[Column4]]/danme[[#This Row],[Column3]]</f>
        <v>0.63256484149855907</v>
      </c>
      <c r="F302">
        <f>110-25*danme[[#This Row],[Column5]]</f>
        <v>94.185878962536023</v>
      </c>
    </row>
    <row r="303" spans="1:6" x14ac:dyDescent="0.45">
      <c r="A303" t="s">
        <v>124</v>
      </c>
      <c r="B303" t="s">
        <v>134</v>
      </c>
      <c r="C303">
        <f>HEX2DEC(danme[[#This Row],[Column2]])</f>
        <v>11072</v>
      </c>
      <c r="D303">
        <f>HEX2DEC(danme[[#This Row],[Column1]])</f>
        <v>7040</v>
      </c>
      <c r="E303">
        <f>danme[[#This Row],[Column4]]/danme[[#This Row],[Column3]]</f>
        <v>0.63583815028901736</v>
      </c>
      <c r="F303">
        <f>110-25*danme[[#This Row],[Column5]]</f>
        <v>94.104046242774558</v>
      </c>
    </row>
    <row r="304" spans="1:6" x14ac:dyDescent="0.45">
      <c r="A304" t="s">
        <v>112</v>
      </c>
      <c r="B304" t="s">
        <v>139</v>
      </c>
      <c r="C304">
        <f>HEX2DEC(danme[[#This Row],[Column2]])</f>
        <v>11088</v>
      </c>
      <c r="D304">
        <f>HEX2DEC(danme[[#This Row],[Column1]])</f>
        <v>7056</v>
      </c>
      <c r="E304">
        <f>danme[[#This Row],[Column4]]/danme[[#This Row],[Column3]]</f>
        <v>0.63636363636363635</v>
      </c>
      <c r="F304">
        <f>110-25*danme[[#This Row],[Column5]]</f>
        <v>94.090909090909093</v>
      </c>
    </row>
    <row r="305" spans="1:6" x14ac:dyDescent="0.45">
      <c r="A305" t="s">
        <v>118</v>
      </c>
      <c r="B305" t="s">
        <v>138</v>
      </c>
      <c r="C305">
        <f>HEX2DEC(danme[[#This Row],[Column2]])</f>
        <v>11064</v>
      </c>
      <c r="D305">
        <f>HEX2DEC(danme[[#This Row],[Column1]])</f>
        <v>7008</v>
      </c>
      <c r="E305">
        <f>danme[[#This Row],[Column4]]/danme[[#This Row],[Column3]]</f>
        <v>0.63340563991323207</v>
      </c>
      <c r="F305">
        <f>110-25*danme[[#This Row],[Column5]]</f>
        <v>94.164859002169194</v>
      </c>
    </row>
    <row r="306" spans="1:6" x14ac:dyDescent="0.45">
      <c r="A306" t="s">
        <v>114</v>
      </c>
      <c r="B306" t="s">
        <v>40</v>
      </c>
      <c r="C306">
        <f>HEX2DEC(danme[[#This Row],[Column2]])</f>
        <v>11032</v>
      </c>
      <c r="D306">
        <f>HEX2DEC(danme[[#This Row],[Column1]])</f>
        <v>7000</v>
      </c>
      <c r="E306">
        <f>danme[[#This Row],[Column4]]/danme[[#This Row],[Column3]]</f>
        <v>0.63451776649746194</v>
      </c>
      <c r="F306">
        <f>110-25*danme[[#This Row],[Column5]]</f>
        <v>94.137055837563452</v>
      </c>
    </row>
    <row r="307" spans="1:6" x14ac:dyDescent="0.45">
      <c r="A307" t="s">
        <v>114</v>
      </c>
      <c r="B307" t="s">
        <v>154</v>
      </c>
      <c r="C307">
        <f>HEX2DEC(danme[[#This Row],[Column2]])</f>
        <v>11016</v>
      </c>
      <c r="D307">
        <f>HEX2DEC(danme[[#This Row],[Column1]])</f>
        <v>7000</v>
      </c>
      <c r="E307">
        <f>danme[[#This Row],[Column4]]/danme[[#This Row],[Column3]]</f>
        <v>0.635439360929557</v>
      </c>
      <c r="F307">
        <f>110-25*danme[[#This Row],[Column5]]</f>
        <v>94.114015976761081</v>
      </c>
    </row>
    <row r="308" spans="1:6" x14ac:dyDescent="0.45">
      <c r="A308" t="s">
        <v>131</v>
      </c>
      <c r="B308" t="s">
        <v>154</v>
      </c>
      <c r="C308">
        <f>HEX2DEC(danme[[#This Row],[Column2]])</f>
        <v>11016</v>
      </c>
      <c r="D308">
        <f>HEX2DEC(danme[[#This Row],[Column1]])</f>
        <v>6936</v>
      </c>
      <c r="E308">
        <f>danme[[#This Row],[Column4]]/danme[[#This Row],[Column3]]</f>
        <v>0.62962962962962965</v>
      </c>
      <c r="F308">
        <f>110-25*danme[[#This Row],[Column5]]</f>
        <v>94.259259259259267</v>
      </c>
    </row>
    <row r="309" spans="1:6" x14ac:dyDescent="0.45">
      <c r="A309" t="s">
        <v>140</v>
      </c>
      <c r="B309" t="s">
        <v>157</v>
      </c>
      <c r="C309">
        <f>HEX2DEC(danme[[#This Row],[Column2]])</f>
        <v>10992</v>
      </c>
      <c r="D309">
        <f>HEX2DEC(danme[[#This Row],[Column1]])</f>
        <v>6944</v>
      </c>
      <c r="E309">
        <f>danme[[#This Row],[Column4]]/danme[[#This Row],[Column3]]</f>
        <v>0.63173216885007277</v>
      </c>
      <c r="F309">
        <f>110-25*danme[[#This Row],[Column5]]</f>
        <v>94.206695778748184</v>
      </c>
    </row>
    <row r="310" spans="1:6" x14ac:dyDescent="0.45">
      <c r="A310" t="s">
        <v>43</v>
      </c>
      <c r="B310" t="s">
        <v>160</v>
      </c>
      <c r="C310">
        <f>HEX2DEC(danme[[#This Row],[Column2]])</f>
        <v>10976</v>
      </c>
      <c r="D310">
        <f>HEX2DEC(danme[[#This Row],[Column1]])</f>
        <v>6888</v>
      </c>
      <c r="E310">
        <f>danme[[#This Row],[Column4]]/danme[[#This Row],[Column3]]</f>
        <v>0.62755102040816324</v>
      </c>
      <c r="F310">
        <f>110-25*danme[[#This Row],[Column5]]</f>
        <v>94.311224489795919</v>
      </c>
    </row>
    <row r="311" spans="1:6" x14ac:dyDescent="0.45">
      <c r="A311" t="s">
        <v>43</v>
      </c>
      <c r="B311" t="s">
        <v>164</v>
      </c>
      <c r="C311">
        <f>HEX2DEC(danme[[#This Row],[Column2]])</f>
        <v>10952</v>
      </c>
      <c r="D311">
        <f>HEX2DEC(danme[[#This Row],[Column1]])</f>
        <v>6888</v>
      </c>
      <c r="E311">
        <f>danme[[#This Row],[Column4]]/danme[[#This Row],[Column3]]</f>
        <v>0.62892622352081806</v>
      </c>
      <c r="F311">
        <f>110-25*danme[[#This Row],[Column5]]</f>
        <v>94.276844411979553</v>
      </c>
    </row>
    <row r="312" spans="1:6" x14ac:dyDescent="0.45">
      <c r="A312" t="s">
        <v>159</v>
      </c>
      <c r="B312" t="s">
        <v>165</v>
      </c>
      <c r="C312">
        <f>HEX2DEC(danme[[#This Row],[Column2]])</f>
        <v>10960</v>
      </c>
      <c r="D312">
        <f>HEX2DEC(danme[[#This Row],[Column1]])</f>
        <v>6872</v>
      </c>
      <c r="E312">
        <f>danme[[#This Row],[Column4]]/danme[[#This Row],[Column3]]</f>
        <v>0.62700729927007304</v>
      </c>
      <c r="F312">
        <f>110-25*danme[[#This Row],[Column5]]</f>
        <v>94.324817518248182</v>
      </c>
    </row>
    <row r="313" spans="1:6" x14ac:dyDescent="0.45">
      <c r="A313" t="s">
        <v>163</v>
      </c>
      <c r="B313" t="s">
        <v>160</v>
      </c>
      <c r="C313">
        <f>HEX2DEC(danme[[#This Row],[Column2]])</f>
        <v>10976</v>
      </c>
      <c r="D313">
        <f>HEX2DEC(danme[[#This Row],[Column1]])</f>
        <v>6856</v>
      </c>
      <c r="E313">
        <f>danme[[#This Row],[Column4]]/danme[[#This Row],[Column3]]</f>
        <v>0.62463556851311952</v>
      </c>
      <c r="F313">
        <f>110-25*danme[[#This Row],[Column5]]</f>
        <v>94.384110787172006</v>
      </c>
    </row>
    <row r="314" spans="1:6" x14ac:dyDescent="0.45">
      <c r="A314" t="s">
        <v>135</v>
      </c>
      <c r="B314" t="s">
        <v>157</v>
      </c>
      <c r="C314">
        <f>HEX2DEC(danme[[#This Row],[Column2]])</f>
        <v>10992</v>
      </c>
      <c r="D314">
        <f>HEX2DEC(danme[[#This Row],[Column1]])</f>
        <v>6880</v>
      </c>
      <c r="E314">
        <f>danme[[#This Row],[Column4]]/danme[[#This Row],[Column3]]</f>
        <v>0.62590975254730719</v>
      </c>
      <c r="F314">
        <f>110-25*danme[[#This Row],[Column5]]</f>
        <v>94.352256186317319</v>
      </c>
    </row>
    <row r="315" spans="1:6" x14ac:dyDescent="0.45">
      <c r="A315" t="s">
        <v>135</v>
      </c>
      <c r="B315" t="s">
        <v>160</v>
      </c>
      <c r="C315">
        <f>HEX2DEC(danme[[#This Row],[Column2]])</f>
        <v>10976</v>
      </c>
      <c r="D315">
        <f>HEX2DEC(danme[[#This Row],[Column1]])</f>
        <v>6880</v>
      </c>
      <c r="E315">
        <f>danme[[#This Row],[Column4]]/danme[[#This Row],[Column3]]</f>
        <v>0.62682215743440228</v>
      </c>
      <c r="F315">
        <f>110-25*danme[[#This Row],[Column5]]</f>
        <v>94.329446064139944</v>
      </c>
    </row>
    <row r="316" spans="1:6" x14ac:dyDescent="0.45">
      <c r="A316" t="s">
        <v>158</v>
      </c>
      <c r="B316" t="s">
        <v>160</v>
      </c>
      <c r="C316">
        <f>HEX2DEC(danme[[#This Row],[Column2]])</f>
        <v>10976</v>
      </c>
      <c r="D316">
        <f>HEX2DEC(danme[[#This Row],[Column1]])</f>
        <v>6912</v>
      </c>
      <c r="E316">
        <f>danme[[#This Row],[Column4]]/danme[[#This Row],[Column3]]</f>
        <v>0.62973760932944611</v>
      </c>
      <c r="F316">
        <f>110-25*danme[[#This Row],[Column5]]</f>
        <v>94.256559766763843</v>
      </c>
    </row>
    <row r="317" spans="1:6" x14ac:dyDescent="0.45">
      <c r="A317" t="s">
        <v>131</v>
      </c>
      <c r="B317" t="s">
        <v>157</v>
      </c>
      <c r="C317">
        <f>HEX2DEC(danme[[#This Row],[Column2]])</f>
        <v>10992</v>
      </c>
      <c r="D317">
        <f>HEX2DEC(danme[[#This Row],[Column1]])</f>
        <v>6936</v>
      </c>
      <c r="E317">
        <f>danme[[#This Row],[Column4]]/danme[[#This Row],[Column3]]</f>
        <v>0.63100436681222705</v>
      </c>
      <c r="F317">
        <f>110-25*danme[[#This Row],[Column5]]</f>
        <v>94.224890829694317</v>
      </c>
    </row>
    <row r="318" spans="1:6" x14ac:dyDescent="0.45">
      <c r="A318" t="s">
        <v>155</v>
      </c>
      <c r="B318" t="s">
        <v>166</v>
      </c>
      <c r="C318">
        <f>HEX2DEC(danme[[#This Row],[Column2]])</f>
        <v>11000</v>
      </c>
      <c r="D318">
        <f>HEX2DEC(danme[[#This Row],[Column1]])</f>
        <v>6904</v>
      </c>
      <c r="E318">
        <f>danme[[#This Row],[Column4]]/danme[[#This Row],[Column3]]</f>
        <v>0.62763636363636366</v>
      </c>
      <c r="F318">
        <f>110-25*danme[[#This Row],[Column5]]</f>
        <v>94.309090909090912</v>
      </c>
    </row>
    <row r="319" spans="1:6" x14ac:dyDescent="0.45">
      <c r="A319" t="s">
        <v>140</v>
      </c>
      <c r="B319" t="s">
        <v>166</v>
      </c>
      <c r="C319">
        <f>HEX2DEC(danme[[#This Row],[Column2]])</f>
        <v>11000</v>
      </c>
      <c r="D319">
        <f>HEX2DEC(danme[[#This Row],[Column1]])</f>
        <v>6944</v>
      </c>
      <c r="E319">
        <f>danme[[#This Row],[Column4]]/danme[[#This Row],[Column3]]</f>
        <v>0.63127272727272732</v>
      </c>
      <c r="F319">
        <f>110-25*danme[[#This Row],[Column5]]</f>
        <v>94.218181818181819</v>
      </c>
    </row>
    <row r="320" spans="1:6" x14ac:dyDescent="0.45">
      <c r="A320" t="s">
        <v>129</v>
      </c>
      <c r="B320" t="s">
        <v>166</v>
      </c>
      <c r="C320">
        <f>HEX2DEC(danme[[#This Row],[Column2]])</f>
        <v>11000</v>
      </c>
      <c r="D320">
        <f>HEX2DEC(danme[[#This Row],[Column1]])</f>
        <v>6952</v>
      </c>
      <c r="E320">
        <f>danme[[#This Row],[Column4]]/danme[[#This Row],[Column3]]</f>
        <v>0.63200000000000001</v>
      </c>
      <c r="F320">
        <f>110-25*danme[[#This Row],[Column5]]</f>
        <v>94.2</v>
      </c>
    </row>
    <row r="321" spans="1:6" x14ac:dyDescent="0.45">
      <c r="A321" t="s">
        <v>133</v>
      </c>
      <c r="B321" t="s">
        <v>166</v>
      </c>
      <c r="C321">
        <f>HEX2DEC(danme[[#This Row],[Column2]])</f>
        <v>11000</v>
      </c>
      <c r="D321">
        <f>HEX2DEC(danme[[#This Row],[Column1]])</f>
        <v>6920</v>
      </c>
      <c r="E321">
        <f>danme[[#This Row],[Column4]]/danme[[#This Row],[Column3]]</f>
        <v>0.62909090909090915</v>
      </c>
      <c r="F321">
        <f>110-25*danme[[#This Row],[Column5]]</f>
        <v>94.272727272727266</v>
      </c>
    </row>
    <row r="322" spans="1:6" x14ac:dyDescent="0.45">
      <c r="A322" t="s">
        <v>131</v>
      </c>
      <c r="B322" t="s">
        <v>156</v>
      </c>
      <c r="C322">
        <f>HEX2DEC(danme[[#This Row],[Column2]])</f>
        <v>11008</v>
      </c>
      <c r="D322">
        <f>HEX2DEC(danme[[#This Row],[Column1]])</f>
        <v>6936</v>
      </c>
      <c r="E322">
        <f>danme[[#This Row],[Column4]]/danme[[#This Row],[Column3]]</f>
        <v>0.63008720930232553</v>
      </c>
      <c r="F322">
        <f>110-25*danme[[#This Row],[Column5]]</f>
        <v>94.247819767441854</v>
      </c>
    </row>
    <row r="323" spans="1:6" x14ac:dyDescent="0.45">
      <c r="A323" t="s">
        <v>140</v>
      </c>
      <c r="B323" t="s">
        <v>167</v>
      </c>
      <c r="C323">
        <f>HEX2DEC(danme[[#This Row],[Column2]])</f>
        <v>10968</v>
      </c>
      <c r="D323">
        <f>HEX2DEC(danme[[#This Row],[Column1]])</f>
        <v>6944</v>
      </c>
      <c r="E323">
        <f>danme[[#This Row],[Column4]]/danme[[#This Row],[Column3]]</f>
        <v>0.6331145149525893</v>
      </c>
      <c r="F323">
        <f>110-25*danme[[#This Row],[Column5]]</f>
        <v>94.172137126185262</v>
      </c>
    </row>
    <row r="324" spans="1:6" x14ac:dyDescent="0.45">
      <c r="A324" t="s">
        <v>158</v>
      </c>
      <c r="B324" t="s">
        <v>166</v>
      </c>
      <c r="C324">
        <f>HEX2DEC(danme[[#This Row],[Column2]])</f>
        <v>11000</v>
      </c>
      <c r="D324">
        <f>HEX2DEC(danme[[#This Row],[Column1]])</f>
        <v>6912</v>
      </c>
      <c r="E324">
        <f>danme[[#This Row],[Column4]]/danme[[#This Row],[Column3]]</f>
        <v>0.62836363636363635</v>
      </c>
      <c r="F324">
        <f>110-25*danme[[#This Row],[Column5]]</f>
        <v>94.290909090909096</v>
      </c>
    </row>
    <row r="325" spans="1:6" x14ac:dyDescent="0.45">
      <c r="A325" t="s">
        <v>129</v>
      </c>
      <c r="B325" t="s">
        <v>157</v>
      </c>
      <c r="C325">
        <f>HEX2DEC(danme[[#This Row],[Column2]])</f>
        <v>10992</v>
      </c>
      <c r="D325">
        <f>HEX2DEC(danme[[#This Row],[Column1]])</f>
        <v>6952</v>
      </c>
      <c r="E325">
        <f>danme[[#This Row],[Column4]]/danme[[#This Row],[Column3]]</f>
        <v>0.6324599708879185</v>
      </c>
      <c r="F325">
        <f>110-25*danme[[#This Row],[Column5]]</f>
        <v>94.188500727802037</v>
      </c>
    </row>
    <row r="326" spans="1:6" x14ac:dyDescent="0.45">
      <c r="A326" t="s">
        <v>140</v>
      </c>
      <c r="B326" t="s">
        <v>156</v>
      </c>
      <c r="C326">
        <f>HEX2DEC(danme[[#This Row],[Column2]])</f>
        <v>11008</v>
      </c>
      <c r="D326">
        <f>HEX2DEC(danme[[#This Row],[Column1]])</f>
        <v>6944</v>
      </c>
      <c r="E326">
        <f>danme[[#This Row],[Column4]]/danme[[#This Row],[Column3]]</f>
        <v>0.6308139534883721</v>
      </c>
      <c r="F326">
        <f>110-25*danme[[#This Row],[Column5]]</f>
        <v>94.229651162790702</v>
      </c>
    </row>
    <row r="327" spans="1:6" x14ac:dyDescent="0.45">
      <c r="A327" t="s">
        <v>144</v>
      </c>
      <c r="B327" t="s">
        <v>166</v>
      </c>
      <c r="C327">
        <f>HEX2DEC(danme[[#This Row],[Column2]])</f>
        <v>11000</v>
      </c>
      <c r="D327">
        <f>HEX2DEC(danme[[#This Row],[Column1]])</f>
        <v>6960</v>
      </c>
      <c r="E327">
        <f>danme[[#This Row],[Column4]]/danme[[#This Row],[Column3]]</f>
        <v>0.63272727272727269</v>
      </c>
      <c r="F327">
        <f>110-25*danme[[#This Row],[Column5]]</f>
        <v>94.181818181818187</v>
      </c>
    </row>
    <row r="328" spans="1:6" x14ac:dyDescent="0.45">
      <c r="A328" t="s">
        <v>131</v>
      </c>
      <c r="B328" t="s">
        <v>154</v>
      </c>
      <c r="C328">
        <f>HEX2DEC(danme[[#This Row],[Column2]])</f>
        <v>11016</v>
      </c>
      <c r="D328">
        <f>HEX2DEC(danme[[#This Row],[Column1]])</f>
        <v>6936</v>
      </c>
      <c r="E328">
        <f>danme[[#This Row],[Column4]]/danme[[#This Row],[Column3]]</f>
        <v>0.62962962962962965</v>
      </c>
      <c r="F328">
        <f>110-25*danme[[#This Row],[Column5]]</f>
        <v>94.259259259259267</v>
      </c>
    </row>
    <row r="329" spans="1:6" x14ac:dyDescent="0.45">
      <c r="A329" t="s">
        <v>129</v>
      </c>
      <c r="B329" t="s">
        <v>154</v>
      </c>
      <c r="C329">
        <f>HEX2DEC(danme[[#This Row],[Column2]])</f>
        <v>11016</v>
      </c>
      <c r="D329">
        <f>HEX2DEC(danme[[#This Row],[Column1]])</f>
        <v>6952</v>
      </c>
      <c r="E329">
        <f>danme[[#This Row],[Column4]]/danme[[#This Row],[Column3]]</f>
        <v>0.63108206245461151</v>
      </c>
      <c r="F329">
        <f>110-25*danme[[#This Row],[Column5]]</f>
        <v>94.222948438634717</v>
      </c>
    </row>
    <row r="330" spans="1:6" x14ac:dyDescent="0.45">
      <c r="A330" t="s">
        <v>114</v>
      </c>
      <c r="B330" t="s">
        <v>151</v>
      </c>
      <c r="C330">
        <f>HEX2DEC(danme[[#This Row],[Column2]])</f>
        <v>11040</v>
      </c>
      <c r="D330">
        <f>HEX2DEC(danme[[#This Row],[Column1]])</f>
        <v>7000</v>
      </c>
      <c r="E330">
        <f>danme[[#This Row],[Column4]]/danme[[#This Row],[Column3]]</f>
        <v>0.63405797101449279</v>
      </c>
      <c r="F330">
        <f>110-25*danme[[#This Row],[Column5]]</f>
        <v>94.148550724637687</v>
      </c>
    </row>
    <row r="331" spans="1:6" x14ac:dyDescent="0.45">
      <c r="A331" t="s">
        <v>126</v>
      </c>
      <c r="B331" t="s">
        <v>138</v>
      </c>
      <c r="C331">
        <f>HEX2DEC(danme[[#This Row],[Column2]])</f>
        <v>11064</v>
      </c>
      <c r="D331">
        <f>HEX2DEC(danme[[#This Row],[Column1]])</f>
        <v>6992</v>
      </c>
      <c r="E331">
        <f>danme[[#This Row],[Column4]]/danme[[#This Row],[Column3]]</f>
        <v>0.63195950831525671</v>
      </c>
      <c r="F331">
        <f>110-25*danme[[#This Row],[Column5]]</f>
        <v>94.201012292118577</v>
      </c>
    </row>
    <row r="332" spans="1:6" x14ac:dyDescent="0.45">
      <c r="A332" t="s">
        <v>122</v>
      </c>
      <c r="B332" t="s">
        <v>151</v>
      </c>
      <c r="C332">
        <f>HEX2DEC(danme[[#This Row],[Column2]])</f>
        <v>11040</v>
      </c>
      <c r="D332">
        <f>HEX2DEC(danme[[#This Row],[Column1]])</f>
        <v>6984</v>
      </c>
      <c r="E332">
        <f>danme[[#This Row],[Column4]]/danme[[#This Row],[Column3]]</f>
        <v>0.63260869565217392</v>
      </c>
      <c r="F332">
        <f>110-25*danme[[#This Row],[Column5]]</f>
        <v>94.184782608695656</v>
      </c>
    </row>
    <row r="333" spans="1:6" x14ac:dyDescent="0.45">
      <c r="A333" t="s">
        <v>126</v>
      </c>
      <c r="B333" t="s">
        <v>134</v>
      </c>
      <c r="C333">
        <f>HEX2DEC(danme[[#This Row],[Column2]])</f>
        <v>11072</v>
      </c>
      <c r="D333">
        <f>HEX2DEC(danme[[#This Row],[Column1]])</f>
        <v>6992</v>
      </c>
      <c r="E333">
        <f>danme[[#This Row],[Column4]]/danme[[#This Row],[Column3]]</f>
        <v>0.63150289017341044</v>
      </c>
      <c r="F333">
        <f>110-25*danme[[#This Row],[Column5]]</f>
        <v>94.212427745664741</v>
      </c>
    </row>
    <row r="334" spans="1:6" x14ac:dyDescent="0.45">
      <c r="A334" t="s">
        <v>118</v>
      </c>
      <c r="B334" t="s">
        <v>40</v>
      </c>
      <c r="C334">
        <f>HEX2DEC(danme[[#This Row],[Column2]])</f>
        <v>11032</v>
      </c>
      <c r="D334">
        <f>HEX2DEC(danme[[#This Row],[Column1]])</f>
        <v>7008</v>
      </c>
      <c r="E334">
        <f>danme[[#This Row],[Column4]]/danme[[#This Row],[Column3]]</f>
        <v>0.63524292965917328</v>
      </c>
      <c r="F334">
        <f>110-25*danme[[#This Row],[Column5]]</f>
        <v>94.118926758520672</v>
      </c>
    </row>
    <row r="335" spans="1:6" x14ac:dyDescent="0.45">
      <c r="A335" t="s">
        <v>145</v>
      </c>
      <c r="B335" t="s">
        <v>137</v>
      </c>
      <c r="C335">
        <f>HEX2DEC(danme[[#This Row],[Column2]])</f>
        <v>11048</v>
      </c>
      <c r="D335">
        <f>HEX2DEC(danme[[#This Row],[Column1]])</f>
        <v>7016</v>
      </c>
      <c r="E335">
        <f>danme[[#This Row],[Column4]]/danme[[#This Row],[Column3]]</f>
        <v>0.63504706734250538</v>
      </c>
      <c r="F335">
        <f>110-25*danme[[#This Row],[Column5]]</f>
        <v>94.123823316437367</v>
      </c>
    </row>
    <row r="336" spans="1:6" x14ac:dyDescent="0.45">
      <c r="A336" t="s">
        <v>116</v>
      </c>
      <c r="B336" t="s">
        <v>134</v>
      </c>
      <c r="C336">
        <f>HEX2DEC(danme[[#This Row],[Column2]])</f>
        <v>11072</v>
      </c>
      <c r="D336">
        <f>HEX2DEC(danme[[#This Row],[Column1]])</f>
        <v>7024</v>
      </c>
      <c r="E336">
        <f>danme[[#This Row],[Column4]]/danme[[#This Row],[Column3]]</f>
        <v>0.63439306358381498</v>
      </c>
      <c r="F336">
        <f>110-25*danme[[#This Row],[Column5]]</f>
        <v>94.140173410404628</v>
      </c>
    </row>
    <row r="337" spans="1:6" x14ac:dyDescent="0.45">
      <c r="A337" t="s">
        <v>145</v>
      </c>
      <c r="B337" t="s">
        <v>152</v>
      </c>
      <c r="C337">
        <f>HEX2DEC(danme[[#This Row],[Column2]])</f>
        <v>11056</v>
      </c>
      <c r="D337">
        <f>HEX2DEC(danme[[#This Row],[Column1]])</f>
        <v>7016</v>
      </c>
      <c r="E337">
        <f>danme[[#This Row],[Column4]]/danme[[#This Row],[Column3]]</f>
        <v>0.63458755426917512</v>
      </c>
      <c r="F337">
        <f>110-25*danme[[#This Row],[Column5]]</f>
        <v>94.135311143270627</v>
      </c>
    </row>
    <row r="338" spans="1:6" x14ac:dyDescent="0.45">
      <c r="A338" t="s">
        <v>145</v>
      </c>
      <c r="B338" t="s">
        <v>152</v>
      </c>
      <c r="C338">
        <f>HEX2DEC(danme[[#This Row],[Column2]])</f>
        <v>11056</v>
      </c>
      <c r="D338">
        <f>HEX2DEC(danme[[#This Row],[Column1]])</f>
        <v>7016</v>
      </c>
      <c r="E338">
        <f>danme[[#This Row],[Column4]]/danme[[#This Row],[Column3]]</f>
        <v>0.63458755426917512</v>
      </c>
      <c r="F338">
        <f>110-25*danme[[#This Row],[Column5]]</f>
        <v>94.135311143270627</v>
      </c>
    </row>
    <row r="339" spans="1:6" x14ac:dyDescent="0.45">
      <c r="A339" t="s">
        <v>127</v>
      </c>
      <c r="B339" t="s">
        <v>139</v>
      </c>
      <c r="C339">
        <f>HEX2DEC(danme[[#This Row],[Column2]])</f>
        <v>11088</v>
      </c>
      <c r="D339">
        <f>HEX2DEC(danme[[#This Row],[Column1]])</f>
        <v>7048</v>
      </c>
      <c r="E339">
        <f>danme[[#This Row],[Column4]]/danme[[#This Row],[Column3]]</f>
        <v>0.63564213564213567</v>
      </c>
      <c r="F339">
        <f>110-25*danme[[#This Row],[Column5]]</f>
        <v>94.10894660894661</v>
      </c>
    </row>
    <row r="340" spans="1:6" x14ac:dyDescent="0.45">
      <c r="A340" t="s">
        <v>112</v>
      </c>
      <c r="B340" t="s">
        <v>138</v>
      </c>
      <c r="C340">
        <f>HEX2DEC(danme[[#This Row],[Column2]])</f>
        <v>11064</v>
      </c>
      <c r="D340">
        <f>HEX2DEC(danme[[#This Row],[Column1]])</f>
        <v>7056</v>
      </c>
      <c r="E340">
        <f>danme[[#This Row],[Column4]]/danme[[#This Row],[Column3]]</f>
        <v>0.63774403470715835</v>
      </c>
      <c r="F340">
        <f>110-25*danme[[#This Row],[Column5]]</f>
        <v>94.056399132321047</v>
      </c>
    </row>
    <row r="341" spans="1:6" x14ac:dyDescent="0.45">
      <c r="A341" t="s">
        <v>112</v>
      </c>
      <c r="B341" t="s">
        <v>152</v>
      </c>
      <c r="C341">
        <f>HEX2DEC(danme[[#This Row],[Column2]])</f>
        <v>11056</v>
      </c>
      <c r="D341">
        <f>HEX2DEC(danme[[#This Row],[Column1]])</f>
        <v>7056</v>
      </c>
      <c r="E341">
        <f>danme[[#This Row],[Column4]]/danme[[#This Row],[Column3]]</f>
        <v>0.63820549927641101</v>
      </c>
      <c r="F341">
        <f>110-25*danme[[#This Row],[Column5]]</f>
        <v>94.04486251808973</v>
      </c>
    </row>
    <row r="342" spans="1:6" x14ac:dyDescent="0.45">
      <c r="A342" t="s">
        <v>124</v>
      </c>
      <c r="B342" t="s">
        <v>132</v>
      </c>
      <c r="C342">
        <f>HEX2DEC(danme[[#This Row],[Column2]])</f>
        <v>11080</v>
      </c>
      <c r="D342">
        <f>HEX2DEC(danme[[#This Row],[Column1]])</f>
        <v>7040</v>
      </c>
      <c r="E342">
        <f>danme[[#This Row],[Column4]]/danme[[#This Row],[Column3]]</f>
        <v>0.63537906137184119</v>
      </c>
      <c r="F342">
        <f>110-25*danme[[#This Row],[Column5]]</f>
        <v>94.115523465703973</v>
      </c>
    </row>
    <row r="343" spans="1:6" x14ac:dyDescent="0.45">
      <c r="A343" t="s">
        <v>112</v>
      </c>
      <c r="B343" t="s">
        <v>132</v>
      </c>
      <c r="C343">
        <f>HEX2DEC(danme[[#This Row],[Column2]])</f>
        <v>11080</v>
      </c>
      <c r="D343">
        <f>HEX2DEC(danme[[#This Row],[Column1]])</f>
        <v>7056</v>
      </c>
      <c r="E343">
        <f>danme[[#This Row],[Column4]]/danme[[#This Row],[Column3]]</f>
        <v>0.63682310469314074</v>
      </c>
      <c r="F343">
        <f>110-25*danme[[#This Row],[Column5]]</f>
        <v>94.079422382671481</v>
      </c>
    </row>
    <row r="344" spans="1:6" x14ac:dyDescent="0.45">
      <c r="A344" t="s">
        <v>113</v>
      </c>
      <c r="B344" t="s">
        <v>152</v>
      </c>
      <c r="C344">
        <f>HEX2DEC(danme[[#This Row],[Column2]])</f>
        <v>11056</v>
      </c>
      <c r="D344">
        <f>HEX2DEC(danme[[#This Row],[Column1]])</f>
        <v>7032</v>
      </c>
      <c r="E344">
        <f>danme[[#This Row],[Column4]]/danme[[#This Row],[Column3]]</f>
        <v>0.63603473227206941</v>
      </c>
      <c r="F344">
        <f>110-25*danme[[#This Row],[Column5]]</f>
        <v>94.09913169319826</v>
      </c>
    </row>
    <row r="345" spans="1:6" x14ac:dyDescent="0.45">
      <c r="A345" t="s">
        <v>126</v>
      </c>
      <c r="B345" t="s">
        <v>153</v>
      </c>
      <c r="C345">
        <f>HEX2DEC(danme[[#This Row],[Column2]])</f>
        <v>11024</v>
      </c>
      <c r="D345">
        <f>HEX2DEC(danme[[#This Row],[Column1]])</f>
        <v>6992</v>
      </c>
      <c r="E345">
        <f>danme[[#This Row],[Column4]]/danme[[#This Row],[Column3]]</f>
        <v>0.6342525399129173</v>
      </c>
      <c r="F345">
        <f>110-25*danme[[#This Row],[Column5]]</f>
        <v>94.143686502177061</v>
      </c>
    </row>
    <row r="346" spans="1:6" x14ac:dyDescent="0.45">
      <c r="A346" t="s">
        <v>129</v>
      </c>
      <c r="B346" t="s">
        <v>156</v>
      </c>
      <c r="C346">
        <f>HEX2DEC(danme[[#This Row],[Column2]])</f>
        <v>11008</v>
      </c>
      <c r="D346">
        <f>HEX2DEC(danme[[#This Row],[Column1]])</f>
        <v>6952</v>
      </c>
      <c r="E346">
        <f>danme[[#This Row],[Column4]]/danme[[#This Row],[Column3]]</f>
        <v>0.63154069767441856</v>
      </c>
      <c r="F346">
        <f>110-25*danme[[#This Row],[Column5]]</f>
        <v>94.211482558139537</v>
      </c>
    </row>
    <row r="347" spans="1:6" x14ac:dyDescent="0.45">
      <c r="A347" t="s">
        <v>131</v>
      </c>
      <c r="B347" t="s">
        <v>164</v>
      </c>
      <c r="C347">
        <f>HEX2DEC(danme[[#This Row],[Column2]])</f>
        <v>10952</v>
      </c>
      <c r="D347">
        <f>HEX2DEC(danme[[#This Row],[Column1]])</f>
        <v>6936</v>
      </c>
      <c r="E347">
        <f>danme[[#This Row],[Column4]]/danme[[#This Row],[Column3]]</f>
        <v>0.63330898466033603</v>
      </c>
      <c r="F347">
        <f>110-25*danme[[#This Row],[Column5]]</f>
        <v>94.167275383491599</v>
      </c>
    </row>
    <row r="348" spans="1:6" x14ac:dyDescent="0.45">
      <c r="A348" t="s">
        <v>158</v>
      </c>
      <c r="B348" t="s">
        <v>164</v>
      </c>
      <c r="C348">
        <f>HEX2DEC(danme[[#This Row],[Column2]])</f>
        <v>10952</v>
      </c>
      <c r="D348">
        <f>HEX2DEC(danme[[#This Row],[Column1]])</f>
        <v>6912</v>
      </c>
      <c r="E348">
        <f>danme[[#This Row],[Column4]]/danme[[#This Row],[Column3]]</f>
        <v>0.63111760409057704</v>
      </c>
      <c r="F348">
        <f>110-25*danme[[#This Row],[Column5]]</f>
        <v>94.222059897735576</v>
      </c>
    </row>
    <row r="349" spans="1:6" x14ac:dyDescent="0.45">
      <c r="A349" t="s">
        <v>155</v>
      </c>
      <c r="B349" t="s">
        <v>167</v>
      </c>
      <c r="C349">
        <f>HEX2DEC(danme[[#This Row],[Column2]])</f>
        <v>10968</v>
      </c>
      <c r="D349">
        <f>HEX2DEC(danme[[#This Row],[Column1]])</f>
        <v>6904</v>
      </c>
      <c r="E349">
        <f>danme[[#This Row],[Column4]]/danme[[#This Row],[Column3]]</f>
        <v>0.62946754194018961</v>
      </c>
      <c r="F349">
        <f>110-25*danme[[#This Row],[Column5]]</f>
        <v>94.263311451495255</v>
      </c>
    </row>
    <row r="350" spans="1:6" x14ac:dyDescent="0.45">
      <c r="A350" t="s">
        <v>155</v>
      </c>
      <c r="B350" t="s">
        <v>162</v>
      </c>
      <c r="C350">
        <f>HEX2DEC(danme[[#This Row],[Column2]])</f>
        <v>10984</v>
      </c>
      <c r="D350">
        <f>HEX2DEC(danme[[#This Row],[Column1]])</f>
        <v>6904</v>
      </c>
      <c r="E350">
        <f>danme[[#This Row],[Column4]]/danme[[#This Row],[Column3]]</f>
        <v>0.62855061908230148</v>
      </c>
      <c r="F350">
        <f>110-25*danme[[#This Row],[Column5]]</f>
        <v>94.286234522942465</v>
      </c>
    </row>
    <row r="351" spans="1:6" x14ac:dyDescent="0.45">
      <c r="A351" t="s">
        <v>155</v>
      </c>
      <c r="B351" t="s">
        <v>164</v>
      </c>
      <c r="C351">
        <f>HEX2DEC(danme[[#This Row],[Column2]])</f>
        <v>10952</v>
      </c>
      <c r="D351">
        <f>HEX2DEC(danme[[#This Row],[Column1]])</f>
        <v>6904</v>
      </c>
      <c r="E351">
        <f>danme[[#This Row],[Column4]]/danme[[#This Row],[Column3]]</f>
        <v>0.63038714390065742</v>
      </c>
      <c r="F351">
        <f>110-25*danme[[#This Row],[Column5]]</f>
        <v>94.240321402483559</v>
      </c>
    </row>
    <row r="352" spans="1:6" x14ac:dyDescent="0.45">
      <c r="A352" t="s">
        <v>155</v>
      </c>
      <c r="B352" t="s">
        <v>168</v>
      </c>
      <c r="C352">
        <f>HEX2DEC(danme[[#This Row],[Column2]])</f>
        <v>10936</v>
      </c>
      <c r="D352">
        <f>HEX2DEC(danme[[#This Row],[Column1]])</f>
        <v>6904</v>
      </c>
      <c r="E352">
        <f>danme[[#This Row],[Column4]]/danme[[#This Row],[Column3]]</f>
        <v>0.63130943672275053</v>
      </c>
      <c r="F352">
        <f>110-25*danme[[#This Row],[Column5]]</f>
        <v>94.217264081931233</v>
      </c>
    </row>
    <row r="353" spans="1:6" x14ac:dyDescent="0.45">
      <c r="A353" t="s">
        <v>140</v>
      </c>
      <c r="B353" t="s">
        <v>157</v>
      </c>
      <c r="C353">
        <f>HEX2DEC(danme[[#This Row],[Column2]])</f>
        <v>10992</v>
      </c>
      <c r="D353">
        <f>HEX2DEC(danme[[#This Row],[Column1]])</f>
        <v>6944</v>
      </c>
      <c r="E353">
        <f>danme[[#This Row],[Column4]]/danme[[#This Row],[Column3]]</f>
        <v>0.63173216885007277</v>
      </c>
      <c r="F353">
        <f>110-25*danme[[#This Row],[Column5]]</f>
        <v>94.206695778748184</v>
      </c>
    </row>
    <row r="354" spans="1:6" x14ac:dyDescent="0.45">
      <c r="A354" t="s">
        <v>131</v>
      </c>
      <c r="B354" t="s">
        <v>165</v>
      </c>
      <c r="C354">
        <f>HEX2DEC(danme[[#This Row],[Column2]])</f>
        <v>10960</v>
      </c>
      <c r="D354">
        <f>HEX2DEC(danme[[#This Row],[Column1]])</f>
        <v>6936</v>
      </c>
      <c r="E354">
        <f>danme[[#This Row],[Column4]]/danme[[#This Row],[Column3]]</f>
        <v>0.63284671532846715</v>
      </c>
      <c r="F354">
        <f>110-25*danme[[#This Row],[Column5]]</f>
        <v>94.178832116788328</v>
      </c>
    </row>
    <row r="355" spans="1:6" x14ac:dyDescent="0.45">
      <c r="A355" t="s">
        <v>129</v>
      </c>
      <c r="B355" t="s">
        <v>157</v>
      </c>
      <c r="C355">
        <f>HEX2DEC(danme[[#This Row],[Column2]])</f>
        <v>10992</v>
      </c>
      <c r="D355">
        <f>HEX2DEC(danme[[#This Row],[Column1]])</f>
        <v>6952</v>
      </c>
      <c r="E355">
        <f>danme[[#This Row],[Column4]]/danme[[#This Row],[Column3]]</f>
        <v>0.6324599708879185</v>
      </c>
      <c r="F355">
        <f>110-25*danme[[#This Row],[Column5]]</f>
        <v>94.188500727802037</v>
      </c>
    </row>
    <row r="356" spans="1:6" x14ac:dyDescent="0.45">
      <c r="A356" t="s">
        <v>131</v>
      </c>
      <c r="B356" t="s">
        <v>166</v>
      </c>
      <c r="C356">
        <f>HEX2DEC(danme[[#This Row],[Column2]])</f>
        <v>11000</v>
      </c>
      <c r="D356">
        <f>HEX2DEC(danme[[#This Row],[Column1]])</f>
        <v>6936</v>
      </c>
      <c r="E356">
        <f>danme[[#This Row],[Column4]]/danme[[#This Row],[Column3]]</f>
        <v>0.63054545454545452</v>
      </c>
      <c r="F356">
        <f>110-25*danme[[#This Row],[Column5]]</f>
        <v>94.236363636363635</v>
      </c>
    </row>
    <row r="357" spans="1:6" x14ac:dyDescent="0.45">
      <c r="A357" t="s">
        <v>47</v>
      </c>
      <c r="B357" t="s">
        <v>154</v>
      </c>
      <c r="C357">
        <f>HEX2DEC(danme[[#This Row],[Column2]])</f>
        <v>11016</v>
      </c>
      <c r="D357">
        <f>HEX2DEC(danme[[#This Row],[Column1]])</f>
        <v>6968</v>
      </c>
      <c r="E357">
        <f>danme[[#This Row],[Column4]]/danme[[#This Row],[Column3]]</f>
        <v>0.63253449527959327</v>
      </c>
      <c r="F357">
        <f>110-25*danme[[#This Row],[Column5]]</f>
        <v>94.186637618010167</v>
      </c>
    </row>
    <row r="358" spans="1:6" x14ac:dyDescent="0.45">
      <c r="A358" t="s">
        <v>47</v>
      </c>
      <c r="B358" t="s">
        <v>156</v>
      </c>
      <c r="C358">
        <f>HEX2DEC(danme[[#This Row],[Column2]])</f>
        <v>11008</v>
      </c>
      <c r="D358">
        <f>HEX2DEC(danme[[#This Row],[Column1]])</f>
        <v>6968</v>
      </c>
      <c r="E358">
        <f>danme[[#This Row],[Column4]]/danme[[#This Row],[Column3]]</f>
        <v>0.63299418604651159</v>
      </c>
      <c r="F358">
        <f>110-25*danme[[#This Row],[Column5]]</f>
        <v>94.175145348837205</v>
      </c>
    </row>
    <row r="359" spans="1:6" x14ac:dyDescent="0.45">
      <c r="A359" t="s">
        <v>129</v>
      </c>
      <c r="B359" t="s">
        <v>157</v>
      </c>
      <c r="C359">
        <f>HEX2DEC(danme[[#This Row],[Column2]])</f>
        <v>10992</v>
      </c>
      <c r="D359">
        <f>HEX2DEC(danme[[#This Row],[Column1]])</f>
        <v>6952</v>
      </c>
      <c r="E359">
        <f>danme[[#This Row],[Column4]]/danme[[#This Row],[Column3]]</f>
        <v>0.6324599708879185</v>
      </c>
      <c r="F359">
        <f>110-25*danme[[#This Row],[Column5]]</f>
        <v>94.188500727802037</v>
      </c>
    </row>
    <row r="360" spans="1:6" x14ac:dyDescent="0.45">
      <c r="A360" t="s">
        <v>114</v>
      </c>
      <c r="B360" t="s">
        <v>154</v>
      </c>
      <c r="C360">
        <f>HEX2DEC(danme[[#This Row],[Column2]])</f>
        <v>11016</v>
      </c>
      <c r="D360">
        <f>HEX2DEC(danme[[#This Row],[Column1]])</f>
        <v>7000</v>
      </c>
      <c r="E360">
        <f>danme[[#This Row],[Column4]]/danme[[#This Row],[Column3]]</f>
        <v>0.635439360929557</v>
      </c>
      <c r="F360">
        <f>110-25*danme[[#This Row],[Column5]]</f>
        <v>94.114015976761081</v>
      </c>
    </row>
    <row r="361" spans="1:6" x14ac:dyDescent="0.45">
      <c r="A361" t="s">
        <v>121</v>
      </c>
      <c r="B361" t="s">
        <v>156</v>
      </c>
      <c r="C361">
        <f>HEX2DEC(danme[[#This Row],[Column2]])</f>
        <v>11008</v>
      </c>
      <c r="D361">
        <f>HEX2DEC(danme[[#This Row],[Column1]])</f>
        <v>6976</v>
      </c>
      <c r="E361">
        <f>danme[[#This Row],[Column4]]/danme[[#This Row],[Column3]]</f>
        <v>0.63372093023255816</v>
      </c>
      <c r="F361">
        <f>110-25*danme[[#This Row],[Column5]]</f>
        <v>94.156976744186039</v>
      </c>
    </row>
    <row r="362" spans="1:6" x14ac:dyDescent="0.45">
      <c r="A362" t="s">
        <v>121</v>
      </c>
      <c r="B362" t="s">
        <v>166</v>
      </c>
      <c r="C362">
        <f>HEX2DEC(danme[[#This Row],[Column2]])</f>
        <v>11000</v>
      </c>
      <c r="D362">
        <f>HEX2DEC(danme[[#This Row],[Column1]])</f>
        <v>6976</v>
      </c>
      <c r="E362">
        <f>danme[[#This Row],[Column4]]/danme[[#This Row],[Column3]]</f>
        <v>0.63418181818181818</v>
      </c>
      <c r="F362">
        <f>110-25*danme[[#This Row],[Column5]]</f>
        <v>94.145454545454541</v>
      </c>
    </row>
    <row r="363" spans="1:6" x14ac:dyDescent="0.45">
      <c r="A363" t="s">
        <v>47</v>
      </c>
      <c r="B363" t="s">
        <v>153</v>
      </c>
      <c r="C363">
        <f>HEX2DEC(danme[[#This Row],[Column2]])</f>
        <v>11024</v>
      </c>
      <c r="D363">
        <f>HEX2DEC(danme[[#This Row],[Column1]])</f>
        <v>6968</v>
      </c>
      <c r="E363">
        <f>danme[[#This Row],[Column4]]/danme[[#This Row],[Column3]]</f>
        <v>0.63207547169811318</v>
      </c>
      <c r="F363">
        <f>110-25*danme[[#This Row],[Column5]]</f>
        <v>94.198113207547166</v>
      </c>
    </row>
    <row r="364" spans="1:6" x14ac:dyDescent="0.45">
      <c r="A364" t="s">
        <v>122</v>
      </c>
      <c r="B364" t="s">
        <v>151</v>
      </c>
      <c r="C364">
        <f>HEX2DEC(danme[[#This Row],[Column2]])</f>
        <v>11040</v>
      </c>
      <c r="D364">
        <f>HEX2DEC(danme[[#This Row],[Column1]])</f>
        <v>6984</v>
      </c>
      <c r="E364">
        <f>danme[[#This Row],[Column4]]/danme[[#This Row],[Column3]]</f>
        <v>0.63260869565217392</v>
      </c>
      <c r="F364">
        <f>110-25*danme[[#This Row],[Column5]]</f>
        <v>94.184782608695656</v>
      </c>
    </row>
    <row r="365" spans="1:6" x14ac:dyDescent="0.45">
      <c r="A365" t="s">
        <v>126</v>
      </c>
      <c r="B365" t="s">
        <v>154</v>
      </c>
      <c r="C365">
        <f>HEX2DEC(danme[[#This Row],[Column2]])</f>
        <v>11016</v>
      </c>
      <c r="D365">
        <f>HEX2DEC(danme[[#This Row],[Column1]])</f>
        <v>6992</v>
      </c>
      <c r="E365">
        <f>danme[[#This Row],[Column4]]/danme[[#This Row],[Column3]]</f>
        <v>0.63471314451706606</v>
      </c>
      <c r="F365">
        <f>110-25*danme[[#This Row],[Column5]]</f>
        <v>94.132171387073356</v>
      </c>
    </row>
    <row r="366" spans="1:6" x14ac:dyDescent="0.45">
      <c r="A366" t="s">
        <v>145</v>
      </c>
      <c r="B366" t="s">
        <v>153</v>
      </c>
      <c r="C366">
        <f>HEX2DEC(danme[[#This Row],[Column2]])</f>
        <v>11024</v>
      </c>
      <c r="D366">
        <f>HEX2DEC(danme[[#This Row],[Column1]])</f>
        <v>7016</v>
      </c>
      <c r="E366">
        <f>danme[[#This Row],[Column4]]/danme[[#This Row],[Column3]]</f>
        <v>0.63642960812772131</v>
      </c>
      <c r="F366">
        <f>110-25*danme[[#This Row],[Column5]]</f>
        <v>94.089259796806971</v>
      </c>
    </row>
    <row r="367" spans="1:6" x14ac:dyDescent="0.45">
      <c r="A367" t="s">
        <v>114</v>
      </c>
      <c r="B367" t="s">
        <v>153</v>
      </c>
      <c r="C367">
        <f>HEX2DEC(danme[[#This Row],[Column2]])</f>
        <v>11024</v>
      </c>
      <c r="D367">
        <f>HEX2DEC(danme[[#This Row],[Column1]])</f>
        <v>7000</v>
      </c>
      <c r="E367">
        <f>danme[[#This Row],[Column4]]/danme[[#This Row],[Column3]]</f>
        <v>0.63497822931785197</v>
      </c>
      <c r="F367">
        <f>110-25*danme[[#This Row],[Column5]]</f>
        <v>94.125544267053698</v>
      </c>
    </row>
    <row r="368" spans="1:6" x14ac:dyDescent="0.45">
      <c r="A368" t="s">
        <v>118</v>
      </c>
      <c r="B368" t="s">
        <v>154</v>
      </c>
      <c r="C368">
        <f>HEX2DEC(danme[[#This Row],[Column2]])</f>
        <v>11016</v>
      </c>
      <c r="D368">
        <f>HEX2DEC(danme[[#This Row],[Column1]])</f>
        <v>7008</v>
      </c>
      <c r="E368">
        <f>danme[[#This Row],[Column4]]/danme[[#This Row],[Column3]]</f>
        <v>0.63616557734204793</v>
      </c>
      <c r="F368">
        <f>110-25*danme[[#This Row],[Column5]]</f>
        <v>94.095860566448806</v>
      </c>
    </row>
    <row r="369" spans="1:6" x14ac:dyDescent="0.45">
      <c r="A369" t="s">
        <v>114</v>
      </c>
      <c r="B369" t="s">
        <v>137</v>
      </c>
      <c r="C369">
        <f>HEX2DEC(danme[[#This Row],[Column2]])</f>
        <v>11048</v>
      </c>
      <c r="D369">
        <f>HEX2DEC(danme[[#This Row],[Column1]])</f>
        <v>7000</v>
      </c>
      <c r="E369">
        <f>danme[[#This Row],[Column4]]/danme[[#This Row],[Column3]]</f>
        <v>0.63359884141926137</v>
      </c>
      <c r="F369">
        <f>110-25*danme[[#This Row],[Column5]]</f>
        <v>94.16002896451846</v>
      </c>
    </row>
    <row r="370" spans="1:6" x14ac:dyDescent="0.45">
      <c r="A370" t="s">
        <v>118</v>
      </c>
      <c r="B370" t="s">
        <v>151</v>
      </c>
      <c r="C370">
        <f>HEX2DEC(danme[[#This Row],[Column2]])</f>
        <v>11040</v>
      </c>
      <c r="D370">
        <f>HEX2DEC(danme[[#This Row],[Column1]])</f>
        <v>7008</v>
      </c>
      <c r="E370">
        <f>danme[[#This Row],[Column4]]/danme[[#This Row],[Column3]]</f>
        <v>0.63478260869565217</v>
      </c>
      <c r="F370">
        <f>110-25*danme[[#This Row],[Column5]]</f>
        <v>94.130434782608688</v>
      </c>
    </row>
    <row r="371" spans="1:6" x14ac:dyDescent="0.45">
      <c r="A371" t="s">
        <v>112</v>
      </c>
      <c r="B371" t="s">
        <v>137</v>
      </c>
      <c r="C371">
        <f>HEX2DEC(danme[[#This Row],[Column2]])</f>
        <v>11048</v>
      </c>
      <c r="D371">
        <f>HEX2DEC(danme[[#This Row],[Column1]])</f>
        <v>7056</v>
      </c>
      <c r="E371">
        <f>danme[[#This Row],[Column4]]/danme[[#This Row],[Column3]]</f>
        <v>0.63866763215061551</v>
      </c>
      <c r="F371">
        <f>110-25*danme[[#This Row],[Column5]]</f>
        <v>94.033309196234612</v>
      </c>
    </row>
    <row r="372" spans="1:6" x14ac:dyDescent="0.45">
      <c r="A372" t="s">
        <v>124</v>
      </c>
      <c r="B372" t="s">
        <v>152</v>
      </c>
      <c r="C372">
        <f>HEX2DEC(danme[[#This Row],[Column2]])</f>
        <v>11056</v>
      </c>
      <c r="D372">
        <f>HEX2DEC(danme[[#This Row],[Column1]])</f>
        <v>7040</v>
      </c>
      <c r="E372">
        <f>danme[[#This Row],[Column4]]/danme[[#This Row],[Column3]]</f>
        <v>0.63675832127351661</v>
      </c>
      <c r="F372">
        <f>110-25*danme[[#This Row],[Column5]]</f>
        <v>94.081041968162083</v>
      </c>
    </row>
    <row r="373" spans="1:6" x14ac:dyDescent="0.45">
      <c r="A373" t="s">
        <v>127</v>
      </c>
      <c r="B373" t="s">
        <v>134</v>
      </c>
      <c r="C373">
        <f>HEX2DEC(danme[[#This Row],[Column2]])</f>
        <v>11072</v>
      </c>
      <c r="D373">
        <f>HEX2DEC(danme[[#This Row],[Column1]])</f>
        <v>7048</v>
      </c>
      <c r="E373">
        <f>danme[[#This Row],[Column4]]/danme[[#This Row],[Column3]]</f>
        <v>0.63656069364161849</v>
      </c>
      <c r="F373">
        <f>110-25*danme[[#This Row],[Column5]]</f>
        <v>94.085982658959537</v>
      </c>
    </row>
    <row r="374" spans="1:6" x14ac:dyDescent="0.45">
      <c r="A374" t="s">
        <v>127</v>
      </c>
      <c r="B374" t="s">
        <v>138</v>
      </c>
      <c r="C374">
        <f>HEX2DEC(danme[[#This Row],[Column2]])</f>
        <v>11064</v>
      </c>
      <c r="D374">
        <f>HEX2DEC(danme[[#This Row],[Column1]])</f>
        <v>7048</v>
      </c>
      <c r="E374">
        <f>danme[[#This Row],[Column4]]/danme[[#This Row],[Column3]]</f>
        <v>0.63702096890817062</v>
      </c>
      <c r="F374">
        <f>110-25*danme[[#This Row],[Column5]]</f>
        <v>94.074475777295731</v>
      </c>
    </row>
    <row r="375" spans="1:6" x14ac:dyDescent="0.45">
      <c r="A375" t="s">
        <v>111</v>
      </c>
      <c r="B375" t="s">
        <v>138</v>
      </c>
      <c r="C375">
        <f>HEX2DEC(danme[[#This Row],[Column2]])</f>
        <v>11064</v>
      </c>
      <c r="D375">
        <f>HEX2DEC(danme[[#This Row],[Column1]])</f>
        <v>7072</v>
      </c>
      <c r="E375">
        <f>danme[[#This Row],[Column4]]/danme[[#This Row],[Column3]]</f>
        <v>0.63919016630513381</v>
      </c>
      <c r="F375">
        <f>110-25*danme[[#This Row],[Column5]]</f>
        <v>94.020245842371651</v>
      </c>
    </row>
    <row r="376" spans="1:6" x14ac:dyDescent="0.45">
      <c r="A376" t="s">
        <v>111</v>
      </c>
      <c r="B376" t="s">
        <v>134</v>
      </c>
      <c r="C376">
        <f>HEX2DEC(danme[[#This Row],[Column2]])</f>
        <v>11072</v>
      </c>
      <c r="D376">
        <f>HEX2DEC(danme[[#This Row],[Column1]])</f>
        <v>7072</v>
      </c>
      <c r="E376">
        <f>danme[[#This Row],[Column4]]/danme[[#This Row],[Column3]]</f>
        <v>0.63872832369942201</v>
      </c>
      <c r="F376">
        <f>110-25*danme[[#This Row],[Column5]]</f>
        <v>94.031791907514446</v>
      </c>
    </row>
    <row r="377" spans="1:6" x14ac:dyDescent="0.45">
      <c r="A377" t="s">
        <v>128</v>
      </c>
      <c r="B377" t="s">
        <v>134</v>
      </c>
      <c r="C377">
        <f>HEX2DEC(danme[[#This Row],[Column2]])</f>
        <v>11072</v>
      </c>
      <c r="D377">
        <f>HEX2DEC(danme[[#This Row],[Column1]])</f>
        <v>7080</v>
      </c>
      <c r="E377">
        <f>danme[[#This Row],[Column4]]/danme[[#This Row],[Column3]]</f>
        <v>0.63945086705202314</v>
      </c>
      <c r="F377">
        <f>110-25*danme[[#This Row],[Column5]]</f>
        <v>94.013728323699425</v>
      </c>
    </row>
    <row r="378" spans="1:6" x14ac:dyDescent="0.45">
      <c r="A378" t="s">
        <v>111</v>
      </c>
      <c r="B378" t="s">
        <v>132</v>
      </c>
      <c r="C378">
        <f>HEX2DEC(danme[[#This Row],[Column2]])</f>
        <v>11080</v>
      </c>
      <c r="D378">
        <f>HEX2DEC(danme[[#This Row],[Column1]])</f>
        <v>7072</v>
      </c>
      <c r="E378">
        <f>danme[[#This Row],[Column4]]/danme[[#This Row],[Column3]]</f>
        <v>0.6382671480144404</v>
      </c>
      <c r="F378">
        <f>110-25*danme[[#This Row],[Column5]]</f>
        <v>94.04332129963899</v>
      </c>
    </row>
    <row r="379" spans="1:6" x14ac:dyDescent="0.45">
      <c r="A379" t="s">
        <v>146</v>
      </c>
      <c r="B379" t="s">
        <v>50</v>
      </c>
      <c r="C379">
        <f>HEX2DEC(danme[[#This Row],[Column2]])</f>
        <v>11096</v>
      </c>
      <c r="D379">
        <f>HEX2DEC(danme[[#This Row],[Column1]])</f>
        <v>7064</v>
      </c>
      <c r="E379">
        <f>danme[[#This Row],[Column4]]/danme[[#This Row],[Column3]]</f>
        <v>0.63662581110310024</v>
      </c>
      <c r="F379">
        <f>110-25*danme[[#This Row],[Column5]]</f>
        <v>94.084354722422489</v>
      </c>
    </row>
    <row r="380" spans="1:6" x14ac:dyDescent="0.45">
      <c r="A380" t="s">
        <v>112</v>
      </c>
      <c r="B380" t="s">
        <v>132</v>
      </c>
      <c r="C380">
        <f>HEX2DEC(danme[[#This Row],[Column2]])</f>
        <v>11080</v>
      </c>
      <c r="D380">
        <f>HEX2DEC(danme[[#This Row],[Column1]])</f>
        <v>7056</v>
      </c>
      <c r="E380">
        <f>danme[[#This Row],[Column4]]/danme[[#This Row],[Column3]]</f>
        <v>0.63682310469314074</v>
      </c>
      <c r="F380">
        <f>110-25*danme[[#This Row],[Column5]]</f>
        <v>94.079422382671481</v>
      </c>
    </row>
    <row r="381" spans="1:6" x14ac:dyDescent="0.45">
      <c r="A381" t="s">
        <v>111</v>
      </c>
      <c r="B381" t="s">
        <v>137</v>
      </c>
      <c r="C381">
        <f>HEX2DEC(danme[[#This Row],[Column2]])</f>
        <v>11048</v>
      </c>
      <c r="D381">
        <f>HEX2DEC(danme[[#This Row],[Column1]])</f>
        <v>7072</v>
      </c>
      <c r="E381">
        <f>danme[[#This Row],[Column4]]/danme[[#This Row],[Column3]]</f>
        <v>0.64011585807385951</v>
      </c>
      <c r="F381">
        <f>110-25*danme[[#This Row],[Column5]]</f>
        <v>93.997103548153518</v>
      </c>
    </row>
    <row r="382" spans="1:6" x14ac:dyDescent="0.45">
      <c r="A382" t="s">
        <v>112</v>
      </c>
      <c r="B382" t="s">
        <v>154</v>
      </c>
      <c r="C382">
        <f>HEX2DEC(danme[[#This Row],[Column2]])</f>
        <v>11016</v>
      </c>
      <c r="D382">
        <f>HEX2DEC(danme[[#This Row],[Column1]])</f>
        <v>7056</v>
      </c>
      <c r="E382">
        <f>danme[[#This Row],[Column4]]/danme[[#This Row],[Column3]]</f>
        <v>0.64052287581699341</v>
      </c>
      <c r="F382">
        <f>110-25*danme[[#This Row],[Column5]]</f>
        <v>93.986928104575156</v>
      </c>
    </row>
    <row r="383" spans="1:6" x14ac:dyDescent="0.45">
      <c r="A383" t="s">
        <v>116</v>
      </c>
      <c r="B383" t="s">
        <v>156</v>
      </c>
      <c r="C383">
        <f>HEX2DEC(danme[[#This Row],[Column2]])</f>
        <v>11008</v>
      </c>
      <c r="D383">
        <f>HEX2DEC(danme[[#This Row],[Column1]])</f>
        <v>7024</v>
      </c>
      <c r="E383">
        <f>danme[[#This Row],[Column4]]/danme[[#This Row],[Column3]]</f>
        <v>0.63808139534883723</v>
      </c>
      <c r="F383">
        <f>110-25*danme[[#This Row],[Column5]]</f>
        <v>94.047965116279073</v>
      </c>
    </row>
    <row r="384" spans="1:6" x14ac:dyDescent="0.45">
      <c r="A384" t="s">
        <v>126</v>
      </c>
      <c r="B384" t="s">
        <v>156</v>
      </c>
      <c r="C384">
        <f>HEX2DEC(danme[[#This Row],[Column2]])</f>
        <v>11008</v>
      </c>
      <c r="D384">
        <f>HEX2DEC(danme[[#This Row],[Column1]])</f>
        <v>6992</v>
      </c>
      <c r="E384">
        <f>danme[[#This Row],[Column4]]/danme[[#This Row],[Column3]]</f>
        <v>0.63517441860465118</v>
      </c>
      <c r="F384">
        <f>110-25*danme[[#This Row],[Column5]]</f>
        <v>94.120639534883722</v>
      </c>
    </row>
    <row r="385" spans="1:6" x14ac:dyDescent="0.45">
      <c r="A385" t="s">
        <v>126</v>
      </c>
      <c r="B385" t="s">
        <v>162</v>
      </c>
      <c r="C385">
        <f>HEX2DEC(danme[[#This Row],[Column2]])</f>
        <v>10984</v>
      </c>
      <c r="D385">
        <f>HEX2DEC(danme[[#This Row],[Column1]])</f>
        <v>6992</v>
      </c>
      <c r="E385">
        <f>danme[[#This Row],[Column4]]/danme[[#This Row],[Column3]]</f>
        <v>0.63656227239621266</v>
      </c>
      <c r="F385">
        <f>110-25*danme[[#This Row],[Column5]]</f>
        <v>94.085943190094682</v>
      </c>
    </row>
    <row r="386" spans="1:6" x14ac:dyDescent="0.45">
      <c r="A386" t="s">
        <v>126</v>
      </c>
      <c r="B386" t="s">
        <v>160</v>
      </c>
      <c r="C386">
        <f>HEX2DEC(danme[[#This Row],[Column2]])</f>
        <v>10976</v>
      </c>
      <c r="D386">
        <f>HEX2DEC(danme[[#This Row],[Column1]])</f>
        <v>6992</v>
      </c>
      <c r="E386">
        <f>danme[[#This Row],[Column4]]/danme[[#This Row],[Column3]]</f>
        <v>0.63702623906705536</v>
      </c>
      <c r="F386">
        <f>110-25*danme[[#This Row],[Column5]]</f>
        <v>94.074344023323619</v>
      </c>
    </row>
    <row r="387" spans="1:6" x14ac:dyDescent="0.45">
      <c r="A387" t="s">
        <v>121</v>
      </c>
      <c r="B387" t="s">
        <v>156</v>
      </c>
      <c r="C387">
        <f>HEX2DEC(danme[[#This Row],[Column2]])</f>
        <v>11008</v>
      </c>
      <c r="D387">
        <f>HEX2DEC(danme[[#This Row],[Column1]])</f>
        <v>6976</v>
      </c>
      <c r="E387">
        <f>danme[[#This Row],[Column4]]/danme[[#This Row],[Column3]]</f>
        <v>0.63372093023255816</v>
      </c>
      <c r="F387">
        <f>110-25*danme[[#This Row],[Column5]]</f>
        <v>94.156976744186039</v>
      </c>
    </row>
    <row r="388" spans="1:6" x14ac:dyDescent="0.45">
      <c r="A388" t="s">
        <v>144</v>
      </c>
      <c r="B388" t="s">
        <v>166</v>
      </c>
      <c r="C388">
        <f>HEX2DEC(danme[[#This Row],[Column2]])</f>
        <v>11000</v>
      </c>
      <c r="D388">
        <f>HEX2DEC(danme[[#This Row],[Column1]])</f>
        <v>6960</v>
      </c>
      <c r="E388">
        <f>danme[[#This Row],[Column4]]/danme[[#This Row],[Column3]]</f>
        <v>0.63272727272727269</v>
      </c>
      <c r="F388">
        <f>110-25*danme[[#This Row],[Column5]]</f>
        <v>94.181818181818187</v>
      </c>
    </row>
    <row r="389" spans="1:6" x14ac:dyDescent="0.45">
      <c r="A389" t="s">
        <v>129</v>
      </c>
      <c r="B389" t="s">
        <v>162</v>
      </c>
      <c r="C389">
        <f>HEX2DEC(danme[[#This Row],[Column2]])</f>
        <v>10984</v>
      </c>
      <c r="D389">
        <f>HEX2DEC(danme[[#This Row],[Column1]])</f>
        <v>6952</v>
      </c>
      <c r="E389">
        <f>danme[[#This Row],[Column4]]/danme[[#This Row],[Column3]]</f>
        <v>0.63292061179898029</v>
      </c>
      <c r="F389">
        <f>110-25*danme[[#This Row],[Column5]]</f>
        <v>94.17698470502549</v>
      </c>
    </row>
    <row r="390" spans="1:6" x14ac:dyDescent="0.45">
      <c r="A390" t="s">
        <v>126</v>
      </c>
      <c r="B390" t="s">
        <v>157</v>
      </c>
      <c r="C390">
        <f>HEX2DEC(danme[[#This Row],[Column2]])</f>
        <v>10992</v>
      </c>
      <c r="D390">
        <f>HEX2DEC(danme[[#This Row],[Column1]])</f>
        <v>6992</v>
      </c>
      <c r="E390">
        <f>danme[[#This Row],[Column4]]/danme[[#This Row],[Column3]]</f>
        <v>0.63609898107714702</v>
      </c>
      <c r="F390">
        <f>110-25*danme[[#This Row],[Column5]]</f>
        <v>94.097525473071329</v>
      </c>
    </row>
    <row r="391" spans="1:6" x14ac:dyDescent="0.45">
      <c r="A391" t="s">
        <v>144</v>
      </c>
      <c r="B391" t="s">
        <v>166</v>
      </c>
      <c r="C391">
        <f>HEX2DEC(danme[[#This Row],[Column2]])</f>
        <v>11000</v>
      </c>
      <c r="D391">
        <f>HEX2DEC(danme[[#This Row],[Column1]])</f>
        <v>6960</v>
      </c>
      <c r="E391">
        <f>danme[[#This Row],[Column4]]/danme[[#This Row],[Column3]]</f>
        <v>0.63272727272727269</v>
      </c>
      <c r="F391">
        <f>110-25*danme[[#This Row],[Column5]]</f>
        <v>94.181818181818187</v>
      </c>
    </row>
    <row r="392" spans="1:6" x14ac:dyDescent="0.45">
      <c r="A392" t="s">
        <v>118</v>
      </c>
      <c r="B392" t="s">
        <v>157</v>
      </c>
      <c r="C392">
        <f>HEX2DEC(danme[[#This Row],[Column2]])</f>
        <v>10992</v>
      </c>
      <c r="D392">
        <f>HEX2DEC(danme[[#This Row],[Column1]])</f>
        <v>7008</v>
      </c>
      <c r="E392">
        <f>danme[[#This Row],[Column4]]/danme[[#This Row],[Column3]]</f>
        <v>0.63755458515283847</v>
      </c>
      <c r="F392">
        <f>110-25*danme[[#This Row],[Column5]]</f>
        <v>94.061135371179034</v>
      </c>
    </row>
    <row r="393" spans="1:6" x14ac:dyDescent="0.45">
      <c r="A393" t="s">
        <v>118</v>
      </c>
      <c r="B393" t="s">
        <v>154</v>
      </c>
      <c r="C393">
        <f>HEX2DEC(danme[[#This Row],[Column2]])</f>
        <v>11016</v>
      </c>
      <c r="D393">
        <f>HEX2DEC(danme[[#This Row],[Column1]])</f>
        <v>7008</v>
      </c>
      <c r="E393">
        <f>danme[[#This Row],[Column4]]/danme[[#This Row],[Column3]]</f>
        <v>0.63616557734204793</v>
      </c>
      <c r="F393">
        <f>110-25*danme[[#This Row],[Column5]]</f>
        <v>94.095860566448806</v>
      </c>
    </row>
    <row r="394" spans="1:6" x14ac:dyDescent="0.45">
      <c r="A394" t="s">
        <v>118</v>
      </c>
      <c r="B394" t="s">
        <v>153</v>
      </c>
      <c r="C394">
        <f>HEX2DEC(danme[[#This Row],[Column2]])</f>
        <v>11024</v>
      </c>
      <c r="D394">
        <f>HEX2DEC(danme[[#This Row],[Column1]])</f>
        <v>7008</v>
      </c>
      <c r="E394">
        <f>danme[[#This Row],[Column4]]/danme[[#This Row],[Column3]]</f>
        <v>0.63570391872278664</v>
      </c>
      <c r="F394">
        <f>110-25*danme[[#This Row],[Column5]]</f>
        <v>94.107402031930334</v>
      </c>
    </row>
    <row r="395" spans="1:6" x14ac:dyDescent="0.45">
      <c r="A395" t="s">
        <v>116</v>
      </c>
      <c r="B395" t="s">
        <v>153</v>
      </c>
      <c r="C395">
        <f>HEX2DEC(danme[[#This Row],[Column2]])</f>
        <v>11024</v>
      </c>
      <c r="D395">
        <f>HEX2DEC(danme[[#This Row],[Column1]])</f>
        <v>7024</v>
      </c>
      <c r="E395">
        <f>danme[[#This Row],[Column4]]/danme[[#This Row],[Column3]]</f>
        <v>0.63715529753265598</v>
      </c>
      <c r="F395">
        <f>110-25*danme[[#This Row],[Column5]]</f>
        <v>94.071117561683593</v>
      </c>
    </row>
    <row r="396" spans="1:6" x14ac:dyDescent="0.45">
      <c r="A396" t="s">
        <v>118</v>
      </c>
      <c r="B396" t="s">
        <v>154</v>
      </c>
      <c r="C396">
        <f>HEX2DEC(danme[[#This Row],[Column2]])</f>
        <v>11016</v>
      </c>
      <c r="D396">
        <f>HEX2DEC(danme[[#This Row],[Column1]])</f>
        <v>7008</v>
      </c>
      <c r="E396">
        <f>danme[[#This Row],[Column4]]/danme[[#This Row],[Column3]]</f>
        <v>0.63616557734204793</v>
      </c>
      <c r="F396">
        <f>110-25*danme[[#This Row],[Column5]]</f>
        <v>94.095860566448806</v>
      </c>
    </row>
    <row r="397" spans="1:6" x14ac:dyDescent="0.45">
      <c r="A397" t="s">
        <v>113</v>
      </c>
      <c r="B397" t="s">
        <v>157</v>
      </c>
      <c r="C397">
        <f>HEX2DEC(danme[[#This Row],[Column2]])</f>
        <v>10992</v>
      </c>
      <c r="D397">
        <f>HEX2DEC(danme[[#This Row],[Column1]])</f>
        <v>7032</v>
      </c>
      <c r="E397">
        <f>danme[[#This Row],[Column4]]/danme[[#This Row],[Column3]]</f>
        <v>0.63973799126637554</v>
      </c>
      <c r="F397">
        <f>110-25*danme[[#This Row],[Column5]]</f>
        <v>94.006550218340607</v>
      </c>
    </row>
    <row r="398" spans="1:6" x14ac:dyDescent="0.45">
      <c r="A398" t="s">
        <v>145</v>
      </c>
      <c r="B398" t="s">
        <v>40</v>
      </c>
      <c r="C398">
        <f>HEX2DEC(danme[[#This Row],[Column2]])</f>
        <v>11032</v>
      </c>
      <c r="D398">
        <f>HEX2DEC(danme[[#This Row],[Column1]])</f>
        <v>7016</v>
      </c>
      <c r="E398">
        <f>danme[[#This Row],[Column4]]/danme[[#This Row],[Column3]]</f>
        <v>0.63596809282088473</v>
      </c>
      <c r="F398">
        <f>110-25*danme[[#This Row],[Column5]]</f>
        <v>94.100797679477878</v>
      </c>
    </row>
    <row r="399" spans="1:6" x14ac:dyDescent="0.45">
      <c r="A399" t="s">
        <v>124</v>
      </c>
      <c r="B399" t="s">
        <v>156</v>
      </c>
      <c r="C399">
        <f>HEX2DEC(danme[[#This Row],[Column2]])</f>
        <v>11008</v>
      </c>
      <c r="D399">
        <f>HEX2DEC(danme[[#This Row],[Column1]])</f>
        <v>7040</v>
      </c>
      <c r="E399">
        <f>danme[[#This Row],[Column4]]/danme[[#This Row],[Column3]]</f>
        <v>0.63953488372093026</v>
      </c>
      <c r="F399">
        <f>110-25*danme[[#This Row],[Column5]]</f>
        <v>94.011627906976742</v>
      </c>
    </row>
    <row r="400" spans="1:6" x14ac:dyDescent="0.45">
      <c r="A400" t="s">
        <v>124</v>
      </c>
      <c r="B400" t="s">
        <v>156</v>
      </c>
      <c r="C400">
        <f>HEX2DEC(danme[[#This Row],[Column2]])</f>
        <v>11008</v>
      </c>
      <c r="D400">
        <f>HEX2DEC(danme[[#This Row],[Column1]])</f>
        <v>7040</v>
      </c>
      <c r="E400">
        <f>danme[[#This Row],[Column4]]/danme[[#This Row],[Column3]]</f>
        <v>0.63953488372093026</v>
      </c>
      <c r="F400">
        <f>110-25*danme[[#This Row],[Column5]]</f>
        <v>94.011627906976742</v>
      </c>
    </row>
    <row r="401" spans="1:6" x14ac:dyDescent="0.45">
      <c r="A401" t="s">
        <v>116</v>
      </c>
      <c r="B401" t="s">
        <v>156</v>
      </c>
      <c r="C401">
        <f>HEX2DEC(danme[[#This Row],[Column2]])</f>
        <v>11008</v>
      </c>
      <c r="D401">
        <f>HEX2DEC(danme[[#This Row],[Column1]])</f>
        <v>7024</v>
      </c>
      <c r="E401">
        <f>danme[[#This Row],[Column4]]/danme[[#This Row],[Column3]]</f>
        <v>0.63808139534883723</v>
      </c>
      <c r="F401">
        <f>110-25*danme[[#This Row],[Column5]]</f>
        <v>94.047965116279073</v>
      </c>
    </row>
    <row r="402" spans="1:6" x14ac:dyDescent="0.45">
      <c r="A402" t="s">
        <v>112</v>
      </c>
      <c r="B402" t="s">
        <v>153</v>
      </c>
      <c r="C402">
        <f>HEX2DEC(danme[[#This Row],[Column2]])</f>
        <v>11024</v>
      </c>
      <c r="D402">
        <f>HEX2DEC(danme[[#This Row],[Column1]])</f>
        <v>7056</v>
      </c>
      <c r="E402">
        <f>danme[[#This Row],[Column4]]/danme[[#This Row],[Column3]]</f>
        <v>0.64005805515239478</v>
      </c>
      <c r="F402">
        <f>110-25*danme[[#This Row],[Column5]]</f>
        <v>93.998548621190139</v>
      </c>
    </row>
    <row r="403" spans="1:6" x14ac:dyDescent="0.45">
      <c r="A403" t="s">
        <v>127</v>
      </c>
      <c r="B403" t="s">
        <v>137</v>
      </c>
      <c r="C403">
        <f>HEX2DEC(danme[[#This Row],[Column2]])</f>
        <v>11048</v>
      </c>
      <c r="D403">
        <f>HEX2DEC(danme[[#This Row],[Column1]])</f>
        <v>7048</v>
      </c>
      <c r="E403">
        <f>danme[[#This Row],[Column4]]/danme[[#This Row],[Column3]]</f>
        <v>0.6379435191889935</v>
      </c>
      <c r="F403">
        <f>110-25*danme[[#This Row],[Column5]]</f>
        <v>94.051412020275166</v>
      </c>
    </row>
    <row r="404" spans="1:6" x14ac:dyDescent="0.45">
      <c r="A404" t="s">
        <v>146</v>
      </c>
      <c r="B404" t="s">
        <v>151</v>
      </c>
      <c r="C404">
        <f>HEX2DEC(danme[[#This Row],[Column2]])</f>
        <v>11040</v>
      </c>
      <c r="D404">
        <f>HEX2DEC(danme[[#This Row],[Column1]])</f>
        <v>7064</v>
      </c>
      <c r="E404">
        <f>danme[[#This Row],[Column4]]/danme[[#This Row],[Column3]]</f>
        <v>0.63985507246376816</v>
      </c>
      <c r="F404">
        <f>110-25*danme[[#This Row],[Column5]]</f>
        <v>94.003623188405797</v>
      </c>
    </row>
    <row r="405" spans="1:6" x14ac:dyDescent="0.45">
      <c r="A405" t="s">
        <v>146</v>
      </c>
      <c r="B405" t="s">
        <v>40</v>
      </c>
      <c r="C405">
        <f>HEX2DEC(danme[[#This Row],[Column2]])</f>
        <v>11032</v>
      </c>
      <c r="D405">
        <f>HEX2DEC(danme[[#This Row],[Column1]])</f>
        <v>7064</v>
      </c>
      <c r="E405">
        <f>danme[[#This Row],[Column4]]/danme[[#This Row],[Column3]]</f>
        <v>0.64031907179115299</v>
      </c>
      <c r="F405">
        <f>110-25*danme[[#This Row],[Column5]]</f>
        <v>93.992023205221173</v>
      </c>
    </row>
    <row r="406" spans="1:6" x14ac:dyDescent="0.45">
      <c r="A406" t="s">
        <v>113</v>
      </c>
      <c r="B406" t="s">
        <v>137</v>
      </c>
      <c r="C406">
        <f>HEX2DEC(danme[[#This Row],[Column2]])</f>
        <v>11048</v>
      </c>
      <c r="D406">
        <f>HEX2DEC(danme[[#This Row],[Column1]])</f>
        <v>7032</v>
      </c>
      <c r="E406">
        <f>danme[[#This Row],[Column4]]/danme[[#This Row],[Column3]]</f>
        <v>0.6364952932657495</v>
      </c>
      <c r="F406">
        <f>110-25*danme[[#This Row],[Column5]]</f>
        <v>94.087617668356259</v>
      </c>
    </row>
    <row r="407" spans="1:6" x14ac:dyDescent="0.45">
      <c r="A407" t="s">
        <v>111</v>
      </c>
      <c r="B407" t="s">
        <v>138</v>
      </c>
      <c r="C407">
        <f>HEX2DEC(danme[[#This Row],[Column2]])</f>
        <v>11064</v>
      </c>
      <c r="D407">
        <f>HEX2DEC(danme[[#This Row],[Column1]])</f>
        <v>7072</v>
      </c>
      <c r="E407">
        <f>danme[[#This Row],[Column4]]/danme[[#This Row],[Column3]]</f>
        <v>0.63919016630513381</v>
      </c>
      <c r="F407">
        <f>110-25*danme[[#This Row],[Column5]]</f>
        <v>94.020245842371651</v>
      </c>
    </row>
    <row r="408" spans="1:6" x14ac:dyDescent="0.45">
      <c r="A408" t="s">
        <v>146</v>
      </c>
      <c r="B408" t="s">
        <v>40</v>
      </c>
      <c r="C408">
        <f>HEX2DEC(danme[[#This Row],[Column2]])</f>
        <v>11032</v>
      </c>
      <c r="D408">
        <f>HEX2DEC(danme[[#This Row],[Column1]])</f>
        <v>7064</v>
      </c>
      <c r="E408">
        <f>danme[[#This Row],[Column4]]/danme[[#This Row],[Column3]]</f>
        <v>0.64031907179115299</v>
      </c>
      <c r="F408">
        <f>110-25*danme[[#This Row],[Column5]]</f>
        <v>93.992023205221173</v>
      </c>
    </row>
    <row r="409" spans="1:6" x14ac:dyDescent="0.45">
      <c r="A409" t="s">
        <v>112</v>
      </c>
      <c r="B409" t="s">
        <v>138</v>
      </c>
      <c r="C409">
        <f>HEX2DEC(danme[[#This Row],[Column2]])</f>
        <v>11064</v>
      </c>
      <c r="D409">
        <f>HEX2DEC(danme[[#This Row],[Column1]])</f>
        <v>7056</v>
      </c>
      <c r="E409">
        <f>danme[[#This Row],[Column4]]/danme[[#This Row],[Column3]]</f>
        <v>0.63774403470715835</v>
      </c>
      <c r="F409">
        <f>110-25*danme[[#This Row],[Column5]]</f>
        <v>94.056399132321047</v>
      </c>
    </row>
    <row r="410" spans="1:6" x14ac:dyDescent="0.45">
      <c r="A410" t="s">
        <v>128</v>
      </c>
      <c r="B410" t="s">
        <v>138</v>
      </c>
      <c r="C410">
        <f>HEX2DEC(danme[[#This Row],[Column2]])</f>
        <v>11064</v>
      </c>
      <c r="D410">
        <f>HEX2DEC(danme[[#This Row],[Column1]])</f>
        <v>7080</v>
      </c>
      <c r="E410">
        <f>danme[[#This Row],[Column4]]/danme[[#This Row],[Column3]]</f>
        <v>0.63991323210412143</v>
      </c>
      <c r="F410">
        <f>110-25*danme[[#This Row],[Column5]]</f>
        <v>94.002169197396967</v>
      </c>
    </row>
    <row r="411" spans="1:6" x14ac:dyDescent="0.45">
      <c r="A411" t="s">
        <v>110</v>
      </c>
      <c r="B411" t="s">
        <v>152</v>
      </c>
      <c r="C411">
        <f>HEX2DEC(danme[[#This Row],[Column2]])</f>
        <v>11056</v>
      </c>
      <c r="D411">
        <f>HEX2DEC(danme[[#This Row],[Column1]])</f>
        <v>7096</v>
      </c>
      <c r="E411">
        <f>danme[[#This Row],[Column4]]/danme[[#This Row],[Column3]]</f>
        <v>0.6418234442836469</v>
      </c>
      <c r="F411">
        <f>110-25*danme[[#This Row],[Column5]]</f>
        <v>93.954413892908832</v>
      </c>
    </row>
    <row r="412" spans="1:6" x14ac:dyDescent="0.45">
      <c r="A412" t="s">
        <v>148</v>
      </c>
      <c r="B412" t="s">
        <v>142</v>
      </c>
      <c r="C412">
        <f>HEX2DEC(danme[[#This Row],[Column2]])</f>
        <v>11104</v>
      </c>
      <c r="D412">
        <f>HEX2DEC(danme[[#This Row],[Column1]])</f>
        <v>7088</v>
      </c>
      <c r="E412">
        <f>danme[[#This Row],[Column4]]/danme[[#This Row],[Column3]]</f>
        <v>0.63832853025936598</v>
      </c>
      <c r="F412">
        <f>110-25*danme[[#This Row],[Column5]]</f>
        <v>94.041786743515843</v>
      </c>
    </row>
    <row r="413" spans="1:6" x14ac:dyDescent="0.45">
      <c r="A413" t="s">
        <v>147</v>
      </c>
      <c r="B413" t="s">
        <v>134</v>
      </c>
      <c r="C413">
        <f>HEX2DEC(danme[[#This Row],[Column2]])</f>
        <v>11072</v>
      </c>
      <c r="D413">
        <f>HEX2DEC(danme[[#This Row],[Column1]])</f>
        <v>7104</v>
      </c>
      <c r="E413">
        <f>danme[[#This Row],[Column4]]/danme[[#This Row],[Column3]]</f>
        <v>0.64161849710982655</v>
      </c>
      <c r="F413">
        <f>110-25*danme[[#This Row],[Column5]]</f>
        <v>93.959537572254334</v>
      </c>
    </row>
    <row r="414" spans="1:6" x14ac:dyDescent="0.45">
      <c r="A414" t="s">
        <v>110</v>
      </c>
      <c r="B414" t="s">
        <v>50</v>
      </c>
      <c r="C414">
        <f>HEX2DEC(danme[[#This Row],[Column2]])</f>
        <v>11096</v>
      </c>
      <c r="D414">
        <f>HEX2DEC(danme[[#This Row],[Column1]])</f>
        <v>7096</v>
      </c>
      <c r="E414">
        <f>danme[[#This Row],[Column4]]/danme[[#This Row],[Column3]]</f>
        <v>0.63950973323720262</v>
      </c>
      <c r="F414">
        <f>110-25*danme[[#This Row],[Column5]]</f>
        <v>94.012256669069927</v>
      </c>
    </row>
    <row r="415" spans="1:6" x14ac:dyDescent="0.45">
      <c r="A415" t="s">
        <v>147</v>
      </c>
      <c r="B415" t="s">
        <v>134</v>
      </c>
      <c r="C415">
        <f>HEX2DEC(danme[[#This Row],[Column2]])</f>
        <v>11072</v>
      </c>
      <c r="D415">
        <f>HEX2DEC(danme[[#This Row],[Column1]])</f>
        <v>7104</v>
      </c>
      <c r="E415">
        <f>danme[[#This Row],[Column4]]/danme[[#This Row],[Column3]]</f>
        <v>0.64161849710982655</v>
      </c>
      <c r="F415">
        <f>110-25*danme[[#This Row],[Column5]]</f>
        <v>93.959537572254334</v>
      </c>
    </row>
    <row r="416" spans="1:6" x14ac:dyDescent="0.45">
      <c r="A416" t="s">
        <v>169</v>
      </c>
      <c r="B416" t="s">
        <v>141</v>
      </c>
      <c r="C416">
        <f>HEX2DEC(danme[[#This Row],[Column2]])</f>
        <v>11120</v>
      </c>
      <c r="D416">
        <f>HEX2DEC(danme[[#This Row],[Column1]])</f>
        <v>7136</v>
      </c>
      <c r="E416">
        <f>danme[[#This Row],[Column4]]/danme[[#This Row],[Column3]]</f>
        <v>0.641726618705036</v>
      </c>
      <c r="F416">
        <f>110-25*danme[[#This Row],[Column5]]</f>
        <v>93.956834532374103</v>
      </c>
    </row>
    <row r="417" spans="1:6" x14ac:dyDescent="0.45">
      <c r="A417" t="s">
        <v>147</v>
      </c>
      <c r="B417" t="s">
        <v>139</v>
      </c>
      <c r="C417">
        <f>HEX2DEC(danme[[#This Row],[Column2]])</f>
        <v>11088</v>
      </c>
      <c r="D417">
        <f>HEX2DEC(danme[[#This Row],[Column1]])</f>
        <v>7104</v>
      </c>
      <c r="E417">
        <f>danme[[#This Row],[Column4]]/danme[[#This Row],[Column3]]</f>
        <v>0.64069264069264065</v>
      </c>
      <c r="F417">
        <f>110-25*danme[[#This Row],[Column5]]</f>
        <v>93.98268398268398</v>
      </c>
    </row>
    <row r="418" spans="1:6" x14ac:dyDescent="0.45">
      <c r="A418" t="s">
        <v>110</v>
      </c>
      <c r="B418" t="s">
        <v>50</v>
      </c>
      <c r="C418">
        <f>HEX2DEC(danme[[#This Row],[Column2]])</f>
        <v>11096</v>
      </c>
      <c r="D418">
        <f>HEX2DEC(danme[[#This Row],[Column1]])</f>
        <v>7096</v>
      </c>
      <c r="E418">
        <f>danme[[#This Row],[Column4]]/danme[[#This Row],[Column3]]</f>
        <v>0.63950973323720262</v>
      </c>
      <c r="F418">
        <f>110-25*danme[[#This Row],[Column5]]</f>
        <v>94.012256669069927</v>
      </c>
    </row>
    <row r="419" spans="1:6" x14ac:dyDescent="0.45">
      <c r="A419" t="s">
        <v>110</v>
      </c>
      <c r="B419" t="s">
        <v>152</v>
      </c>
      <c r="C419">
        <f>HEX2DEC(danme[[#This Row],[Column2]])</f>
        <v>11056</v>
      </c>
      <c r="D419">
        <f>HEX2DEC(danme[[#This Row],[Column1]])</f>
        <v>7096</v>
      </c>
      <c r="E419">
        <f>danme[[#This Row],[Column4]]/danme[[#This Row],[Column3]]</f>
        <v>0.6418234442836469</v>
      </c>
      <c r="F419">
        <f>110-25*danme[[#This Row],[Column5]]</f>
        <v>93.954413892908832</v>
      </c>
    </row>
    <row r="420" spans="1:6" x14ac:dyDescent="0.45">
      <c r="A420" t="s">
        <v>112</v>
      </c>
      <c r="B420" t="s">
        <v>138</v>
      </c>
      <c r="C420">
        <f>HEX2DEC(danme[[#This Row],[Column2]])</f>
        <v>11064</v>
      </c>
      <c r="D420">
        <f>HEX2DEC(danme[[#This Row],[Column1]])</f>
        <v>7056</v>
      </c>
      <c r="E420">
        <f>danme[[#This Row],[Column4]]/danme[[#This Row],[Column3]]</f>
        <v>0.63774403470715835</v>
      </c>
      <c r="F420">
        <f>110-25*danme[[#This Row],[Column5]]</f>
        <v>94.056399132321047</v>
      </c>
    </row>
    <row r="421" spans="1:6" x14ac:dyDescent="0.45">
      <c r="A421" t="s">
        <v>124</v>
      </c>
      <c r="B421" t="s">
        <v>134</v>
      </c>
      <c r="C421">
        <f>HEX2DEC(danme[[#This Row],[Column2]])</f>
        <v>11072</v>
      </c>
      <c r="D421">
        <f>HEX2DEC(danme[[#This Row],[Column1]])</f>
        <v>7040</v>
      </c>
      <c r="E421">
        <f>danme[[#This Row],[Column4]]/danme[[#This Row],[Column3]]</f>
        <v>0.63583815028901736</v>
      </c>
      <c r="F421">
        <f>110-25*danme[[#This Row],[Column5]]</f>
        <v>94.104046242774558</v>
      </c>
    </row>
    <row r="422" spans="1:6" x14ac:dyDescent="0.45">
      <c r="A422" t="s">
        <v>127</v>
      </c>
      <c r="B422" t="s">
        <v>40</v>
      </c>
      <c r="C422">
        <f>HEX2DEC(danme[[#This Row],[Column2]])</f>
        <v>11032</v>
      </c>
      <c r="D422">
        <f>HEX2DEC(danme[[#This Row],[Column1]])</f>
        <v>7048</v>
      </c>
      <c r="E422">
        <f>danme[[#This Row],[Column4]]/danme[[#This Row],[Column3]]</f>
        <v>0.6388687454677302</v>
      </c>
      <c r="F422">
        <f>110-25*danme[[#This Row],[Column5]]</f>
        <v>94.028281363306746</v>
      </c>
    </row>
    <row r="423" spans="1:6" x14ac:dyDescent="0.45">
      <c r="A423" t="s">
        <v>113</v>
      </c>
      <c r="B423" t="s">
        <v>151</v>
      </c>
      <c r="C423">
        <f>HEX2DEC(danme[[#This Row],[Column2]])</f>
        <v>11040</v>
      </c>
      <c r="D423">
        <f>HEX2DEC(danme[[#This Row],[Column1]])</f>
        <v>7032</v>
      </c>
      <c r="E423">
        <f>danme[[#This Row],[Column4]]/danme[[#This Row],[Column3]]</f>
        <v>0.63695652173913042</v>
      </c>
      <c r="F423">
        <f>110-25*danme[[#This Row],[Column5]]</f>
        <v>94.076086956521735</v>
      </c>
    </row>
    <row r="424" spans="1:6" x14ac:dyDescent="0.45">
      <c r="A424" t="s">
        <v>116</v>
      </c>
      <c r="B424" t="s">
        <v>40</v>
      </c>
      <c r="C424">
        <f>HEX2DEC(danme[[#This Row],[Column2]])</f>
        <v>11032</v>
      </c>
      <c r="D424">
        <f>HEX2DEC(danme[[#This Row],[Column1]])</f>
        <v>7024</v>
      </c>
      <c r="E424">
        <f>danme[[#This Row],[Column4]]/danme[[#This Row],[Column3]]</f>
        <v>0.63669325598259607</v>
      </c>
      <c r="F424">
        <f>110-25*danme[[#This Row],[Column5]]</f>
        <v>94.082668600435099</v>
      </c>
    </row>
    <row r="425" spans="1:6" x14ac:dyDescent="0.45">
      <c r="A425" t="s">
        <v>124</v>
      </c>
      <c r="B425" t="s">
        <v>137</v>
      </c>
      <c r="C425">
        <f>HEX2DEC(danme[[#This Row],[Column2]])</f>
        <v>11048</v>
      </c>
      <c r="D425">
        <f>HEX2DEC(danme[[#This Row],[Column1]])</f>
        <v>7040</v>
      </c>
      <c r="E425">
        <f>danme[[#This Row],[Column4]]/danme[[#This Row],[Column3]]</f>
        <v>0.6372194062273715</v>
      </c>
      <c r="F425">
        <f>110-25*danme[[#This Row],[Column5]]</f>
        <v>94.069514844315705</v>
      </c>
    </row>
    <row r="426" spans="1:6" x14ac:dyDescent="0.45">
      <c r="A426" t="s">
        <v>118</v>
      </c>
      <c r="B426" t="s">
        <v>153</v>
      </c>
      <c r="C426">
        <f>HEX2DEC(danme[[#This Row],[Column2]])</f>
        <v>11024</v>
      </c>
      <c r="D426">
        <f>HEX2DEC(danme[[#This Row],[Column1]])</f>
        <v>7008</v>
      </c>
      <c r="E426">
        <f>danme[[#This Row],[Column4]]/danme[[#This Row],[Column3]]</f>
        <v>0.63570391872278664</v>
      </c>
      <c r="F426">
        <f>110-25*danme[[#This Row],[Column5]]</f>
        <v>94.107402031930334</v>
      </c>
    </row>
    <row r="427" spans="1:6" x14ac:dyDescent="0.45">
      <c r="A427" t="s">
        <v>124</v>
      </c>
      <c r="B427" t="s">
        <v>40</v>
      </c>
      <c r="C427">
        <f>HEX2DEC(danme[[#This Row],[Column2]])</f>
        <v>11032</v>
      </c>
      <c r="D427">
        <f>HEX2DEC(danme[[#This Row],[Column1]])</f>
        <v>7040</v>
      </c>
      <c r="E427">
        <f>danme[[#This Row],[Column4]]/danme[[#This Row],[Column3]]</f>
        <v>0.63814358230601886</v>
      </c>
      <c r="F427">
        <f>110-25*danme[[#This Row],[Column5]]</f>
        <v>94.046410442349526</v>
      </c>
    </row>
    <row r="428" spans="1:6" x14ac:dyDescent="0.45">
      <c r="A428" t="s">
        <v>145</v>
      </c>
      <c r="B428" t="s">
        <v>137</v>
      </c>
      <c r="C428">
        <f>HEX2DEC(danme[[#This Row],[Column2]])</f>
        <v>11048</v>
      </c>
      <c r="D428">
        <f>HEX2DEC(danme[[#This Row],[Column1]])</f>
        <v>7016</v>
      </c>
      <c r="E428">
        <f>danme[[#This Row],[Column4]]/danme[[#This Row],[Column3]]</f>
        <v>0.63504706734250538</v>
      </c>
      <c r="F428">
        <f>110-25*danme[[#This Row],[Column5]]</f>
        <v>94.123823316437367</v>
      </c>
    </row>
    <row r="429" spans="1:6" x14ac:dyDescent="0.45">
      <c r="A429" t="s">
        <v>113</v>
      </c>
      <c r="B429" t="s">
        <v>152</v>
      </c>
      <c r="C429">
        <f>HEX2DEC(danme[[#This Row],[Column2]])</f>
        <v>11056</v>
      </c>
      <c r="D429">
        <f>HEX2DEC(danme[[#This Row],[Column1]])</f>
        <v>7032</v>
      </c>
      <c r="E429">
        <f>danme[[#This Row],[Column4]]/danme[[#This Row],[Column3]]</f>
        <v>0.63603473227206941</v>
      </c>
      <c r="F429">
        <f>110-25*danme[[#This Row],[Column5]]</f>
        <v>94.09913169319826</v>
      </c>
    </row>
    <row r="430" spans="1:6" x14ac:dyDescent="0.45">
      <c r="A430" t="s">
        <v>118</v>
      </c>
      <c r="B430" t="s">
        <v>151</v>
      </c>
      <c r="C430">
        <f>HEX2DEC(danme[[#This Row],[Column2]])</f>
        <v>11040</v>
      </c>
      <c r="D430">
        <f>HEX2DEC(danme[[#This Row],[Column1]])</f>
        <v>7008</v>
      </c>
      <c r="E430">
        <f>danme[[#This Row],[Column4]]/danme[[#This Row],[Column3]]</f>
        <v>0.63478260869565217</v>
      </c>
      <c r="F430">
        <f>110-25*danme[[#This Row],[Column5]]</f>
        <v>94.130434782608688</v>
      </c>
    </row>
    <row r="431" spans="1:6" x14ac:dyDescent="0.45">
      <c r="A431" t="s">
        <v>127</v>
      </c>
      <c r="B431" t="s">
        <v>40</v>
      </c>
      <c r="C431">
        <f>HEX2DEC(danme[[#This Row],[Column2]])</f>
        <v>11032</v>
      </c>
      <c r="D431">
        <f>HEX2DEC(danme[[#This Row],[Column1]])</f>
        <v>7048</v>
      </c>
      <c r="E431">
        <f>danme[[#This Row],[Column4]]/danme[[#This Row],[Column3]]</f>
        <v>0.6388687454677302</v>
      </c>
      <c r="F431">
        <f>110-25*danme[[#This Row],[Column5]]</f>
        <v>94.028281363306746</v>
      </c>
    </row>
    <row r="432" spans="1:6" x14ac:dyDescent="0.45">
      <c r="A432" t="s">
        <v>116</v>
      </c>
      <c r="B432" t="s">
        <v>138</v>
      </c>
      <c r="C432">
        <f>HEX2DEC(danme[[#This Row],[Column2]])</f>
        <v>11064</v>
      </c>
      <c r="D432">
        <f>HEX2DEC(danme[[#This Row],[Column1]])</f>
        <v>7024</v>
      </c>
      <c r="E432">
        <f>danme[[#This Row],[Column4]]/danme[[#This Row],[Column3]]</f>
        <v>0.63485177151120753</v>
      </c>
      <c r="F432">
        <f>110-25*danme[[#This Row],[Column5]]</f>
        <v>94.128705712219812</v>
      </c>
    </row>
    <row r="433" spans="1:6" x14ac:dyDescent="0.45">
      <c r="A433" t="s">
        <v>112</v>
      </c>
      <c r="B433" t="s">
        <v>151</v>
      </c>
      <c r="C433">
        <f>HEX2DEC(danme[[#This Row],[Column2]])</f>
        <v>11040</v>
      </c>
      <c r="D433">
        <f>HEX2DEC(danme[[#This Row],[Column1]])</f>
        <v>7056</v>
      </c>
      <c r="E433">
        <f>danme[[#This Row],[Column4]]/danme[[#This Row],[Column3]]</f>
        <v>0.63913043478260867</v>
      </c>
      <c r="F433">
        <f>110-25*danme[[#This Row],[Column5]]</f>
        <v>94.021739130434781</v>
      </c>
    </row>
    <row r="434" spans="1:6" x14ac:dyDescent="0.45">
      <c r="A434" t="s">
        <v>124</v>
      </c>
      <c r="B434" t="s">
        <v>153</v>
      </c>
      <c r="C434">
        <f>HEX2DEC(danme[[#This Row],[Column2]])</f>
        <v>11024</v>
      </c>
      <c r="D434">
        <f>HEX2DEC(danme[[#This Row],[Column1]])</f>
        <v>7040</v>
      </c>
      <c r="E434">
        <f>danme[[#This Row],[Column4]]/danme[[#This Row],[Column3]]</f>
        <v>0.63860667634252544</v>
      </c>
      <c r="F434">
        <f>110-25*danme[[#This Row],[Column5]]</f>
        <v>94.034833091436866</v>
      </c>
    </row>
    <row r="435" spans="1:6" x14ac:dyDescent="0.45">
      <c r="A435" t="s">
        <v>146</v>
      </c>
      <c r="B435" t="s">
        <v>138</v>
      </c>
      <c r="C435">
        <f>HEX2DEC(danme[[#This Row],[Column2]])</f>
        <v>11064</v>
      </c>
      <c r="D435">
        <f>HEX2DEC(danme[[#This Row],[Column1]])</f>
        <v>7064</v>
      </c>
      <c r="E435">
        <f>danme[[#This Row],[Column4]]/danme[[#This Row],[Column3]]</f>
        <v>0.63846710050614608</v>
      </c>
      <c r="F435">
        <f>110-25*danme[[#This Row],[Column5]]</f>
        <v>94.038322487346349</v>
      </c>
    </row>
    <row r="436" spans="1:6" x14ac:dyDescent="0.45">
      <c r="A436" t="s">
        <v>116</v>
      </c>
      <c r="B436" t="s">
        <v>137</v>
      </c>
      <c r="C436">
        <f>HEX2DEC(danme[[#This Row],[Column2]])</f>
        <v>11048</v>
      </c>
      <c r="D436">
        <f>HEX2DEC(danme[[#This Row],[Column1]])</f>
        <v>7024</v>
      </c>
      <c r="E436">
        <f>danme[[#This Row],[Column4]]/danme[[#This Row],[Column3]]</f>
        <v>0.63577118030412749</v>
      </c>
      <c r="F436">
        <f>110-25*danme[[#This Row],[Column5]]</f>
        <v>94.105720492396813</v>
      </c>
    </row>
    <row r="437" spans="1:6" x14ac:dyDescent="0.45">
      <c r="A437" t="s">
        <v>113</v>
      </c>
      <c r="B437" t="s">
        <v>137</v>
      </c>
      <c r="C437">
        <f>HEX2DEC(danme[[#This Row],[Column2]])</f>
        <v>11048</v>
      </c>
      <c r="D437">
        <f>HEX2DEC(danme[[#This Row],[Column1]])</f>
        <v>7032</v>
      </c>
      <c r="E437">
        <f>danme[[#This Row],[Column4]]/danme[[#This Row],[Column3]]</f>
        <v>0.6364952932657495</v>
      </c>
      <c r="F437">
        <f>110-25*danme[[#This Row],[Column5]]</f>
        <v>94.087617668356259</v>
      </c>
    </row>
    <row r="438" spans="1:6" x14ac:dyDescent="0.45">
      <c r="A438" t="s">
        <v>113</v>
      </c>
      <c r="B438" t="s">
        <v>152</v>
      </c>
      <c r="C438">
        <f>HEX2DEC(danme[[#This Row],[Column2]])</f>
        <v>11056</v>
      </c>
      <c r="D438">
        <f>HEX2DEC(danme[[#This Row],[Column1]])</f>
        <v>7032</v>
      </c>
      <c r="E438">
        <f>danme[[#This Row],[Column4]]/danme[[#This Row],[Column3]]</f>
        <v>0.63603473227206941</v>
      </c>
      <c r="F438">
        <f>110-25*danme[[#This Row],[Column5]]</f>
        <v>94.09913169319826</v>
      </c>
    </row>
    <row r="439" spans="1:6" x14ac:dyDescent="0.45">
      <c r="A439" t="s">
        <v>124</v>
      </c>
      <c r="B439" t="s">
        <v>151</v>
      </c>
      <c r="C439">
        <f>HEX2DEC(danme[[#This Row],[Column2]])</f>
        <v>11040</v>
      </c>
      <c r="D439">
        <f>HEX2DEC(danme[[#This Row],[Column1]])</f>
        <v>7040</v>
      </c>
      <c r="E439">
        <f>danme[[#This Row],[Column4]]/danme[[#This Row],[Column3]]</f>
        <v>0.6376811594202898</v>
      </c>
      <c r="F439">
        <f>110-25*danme[[#This Row],[Column5]]</f>
        <v>94.05797101449275</v>
      </c>
    </row>
    <row r="440" spans="1:6" x14ac:dyDescent="0.45">
      <c r="A440" t="s">
        <v>127</v>
      </c>
      <c r="B440" t="s">
        <v>151</v>
      </c>
      <c r="C440">
        <f>HEX2DEC(danme[[#This Row],[Column2]])</f>
        <v>11040</v>
      </c>
      <c r="D440">
        <f>HEX2DEC(danme[[#This Row],[Column1]])</f>
        <v>7048</v>
      </c>
      <c r="E440">
        <f>danme[[#This Row],[Column4]]/danme[[#This Row],[Column3]]</f>
        <v>0.63840579710144929</v>
      </c>
      <c r="F440">
        <f>110-25*danme[[#This Row],[Column5]]</f>
        <v>94.039855072463766</v>
      </c>
    </row>
    <row r="441" spans="1:6" x14ac:dyDescent="0.45">
      <c r="A441" t="s">
        <v>128</v>
      </c>
      <c r="B441" t="s">
        <v>152</v>
      </c>
      <c r="C441">
        <f>HEX2DEC(danme[[#This Row],[Column2]])</f>
        <v>11056</v>
      </c>
      <c r="D441">
        <f>HEX2DEC(danme[[#This Row],[Column1]])</f>
        <v>7080</v>
      </c>
      <c r="E441">
        <f>danme[[#This Row],[Column4]]/danme[[#This Row],[Column3]]</f>
        <v>0.6403762662807525</v>
      </c>
      <c r="F441">
        <f>110-25*danme[[#This Row],[Column5]]</f>
        <v>93.990593342981185</v>
      </c>
    </row>
    <row r="442" spans="1:6" x14ac:dyDescent="0.45">
      <c r="A442" t="s">
        <v>111</v>
      </c>
      <c r="B442" t="s">
        <v>132</v>
      </c>
      <c r="C442">
        <f>HEX2DEC(danme[[#This Row],[Column2]])</f>
        <v>11080</v>
      </c>
      <c r="D442">
        <f>HEX2DEC(danme[[#This Row],[Column1]])</f>
        <v>7072</v>
      </c>
      <c r="E442">
        <f>danme[[#This Row],[Column4]]/danme[[#This Row],[Column3]]</f>
        <v>0.6382671480144404</v>
      </c>
      <c r="F442">
        <f>110-25*danme[[#This Row],[Column5]]</f>
        <v>94.04332129963899</v>
      </c>
    </row>
    <row r="443" spans="1:6" x14ac:dyDescent="0.45">
      <c r="A443" t="s">
        <v>148</v>
      </c>
      <c r="B443" t="s">
        <v>134</v>
      </c>
      <c r="C443">
        <f>HEX2DEC(danme[[#This Row],[Column2]])</f>
        <v>11072</v>
      </c>
      <c r="D443">
        <f>HEX2DEC(danme[[#This Row],[Column1]])</f>
        <v>7088</v>
      </c>
      <c r="E443">
        <f>danme[[#This Row],[Column4]]/danme[[#This Row],[Column3]]</f>
        <v>0.64017341040462428</v>
      </c>
      <c r="F443">
        <f>110-25*danme[[#This Row],[Column5]]</f>
        <v>93.99566473988439</v>
      </c>
    </row>
    <row r="444" spans="1:6" x14ac:dyDescent="0.45">
      <c r="A444" t="s">
        <v>146</v>
      </c>
      <c r="B444" t="s">
        <v>132</v>
      </c>
      <c r="C444">
        <f>HEX2DEC(danme[[#This Row],[Column2]])</f>
        <v>11080</v>
      </c>
      <c r="D444">
        <f>HEX2DEC(danme[[#This Row],[Column1]])</f>
        <v>7064</v>
      </c>
      <c r="E444">
        <f>danme[[#This Row],[Column4]]/danme[[#This Row],[Column3]]</f>
        <v>0.63754512635379057</v>
      </c>
      <c r="F444">
        <f>110-25*danme[[#This Row],[Column5]]</f>
        <v>94.061371841155236</v>
      </c>
    </row>
    <row r="445" spans="1:6" x14ac:dyDescent="0.45">
      <c r="A445" t="s">
        <v>111</v>
      </c>
      <c r="B445" t="s">
        <v>138</v>
      </c>
      <c r="C445">
        <f>HEX2DEC(danme[[#This Row],[Column2]])</f>
        <v>11064</v>
      </c>
      <c r="D445">
        <f>HEX2DEC(danme[[#This Row],[Column1]])</f>
        <v>7072</v>
      </c>
      <c r="E445">
        <f>danme[[#This Row],[Column4]]/danme[[#This Row],[Column3]]</f>
        <v>0.63919016630513381</v>
      </c>
      <c r="F445">
        <f>110-25*danme[[#This Row],[Column5]]</f>
        <v>94.020245842371651</v>
      </c>
    </row>
    <row r="446" spans="1:6" x14ac:dyDescent="0.45">
      <c r="A446" t="s">
        <v>111</v>
      </c>
      <c r="B446" t="s">
        <v>139</v>
      </c>
      <c r="C446">
        <f>HEX2DEC(danme[[#This Row],[Column2]])</f>
        <v>11088</v>
      </c>
      <c r="D446">
        <f>HEX2DEC(danme[[#This Row],[Column1]])</f>
        <v>7072</v>
      </c>
      <c r="E446">
        <f>danme[[#This Row],[Column4]]/danme[[#This Row],[Column3]]</f>
        <v>0.63780663780663782</v>
      </c>
      <c r="F446">
        <f>110-25*danme[[#This Row],[Column5]]</f>
        <v>94.05483405483406</v>
      </c>
    </row>
    <row r="447" spans="1:6" x14ac:dyDescent="0.45">
      <c r="A447" t="s">
        <v>110</v>
      </c>
      <c r="B447" t="s">
        <v>50</v>
      </c>
      <c r="C447">
        <f>HEX2DEC(danme[[#This Row],[Column2]])</f>
        <v>11096</v>
      </c>
      <c r="D447">
        <f>HEX2DEC(danme[[#This Row],[Column1]])</f>
        <v>7096</v>
      </c>
      <c r="E447">
        <f>danme[[#This Row],[Column4]]/danme[[#This Row],[Column3]]</f>
        <v>0.63950973323720262</v>
      </c>
      <c r="F447">
        <f>110-25*danme[[#This Row],[Column5]]</f>
        <v>94.012256669069927</v>
      </c>
    </row>
    <row r="448" spans="1:6" x14ac:dyDescent="0.45">
      <c r="A448" t="s">
        <v>110</v>
      </c>
      <c r="B448" t="s">
        <v>50</v>
      </c>
      <c r="C448">
        <f>HEX2DEC(danme[[#This Row],[Column2]])</f>
        <v>11096</v>
      </c>
      <c r="D448">
        <f>HEX2DEC(danme[[#This Row],[Column1]])</f>
        <v>7096</v>
      </c>
      <c r="E448">
        <f>danme[[#This Row],[Column4]]/danme[[#This Row],[Column3]]</f>
        <v>0.63950973323720262</v>
      </c>
      <c r="F448">
        <f>110-25*danme[[#This Row],[Column5]]</f>
        <v>94.012256669069927</v>
      </c>
    </row>
    <row r="449" spans="1:6" x14ac:dyDescent="0.45">
      <c r="A449" t="s">
        <v>147</v>
      </c>
      <c r="B449" t="s">
        <v>141</v>
      </c>
      <c r="C449">
        <f>HEX2DEC(danme[[#This Row],[Column2]])</f>
        <v>11120</v>
      </c>
      <c r="D449">
        <f>HEX2DEC(danme[[#This Row],[Column1]])</f>
        <v>7104</v>
      </c>
      <c r="E449">
        <f>danme[[#This Row],[Column4]]/danme[[#This Row],[Column3]]</f>
        <v>0.63884892086330936</v>
      </c>
      <c r="F449">
        <f>110-25*danme[[#This Row],[Column5]]</f>
        <v>94.02877697841727</v>
      </c>
    </row>
    <row r="450" spans="1:6" x14ac:dyDescent="0.45">
      <c r="A450" t="s">
        <v>169</v>
      </c>
      <c r="B450" t="s">
        <v>142</v>
      </c>
      <c r="C450">
        <f>HEX2DEC(danme[[#This Row],[Column2]])</f>
        <v>11104</v>
      </c>
      <c r="D450">
        <f>HEX2DEC(danme[[#This Row],[Column1]])</f>
        <v>7136</v>
      </c>
      <c r="E450">
        <f>danme[[#This Row],[Column4]]/danme[[#This Row],[Column3]]</f>
        <v>0.64265129682997113</v>
      </c>
      <c r="F450">
        <f>110-25*danme[[#This Row],[Column5]]</f>
        <v>93.933717579250725</v>
      </c>
    </row>
    <row r="451" spans="1:6" x14ac:dyDescent="0.45">
      <c r="A451" t="s">
        <v>109</v>
      </c>
      <c r="B451" t="s">
        <v>130</v>
      </c>
      <c r="C451">
        <f>HEX2DEC(danme[[#This Row],[Column2]])</f>
        <v>11128</v>
      </c>
      <c r="D451">
        <f>HEX2DEC(danme[[#This Row],[Column1]])</f>
        <v>7112</v>
      </c>
      <c r="E451">
        <f>danme[[#This Row],[Column4]]/danme[[#This Row],[Column3]]</f>
        <v>0.63910855499640551</v>
      </c>
      <c r="F451">
        <f>110-25*danme[[#This Row],[Column5]]</f>
        <v>94.022286125089863</v>
      </c>
    </row>
    <row r="452" spans="1:6" x14ac:dyDescent="0.45">
      <c r="A452" t="s">
        <v>147</v>
      </c>
      <c r="B452" t="s">
        <v>143</v>
      </c>
      <c r="C452">
        <f>HEX2DEC(danme[[#This Row],[Column2]])</f>
        <v>11112</v>
      </c>
      <c r="D452">
        <f>HEX2DEC(danme[[#This Row],[Column1]])</f>
        <v>7104</v>
      </c>
      <c r="E452">
        <f>danme[[#This Row],[Column4]]/danme[[#This Row],[Column3]]</f>
        <v>0.63930885529157666</v>
      </c>
      <c r="F452">
        <f>110-25*danme[[#This Row],[Column5]]</f>
        <v>94.017278617710588</v>
      </c>
    </row>
    <row r="453" spans="1:6" x14ac:dyDescent="0.45">
      <c r="A453" t="s">
        <v>110</v>
      </c>
      <c r="B453" t="s">
        <v>132</v>
      </c>
      <c r="C453">
        <f>HEX2DEC(danme[[#This Row],[Column2]])</f>
        <v>11080</v>
      </c>
      <c r="D453">
        <f>HEX2DEC(danme[[#This Row],[Column1]])</f>
        <v>7096</v>
      </c>
      <c r="E453">
        <f>danme[[#This Row],[Column4]]/danme[[#This Row],[Column3]]</f>
        <v>0.64043321299638989</v>
      </c>
      <c r="F453">
        <f>110-25*danme[[#This Row],[Column5]]</f>
        <v>93.989169675090253</v>
      </c>
    </row>
    <row r="454" spans="1:6" x14ac:dyDescent="0.45">
      <c r="A454" t="s">
        <v>170</v>
      </c>
      <c r="B454" t="s">
        <v>139</v>
      </c>
      <c r="C454">
        <f>HEX2DEC(danme[[#This Row],[Column2]])</f>
        <v>11088</v>
      </c>
      <c r="D454">
        <f>HEX2DEC(danme[[#This Row],[Column1]])</f>
        <v>7128</v>
      </c>
      <c r="E454">
        <f>danme[[#This Row],[Column4]]/danme[[#This Row],[Column3]]</f>
        <v>0.6428571428571429</v>
      </c>
      <c r="F454">
        <f>110-25*danme[[#This Row],[Column5]]</f>
        <v>93.928571428571431</v>
      </c>
    </row>
    <row r="455" spans="1:6" x14ac:dyDescent="0.45">
      <c r="A455" t="s">
        <v>128</v>
      </c>
      <c r="B455" t="s">
        <v>50</v>
      </c>
      <c r="C455">
        <f>HEX2DEC(danme[[#This Row],[Column2]])</f>
        <v>11096</v>
      </c>
      <c r="D455">
        <f>HEX2DEC(danme[[#This Row],[Column1]])</f>
        <v>7080</v>
      </c>
      <c r="E455">
        <f>danme[[#This Row],[Column4]]/danme[[#This Row],[Column3]]</f>
        <v>0.63806777217015143</v>
      </c>
      <c r="F455">
        <f>110-25*danme[[#This Row],[Column5]]</f>
        <v>94.048305695746208</v>
      </c>
    </row>
    <row r="456" spans="1:6" x14ac:dyDescent="0.45">
      <c r="A456" t="s">
        <v>111</v>
      </c>
      <c r="B456" t="s">
        <v>139</v>
      </c>
      <c r="C456">
        <f>HEX2DEC(danme[[#This Row],[Column2]])</f>
        <v>11088</v>
      </c>
      <c r="D456">
        <f>HEX2DEC(danme[[#This Row],[Column1]])</f>
        <v>7072</v>
      </c>
      <c r="E456">
        <f>danme[[#This Row],[Column4]]/danme[[#This Row],[Column3]]</f>
        <v>0.63780663780663782</v>
      </c>
      <c r="F456">
        <f>110-25*danme[[#This Row],[Column5]]</f>
        <v>94.05483405483406</v>
      </c>
    </row>
    <row r="457" spans="1:6" x14ac:dyDescent="0.45">
      <c r="A457" t="s">
        <v>146</v>
      </c>
      <c r="B457" t="s">
        <v>134</v>
      </c>
      <c r="C457">
        <f>HEX2DEC(danme[[#This Row],[Column2]])</f>
        <v>11072</v>
      </c>
      <c r="D457">
        <f>HEX2DEC(danme[[#This Row],[Column1]])</f>
        <v>7064</v>
      </c>
      <c r="E457">
        <f>danme[[#This Row],[Column4]]/danme[[#This Row],[Column3]]</f>
        <v>0.63800578034682076</v>
      </c>
      <c r="F457">
        <f>110-25*danme[[#This Row],[Column5]]</f>
        <v>94.049855491329481</v>
      </c>
    </row>
    <row r="458" spans="1:6" x14ac:dyDescent="0.45">
      <c r="A458" t="s">
        <v>111</v>
      </c>
      <c r="B458" t="s">
        <v>137</v>
      </c>
      <c r="C458">
        <f>HEX2DEC(danme[[#This Row],[Column2]])</f>
        <v>11048</v>
      </c>
      <c r="D458">
        <f>HEX2DEC(danme[[#This Row],[Column1]])</f>
        <v>7072</v>
      </c>
      <c r="E458">
        <f>danme[[#This Row],[Column4]]/danme[[#This Row],[Column3]]</f>
        <v>0.64011585807385951</v>
      </c>
      <c r="F458">
        <f>110-25*danme[[#This Row],[Column5]]</f>
        <v>93.997103548153518</v>
      </c>
    </row>
    <row r="459" spans="1:6" x14ac:dyDescent="0.45">
      <c r="A459" t="s">
        <v>111</v>
      </c>
      <c r="B459" t="s">
        <v>153</v>
      </c>
      <c r="C459">
        <f>HEX2DEC(danme[[#This Row],[Column2]])</f>
        <v>11024</v>
      </c>
      <c r="D459">
        <f>HEX2DEC(danme[[#This Row],[Column1]])</f>
        <v>7072</v>
      </c>
      <c r="E459">
        <f>danme[[#This Row],[Column4]]/danme[[#This Row],[Column3]]</f>
        <v>0.64150943396226412</v>
      </c>
      <c r="F459">
        <f>110-25*danme[[#This Row],[Column5]]</f>
        <v>93.962264150943398</v>
      </c>
    </row>
    <row r="460" spans="1:6" x14ac:dyDescent="0.45">
      <c r="A460" t="s">
        <v>146</v>
      </c>
      <c r="B460" t="s">
        <v>137</v>
      </c>
      <c r="C460">
        <f>HEX2DEC(danme[[#This Row],[Column2]])</f>
        <v>11048</v>
      </c>
      <c r="D460">
        <f>HEX2DEC(danme[[#This Row],[Column1]])</f>
        <v>7064</v>
      </c>
      <c r="E460">
        <f>danme[[#This Row],[Column4]]/danme[[#This Row],[Column3]]</f>
        <v>0.63939174511223751</v>
      </c>
      <c r="F460">
        <f>110-25*danme[[#This Row],[Column5]]</f>
        <v>94.015206372194058</v>
      </c>
    </row>
    <row r="461" spans="1:6" x14ac:dyDescent="0.45">
      <c r="A461" t="s">
        <v>124</v>
      </c>
      <c r="B461" t="s">
        <v>154</v>
      </c>
      <c r="C461">
        <f>HEX2DEC(danme[[#This Row],[Column2]])</f>
        <v>11016</v>
      </c>
      <c r="D461">
        <f>HEX2DEC(danme[[#This Row],[Column1]])</f>
        <v>7040</v>
      </c>
      <c r="E461">
        <f>danme[[#This Row],[Column4]]/danme[[#This Row],[Column3]]</f>
        <v>0.63907044299201166</v>
      </c>
      <c r="F461">
        <f>110-25*danme[[#This Row],[Column5]]</f>
        <v>94.023238925199706</v>
      </c>
    </row>
    <row r="462" spans="1:6" x14ac:dyDescent="0.45">
      <c r="A462" t="s">
        <v>127</v>
      </c>
      <c r="B462" t="s">
        <v>151</v>
      </c>
      <c r="C462">
        <f>HEX2DEC(danme[[#This Row],[Column2]])</f>
        <v>11040</v>
      </c>
      <c r="D462">
        <f>HEX2DEC(danme[[#This Row],[Column1]])</f>
        <v>7048</v>
      </c>
      <c r="E462">
        <f>danme[[#This Row],[Column4]]/danme[[#This Row],[Column3]]</f>
        <v>0.63840579710144929</v>
      </c>
      <c r="F462">
        <f>110-25*danme[[#This Row],[Column5]]</f>
        <v>94.039855072463766</v>
      </c>
    </row>
    <row r="463" spans="1:6" x14ac:dyDescent="0.45">
      <c r="A463" t="s">
        <v>112</v>
      </c>
      <c r="B463" t="s">
        <v>156</v>
      </c>
      <c r="C463">
        <f>HEX2DEC(danme[[#This Row],[Column2]])</f>
        <v>11008</v>
      </c>
      <c r="D463">
        <f>HEX2DEC(danme[[#This Row],[Column1]])</f>
        <v>7056</v>
      </c>
      <c r="E463">
        <f>danme[[#This Row],[Column4]]/danme[[#This Row],[Column3]]</f>
        <v>0.64098837209302328</v>
      </c>
      <c r="F463">
        <f>110-25*danme[[#This Row],[Column5]]</f>
        <v>93.97529069767441</v>
      </c>
    </row>
    <row r="464" spans="1:6" x14ac:dyDescent="0.45">
      <c r="A464" t="s">
        <v>146</v>
      </c>
      <c r="B464" t="s">
        <v>151</v>
      </c>
      <c r="C464">
        <f>HEX2DEC(danme[[#This Row],[Column2]])</f>
        <v>11040</v>
      </c>
      <c r="D464">
        <f>HEX2DEC(danme[[#This Row],[Column1]])</f>
        <v>7064</v>
      </c>
      <c r="E464">
        <f>danme[[#This Row],[Column4]]/danme[[#This Row],[Column3]]</f>
        <v>0.63985507246376816</v>
      </c>
      <c r="F464">
        <f>110-25*danme[[#This Row],[Column5]]</f>
        <v>94.003623188405797</v>
      </c>
    </row>
    <row r="465" spans="1:6" x14ac:dyDescent="0.45">
      <c r="A465" t="s">
        <v>146</v>
      </c>
      <c r="B465" t="s">
        <v>151</v>
      </c>
      <c r="C465">
        <f>HEX2DEC(danme[[#This Row],[Column2]])</f>
        <v>11040</v>
      </c>
      <c r="D465">
        <f>HEX2DEC(danme[[#This Row],[Column1]])</f>
        <v>7064</v>
      </c>
      <c r="E465">
        <f>danme[[#This Row],[Column4]]/danme[[#This Row],[Column3]]</f>
        <v>0.63985507246376816</v>
      </c>
      <c r="F465">
        <f>110-25*danme[[#This Row],[Column5]]</f>
        <v>94.003623188405797</v>
      </c>
    </row>
    <row r="466" spans="1:6" x14ac:dyDescent="0.45">
      <c r="A466" t="s">
        <v>111</v>
      </c>
      <c r="B466" t="s">
        <v>134</v>
      </c>
      <c r="C466">
        <f>HEX2DEC(danme[[#This Row],[Column2]])</f>
        <v>11072</v>
      </c>
      <c r="D466">
        <f>HEX2DEC(danme[[#This Row],[Column1]])</f>
        <v>7072</v>
      </c>
      <c r="E466">
        <f>danme[[#This Row],[Column4]]/danme[[#This Row],[Column3]]</f>
        <v>0.63872832369942201</v>
      </c>
      <c r="F466">
        <f>110-25*danme[[#This Row],[Column5]]</f>
        <v>94.031791907514446</v>
      </c>
    </row>
    <row r="467" spans="1:6" x14ac:dyDescent="0.45">
      <c r="A467" t="s">
        <v>147</v>
      </c>
      <c r="B467" t="s">
        <v>138</v>
      </c>
      <c r="C467">
        <f>HEX2DEC(danme[[#This Row],[Column2]])</f>
        <v>11064</v>
      </c>
      <c r="D467">
        <f>HEX2DEC(danme[[#This Row],[Column1]])</f>
        <v>7104</v>
      </c>
      <c r="E467">
        <f>danme[[#This Row],[Column4]]/danme[[#This Row],[Column3]]</f>
        <v>0.64208242950108463</v>
      </c>
      <c r="F467">
        <f>110-25*danme[[#This Row],[Column5]]</f>
        <v>93.947939262472886</v>
      </c>
    </row>
    <row r="468" spans="1:6" x14ac:dyDescent="0.45">
      <c r="A468" t="s">
        <v>128</v>
      </c>
      <c r="B468" t="s">
        <v>132</v>
      </c>
      <c r="C468">
        <f>HEX2DEC(danme[[#This Row],[Column2]])</f>
        <v>11080</v>
      </c>
      <c r="D468">
        <f>HEX2DEC(danme[[#This Row],[Column1]])</f>
        <v>7080</v>
      </c>
      <c r="E468">
        <f>danme[[#This Row],[Column4]]/danme[[#This Row],[Column3]]</f>
        <v>0.63898916967509023</v>
      </c>
      <c r="F468">
        <f>110-25*danme[[#This Row],[Column5]]</f>
        <v>94.025270758122744</v>
      </c>
    </row>
    <row r="469" spans="1:6" x14ac:dyDescent="0.45">
      <c r="A469" t="s">
        <v>147</v>
      </c>
      <c r="B469" t="s">
        <v>138</v>
      </c>
      <c r="C469">
        <f>HEX2DEC(danme[[#This Row],[Column2]])</f>
        <v>11064</v>
      </c>
      <c r="D469">
        <f>HEX2DEC(danme[[#This Row],[Column1]])</f>
        <v>7104</v>
      </c>
      <c r="E469">
        <f>danme[[#This Row],[Column4]]/danme[[#This Row],[Column3]]</f>
        <v>0.64208242950108463</v>
      </c>
      <c r="F469">
        <f>110-25*danme[[#This Row],[Column5]]</f>
        <v>93.947939262472886</v>
      </c>
    </row>
    <row r="470" spans="1:6" x14ac:dyDescent="0.45">
      <c r="A470" t="s">
        <v>110</v>
      </c>
      <c r="B470" t="s">
        <v>134</v>
      </c>
      <c r="C470">
        <f>HEX2DEC(danme[[#This Row],[Column2]])</f>
        <v>11072</v>
      </c>
      <c r="D470">
        <f>HEX2DEC(danme[[#This Row],[Column1]])</f>
        <v>7096</v>
      </c>
      <c r="E470">
        <f>danme[[#This Row],[Column4]]/danme[[#This Row],[Column3]]</f>
        <v>0.64089595375722541</v>
      </c>
      <c r="F470">
        <f>110-25*danme[[#This Row],[Column5]]</f>
        <v>93.977601156069369</v>
      </c>
    </row>
    <row r="471" spans="1:6" x14ac:dyDescent="0.45">
      <c r="A471" t="s">
        <v>148</v>
      </c>
      <c r="B471" t="s">
        <v>138</v>
      </c>
      <c r="C471">
        <f>HEX2DEC(danme[[#This Row],[Column2]])</f>
        <v>11064</v>
      </c>
      <c r="D471">
        <f>HEX2DEC(danme[[#This Row],[Column1]])</f>
        <v>7088</v>
      </c>
      <c r="E471">
        <f>danme[[#This Row],[Column4]]/danme[[#This Row],[Column3]]</f>
        <v>0.64063629790310916</v>
      </c>
      <c r="F471">
        <f>110-25*danme[[#This Row],[Column5]]</f>
        <v>93.984092552422268</v>
      </c>
    </row>
    <row r="472" spans="1:6" x14ac:dyDescent="0.45">
      <c r="A472" t="s">
        <v>128</v>
      </c>
      <c r="B472" t="s">
        <v>50</v>
      </c>
      <c r="C472">
        <f>HEX2DEC(danme[[#This Row],[Column2]])</f>
        <v>11096</v>
      </c>
      <c r="D472">
        <f>HEX2DEC(danme[[#This Row],[Column1]])</f>
        <v>7080</v>
      </c>
      <c r="E472">
        <f>danme[[#This Row],[Column4]]/danme[[#This Row],[Column3]]</f>
        <v>0.63806777217015143</v>
      </c>
      <c r="F472">
        <f>110-25*danme[[#This Row],[Column5]]</f>
        <v>94.048305695746208</v>
      </c>
    </row>
    <row r="473" spans="1:6" x14ac:dyDescent="0.45">
      <c r="A473" t="s">
        <v>148</v>
      </c>
      <c r="B473" t="s">
        <v>152</v>
      </c>
      <c r="C473">
        <f>HEX2DEC(danme[[#This Row],[Column2]])</f>
        <v>11056</v>
      </c>
      <c r="D473">
        <f>HEX2DEC(danme[[#This Row],[Column1]])</f>
        <v>7088</v>
      </c>
      <c r="E473">
        <f>danme[[#This Row],[Column4]]/danme[[#This Row],[Column3]]</f>
        <v>0.6410998552821997</v>
      </c>
      <c r="F473">
        <f>110-25*danme[[#This Row],[Column5]]</f>
        <v>93.972503617945009</v>
      </c>
    </row>
    <row r="474" spans="1:6" x14ac:dyDescent="0.45">
      <c r="A474" t="s">
        <v>147</v>
      </c>
      <c r="B474" t="s">
        <v>152</v>
      </c>
      <c r="C474">
        <f>HEX2DEC(danme[[#This Row],[Column2]])</f>
        <v>11056</v>
      </c>
      <c r="D474">
        <f>HEX2DEC(danme[[#This Row],[Column1]])</f>
        <v>7104</v>
      </c>
      <c r="E474">
        <f>danme[[#This Row],[Column4]]/danme[[#This Row],[Column3]]</f>
        <v>0.6425470332850941</v>
      </c>
      <c r="F474">
        <f>110-25*danme[[#This Row],[Column5]]</f>
        <v>93.936324167872641</v>
      </c>
    </row>
    <row r="475" spans="1:6" x14ac:dyDescent="0.45">
      <c r="A475" t="s">
        <v>148</v>
      </c>
      <c r="B475" t="s">
        <v>134</v>
      </c>
      <c r="C475">
        <f>HEX2DEC(danme[[#This Row],[Column2]])</f>
        <v>11072</v>
      </c>
      <c r="D475">
        <f>HEX2DEC(danme[[#This Row],[Column1]])</f>
        <v>7088</v>
      </c>
      <c r="E475">
        <f>danme[[#This Row],[Column4]]/danme[[#This Row],[Column3]]</f>
        <v>0.64017341040462428</v>
      </c>
      <c r="F475">
        <f>110-25*danme[[#This Row],[Column5]]</f>
        <v>93.99566473988439</v>
      </c>
    </row>
    <row r="476" spans="1:6" x14ac:dyDescent="0.45">
      <c r="A476" t="s">
        <v>128</v>
      </c>
      <c r="B476" t="s">
        <v>138</v>
      </c>
      <c r="C476">
        <f>HEX2DEC(danme[[#This Row],[Column2]])</f>
        <v>11064</v>
      </c>
      <c r="D476">
        <f>HEX2DEC(danme[[#This Row],[Column1]])</f>
        <v>7080</v>
      </c>
      <c r="E476">
        <f>danme[[#This Row],[Column4]]/danme[[#This Row],[Column3]]</f>
        <v>0.63991323210412143</v>
      </c>
      <c r="F476">
        <f>110-25*danme[[#This Row],[Column5]]</f>
        <v>94.002169197396967</v>
      </c>
    </row>
    <row r="477" spans="1:6" x14ac:dyDescent="0.45">
      <c r="A477" t="s">
        <v>111</v>
      </c>
      <c r="B477" t="s">
        <v>152</v>
      </c>
      <c r="C477">
        <f>HEX2DEC(danme[[#This Row],[Column2]])</f>
        <v>11056</v>
      </c>
      <c r="D477">
        <f>HEX2DEC(danme[[#This Row],[Column1]])</f>
        <v>7072</v>
      </c>
      <c r="E477">
        <f>danme[[#This Row],[Column4]]/danme[[#This Row],[Column3]]</f>
        <v>0.6396526772793053</v>
      </c>
      <c r="F477">
        <f>110-25*danme[[#This Row],[Column5]]</f>
        <v>94.008683068017362</v>
      </c>
    </row>
    <row r="478" spans="1:6" x14ac:dyDescent="0.45">
      <c r="A478" t="s">
        <v>148</v>
      </c>
      <c r="B478" t="s">
        <v>138</v>
      </c>
      <c r="C478">
        <f>HEX2DEC(danme[[#This Row],[Column2]])</f>
        <v>11064</v>
      </c>
      <c r="D478">
        <f>HEX2DEC(danme[[#This Row],[Column1]])</f>
        <v>7088</v>
      </c>
      <c r="E478">
        <f>danme[[#This Row],[Column4]]/danme[[#This Row],[Column3]]</f>
        <v>0.64063629790310916</v>
      </c>
      <c r="F478">
        <f>110-25*danme[[#This Row],[Column5]]</f>
        <v>93.984092552422268</v>
      </c>
    </row>
    <row r="479" spans="1:6" x14ac:dyDescent="0.45">
      <c r="A479" t="s">
        <v>110</v>
      </c>
      <c r="B479" t="s">
        <v>134</v>
      </c>
      <c r="C479">
        <f>HEX2DEC(danme[[#This Row],[Column2]])</f>
        <v>11072</v>
      </c>
      <c r="D479">
        <f>HEX2DEC(danme[[#This Row],[Column1]])</f>
        <v>7096</v>
      </c>
      <c r="E479">
        <f>danme[[#This Row],[Column4]]/danme[[#This Row],[Column3]]</f>
        <v>0.64089595375722541</v>
      </c>
      <c r="F479">
        <f>110-25*danme[[#This Row],[Column5]]</f>
        <v>93.977601156069369</v>
      </c>
    </row>
    <row r="480" spans="1:6" x14ac:dyDescent="0.45">
      <c r="A480" t="s">
        <v>147</v>
      </c>
      <c r="B480" t="s">
        <v>138</v>
      </c>
      <c r="C480">
        <f>HEX2DEC(danme[[#This Row],[Column2]])</f>
        <v>11064</v>
      </c>
      <c r="D480">
        <f>HEX2DEC(danme[[#This Row],[Column1]])</f>
        <v>7104</v>
      </c>
      <c r="E480">
        <f>danme[[#This Row],[Column4]]/danme[[#This Row],[Column3]]</f>
        <v>0.64208242950108463</v>
      </c>
      <c r="F480">
        <f>110-25*danme[[#This Row],[Column5]]</f>
        <v>93.947939262472886</v>
      </c>
    </row>
    <row r="481" spans="1:6" x14ac:dyDescent="0.45">
      <c r="A481" t="s">
        <v>171</v>
      </c>
      <c r="B481" t="s">
        <v>134</v>
      </c>
      <c r="C481">
        <f>HEX2DEC(danme[[#This Row],[Column2]])</f>
        <v>11072</v>
      </c>
      <c r="D481">
        <f>HEX2DEC(danme[[#This Row],[Column1]])</f>
        <v>7120</v>
      </c>
      <c r="E481">
        <f>danme[[#This Row],[Column4]]/danme[[#This Row],[Column3]]</f>
        <v>0.64306358381502893</v>
      </c>
      <c r="F481">
        <f>110-25*danme[[#This Row],[Column5]]</f>
        <v>93.923410404624278</v>
      </c>
    </row>
    <row r="482" spans="1:6" x14ac:dyDescent="0.45">
      <c r="A482" t="s">
        <v>110</v>
      </c>
      <c r="B482" t="s">
        <v>132</v>
      </c>
      <c r="C482">
        <f>HEX2DEC(danme[[#This Row],[Column2]])</f>
        <v>11080</v>
      </c>
      <c r="D482">
        <f>HEX2DEC(danme[[#This Row],[Column1]])</f>
        <v>7096</v>
      </c>
      <c r="E482">
        <f>danme[[#This Row],[Column4]]/danme[[#This Row],[Column3]]</f>
        <v>0.64043321299638989</v>
      </c>
      <c r="F482">
        <f>110-25*danme[[#This Row],[Column5]]</f>
        <v>93.989169675090253</v>
      </c>
    </row>
    <row r="483" spans="1:6" x14ac:dyDescent="0.45">
      <c r="A483" t="s">
        <v>171</v>
      </c>
      <c r="B483" t="s">
        <v>132</v>
      </c>
      <c r="C483">
        <f>HEX2DEC(danme[[#This Row],[Column2]])</f>
        <v>11080</v>
      </c>
      <c r="D483">
        <f>HEX2DEC(danme[[#This Row],[Column1]])</f>
        <v>7120</v>
      </c>
      <c r="E483">
        <f>danme[[#This Row],[Column4]]/danme[[#This Row],[Column3]]</f>
        <v>0.64259927797833938</v>
      </c>
      <c r="F483">
        <f>110-25*danme[[#This Row],[Column5]]</f>
        <v>93.935018050541515</v>
      </c>
    </row>
    <row r="484" spans="1:6" x14ac:dyDescent="0.45">
      <c r="A484" t="s">
        <v>171</v>
      </c>
      <c r="B484" t="s">
        <v>139</v>
      </c>
      <c r="C484">
        <f>HEX2DEC(danme[[#This Row],[Column2]])</f>
        <v>11088</v>
      </c>
      <c r="D484">
        <f>HEX2DEC(danme[[#This Row],[Column1]])</f>
        <v>7120</v>
      </c>
      <c r="E484">
        <f>danme[[#This Row],[Column4]]/danme[[#This Row],[Column3]]</f>
        <v>0.64213564213564212</v>
      </c>
      <c r="F484">
        <f>110-25*danme[[#This Row],[Column5]]</f>
        <v>93.946608946608947</v>
      </c>
    </row>
    <row r="485" spans="1:6" x14ac:dyDescent="0.45">
      <c r="A485" t="s">
        <v>109</v>
      </c>
      <c r="B485" t="s">
        <v>142</v>
      </c>
      <c r="C485">
        <f>HEX2DEC(danme[[#This Row],[Column2]])</f>
        <v>11104</v>
      </c>
      <c r="D485">
        <f>HEX2DEC(danme[[#This Row],[Column1]])</f>
        <v>7112</v>
      </c>
      <c r="E485">
        <f>danme[[#This Row],[Column4]]/danme[[#This Row],[Column3]]</f>
        <v>0.64048991354466855</v>
      </c>
      <c r="F485">
        <f>110-25*danme[[#This Row],[Column5]]</f>
        <v>93.987752161383284</v>
      </c>
    </row>
    <row r="486" spans="1:6" x14ac:dyDescent="0.45">
      <c r="A486" t="s">
        <v>171</v>
      </c>
      <c r="B486" t="s">
        <v>139</v>
      </c>
      <c r="C486">
        <f>HEX2DEC(danme[[#This Row],[Column2]])</f>
        <v>11088</v>
      </c>
      <c r="D486">
        <f>HEX2DEC(danme[[#This Row],[Column1]])</f>
        <v>7120</v>
      </c>
      <c r="E486">
        <f>danme[[#This Row],[Column4]]/danme[[#This Row],[Column3]]</f>
        <v>0.64213564213564212</v>
      </c>
      <c r="F486">
        <f>110-25*danme[[#This Row],[Column5]]</f>
        <v>93.946608946608947</v>
      </c>
    </row>
    <row r="487" spans="1:6" x14ac:dyDescent="0.45">
      <c r="A487" t="s">
        <v>109</v>
      </c>
      <c r="B487" t="s">
        <v>50</v>
      </c>
      <c r="C487">
        <f>HEX2DEC(danme[[#This Row],[Column2]])</f>
        <v>11096</v>
      </c>
      <c r="D487">
        <f>HEX2DEC(danme[[#This Row],[Column1]])</f>
        <v>7112</v>
      </c>
      <c r="E487">
        <f>danme[[#This Row],[Column4]]/danme[[#This Row],[Column3]]</f>
        <v>0.64095169430425381</v>
      </c>
      <c r="F487">
        <f>110-25*danme[[#This Row],[Column5]]</f>
        <v>93.976207642393661</v>
      </c>
    </row>
    <row r="488" spans="1:6" x14ac:dyDescent="0.45">
      <c r="A488" t="s">
        <v>172</v>
      </c>
      <c r="B488" t="s">
        <v>50</v>
      </c>
      <c r="C488">
        <f>HEX2DEC(danme[[#This Row],[Column2]])</f>
        <v>11096</v>
      </c>
      <c r="D488">
        <f>HEX2DEC(danme[[#This Row],[Column1]])</f>
        <v>7168</v>
      </c>
      <c r="E488">
        <f>danme[[#This Row],[Column4]]/danme[[#This Row],[Column3]]</f>
        <v>0.64599855803893291</v>
      </c>
      <c r="F488">
        <f>110-25*danme[[#This Row],[Column5]]</f>
        <v>93.85003604902667</v>
      </c>
    </row>
    <row r="489" spans="1:6" x14ac:dyDescent="0.45">
      <c r="A489" t="s">
        <v>171</v>
      </c>
      <c r="B489" t="s">
        <v>50</v>
      </c>
      <c r="C489">
        <f>HEX2DEC(danme[[#This Row],[Column2]])</f>
        <v>11096</v>
      </c>
      <c r="D489">
        <f>HEX2DEC(danme[[#This Row],[Column1]])</f>
        <v>7120</v>
      </c>
      <c r="E489">
        <f>danme[[#This Row],[Column4]]/danme[[#This Row],[Column3]]</f>
        <v>0.64167267483777934</v>
      </c>
      <c r="F489">
        <f>110-25*danme[[#This Row],[Column5]]</f>
        <v>93.958183129055513</v>
      </c>
    </row>
    <row r="490" spans="1:6" x14ac:dyDescent="0.45">
      <c r="A490" t="s">
        <v>170</v>
      </c>
      <c r="B490" t="s">
        <v>143</v>
      </c>
      <c r="C490">
        <f>HEX2DEC(danme[[#This Row],[Column2]])</f>
        <v>11112</v>
      </c>
      <c r="D490">
        <f>HEX2DEC(danme[[#This Row],[Column1]])</f>
        <v>7128</v>
      </c>
      <c r="E490">
        <f>danme[[#This Row],[Column4]]/danme[[#This Row],[Column3]]</f>
        <v>0.64146868250539957</v>
      </c>
      <c r="F490">
        <f>110-25*danme[[#This Row],[Column5]]</f>
        <v>93.963282937365008</v>
      </c>
    </row>
    <row r="491" spans="1:6" x14ac:dyDescent="0.45">
      <c r="A491" t="s">
        <v>110</v>
      </c>
      <c r="B491" t="s">
        <v>132</v>
      </c>
      <c r="C491">
        <f>HEX2DEC(danme[[#This Row],[Column2]])</f>
        <v>11080</v>
      </c>
      <c r="D491">
        <f>HEX2DEC(danme[[#This Row],[Column1]])</f>
        <v>7096</v>
      </c>
      <c r="E491">
        <f>danme[[#This Row],[Column4]]/danme[[#This Row],[Column3]]</f>
        <v>0.64043321299638989</v>
      </c>
      <c r="F491">
        <f>110-25*danme[[#This Row],[Column5]]</f>
        <v>93.989169675090253</v>
      </c>
    </row>
    <row r="492" spans="1:6" x14ac:dyDescent="0.45">
      <c r="A492" t="s">
        <v>170</v>
      </c>
      <c r="B492" t="s">
        <v>134</v>
      </c>
      <c r="C492">
        <f>HEX2DEC(danme[[#This Row],[Column2]])</f>
        <v>11072</v>
      </c>
      <c r="D492">
        <f>HEX2DEC(danme[[#This Row],[Column1]])</f>
        <v>7128</v>
      </c>
      <c r="E492">
        <f>danme[[#This Row],[Column4]]/danme[[#This Row],[Column3]]</f>
        <v>0.64378612716763006</v>
      </c>
      <c r="F492">
        <f>110-25*danme[[#This Row],[Column5]]</f>
        <v>93.905346820809257</v>
      </c>
    </row>
    <row r="493" spans="1:6" x14ac:dyDescent="0.45">
      <c r="A493" t="s">
        <v>147</v>
      </c>
      <c r="B493" t="s">
        <v>134</v>
      </c>
      <c r="C493">
        <f>HEX2DEC(danme[[#This Row],[Column2]])</f>
        <v>11072</v>
      </c>
      <c r="D493">
        <f>HEX2DEC(danme[[#This Row],[Column1]])</f>
        <v>7104</v>
      </c>
      <c r="E493">
        <f>danme[[#This Row],[Column4]]/danme[[#This Row],[Column3]]</f>
        <v>0.64161849710982655</v>
      </c>
      <c r="F493">
        <f>110-25*danme[[#This Row],[Column5]]</f>
        <v>93.959537572254334</v>
      </c>
    </row>
    <row r="494" spans="1:6" x14ac:dyDescent="0.45">
      <c r="A494" t="s">
        <v>148</v>
      </c>
      <c r="B494" t="s">
        <v>138</v>
      </c>
      <c r="C494">
        <f>HEX2DEC(danme[[#This Row],[Column2]])</f>
        <v>11064</v>
      </c>
      <c r="D494">
        <f>HEX2DEC(danme[[#This Row],[Column1]])</f>
        <v>7088</v>
      </c>
      <c r="E494">
        <f>danme[[#This Row],[Column4]]/danme[[#This Row],[Column3]]</f>
        <v>0.64063629790310916</v>
      </c>
      <c r="F494">
        <f>110-25*danme[[#This Row],[Column5]]</f>
        <v>93.984092552422268</v>
      </c>
    </row>
    <row r="495" spans="1:6" x14ac:dyDescent="0.45">
      <c r="A495" t="s">
        <v>110</v>
      </c>
      <c r="B495" t="s">
        <v>137</v>
      </c>
      <c r="C495">
        <f>HEX2DEC(danme[[#This Row],[Column2]])</f>
        <v>11048</v>
      </c>
      <c r="D495">
        <f>HEX2DEC(danme[[#This Row],[Column1]])</f>
        <v>7096</v>
      </c>
      <c r="E495">
        <f>danme[[#This Row],[Column4]]/danme[[#This Row],[Column3]]</f>
        <v>0.64228819695872552</v>
      </c>
      <c r="F495">
        <f>110-25*danme[[#This Row],[Column5]]</f>
        <v>93.942795076031871</v>
      </c>
    </row>
    <row r="496" spans="1:6" x14ac:dyDescent="0.45">
      <c r="A496" t="s">
        <v>146</v>
      </c>
      <c r="B496" t="s">
        <v>40</v>
      </c>
      <c r="C496">
        <f>HEX2DEC(danme[[#This Row],[Column2]])</f>
        <v>11032</v>
      </c>
      <c r="D496">
        <f>HEX2DEC(danme[[#This Row],[Column1]])</f>
        <v>7064</v>
      </c>
      <c r="E496">
        <f>danme[[#This Row],[Column4]]/danme[[#This Row],[Column3]]</f>
        <v>0.64031907179115299</v>
      </c>
      <c r="F496">
        <f>110-25*danme[[#This Row],[Column5]]</f>
        <v>93.992023205221173</v>
      </c>
    </row>
    <row r="497" spans="1:6" x14ac:dyDescent="0.45">
      <c r="A497" t="s">
        <v>146</v>
      </c>
      <c r="B497" t="s">
        <v>152</v>
      </c>
      <c r="C497">
        <f>HEX2DEC(danme[[#This Row],[Column2]])</f>
        <v>11056</v>
      </c>
      <c r="D497">
        <f>HEX2DEC(danme[[#This Row],[Column1]])</f>
        <v>7064</v>
      </c>
      <c r="E497">
        <f>danme[[#This Row],[Column4]]/danme[[#This Row],[Column3]]</f>
        <v>0.63892908827785821</v>
      </c>
      <c r="F497">
        <f>110-25*danme[[#This Row],[Column5]]</f>
        <v>94.026772793053539</v>
      </c>
    </row>
    <row r="498" spans="1:6" x14ac:dyDescent="0.45">
      <c r="A498" t="s">
        <v>148</v>
      </c>
      <c r="B498" t="s">
        <v>153</v>
      </c>
      <c r="C498">
        <f>HEX2DEC(danme[[#This Row],[Column2]])</f>
        <v>11024</v>
      </c>
      <c r="D498">
        <f>HEX2DEC(danme[[#This Row],[Column1]])</f>
        <v>7088</v>
      </c>
      <c r="E498">
        <f>danme[[#This Row],[Column4]]/danme[[#This Row],[Column3]]</f>
        <v>0.64296081277213357</v>
      </c>
      <c r="F498">
        <f>110-25*danme[[#This Row],[Column5]]</f>
        <v>93.925979680696656</v>
      </c>
    </row>
    <row r="499" spans="1:6" x14ac:dyDescent="0.45">
      <c r="A499" t="s">
        <v>146</v>
      </c>
      <c r="B499" t="s">
        <v>137</v>
      </c>
      <c r="C499">
        <f>HEX2DEC(danme[[#This Row],[Column2]])</f>
        <v>11048</v>
      </c>
      <c r="D499">
        <f>HEX2DEC(danme[[#This Row],[Column1]])</f>
        <v>7064</v>
      </c>
      <c r="E499">
        <f>danme[[#This Row],[Column4]]/danme[[#This Row],[Column3]]</f>
        <v>0.63939174511223751</v>
      </c>
      <c r="F499">
        <f>110-25*danme[[#This Row],[Column5]]</f>
        <v>94.015206372194058</v>
      </c>
    </row>
    <row r="500" spans="1:6" x14ac:dyDescent="0.45">
      <c r="A500" t="s">
        <v>112</v>
      </c>
      <c r="B500" t="s">
        <v>137</v>
      </c>
      <c r="C500">
        <f>HEX2DEC(danme[[#This Row],[Column2]])</f>
        <v>11048</v>
      </c>
      <c r="D500">
        <f>HEX2DEC(danme[[#This Row],[Column1]])</f>
        <v>7056</v>
      </c>
      <c r="E500">
        <f>danme[[#This Row],[Column4]]/danme[[#This Row],[Column3]]</f>
        <v>0.63866763215061551</v>
      </c>
      <c r="F500">
        <f>110-25*danme[[#This Row],[Column5]]</f>
        <v>94.033309196234612</v>
      </c>
    </row>
    <row r="501" spans="1:6" x14ac:dyDescent="0.45">
      <c r="A501" t="s">
        <v>128</v>
      </c>
      <c r="B501" t="s">
        <v>151</v>
      </c>
      <c r="C501">
        <f>HEX2DEC(danme[[#This Row],[Column2]])</f>
        <v>11040</v>
      </c>
      <c r="D501">
        <f>HEX2DEC(danme[[#This Row],[Column1]])</f>
        <v>7080</v>
      </c>
      <c r="E501">
        <f>danme[[#This Row],[Column4]]/danme[[#This Row],[Column3]]</f>
        <v>0.64130434782608692</v>
      </c>
      <c r="F501">
        <f>110-25*danme[[#This Row],[Column5]]</f>
        <v>93.967391304347828</v>
      </c>
    </row>
    <row r="502" spans="1:6" x14ac:dyDescent="0.45">
      <c r="A502" t="s">
        <v>148</v>
      </c>
      <c r="B502" t="s">
        <v>152</v>
      </c>
      <c r="C502">
        <f>HEX2DEC(danme[[#This Row],[Column2]])</f>
        <v>11056</v>
      </c>
      <c r="D502">
        <f>HEX2DEC(danme[[#This Row],[Column1]])</f>
        <v>7088</v>
      </c>
      <c r="E502">
        <f>danme[[#This Row],[Column4]]/danme[[#This Row],[Column3]]</f>
        <v>0.6410998552821997</v>
      </c>
      <c r="F502">
        <f>110-25*danme[[#This Row],[Column5]]</f>
        <v>93.972503617945009</v>
      </c>
    </row>
    <row r="503" spans="1:6" x14ac:dyDescent="0.45">
      <c r="A503" t="s">
        <v>110</v>
      </c>
      <c r="B503" t="s">
        <v>138</v>
      </c>
      <c r="C503">
        <f>HEX2DEC(danme[[#This Row],[Column2]])</f>
        <v>11064</v>
      </c>
      <c r="D503">
        <f>HEX2DEC(danme[[#This Row],[Column1]])</f>
        <v>7096</v>
      </c>
      <c r="E503">
        <f>danme[[#This Row],[Column4]]/danme[[#This Row],[Column3]]</f>
        <v>0.6413593637020969</v>
      </c>
      <c r="F503">
        <f>110-25*danme[[#This Row],[Column5]]</f>
        <v>93.96601590744757</v>
      </c>
    </row>
    <row r="504" spans="1:6" x14ac:dyDescent="0.45">
      <c r="A504" t="s">
        <v>148</v>
      </c>
      <c r="B504" t="s">
        <v>138</v>
      </c>
      <c r="C504">
        <f>HEX2DEC(danme[[#This Row],[Column2]])</f>
        <v>11064</v>
      </c>
      <c r="D504">
        <f>HEX2DEC(danme[[#This Row],[Column1]])</f>
        <v>7088</v>
      </c>
      <c r="E504">
        <f>danme[[#This Row],[Column4]]/danme[[#This Row],[Column3]]</f>
        <v>0.64063629790310916</v>
      </c>
      <c r="F504">
        <f>110-25*danme[[#This Row],[Column5]]</f>
        <v>93.984092552422268</v>
      </c>
    </row>
    <row r="505" spans="1:6" x14ac:dyDescent="0.45">
      <c r="A505" t="s">
        <v>128</v>
      </c>
      <c r="B505" t="s">
        <v>152</v>
      </c>
      <c r="C505">
        <f>HEX2DEC(danme[[#This Row],[Column2]])</f>
        <v>11056</v>
      </c>
      <c r="D505">
        <f>HEX2DEC(danme[[#This Row],[Column1]])</f>
        <v>7080</v>
      </c>
      <c r="E505">
        <f>danme[[#This Row],[Column4]]/danme[[#This Row],[Column3]]</f>
        <v>0.6403762662807525</v>
      </c>
      <c r="F505">
        <f>110-25*danme[[#This Row],[Column5]]</f>
        <v>93.990593342981185</v>
      </c>
    </row>
    <row r="506" spans="1:6" x14ac:dyDescent="0.45">
      <c r="A506" t="s">
        <v>171</v>
      </c>
      <c r="B506" t="s">
        <v>138</v>
      </c>
      <c r="C506">
        <f>HEX2DEC(danme[[#This Row],[Column2]])</f>
        <v>11064</v>
      </c>
      <c r="D506">
        <f>HEX2DEC(danme[[#This Row],[Column1]])</f>
        <v>7120</v>
      </c>
      <c r="E506">
        <f>danme[[#This Row],[Column4]]/danme[[#This Row],[Column3]]</f>
        <v>0.64352856109905998</v>
      </c>
      <c r="F506">
        <f>110-25*danme[[#This Row],[Column5]]</f>
        <v>93.911785972523504</v>
      </c>
    </row>
    <row r="507" spans="1:6" x14ac:dyDescent="0.45">
      <c r="A507" t="s">
        <v>128</v>
      </c>
      <c r="B507" t="s">
        <v>152</v>
      </c>
      <c r="C507">
        <f>HEX2DEC(danme[[#This Row],[Column2]])</f>
        <v>11056</v>
      </c>
      <c r="D507">
        <f>HEX2DEC(danme[[#This Row],[Column1]])</f>
        <v>7080</v>
      </c>
      <c r="E507">
        <f>danme[[#This Row],[Column4]]/danme[[#This Row],[Column3]]</f>
        <v>0.6403762662807525</v>
      </c>
      <c r="F507">
        <f>110-25*danme[[#This Row],[Column5]]</f>
        <v>93.990593342981185</v>
      </c>
    </row>
    <row r="508" spans="1:6" x14ac:dyDescent="0.45">
      <c r="A508" t="s">
        <v>128</v>
      </c>
      <c r="B508" t="s">
        <v>137</v>
      </c>
      <c r="C508">
        <f>HEX2DEC(danme[[#This Row],[Column2]])</f>
        <v>11048</v>
      </c>
      <c r="D508">
        <f>HEX2DEC(danme[[#This Row],[Column1]])</f>
        <v>7080</v>
      </c>
      <c r="E508">
        <f>danme[[#This Row],[Column4]]/danme[[#This Row],[Column3]]</f>
        <v>0.64083997103548151</v>
      </c>
      <c r="F508">
        <f>110-25*danme[[#This Row],[Column5]]</f>
        <v>93.979000724112964</v>
      </c>
    </row>
    <row r="509" spans="1:6" x14ac:dyDescent="0.45">
      <c r="A509" t="s">
        <v>111</v>
      </c>
      <c r="B509" t="s">
        <v>137</v>
      </c>
      <c r="C509">
        <f>HEX2DEC(danme[[#This Row],[Column2]])</f>
        <v>11048</v>
      </c>
      <c r="D509">
        <f>HEX2DEC(danme[[#This Row],[Column1]])</f>
        <v>7072</v>
      </c>
      <c r="E509">
        <f>danme[[#This Row],[Column4]]/danme[[#This Row],[Column3]]</f>
        <v>0.64011585807385951</v>
      </c>
      <c r="F509">
        <f>110-25*danme[[#This Row],[Column5]]</f>
        <v>93.997103548153518</v>
      </c>
    </row>
    <row r="510" spans="1:6" x14ac:dyDescent="0.45">
      <c r="A510" t="s">
        <v>148</v>
      </c>
      <c r="B510" t="s">
        <v>137</v>
      </c>
      <c r="C510">
        <f>HEX2DEC(danme[[#This Row],[Column2]])</f>
        <v>11048</v>
      </c>
      <c r="D510">
        <f>HEX2DEC(danme[[#This Row],[Column1]])</f>
        <v>7088</v>
      </c>
      <c r="E510">
        <f>danme[[#This Row],[Column4]]/danme[[#This Row],[Column3]]</f>
        <v>0.64156408399710352</v>
      </c>
      <c r="F510">
        <f>110-25*danme[[#This Row],[Column5]]</f>
        <v>93.96089790007241</v>
      </c>
    </row>
    <row r="511" spans="1:6" x14ac:dyDescent="0.45">
      <c r="A511" t="s">
        <v>147</v>
      </c>
      <c r="B511" t="s">
        <v>137</v>
      </c>
      <c r="C511">
        <f>HEX2DEC(danme[[#This Row],[Column2]])</f>
        <v>11048</v>
      </c>
      <c r="D511">
        <f>HEX2DEC(danme[[#This Row],[Column1]])</f>
        <v>7104</v>
      </c>
      <c r="E511">
        <f>danme[[#This Row],[Column4]]/danme[[#This Row],[Column3]]</f>
        <v>0.64301230992034752</v>
      </c>
      <c r="F511">
        <f>110-25*danme[[#This Row],[Column5]]</f>
        <v>93.924692251991317</v>
      </c>
    </row>
    <row r="512" spans="1:6" x14ac:dyDescent="0.45">
      <c r="A512" t="s">
        <v>128</v>
      </c>
      <c r="B512" t="s">
        <v>134</v>
      </c>
      <c r="C512">
        <f>HEX2DEC(danme[[#This Row],[Column2]])</f>
        <v>11072</v>
      </c>
      <c r="D512">
        <f>HEX2DEC(danme[[#This Row],[Column1]])</f>
        <v>7080</v>
      </c>
      <c r="E512">
        <f>danme[[#This Row],[Column4]]/danme[[#This Row],[Column3]]</f>
        <v>0.63945086705202314</v>
      </c>
      <c r="F512">
        <f>110-25*danme[[#This Row],[Column5]]</f>
        <v>94.013728323699425</v>
      </c>
    </row>
    <row r="513" spans="1:6" x14ac:dyDescent="0.45">
      <c r="A513" t="s">
        <v>128</v>
      </c>
      <c r="B513" t="s">
        <v>50</v>
      </c>
      <c r="C513">
        <f>HEX2DEC(danme[[#This Row],[Column2]])</f>
        <v>11096</v>
      </c>
      <c r="D513">
        <f>HEX2DEC(danme[[#This Row],[Column1]])</f>
        <v>7080</v>
      </c>
      <c r="E513">
        <f>danme[[#This Row],[Column4]]/danme[[#This Row],[Column3]]</f>
        <v>0.63806777217015143</v>
      </c>
      <c r="F513">
        <f>110-25*danme[[#This Row],[Column5]]</f>
        <v>94.048305695746208</v>
      </c>
    </row>
    <row r="514" spans="1:6" x14ac:dyDescent="0.45">
      <c r="A514" t="s">
        <v>147</v>
      </c>
      <c r="B514" t="s">
        <v>152</v>
      </c>
      <c r="C514">
        <f>HEX2DEC(danme[[#This Row],[Column2]])</f>
        <v>11056</v>
      </c>
      <c r="D514">
        <f>HEX2DEC(danme[[#This Row],[Column1]])</f>
        <v>7104</v>
      </c>
      <c r="E514">
        <f>danme[[#This Row],[Column4]]/danme[[#This Row],[Column3]]</f>
        <v>0.6425470332850941</v>
      </c>
      <c r="F514">
        <f>110-25*danme[[#This Row],[Column5]]</f>
        <v>93.936324167872641</v>
      </c>
    </row>
    <row r="515" spans="1:6" x14ac:dyDescent="0.45">
      <c r="A515" t="s">
        <v>147</v>
      </c>
      <c r="B515" t="s">
        <v>132</v>
      </c>
      <c r="C515">
        <f>HEX2DEC(danme[[#This Row],[Column2]])</f>
        <v>11080</v>
      </c>
      <c r="D515">
        <f>HEX2DEC(danme[[#This Row],[Column1]])</f>
        <v>7104</v>
      </c>
      <c r="E515">
        <f>danme[[#This Row],[Column4]]/danme[[#This Row],[Column3]]</f>
        <v>0.64115523465703972</v>
      </c>
      <c r="F515">
        <f>110-25*danme[[#This Row],[Column5]]</f>
        <v>93.971119133574007</v>
      </c>
    </row>
    <row r="516" spans="1:6" x14ac:dyDescent="0.45">
      <c r="A516" t="s">
        <v>147</v>
      </c>
      <c r="B516" t="s">
        <v>138</v>
      </c>
      <c r="C516">
        <f>HEX2DEC(danme[[#This Row],[Column2]])</f>
        <v>11064</v>
      </c>
      <c r="D516">
        <f>HEX2DEC(danme[[#This Row],[Column1]])</f>
        <v>7104</v>
      </c>
      <c r="E516">
        <f>danme[[#This Row],[Column4]]/danme[[#This Row],[Column3]]</f>
        <v>0.64208242950108463</v>
      </c>
      <c r="F516">
        <f>110-25*danme[[#This Row],[Column5]]</f>
        <v>93.947939262472886</v>
      </c>
    </row>
    <row r="517" spans="1:6" x14ac:dyDescent="0.45">
      <c r="A517" t="s">
        <v>147</v>
      </c>
      <c r="B517" t="s">
        <v>152</v>
      </c>
      <c r="C517">
        <f>HEX2DEC(danme[[#This Row],[Column2]])</f>
        <v>11056</v>
      </c>
      <c r="D517">
        <f>HEX2DEC(danme[[#This Row],[Column1]])</f>
        <v>7104</v>
      </c>
      <c r="E517">
        <f>danme[[#This Row],[Column4]]/danme[[#This Row],[Column3]]</f>
        <v>0.6425470332850941</v>
      </c>
      <c r="F517">
        <f>110-25*danme[[#This Row],[Column5]]</f>
        <v>93.936324167872641</v>
      </c>
    </row>
    <row r="518" spans="1:6" x14ac:dyDescent="0.45">
      <c r="A518" t="s">
        <v>171</v>
      </c>
      <c r="B518" t="s">
        <v>138</v>
      </c>
      <c r="C518">
        <f>HEX2DEC(danme[[#This Row],[Column2]])</f>
        <v>11064</v>
      </c>
      <c r="D518">
        <f>HEX2DEC(danme[[#This Row],[Column1]])</f>
        <v>7120</v>
      </c>
      <c r="E518">
        <f>danme[[#This Row],[Column4]]/danme[[#This Row],[Column3]]</f>
        <v>0.64352856109905998</v>
      </c>
      <c r="F518">
        <f>110-25*danme[[#This Row],[Column5]]</f>
        <v>93.911785972523504</v>
      </c>
    </row>
    <row r="519" spans="1:6" x14ac:dyDescent="0.45">
      <c r="A519" t="s">
        <v>171</v>
      </c>
      <c r="B519" t="s">
        <v>138</v>
      </c>
      <c r="C519">
        <f>HEX2DEC(danme[[#This Row],[Column2]])</f>
        <v>11064</v>
      </c>
      <c r="D519">
        <f>HEX2DEC(danme[[#This Row],[Column1]])</f>
        <v>7120</v>
      </c>
      <c r="E519">
        <f>danme[[#This Row],[Column4]]/danme[[#This Row],[Column3]]</f>
        <v>0.64352856109905998</v>
      </c>
      <c r="F519">
        <f>110-25*danme[[#This Row],[Column5]]</f>
        <v>93.911785972523504</v>
      </c>
    </row>
    <row r="520" spans="1:6" x14ac:dyDescent="0.45">
      <c r="A520" t="s">
        <v>170</v>
      </c>
      <c r="B520" t="s">
        <v>134</v>
      </c>
      <c r="C520">
        <f>HEX2DEC(danme[[#This Row],[Column2]])</f>
        <v>11072</v>
      </c>
      <c r="D520">
        <f>HEX2DEC(danme[[#This Row],[Column1]])</f>
        <v>7128</v>
      </c>
      <c r="E520">
        <f>danme[[#This Row],[Column4]]/danme[[#This Row],[Column3]]</f>
        <v>0.64378612716763006</v>
      </c>
      <c r="F520">
        <f>110-25*danme[[#This Row],[Column5]]</f>
        <v>93.905346820809257</v>
      </c>
    </row>
    <row r="521" spans="1:6" x14ac:dyDescent="0.45">
      <c r="A521" t="s">
        <v>109</v>
      </c>
      <c r="B521" t="s">
        <v>134</v>
      </c>
      <c r="C521">
        <f>HEX2DEC(danme[[#This Row],[Column2]])</f>
        <v>11072</v>
      </c>
      <c r="D521">
        <f>HEX2DEC(danme[[#This Row],[Column1]])</f>
        <v>7112</v>
      </c>
      <c r="E521">
        <f>danme[[#This Row],[Column4]]/danme[[#This Row],[Column3]]</f>
        <v>0.64234104046242779</v>
      </c>
      <c r="F521">
        <f>110-25*danme[[#This Row],[Column5]]</f>
        <v>93.941473988439299</v>
      </c>
    </row>
    <row r="522" spans="1:6" x14ac:dyDescent="0.45">
      <c r="A522" t="s">
        <v>107</v>
      </c>
      <c r="B522" t="s">
        <v>134</v>
      </c>
      <c r="C522">
        <f>HEX2DEC(danme[[#This Row],[Column2]])</f>
        <v>11072</v>
      </c>
      <c r="D522">
        <f>HEX2DEC(danme[[#This Row],[Column1]])</f>
        <v>7144</v>
      </c>
      <c r="E522">
        <f>danme[[#This Row],[Column4]]/danme[[#This Row],[Column3]]</f>
        <v>0.64523121387283233</v>
      </c>
      <c r="F522">
        <f>110-25*danme[[#This Row],[Column5]]</f>
        <v>93.869219653179186</v>
      </c>
    </row>
    <row r="523" spans="1:6" x14ac:dyDescent="0.45">
      <c r="A523" t="s">
        <v>171</v>
      </c>
      <c r="B523" t="s">
        <v>152</v>
      </c>
      <c r="C523">
        <f>HEX2DEC(danme[[#This Row],[Column2]])</f>
        <v>11056</v>
      </c>
      <c r="D523">
        <f>HEX2DEC(danme[[#This Row],[Column1]])</f>
        <v>7120</v>
      </c>
      <c r="E523">
        <f>danme[[#This Row],[Column4]]/danme[[#This Row],[Column3]]</f>
        <v>0.64399421128798839</v>
      </c>
      <c r="F523">
        <f>110-25*danme[[#This Row],[Column5]]</f>
        <v>93.900144717800288</v>
      </c>
    </row>
    <row r="524" spans="1:6" x14ac:dyDescent="0.45">
      <c r="A524" t="s">
        <v>171</v>
      </c>
      <c r="B524" t="s">
        <v>142</v>
      </c>
      <c r="C524">
        <f>HEX2DEC(danme[[#This Row],[Column2]])</f>
        <v>11104</v>
      </c>
      <c r="D524">
        <f>HEX2DEC(danme[[#This Row],[Column1]])</f>
        <v>7120</v>
      </c>
      <c r="E524">
        <f>danme[[#This Row],[Column4]]/danme[[#This Row],[Column3]]</f>
        <v>0.64121037463976949</v>
      </c>
      <c r="F524">
        <f>110-25*danme[[#This Row],[Column5]]</f>
        <v>93.96974063400576</v>
      </c>
    </row>
    <row r="525" spans="1:6" x14ac:dyDescent="0.45">
      <c r="A525" t="s">
        <v>147</v>
      </c>
      <c r="B525" t="s">
        <v>137</v>
      </c>
      <c r="C525">
        <f>HEX2DEC(danme[[#This Row],[Column2]])</f>
        <v>11048</v>
      </c>
      <c r="D525">
        <f>HEX2DEC(danme[[#This Row],[Column1]])</f>
        <v>7104</v>
      </c>
      <c r="E525">
        <f>danme[[#This Row],[Column4]]/danme[[#This Row],[Column3]]</f>
        <v>0.64301230992034752</v>
      </c>
      <c r="F525">
        <f>110-25*danme[[#This Row],[Column5]]</f>
        <v>93.924692251991317</v>
      </c>
    </row>
    <row r="526" spans="1:6" x14ac:dyDescent="0.45">
      <c r="A526" t="s">
        <v>110</v>
      </c>
      <c r="B526" t="s">
        <v>151</v>
      </c>
      <c r="C526">
        <f>HEX2DEC(danme[[#This Row],[Column2]])</f>
        <v>11040</v>
      </c>
      <c r="D526">
        <f>HEX2DEC(danme[[#This Row],[Column1]])</f>
        <v>7096</v>
      </c>
      <c r="E526">
        <f>danme[[#This Row],[Column4]]/danme[[#This Row],[Column3]]</f>
        <v>0.64275362318840579</v>
      </c>
      <c r="F526">
        <f>110-25*danme[[#This Row],[Column5]]</f>
        <v>93.931159420289859</v>
      </c>
    </row>
    <row r="527" spans="1:6" x14ac:dyDescent="0.45">
      <c r="A527" t="s">
        <v>128</v>
      </c>
      <c r="B527" t="s">
        <v>138</v>
      </c>
      <c r="C527">
        <f>HEX2DEC(danme[[#This Row],[Column2]])</f>
        <v>11064</v>
      </c>
      <c r="D527">
        <f>HEX2DEC(danme[[#This Row],[Column1]])</f>
        <v>7080</v>
      </c>
      <c r="E527">
        <f>danme[[#This Row],[Column4]]/danme[[#This Row],[Column3]]</f>
        <v>0.63991323210412143</v>
      </c>
      <c r="F527">
        <f>110-25*danme[[#This Row],[Column5]]</f>
        <v>94.002169197396967</v>
      </c>
    </row>
    <row r="528" spans="1:6" x14ac:dyDescent="0.45">
      <c r="A528" t="s">
        <v>111</v>
      </c>
      <c r="B528" t="s">
        <v>153</v>
      </c>
      <c r="C528">
        <f>HEX2DEC(danme[[#This Row],[Column2]])</f>
        <v>11024</v>
      </c>
      <c r="D528">
        <f>HEX2DEC(danme[[#This Row],[Column1]])</f>
        <v>7072</v>
      </c>
      <c r="E528">
        <f>danme[[#This Row],[Column4]]/danme[[#This Row],[Column3]]</f>
        <v>0.64150943396226412</v>
      </c>
      <c r="F528">
        <f>110-25*danme[[#This Row],[Column5]]</f>
        <v>93.962264150943398</v>
      </c>
    </row>
    <row r="529" spans="1:6" x14ac:dyDescent="0.45">
      <c r="A529" t="s">
        <v>128</v>
      </c>
      <c r="B529" t="s">
        <v>153</v>
      </c>
      <c r="C529">
        <f>HEX2DEC(danme[[#This Row],[Column2]])</f>
        <v>11024</v>
      </c>
      <c r="D529">
        <f>HEX2DEC(danme[[#This Row],[Column1]])</f>
        <v>7080</v>
      </c>
      <c r="E529">
        <f>danme[[#This Row],[Column4]]/danme[[#This Row],[Column3]]</f>
        <v>0.64223512336719879</v>
      </c>
      <c r="F529">
        <f>110-25*danme[[#This Row],[Column5]]</f>
        <v>93.944121915820034</v>
      </c>
    </row>
    <row r="530" spans="1:6" x14ac:dyDescent="0.45">
      <c r="A530" t="s">
        <v>112</v>
      </c>
      <c r="B530" t="s">
        <v>166</v>
      </c>
      <c r="C530">
        <f>HEX2DEC(danme[[#This Row],[Column2]])</f>
        <v>11000</v>
      </c>
      <c r="D530">
        <f>HEX2DEC(danme[[#This Row],[Column1]])</f>
        <v>7056</v>
      </c>
      <c r="E530">
        <f>danme[[#This Row],[Column4]]/danme[[#This Row],[Column3]]</f>
        <v>0.6414545454545455</v>
      </c>
      <c r="F530">
        <f>110-25*danme[[#This Row],[Column5]]</f>
        <v>93.963636363636368</v>
      </c>
    </row>
    <row r="531" spans="1:6" x14ac:dyDescent="0.45">
      <c r="A531" t="s">
        <v>148</v>
      </c>
      <c r="B531" t="s">
        <v>152</v>
      </c>
      <c r="C531">
        <f>HEX2DEC(danme[[#This Row],[Column2]])</f>
        <v>11056</v>
      </c>
      <c r="D531">
        <f>HEX2DEC(danme[[#This Row],[Column1]])</f>
        <v>7088</v>
      </c>
      <c r="E531">
        <f>danme[[#This Row],[Column4]]/danme[[#This Row],[Column3]]</f>
        <v>0.6410998552821997</v>
      </c>
      <c r="F531">
        <f>110-25*danme[[#This Row],[Column5]]</f>
        <v>93.972503617945009</v>
      </c>
    </row>
    <row r="532" spans="1:6" x14ac:dyDescent="0.45">
      <c r="A532" t="s">
        <v>128</v>
      </c>
      <c r="B532" t="s">
        <v>166</v>
      </c>
      <c r="C532">
        <f>HEX2DEC(danme[[#This Row],[Column2]])</f>
        <v>11000</v>
      </c>
      <c r="D532">
        <f>HEX2DEC(danme[[#This Row],[Column1]])</f>
        <v>7080</v>
      </c>
      <c r="E532">
        <f>danme[[#This Row],[Column4]]/danme[[#This Row],[Column3]]</f>
        <v>0.64363636363636367</v>
      </c>
      <c r="F532">
        <f>110-25*danme[[#This Row],[Column5]]</f>
        <v>93.909090909090907</v>
      </c>
    </row>
    <row r="533" spans="1:6" x14ac:dyDescent="0.45">
      <c r="A533" t="s">
        <v>112</v>
      </c>
      <c r="B533" t="s">
        <v>166</v>
      </c>
      <c r="C533">
        <f>HEX2DEC(danme[[#This Row],[Column2]])</f>
        <v>11000</v>
      </c>
      <c r="D533">
        <f>HEX2DEC(danme[[#This Row],[Column1]])</f>
        <v>7056</v>
      </c>
      <c r="E533">
        <f>danme[[#This Row],[Column4]]/danme[[#This Row],[Column3]]</f>
        <v>0.6414545454545455</v>
      </c>
      <c r="F533">
        <f>110-25*danme[[#This Row],[Column5]]</f>
        <v>93.963636363636368</v>
      </c>
    </row>
    <row r="534" spans="1:6" x14ac:dyDescent="0.45">
      <c r="A534" t="s">
        <v>128</v>
      </c>
      <c r="B534" t="s">
        <v>40</v>
      </c>
      <c r="C534">
        <f>HEX2DEC(danme[[#This Row],[Column2]])</f>
        <v>11032</v>
      </c>
      <c r="D534">
        <f>HEX2DEC(danme[[#This Row],[Column1]])</f>
        <v>7080</v>
      </c>
      <c r="E534">
        <f>danme[[#This Row],[Column4]]/danme[[#This Row],[Column3]]</f>
        <v>0.64176939811457578</v>
      </c>
      <c r="F534">
        <f>110-25*danme[[#This Row],[Column5]]</f>
        <v>93.9557650471356</v>
      </c>
    </row>
    <row r="535" spans="1:6" x14ac:dyDescent="0.45">
      <c r="A535" t="s">
        <v>128</v>
      </c>
      <c r="B535" t="s">
        <v>153</v>
      </c>
      <c r="C535">
        <f>HEX2DEC(danme[[#This Row],[Column2]])</f>
        <v>11024</v>
      </c>
      <c r="D535">
        <f>HEX2DEC(danme[[#This Row],[Column1]])</f>
        <v>7080</v>
      </c>
      <c r="E535">
        <f>danme[[#This Row],[Column4]]/danme[[#This Row],[Column3]]</f>
        <v>0.64223512336719879</v>
      </c>
      <c r="F535">
        <f>110-25*danme[[#This Row],[Column5]]</f>
        <v>93.944121915820034</v>
      </c>
    </row>
    <row r="536" spans="1:6" x14ac:dyDescent="0.45">
      <c r="A536" t="s">
        <v>111</v>
      </c>
      <c r="B536" t="s">
        <v>153</v>
      </c>
      <c r="C536">
        <f>HEX2DEC(danme[[#This Row],[Column2]])</f>
        <v>11024</v>
      </c>
      <c r="D536">
        <f>HEX2DEC(danme[[#This Row],[Column1]])</f>
        <v>7072</v>
      </c>
      <c r="E536">
        <f>danme[[#This Row],[Column4]]/danme[[#This Row],[Column3]]</f>
        <v>0.64150943396226412</v>
      </c>
      <c r="F536">
        <f>110-25*danme[[#This Row],[Column5]]</f>
        <v>93.962264150943398</v>
      </c>
    </row>
    <row r="537" spans="1:6" x14ac:dyDescent="0.45">
      <c r="A537" t="s">
        <v>147</v>
      </c>
      <c r="B537" t="s">
        <v>138</v>
      </c>
      <c r="C537">
        <f>HEX2DEC(danme[[#This Row],[Column2]])</f>
        <v>11064</v>
      </c>
      <c r="D537">
        <f>HEX2DEC(danme[[#This Row],[Column1]])</f>
        <v>7104</v>
      </c>
      <c r="E537">
        <f>danme[[#This Row],[Column4]]/danme[[#This Row],[Column3]]</f>
        <v>0.64208242950108463</v>
      </c>
      <c r="F537">
        <f>110-25*danme[[#This Row],[Column5]]</f>
        <v>93.947939262472886</v>
      </c>
    </row>
    <row r="538" spans="1:6" x14ac:dyDescent="0.45">
      <c r="A538" t="s">
        <v>146</v>
      </c>
      <c r="B538" t="s">
        <v>138</v>
      </c>
      <c r="C538">
        <f>HEX2DEC(danme[[#This Row],[Column2]])</f>
        <v>11064</v>
      </c>
      <c r="D538">
        <f>HEX2DEC(danme[[#This Row],[Column1]])</f>
        <v>7064</v>
      </c>
      <c r="E538">
        <f>danme[[#This Row],[Column4]]/danme[[#This Row],[Column3]]</f>
        <v>0.63846710050614608</v>
      </c>
      <c r="F538">
        <f>110-25*danme[[#This Row],[Column5]]</f>
        <v>94.038322487346349</v>
      </c>
    </row>
    <row r="539" spans="1:6" x14ac:dyDescent="0.45">
      <c r="A539" t="s">
        <v>146</v>
      </c>
      <c r="B539" t="s">
        <v>137</v>
      </c>
      <c r="C539">
        <f>HEX2DEC(danme[[#This Row],[Column2]])</f>
        <v>11048</v>
      </c>
      <c r="D539">
        <f>HEX2DEC(danme[[#This Row],[Column1]])</f>
        <v>7064</v>
      </c>
      <c r="E539">
        <f>danme[[#This Row],[Column4]]/danme[[#This Row],[Column3]]</f>
        <v>0.63939174511223751</v>
      </c>
      <c r="F539">
        <f>110-25*danme[[#This Row],[Column5]]</f>
        <v>94.015206372194058</v>
      </c>
    </row>
    <row r="540" spans="1:6" x14ac:dyDescent="0.45">
      <c r="A540" t="s">
        <v>111</v>
      </c>
      <c r="B540" t="s">
        <v>151</v>
      </c>
      <c r="C540">
        <f>HEX2DEC(danme[[#This Row],[Column2]])</f>
        <v>11040</v>
      </c>
      <c r="D540">
        <f>HEX2DEC(danme[[#This Row],[Column1]])</f>
        <v>7072</v>
      </c>
      <c r="E540">
        <f>danme[[#This Row],[Column4]]/danme[[#This Row],[Column3]]</f>
        <v>0.64057971014492754</v>
      </c>
      <c r="F540">
        <f>110-25*danme[[#This Row],[Column5]]</f>
        <v>93.985507246376812</v>
      </c>
    </row>
    <row r="541" spans="1:6" x14ac:dyDescent="0.45">
      <c r="A541" t="s">
        <v>128</v>
      </c>
      <c r="B541" t="s">
        <v>137</v>
      </c>
      <c r="C541">
        <f>HEX2DEC(danme[[#This Row],[Column2]])</f>
        <v>11048</v>
      </c>
      <c r="D541">
        <f>HEX2DEC(danme[[#This Row],[Column1]])</f>
        <v>7080</v>
      </c>
      <c r="E541">
        <f>danme[[#This Row],[Column4]]/danme[[#This Row],[Column3]]</f>
        <v>0.64083997103548151</v>
      </c>
      <c r="F541">
        <f>110-25*danme[[#This Row],[Column5]]</f>
        <v>93.979000724112964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E0422-543D-487D-A1AA-C0E7184462DB}">
  <dimension ref="A1"/>
  <sheetViews>
    <sheetView workbookViewId="0">
      <selection activeCell="D5" sqref="D5"/>
    </sheetView>
  </sheetViews>
  <sheetFormatPr defaultRowHeight="14.25" x14ac:dyDescent="0.4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F942-8AE9-40E3-86C4-61D0BC82B858}">
  <dimension ref="A1:F368"/>
  <sheetViews>
    <sheetView workbookViewId="0">
      <selection activeCell="L24" sqref="L24"/>
    </sheetView>
  </sheetViews>
  <sheetFormatPr defaultRowHeight="14.25" x14ac:dyDescent="0.45"/>
  <cols>
    <col min="1" max="2" width="10.19921875" bestFit="1" customWidth="1"/>
  </cols>
  <sheetData>
    <row r="1" spans="1:6" x14ac:dyDescent="0.45">
      <c r="A1" t="s">
        <v>0</v>
      </c>
      <c r="B1" t="s">
        <v>1</v>
      </c>
      <c r="C1" t="s">
        <v>225</v>
      </c>
      <c r="D1" t="s">
        <v>226</v>
      </c>
      <c r="E1" t="s">
        <v>227</v>
      </c>
      <c r="F1" t="s">
        <v>228</v>
      </c>
    </row>
    <row r="2" spans="1:6" x14ac:dyDescent="0.45">
      <c r="A2" t="s">
        <v>178</v>
      </c>
      <c r="B2" t="s">
        <v>179</v>
      </c>
      <c r="C2">
        <f>HEX2DEC(danme__2[[#This Row],[Column1]])</f>
        <v>5536</v>
      </c>
      <c r="D2">
        <f>HEX2DEC(danme__2[[#This Row],[Column2]])</f>
        <v>7232</v>
      </c>
      <c r="E2">
        <f>danme__2[[#This Row],[SPO]]/danme__2[[#This Row],[HR]]</f>
        <v>0.76548672566371678</v>
      </c>
      <c r="F2">
        <f>110-25*danme__2[[#This Row],[Kolumna1]]</f>
        <v>90.862831858407077</v>
      </c>
    </row>
    <row r="3" spans="1:6" x14ac:dyDescent="0.45">
      <c r="A3" t="s">
        <v>180</v>
      </c>
      <c r="B3" t="s">
        <v>52</v>
      </c>
      <c r="C3">
        <f>HEX2DEC(danme__2[[#This Row],[Column1]])</f>
        <v>5520</v>
      </c>
      <c r="D3">
        <f>HEX2DEC(danme__2[[#This Row],[Column2]])</f>
        <v>7208</v>
      </c>
      <c r="E3">
        <f>danme__2[[#This Row],[SPO]]/danme__2[[#This Row],[HR]]</f>
        <v>0.76581576026637066</v>
      </c>
      <c r="F3">
        <f>110-25*danme__2[[#This Row],[Kolumna1]]</f>
        <v>90.854605993340726</v>
      </c>
    </row>
    <row r="4" spans="1:6" x14ac:dyDescent="0.45">
      <c r="A4" t="s">
        <v>181</v>
      </c>
      <c r="B4" t="s">
        <v>93</v>
      </c>
      <c r="C4">
        <f>HEX2DEC(danme__2[[#This Row],[Column1]])</f>
        <v>5504</v>
      </c>
      <c r="D4">
        <f>HEX2DEC(danme__2[[#This Row],[Column2]])</f>
        <v>7216</v>
      </c>
      <c r="E4">
        <f>danme__2[[#This Row],[SPO]]/danme__2[[#This Row],[HR]]</f>
        <v>0.7627494456762749</v>
      </c>
      <c r="F4">
        <f>110-25*danme__2[[#This Row],[Kolumna1]]</f>
        <v>90.931263858093132</v>
      </c>
    </row>
    <row r="5" spans="1:6" x14ac:dyDescent="0.45">
      <c r="A5" t="s">
        <v>182</v>
      </c>
      <c r="B5" t="s">
        <v>90</v>
      </c>
      <c r="C5">
        <f>HEX2DEC(danme__2[[#This Row],[Column1]])</f>
        <v>5528</v>
      </c>
      <c r="D5">
        <f>HEX2DEC(danme__2[[#This Row],[Column2]])</f>
        <v>7224</v>
      </c>
      <c r="E5">
        <f>danme__2[[#This Row],[SPO]]/danme__2[[#This Row],[HR]]</f>
        <v>0.76522702104097451</v>
      </c>
      <c r="F5">
        <f>110-25*danme__2[[#This Row],[Kolumna1]]</f>
        <v>90.869324473975638</v>
      </c>
    </row>
    <row r="6" spans="1:6" x14ac:dyDescent="0.45">
      <c r="A6" t="s">
        <v>183</v>
      </c>
      <c r="B6" t="s">
        <v>184</v>
      </c>
      <c r="C6">
        <f>HEX2DEC(danme__2[[#This Row],[Column1]])</f>
        <v>5544</v>
      </c>
      <c r="D6">
        <f>HEX2DEC(danme__2[[#This Row],[Column2]])</f>
        <v>7240</v>
      </c>
      <c r="E6">
        <f>danme__2[[#This Row],[SPO]]/danme__2[[#This Row],[HR]]</f>
        <v>0.76574585635359116</v>
      </c>
      <c r="F6">
        <f>110-25*danme__2[[#This Row],[Kolumna1]]</f>
        <v>90.856353591160229</v>
      </c>
    </row>
    <row r="7" spans="1:6" x14ac:dyDescent="0.45">
      <c r="A7" t="s">
        <v>178</v>
      </c>
      <c r="B7" t="s">
        <v>52</v>
      </c>
      <c r="C7">
        <f>HEX2DEC(danme__2[[#This Row],[Column1]])</f>
        <v>5536</v>
      </c>
      <c r="D7">
        <f>HEX2DEC(danme__2[[#This Row],[Column2]])</f>
        <v>7208</v>
      </c>
      <c r="E7">
        <f>danme__2[[#This Row],[SPO]]/danme__2[[#This Row],[HR]]</f>
        <v>0.76803551609322973</v>
      </c>
      <c r="F7">
        <f>110-25*danme__2[[#This Row],[Kolumna1]]</f>
        <v>90.799112097669251</v>
      </c>
    </row>
    <row r="8" spans="1:6" x14ac:dyDescent="0.45">
      <c r="A8" t="s">
        <v>182</v>
      </c>
      <c r="B8" t="s">
        <v>52</v>
      </c>
      <c r="C8">
        <f>HEX2DEC(danme__2[[#This Row],[Column1]])</f>
        <v>5528</v>
      </c>
      <c r="D8">
        <f>HEX2DEC(danme__2[[#This Row],[Column2]])</f>
        <v>7208</v>
      </c>
      <c r="E8">
        <f>danme__2[[#This Row],[SPO]]/danme__2[[#This Row],[HR]]</f>
        <v>0.7669256381798002</v>
      </c>
      <c r="F8">
        <f>110-25*danme__2[[#This Row],[Kolumna1]]</f>
        <v>90.826859045504989</v>
      </c>
    </row>
    <row r="9" spans="1:6" x14ac:dyDescent="0.45">
      <c r="A9" t="s">
        <v>182</v>
      </c>
      <c r="B9" t="s">
        <v>93</v>
      </c>
      <c r="C9">
        <f>HEX2DEC(danme__2[[#This Row],[Column1]])</f>
        <v>5528</v>
      </c>
      <c r="D9">
        <f>HEX2DEC(danme__2[[#This Row],[Column2]])</f>
        <v>7216</v>
      </c>
      <c r="E9">
        <f>danme__2[[#This Row],[SPO]]/danme__2[[#This Row],[HR]]</f>
        <v>0.76607538802660757</v>
      </c>
      <c r="F9">
        <f>110-25*danme__2[[#This Row],[Kolumna1]]</f>
        <v>90.848115299334808</v>
      </c>
    </row>
    <row r="10" spans="1:6" x14ac:dyDescent="0.45">
      <c r="A10" t="s">
        <v>183</v>
      </c>
      <c r="B10" t="s">
        <v>52</v>
      </c>
      <c r="C10">
        <f>HEX2DEC(danme__2[[#This Row],[Column1]])</f>
        <v>5544</v>
      </c>
      <c r="D10">
        <f>HEX2DEC(danme__2[[#This Row],[Column2]])</f>
        <v>7208</v>
      </c>
      <c r="E10">
        <f>danme__2[[#This Row],[SPO]]/danme__2[[#This Row],[HR]]</f>
        <v>0.76914539400665927</v>
      </c>
      <c r="F10">
        <f>110-25*danme__2[[#This Row],[Kolumna1]]</f>
        <v>90.771365149833514</v>
      </c>
    </row>
    <row r="11" spans="1:6" x14ac:dyDescent="0.45">
      <c r="A11" t="s">
        <v>180</v>
      </c>
      <c r="B11" t="s">
        <v>93</v>
      </c>
      <c r="C11">
        <f>HEX2DEC(danme__2[[#This Row],[Column1]])</f>
        <v>5520</v>
      </c>
      <c r="D11">
        <f>HEX2DEC(danme__2[[#This Row],[Column2]])</f>
        <v>7216</v>
      </c>
      <c r="E11">
        <f>danme__2[[#This Row],[SPO]]/danme__2[[#This Row],[HR]]</f>
        <v>0.76496674057649672</v>
      </c>
      <c r="F11">
        <f>110-25*danme__2[[#This Row],[Kolumna1]]</f>
        <v>90.875831485587582</v>
      </c>
    </row>
    <row r="12" spans="1:6" x14ac:dyDescent="0.45">
      <c r="A12" t="s">
        <v>182</v>
      </c>
      <c r="B12" t="s">
        <v>52</v>
      </c>
      <c r="C12">
        <f>HEX2DEC(danme__2[[#This Row],[Column1]])</f>
        <v>5528</v>
      </c>
      <c r="D12">
        <f>HEX2DEC(danme__2[[#This Row],[Column2]])</f>
        <v>7208</v>
      </c>
      <c r="E12">
        <f>danme__2[[#This Row],[SPO]]/danme__2[[#This Row],[HR]]</f>
        <v>0.7669256381798002</v>
      </c>
      <c r="F12">
        <f>110-25*danme__2[[#This Row],[Kolumna1]]</f>
        <v>90.826859045504989</v>
      </c>
    </row>
    <row r="13" spans="1:6" x14ac:dyDescent="0.45">
      <c r="A13" t="s">
        <v>178</v>
      </c>
      <c r="B13" t="s">
        <v>179</v>
      </c>
      <c r="C13">
        <f>HEX2DEC(danme__2[[#This Row],[Column1]])</f>
        <v>5536</v>
      </c>
      <c r="D13">
        <f>HEX2DEC(danme__2[[#This Row],[Column2]])</f>
        <v>7232</v>
      </c>
      <c r="E13">
        <f>danme__2[[#This Row],[SPO]]/danme__2[[#This Row],[HR]]</f>
        <v>0.76548672566371678</v>
      </c>
      <c r="F13">
        <f>110-25*danme__2[[#This Row],[Kolumna1]]</f>
        <v>90.862831858407077</v>
      </c>
    </row>
    <row r="14" spans="1:6" x14ac:dyDescent="0.45">
      <c r="A14" t="s">
        <v>178</v>
      </c>
      <c r="B14" t="s">
        <v>52</v>
      </c>
      <c r="C14">
        <f>HEX2DEC(danme__2[[#This Row],[Column1]])</f>
        <v>5536</v>
      </c>
      <c r="D14">
        <f>HEX2DEC(danme__2[[#This Row],[Column2]])</f>
        <v>7208</v>
      </c>
      <c r="E14">
        <f>danme__2[[#This Row],[SPO]]/danme__2[[#This Row],[HR]]</f>
        <v>0.76803551609322973</v>
      </c>
      <c r="F14">
        <f>110-25*danme__2[[#This Row],[Kolumna1]]</f>
        <v>90.799112097669251</v>
      </c>
    </row>
    <row r="15" spans="1:6" x14ac:dyDescent="0.45">
      <c r="A15" t="s">
        <v>178</v>
      </c>
      <c r="B15" t="s">
        <v>93</v>
      </c>
      <c r="C15">
        <f>HEX2DEC(danme__2[[#This Row],[Column1]])</f>
        <v>5536</v>
      </c>
      <c r="D15">
        <f>HEX2DEC(danme__2[[#This Row],[Column2]])</f>
        <v>7216</v>
      </c>
      <c r="E15">
        <f>danme__2[[#This Row],[SPO]]/danme__2[[#This Row],[HR]]</f>
        <v>0.76718403547671843</v>
      </c>
      <c r="F15">
        <f>110-25*danme__2[[#This Row],[Kolumna1]]</f>
        <v>90.820399113082033</v>
      </c>
    </row>
    <row r="16" spans="1:6" x14ac:dyDescent="0.45">
      <c r="A16" t="s">
        <v>182</v>
      </c>
      <c r="B16" t="s">
        <v>90</v>
      </c>
      <c r="C16">
        <f>HEX2DEC(danme__2[[#This Row],[Column1]])</f>
        <v>5528</v>
      </c>
      <c r="D16">
        <f>HEX2DEC(danme__2[[#This Row],[Column2]])</f>
        <v>7224</v>
      </c>
      <c r="E16">
        <f>danme__2[[#This Row],[SPO]]/danme__2[[#This Row],[HR]]</f>
        <v>0.76522702104097451</v>
      </c>
      <c r="F16">
        <f>110-25*danme__2[[#This Row],[Kolumna1]]</f>
        <v>90.869324473975638</v>
      </c>
    </row>
    <row r="17" spans="1:6" x14ac:dyDescent="0.45">
      <c r="A17" t="s">
        <v>183</v>
      </c>
      <c r="B17" t="s">
        <v>101</v>
      </c>
      <c r="C17">
        <f>HEX2DEC(danme__2[[#This Row],[Column1]])</f>
        <v>5544</v>
      </c>
      <c r="D17">
        <f>HEX2DEC(danme__2[[#This Row],[Column2]])</f>
        <v>7192</v>
      </c>
      <c r="E17">
        <f>danme__2[[#This Row],[SPO]]/danme__2[[#This Row],[HR]]</f>
        <v>0.77085650723025589</v>
      </c>
      <c r="F17">
        <f>110-25*danme__2[[#This Row],[Kolumna1]]</f>
        <v>90.728587319243601</v>
      </c>
    </row>
    <row r="18" spans="1:6" x14ac:dyDescent="0.45">
      <c r="A18" t="s">
        <v>178</v>
      </c>
      <c r="B18" t="s">
        <v>90</v>
      </c>
      <c r="C18">
        <f>HEX2DEC(danme__2[[#This Row],[Column1]])</f>
        <v>5536</v>
      </c>
      <c r="D18">
        <f>HEX2DEC(danme__2[[#This Row],[Column2]])</f>
        <v>7224</v>
      </c>
      <c r="E18">
        <f>danme__2[[#This Row],[SPO]]/danme__2[[#This Row],[HR]]</f>
        <v>0.76633444075304535</v>
      </c>
      <c r="F18">
        <f>110-25*danme__2[[#This Row],[Kolumna1]]</f>
        <v>90.841638981173872</v>
      </c>
    </row>
    <row r="19" spans="1:6" x14ac:dyDescent="0.45">
      <c r="A19" t="s">
        <v>178</v>
      </c>
      <c r="B19" t="s">
        <v>98</v>
      </c>
      <c r="C19">
        <f>HEX2DEC(danme__2[[#This Row],[Column1]])</f>
        <v>5536</v>
      </c>
      <c r="D19">
        <f>HEX2DEC(danme__2[[#This Row],[Column2]])</f>
        <v>7200</v>
      </c>
      <c r="E19">
        <f>danme__2[[#This Row],[SPO]]/danme__2[[#This Row],[HR]]</f>
        <v>0.76888888888888884</v>
      </c>
      <c r="F19">
        <f>110-25*danme__2[[#This Row],[Kolumna1]]</f>
        <v>90.777777777777771</v>
      </c>
    </row>
    <row r="20" spans="1:6" x14ac:dyDescent="0.45">
      <c r="A20" t="s">
        <v>185</v>
      </c>
      <c r="B20" t="s">
        <v>52</v>
      </c>
      <c r="C20">
        <f>HEX2DEC(danme__2[[#This Row],[Column1]])</f>
        <v>5512</v>
      </c>
      <c r="D20">
        <f>HEX2DEC(danme__2[[#This Row],[Column2]])</f>
        <v>7208</v>
      </c>
      <c r="E20">
        <f>danme__2[[#This Row],[SPO]]/danme__2[[#This Row],[HR]]</f>
        <v>0.76470588235294112</v>
      </c>
      <c r="F20">
        <f>110-25*danme__2[[#This Row],[Kolumna1]]</f>
        <v>90.882352941176464</v>
      </c>
    </row>
    <row r="21" spans="1:6" x14ac:dyDescent="0.45">
      <c r="A21" t="s">
        <v>180</v>
      </c>
      <c r="B21" t="s">
        <v>98</v>
      </c>
      <c r="C21">
        <f>HEX2DEC(danme__2[[#This Row],[Column1]])</f>
        <v>5520</v>
      </c>
      <c r="D21">
        <f>HEX2DEC(danme__2[[#This Row],[Column2]])</f>
        <v>7200</v>
      </c>
      <c r="E21">
        <f>danme__2[[#This Row],[SPO]]/danme__2[[#This Row],[HR]]</f>
        <v>0.76666666666666672</v>
      </c>
      <c r="F21">
        <f>110-25*danme__2[[#This Row],[Kolumna1]]</f>
        <v>90.833333333333329</v>
      </c>
    </row>
    <row r="22" spans="1:6" x14ac:dyDescent="0.45">
      <c r="A22" t="s">
        <v>185</v>
      </c>
      <c r="B22" t="s">
        <v>98</v>
      </c>
      <c r="C22">
        <f>HEX2DEC(danme__2[[#This Row],[Column1]])</f>
        <v>5512</v>
      </c>
      <c r="D22">
        <f>HEX2DEC(danme__2[[#This Row],[Column2]])</f>
        <v>7200</v>
      </c>
      <c r="E22">
        <f>danme__2[[#This Row],[SPO]]/danme__2[[#This Row],[HR]]</f>
        <v>0.76555555555555554</v>
      </c>
      <c r="F22">
        <f>110-25*danme__2[[#This Row],[Kolumna1]]</f>
        <v>90.861111111111114</v>
      </c>
    </row>
    <row r="23" spans="1:6" x14ac:dyDescent="0.45">
      <c r="A23" t="s">
        <v>185</v>
      </c>
      <c r="B23" t="s">
        <v>96</v>
      </c>
      <c r="C23">
        <f>HEX2DEC(danme__2[[#This Row],[Column1]])</f>
        <v>5512</v>
      </c>
      <c r="D23">
        <f>HEX2DEC(danme__2[[#This Row],[Column2]])</f>
        <v>7184</v>
      </c>
      <c r="E23">
        <f>danme__2[[#This Row],[SPO]]/danme__2[[#This Row],[HR]]</f>
        <v>0.767260579064588</v>
      </c>
      <c r="F23">
        <f>110-25*danme__2[[#This Row],[Kolumna1]]</f>
        <v>90.818485523385306</v>
      </c>
    </row>
    <row r="24" spans="1:6" x14ac:dyDescent="0.45">
      <c r="A24" t="s">
        <v>180</v>
      </c>
      <c r="B24" t="s">
        <v>101</v>
      </c>
      <c r="C24">
        <f>HEX2DEC(danme__2[[#This Row],[Column1]])</f>
        <v>5520</v>
      </c>
      <c r="D24">
        <f>HEX2DEC(danme__2[[#This Row],[Column2]])</f>
        <v>7192</v>
      </c>
      <c r="E24">
        <f>danme__2[[#This Row],[SPO]]/danme__2[[#This Row],[HR]]</f>
        <v>0.76751946607341492</v>
      </c>
      <c r="F24">
        <f>110-25*danme__2[[#This Row],[Kolumna1]]</f>
        <v>90.812013348164626</v>
      </c>
    </row>
    <row r="25" spans="1:6" x14ac:dyDescent="0.45">
      <c r="A25" t="s">
        <v>182</v>
      </c>
      <c r="B25" t="s">
        <v>90</v>
      </c>
      <c r="C25">
        <f>HEX2DEC(danme__2[[#This Row],[Column1]])</f>
        <v>5528</v>
      </c>
      <c r="D25">
        <f>HEX2DEC(danme__2[[#This Row],[Column2]])</f>
        <v>7224</v>
      </c>
      <c r="E25">
        <f>danme__2[[#This Row],[SPO]]/danme__2[[#This Row],[HR]]</f>
        <v>0.76522702104097451</v>
      </c>
      <c r="F25">
        <f>110-25*danme__2[[#This Row],[Kolumna1]]</f>
        <v>90.869324473975638</v>
      </c>
    </row>
    <row r="26" spans="1:6" x14ac:dyDescent="0.45">
      <c r="A26" t="s">
        <v>186</v>
      </c>
      <c r="B26" t="s">
        <v>101</v>
      </c>
      <c r="C26">
        <f>HEX2DEC(danme__2[[#This Row],[Column1]])</f>
        <v>5496</v>
      </c>
      <c r="D26">
        <f>HEX2DEC(danme__2[[#This Row],[Column2]])</f>
        <v>7192</v>
      </c>
      <c r="E26">
        <f>danme__2[[#This Row],[SPO]]/danme__2[[#This Row],[HR]]</f>
        <v>0.76418242491657395</v>
      </c>
      <c r="F26">
        <f>110-25*danme__2[[#This Row],[Kolumna1]]</f>
        <v>90.895439377085651</v>
      </c>
    </row>
    <row r="27" spans="1:6" x14ac:dyDescent="0.45">
      <c r="A27" t="s">
        <v>185</v>
      </c>
      <c r="B27" t="s">
        <v>52</v>
      </c>
      <c r="C27">
        <f>HEX2DEC(danme__2[[#This Row],[Column1]])</f>
        <v>5512</v>
      </c>
      <c r="D27">
        <f>HEX2DEC(danme__2[[#This Row],[Column2]])</f>
        <v>7208</v>
      </c>
      <c r="E27">
        <f>danme__2[[#This Row],[SPO]]/danme__2[[#This Row],[HR]]</f>
        <v>0.76470588235294112</v>
      </c>
      <c r="F27">
        <f>110-25*danme__2[[#This Row],[Kolumna1]]</f>
        <v>90.882352941176464</v>
      </c>
    </row>
    <row r="28" spans="1:6" x14ac:dyDescent="0.45">
      <c r="A28" t="s">
        <v>185</v>
      </c>
      <c r="B28" t="s">
        <v>101</v>
      </c>
      <c r="C28">
        <f>HEX2DEC(danme__2[[#This Row],[Column1]])</f>
        <v>5512</v>
      </c>
      <c r="D28">
        <f>HEX2DEC(danme__2[[#This Row],[Column2]])</f>
        <v>7192</v>
      </c>
      <c r="E28">
        <f>danme__2[[#This Row],[SPO]]/danme__2[[#This Row],[HR]]</f>
        <v>0.76640711902113456</v>
      </c>
      <c r="F28">
        <f>110-25*danme__2[[#This Row],[Kolumna1]]</f>
        <v>90.83982202447163</v>
      </c>
    </row>
    <row r="29" spans="1:6" x14ac:dyDescent="0.45">
      <c r="A29" t="s">
        <v>185</v>
      </c>
      <c r="B29" t="s">
        <v>101</v>
      </c>
      <c r="C29">
        <f>HEX2DEC(danme__2[[#This Row],[Column1]])</f>
        <v>5512</v>
      </c>
      <c r="D29">
        <f>HEX2DEC(danme__2[[#This Row],[Column2]])</f>
        <v>7192</v>
      </c>
      <c r="E29">
        <f>danme__2[[#This Row],[SPO]]/danme__2[[#This Row],[HR]]</f>
        <v>0.76640711902113456</v>
      </c>
      <c r="F29">
        <f>110-25*danme__2[[#This Row],[Kolumna1]]</f>
        <v>90.83982202447163</v>
      </c>
    </row>
    <row r="30" spans="1:6" x14ac:dyDescent="0.45">
      <c r="A30" t="s">
        <v>178</v>
      </c>
      <c r="B30" t="s">
        <v>93</v>
      </c>
      <c r="C30">
        <f>HEX2DEC(danme__2[[#This Row],[Column1]])</f>
        <v>5536</v>
      </c>
      <c r="D30">
        <f>HEX2DEC(danme__2[[#This Row],[Column2]])</f>
        <v>7216</v>
      </c>
      <c r="E30">
        <f>danme__2[[#This Row],[SPO]]/danme__2[[#This Row],[HR]]</f>
        <v>0.76718403547671843</v>
      </c>
      <c r="F30">
        <f>110-25*danme__2[[#This Row],[Kolumna1]]</f>
        <v>90.820399113082033</v>
      </c>
    </row>
    <row r="31" spans="1:6" x14ac:dyDescent="0.45">
      <c r="A31" t="s">
        <v>185</v>
      </c>
      <c r="B31" t="s">
        <v>96</v>
      </c>
      <c r="C31">
        <f>HEX2DEC(danme__2[[#This Row],[Column1]])</f>
        <v>5512</v>
      </c>
      <c r="D31">
        <f>HEX2DEC(danme__2[[#This Row],[Column2]])</f>
        <v>7184</v>
      </c>
      <c r="E31">
        <f>danme__2[[#This Row],[SPO]]/danme__2[[#This Row],[HR]]</f>
        <v>0.767260579064588</v>
      </c>
      <c r="F31">
        <f>110-25*danme__2[[#This Row],[Kolumna1]]</f>
        <v>90.818485523385306</v>
      </c>
    </row>
    <row r="32" spans="1:6" x14ac:dyDescent="0.45">
      <c r="A32" t="s">
        <v>180</v>
      </c>
      <c r="B32" t="s">
        <v>96</v>
      </c>
      <c r="C32">
        <f>HEX2DEC(danme__2[[#This Row],[Column1]])</f>
        <v>5520</v>
      </c>
      <c r="D32">
        <f>HEX2DEC(danme__2[[#This Row],[Column2]])</f>
        <v>7184</v>
      </c>
      <c r="E32">
        <f>danme__2[[#This Row],[SPO]]/danme__2[[#This Row],[HR]]</f>
        <v>0.76837416481069043</v>
      </c>
      <c r="F32">
        <f>110-25*danme__2[[#This Row],[Kolumna1]]</f>
        <v>90.790645879732736</v>
      </c>
    </row>
    <row r="33" spans="1:6" x14ac:dyDescent="0.45">
      <c r="A33" t="s">
        <v>181</v>
      </c>
      <c r="B33" t="s">
        <v>96</v>
      </c>
      <c r="C33">
        <f>HEX2DEC(danme__2[[#This Row],[Column1]])</f>
        <v>5504</v>
      </c>
      <c r="D33">
        <f>HEX2DEC(danme__2[[#This Row],[Column2]])</f>
        <v>7184</v>
      </c>
      <c r="E33">
        <f>danme__2[[#This Row],[SPO]]/danme__2[[#This Row],[HR]]</f>
        <v>0.76614699331848557</v>
      </c>
      <c r="F33">
        <f>110-25*danme__2[[#This Row],[Kolumna1]]</f>
        <v>90.846325167037861</v>
      </c>
    </row>
    <row r="34" spans="1:6" x14ac:dyDescent="0.45">
      <c r="A34" t="s">
        <v>186</v>
      </c>
      <c r="B34" t="s">
        <v>172</v>
      </c>
      <c r="C34">
        <f>HEX2DEC(danme__2[[#This Row],[Column1]])</f>
        <v>5496</v>
      </c>
      <c r="D34">
        <f>HEX2DEC(danme__2[[#This Row],[Column2]])</f>
        <v>7168</v>
      </c>
      <c r="E34">
        <f>danme__2[[#This Row],[SPO]]/danme__2[[#This Row],[HR]]</f>
        <v>0.7667410714285714</v>
      </c>
      <c r="F34">
        <f>110-25*danme__2[[#This Row],[Kolumna1]]</f>
        <v>90.831473214285722</v>
      </c>
    </row>
    <row r="35" spans="1:6" x14ac:dyDescent="0.45">
      <c r="A35" t="s">
        <v>181</v>
      </c>
      <c r="B35" t="s">
        <v>96</v>
      </c>
      <c r="C35">
        <f>HEX2DEC(danme__2[[#This Row],[Column1]])</f>
        <v>5504</v>
      </c>
      <c r="D35">
        <f>HEX2DEC(danme__2[[#This Row],[Column2]])</f>
        <v>7184</v>
      </c>
      <c r="E35">
        <f>danme__2[[#This Row],[SPO]]/danme__2[[#This Row],[HR]]</f>
        <v>0.76614699331848557</v>
      </c>
      <c r="F35">
        <f>110-25*danme__2[[#This Row],[Kolumna1]]</f>
        <v>90.846325167037861</v>
      </c>
    </row>
    <row r="36" spans="1:6" x14ac:dyDescent="0.45">
      <c r="A36" t="s">
        <v>186</v>
      </c>
      <c r="B36" t="s">
        <v>106</v>
      </c>
      <c r="C36">
        <f>HEX2DEC(danme__2[[#This Row],[Column1]])</f>
        <v>5496</v>
      </c>
      <c r="D36">
        <f>HEX2DEC(danme__2[[#This Row],[Column2]])</f>
        <v>7176</v>
      </c>
      <c r="E36">
        <f>danme__2[[#This Row],[SPO]]/danme__2[[#This Row],[HR]]</f>
        <v>0.76588628762541811</v>
      </c>
      <c r="F36">
        <f>110-25*danme__2[[#This Row],[Kolumna1]]</f>
        <v>90.852842809364546</v>
      </c>
    </row>
    <row r="37" spans="1:6" x14ac:dyDescent="0.45">
      <c r="A37" t="s">
        <v>186</v>
      </c>
      <c r="B37" t="s">
        <v>172</v>
      </c>
      <c r="C37">
        <f>HEX2DEC(danme__2[[#This Row],[Column1]])</f>
        <v>5496</v>
      </c>
      <c r="D37">
        <f>HEX2DEC(danme__2[[#This Row],[Column2]])</f>
        <v>7168</v>
      </c>
      <c r="E37">
        <f>danme__2[[#This Row],[SPO]]/danme__2[[#This Row],[HR]]</f>
        <v>0.7667410714285714</v>
      </c>
      <c r="F37">
        <f>110-25*danme__2[[#This Row],[Kolumna1]]</f>
        <v>90.831473214285722</v>
      </c>
    </row>
    <row r="38" spans="1:6" x14ac:dyDescent="0.45">
      <c r="A38" t="s">
        <v>182</v>
      </c>
      <c r="B38" t="s">
        <v>101</v>
      </c>
      <c r="C38">
        <f>HEX2DEC(danme__2[[#This Row],[Column1]])</f>
        <v>5528</v>
      </c>
      <c r="D38">
        <f>HEX2DEC(danme__2[[#This Row],[Column2]])</f>
        <v>7192</v>
      </c>
      <c r="E38">
        <f>danme__2[[#This Row],[SPO]]/danme__2[[#This Row],[HR]]</f>
        <v>0.76863181312569517</v>
      </c>
      <c r="F38">
        <f>110-25*danme__2[[#This Row],[Kolumna1]]</f>
        <v>90.784204671857623</v>
      </c>
    </row>
    <row r="39" spans="1:6" x14ac:dyDescent="0.45">
      <c r="A39" t="s">
        <v>185</v>
      </c>
      <c r="B39" t="s">
        <v>106</v>
      </c>
      <c r="C39">
        <f>HEX2DEC(danme__2[[#This Row],[Column1]])</f>
        <v>5512</v>
      </c>
      <c r="D39">
        <f>HEX2DEC(danme__2[[#This Row],[Column2]])</f>
        <v>7176</v>
      </c>
      <c r="E39">
        <f>danme__2[[#This Row],[SPO]]/danme__2[[#This Row],[HR]]</f>
        <v>0.76811594202898548</v>
      </c>
      <c r="F39">
        <f>110-25*danme__2[[#This Row],[Kolumna1]]</f>
        <v>90.79710144927536</v>
      </c>
    </row>
    <row r="40" spans="1:6" x14ac:dyDescent="0.45">
      <c r="A40" t="s">
        <v>186</v>
      </c>
      <c r="B40" t="s">
        <v>101</v>
      </c>
      <c r="C40">
        <f>HEX2DEC(danme__2[[#This Row],[Column1]])</f>
        <v>5496</v>
      </c>
      <c r="D40">
        <f>HEX2DEC(danme__2[[#This Row],[Column2]])</f>
        <v>7192</v>
      </c>
      <c r="E40">
        <f>danme__2[[#This Row],[SPO]]/danme__2[[#This Row],[HR]]</f>
        <v>0.76418242491657395</v>
      </c>
      <c r="F40">
        <f>110-25*danme__2[[#This Row],[Kolumna1]]</f>
        <v>90.895439377085651</v>
      </c>
    </row>
    <row r="41" spans="1:6" x14ac:dyDescent="0.45">
      <c r="A41" t="s">
        <v>187</v>
      </c>
      <c r="B41" t="s">
        <v>106</v>
      </c>
      <c r="C41">
        <f>HEX2DEC(danme__2[[#This Row],[Column1]])</f>
        <v>5480</v>
      </c>
      <c r="D41">
        <f>HEX2DEC(danme__2[[#This Row],[Column2]])</f>
        <v>7176</v>
      </c>
      <c r="E41">
        <f>danme__2[[#This Row],[SPO]]/danme__2[[#This Row],[HR]]</f>
        <v>0.76365663322185062</v>
      </c>
      <c r="F41">
        <f>110-25*danme__2[[#This Row],[Kolumna1]]</f>
        <v>90.908584169453732</v>
      </c>
    </row>
    <row r="42" spans="1:6" x14ac:dyDescent="0.45">
      <c r="A42" t="s">
        <v>186</v>
      </c>
      <c r="B42" t="s">
        <v>188</v>
      </c>
      <c r="C42">
        <f>HEX2DEC(danme__2[[#This Row],[Column1]])</f>
        <v>5496</v>
      </c>
      <c r="D42">
        <f>HEX2DEC(danme__2[[#This Row],[Column2]])</f>
        <v>7152</v>
      </c>
      <c r="E42">
        <f>danme__2[[#This Row],[SPO]]/danme__2[[#This Row],[HR]]</f>
        <v>0.76845637583892612</v>
      </c>
      <c r="F42">
        <f>110-25*danme__2[[#This Row],[Kolumna1]]</f>
        <v>90.788590604026851</v>
      </c>
    </row>
    <row r="43" spans="1:6" x14ac:dyDescent="0.45">
      <c r="A43" t="s">
        <v>181</v>
      </c>
      <c r="B43" t="s">
        <v>172</v>
      </c>
      <c r="C43">
        <f>HEX2DEC(danme__2[[#This Row],[Column1]])</f>
        <v>5504</v>
      </c>
      <c r="D43">
        <f>HEX2DEC(danme__2[[#This Row],[Column2]])</f>
        <v>7168</v>
      </c>
      <c r="E43">
        <f>danme__2[[#This Row],[SPO]]/danme__2[[#This Row],[HR]]</f>
        <v>0.7678571428571429</v>
      </c>
      <c r="F43">
        <f>110-25*danme__2[[#This Row],[Kolumna1]]</f>
        <v>90.803571428571431</v>
      </c>
    </row>
    <row r="44" spans="1:6" x14ac:dyDescent="0.45">
      <c r="A44" t="s">
        <v>181</v>
      </c>
      <c r="B44" t="s">
        <v>105</v>
      </c>
      <c r="C44">
        <f>HEX2DEC(danme__2[[#This Row],[Column1]])</f>
        <v>5504</v>
      </c>
      <c r="D44">
        <f>HEX2DEC(danme__2[[#This Row],[Column2]])</f>
        <v>7160</v>
      </c>
      <c r="E44">
        <f>danme__2[[#This Row],[SPO]]/danme__2[[#This Row],[HR]]</f>
        <v>0.76871508379888265</v>
      </c>
      <c r="F44">
        <f>110-25*danme__2[[#This Row],[Kolumna1]]</f>
        <v>90.782122905027933</v>
      </c>
    </row>
    <row r="45" spans="1:6" x14ac:dyDescent="0.45">
      <c r="A45" t="s">
        <v>186</v>
      </c>
      <c r="B45" t="s">
        <v>101</v>
      </c>
      <c r="C45">
        <f>HEX2DEC(danme__2[[#This Row],[Column1]])</f>
        <v>5496</v>
      </c>
      <c r="D45">
        <f>HEX2DEC(danme__2[[#This Row],[Column2]])</f>
        <v>7192</v>
      </c>
      <c r="E45">
        <f>danme__2[[#This Row],[SPO]]/danme__2[[#This Row],[HR]]</f>
        <v>0.76418242491657395</v>
      </c>
      <c r="F45">
        <f>110-25*danme__2[[#This Row],[Kolumna1]]</f>
        <v>90.895439377085651</v>
      </c>
    </row>
    <row r="46" spans="1:6" x14ac:dyDescent="0.45">
      <c r="A46" t="s">
        <v>185</v>
      </c>
      <c r="B46" t="s">
        <v>172</v>
      </c>
      <c r="C46">
        <f>HEX2DEC(danme__2[[#This Row],[Column1]])</f>
        <v>5512</v>
      </c>
      <c r="D46">
        <f>HEX2DEC(danme__2[[#This Row],[Column2]])</f>
        <v>7168</v>
      </c>
      <c r="E46">
        <f>danme__2[[#This Row],[SPO]]/danme__2[[#This Row],[HR]]</f>
        <v>0.7689732142857143</v>
      </c>
      <c r="F46">
        <f>110-25*danme__2[[#This Row],[Kolumna1]]</f>
        <v>90.775669642857139</v>
      </c>
    </row>
    <row r="47" spans="1:6" x14ac:dyDescent="0.45">
      <c r="A47" t="s">
        <v>181</v>
      </c>
      <c r="B47" t="s">
        <v>96</v>
      </c>
      <c r="C47">
        <f>HEX2DEC(danme__2[[#This Row],[Column1]])</f>
        <v>5504</v>
      </c>
      <c r="D47">
        <f>HEX2DEC(danme__2[[#This Row],[Column2]])</f>
        <v>7184</v>
      </c>
      <c r="E47">
        <f>danme__2[[#This Row],[SPO]]/danme__2[[#This Row],[HR]]</f>
        <v>0.76614699331848557</v>
      </c>
      <c r="F47">
        <f>110-25*danme__2[[#This Row],[Kolumna1]]</f>
        <v>90.846325167037861</v>
      </c>
    </row>
    <row r="48" spans="1:6" x14ac:dyDescent="0.45">
      <c r="A48" t="s">
        <v>185</v>
      </c>
      <c r="B48" t="s">
        <v>106</v>
      </c>
      <c r="C48">
        <f>HEX2DEC(danme__2[[#This Row],[Column1]])</f>
        <v>5512</v>
      </c>
      <c r="D48">
        <f>HEX2DEC(danme__2[[#This Row],[Column2]])</f>
        <v>7176</v>
      </c>
      <c r="E48">
        <f>danme__2[[#This Row],[SPO]]/danme__2[[#This Row],[HR]]</f>
        <v>0.76811594202898548</v>
      </c>
      <c r="F48">
        <f>110-25*danme__2[[#This Row],[Kolumna1]]</f>
        <v>90.79710144927536</v>
      </c>
    </row>
    <row r="49" spans="1:6" x14ac:dyDescent="0.45">
      <c r="A49" t="s">
        <v>187</v>
      </c>
      <c r="B49" t="s">
        <v>105</v>
      </c>
      <c r="C49">
        <f>HEX2DEC(danme__2[[#This Row],[Column1]])</f>
        <v>5480</v>
      </c>
      <c r="D49">
        <f>HEX2DEC(danme__2[[#This Row],[Column2]])</f>
        <v>7160</v>
      </c>
      <c r="E49">
        <f>danme__2[[#This Row],[SPO]]/danme__2[[#This Row],[HR]]</f>
        <v>0.76536312849162014</v>
      </c>
      <c r="F49">
        <f>110-25*danme__2[[#This Row],[Kolumna1]]</f>
        <v>90.865921787709496</v>
      </c>
    </row>
    <row r="50" spans="1:6" x14ac:dyDescent="0.45">
      <c r="A50" t="s">
        <v>189</v>
      </c>
      <c r="B50" t="s">
        <v>188</v>
      </c>
      <c r="C50">
        <f>HEX2DEC(danme__2[[#This Row],[Column1]])</f>
        <v>5488</v>
      </c>
      <c r="D50">
        <f>HEX2DEC(danme__2[[#This Row],[Column2]])</f>
        <v>7152</v>
      </c>
      <c r="E50">
        <f>danme__2[[#This Row],[SPO]]/danme__2[[#This Row],[HR]]</f>
        <v>0.76733780760626402</v>
      </c>
      <c r="F50">
        <f>110-25*danme__2[[#This Row],[Kolumna1]]</f>
        <v>90.816554809843396</v>
      </c>
    </row>
    <row r="51" spans="1:6" x14ac:dyDescent="0.45">
      <c r="A51" t="s">
        <v>186</v>
      </c>
      <c r="B51" t="s">
        <v>96</v>
      </c>
      <c r="C51">
        <f>HEX2DEC(danme__2[[#This Row],[Column1]])</f>
        <v>5496</v>
      </c>
      <c r="D51">
        <f>HEX2DEC(danme__2[[#This Row],[Column2]])</f>
        <v>7184</v>
      </c>
      <c r="E51">
        <f>danme__2[[#This Row],[SPO]]/danme__2[[#This Row],[HR]]</f>
        <v>0.76503340757238303</v>
      </c>
      <c r="F51">
        <f>110-25*danme__2[[#This Row],[Kolumna1]]</f>
        <v>90.874164810690417</v>
      </c>
    </row>
    <row r="52" spans="1:6" x14ac:dyDescent="0.45">
      <c r="A52" t="s">
        <v>180</v>
      </c>
      <c r="B52" t="s">
        <v>105</v>
      </c>
      <c r="C52">
        <f>HEX2DEC(danme__2[[#This Row],[Column1]])</f>
        <v>5520</v>
      </c>
      <c r="D52">
        <f>HEX2DEC(danme__2[[#This Row],[Column2]])</f>
        <v>7160</v>
      </c>
      <c r="E52">
        <f>danme__2[[#This Row],[SPO]]/danme__2[[#This Row],[HR]]</f>
        <v>0.77094972067039103</v>
      </c>
      <c r="F52">
        <f>110-25*danme__2[[#This Row],[Kolumna1]]</f>
        <v>90.726256983240219</v>
      </c>
    </row>
    <row r="53" spans="1:6" x14ac:dyDescent="0.45">
      <c r="A53" t="s">
        <v>186</v>
      </c>
      <c r="B53" t="s">
        <v>107</v>
      </c>
      <c r="C53">
        <f>HEX2DEC(danme__2[[#This Row],[Column1]])</f>
        <v>5496</v>
      </c>
      <c r="D53">
        <f>HEX2DEC(danme__2[[#This Row],[Column2]])</f>
        <v>7144</v>
      </c>
      <c r="E53">
        <f>danme__2[[#This Row],[SPO]]/danme__2[[#This Row],[HR]]</f>
        <v>0.76931690929451291</v>
      </c>
      <c r="F53">
        <f>110-25*danme__2[[#This Row],[Kolumna1]]</f>
        <v>90.767077267637177</v>
      </c>
    </row>
    <row r="54" spans="1:6" x14ac:dyDescent="0.45">
      <c r="A54" t="s">
        <v>185</v>
      </c>
      <c r="B54" t="s">
        <v>96</v>
      </c>
      <c r="C54">
        <f>HEX2DEC(danme__2[[#This Row],[Column1]])</f>
        <v>5512</v>
      </c>
      <c r="D54">
        <f>HEX2DEC(danme__2[[#This Row],[Column2]])</f>
        <v>7184</v>
      </c>
      <c r="E54">
        <f>danme__2[[#This Row],[SPO]]/danme__2[[#This Row],[HR]]</f>
        <v>0.767260579064588</v>
      </c>
      <c r="F54">
        <f>110-25*danme__2[[#This Row],[Kolumna1]]</f>
        <v>90.818485523385306</v>
      </c>
    </row>
    <row r="55" spans="1:6" x14ac:dyDescent="0.45">
      <c r="A55" t="s">
        <v>187</v>
      </c>
      <c r="B55" t="s">
        <v>107</v>
      </c>
      <c r="C55">
        <f>HEX2DEC(danme__2[[#This Row],[Column1]])</f>
        <v>5480</v>
      </c>
      <c r="D55">
        <f>HEX2DEC(danme__2[[#This Row],[Column2]])</f>
        <v>7144</v>
      </c>
      <c r="E55">
        <f>danme__2[[#This Row],[SPO]]/danme__2[[#This Row],[HR]]</f>
        <v>0.7670772676371781</v>
      </c>
      <c r="F55">
        <f>110-25*danme__2[[#This Row],[Kolumna1]]</f>
        <v>90.82306830907055</v>
      </c>
    </row>
    <row r="56" spans="1:6" x14ac:dyDescent="0.45">
      <c r="A56" t="s">
        <v>186</v>
      </c>
      <c r="B56" t="s">
        <v>105</v>
      </c>
      <c r="C56">
        <f>HEX2DEC(danme__2[[#This Row],[Column1]])</f>
        <v>5496</v>
      </c>
      <c r="D56">
        <f>HEX2DEC(danme__2[[#This Row],[Column2]])</f>
        <v>7160</v>
      </c>
      <c r="E56">
        <f>danme__2[[#This Row],[SPO]]/danme__2[[#This Row],[HR]]</f>
        <v>0.76759776536312851</v>
      </c>
      <c r="F56">
        <f>110-25*danme__2[[#This Row],[Kolumna1]]</f>
        <v>90.810055865921782</v>
      </c>
    </row>
    <row r="57" spans="1:6" x14ac:dyDescent="0.45">
      <c r="A57" t="s">
        <v>187</v>
      </c>
      <c r="B57" t="s">
        <v>169</v>
      </c>
      <c r="C57">
        <f>HEX2DEC(danme__2[[#This Row],[Column1]])</f>
        <v>5480</v>
      </c>
      <c r="D57">
        <f>HEX2DEC(danme__2[[#This Row],[Column2]])</f>
        <v>7136</v>
      </c>
      <c r="E57">
        <f>danme__2[[#This Row],[SPO]]/danme__2[[#This Row],[HR]]</f>
        <v>0.76793721973094176</v>
      </c>
      <c r="F57">
        <f>110-25*danme__2[[#This Row],[Kolumna1]]</f>
        <v>90.801569506726452</v>
      </c>
    </row>
    <row r="58" spans="1:6" x14ac:dyDescent="0.45">
      <c r="A58" t="s">
        <v>186</v>
      </c>
      <c r="B58" t="s">
        <v>105</v>
      </c>
      <c r="C58">
        <f>HEX2DEC(danme__2[[#This Row],[Column1]])</f>
        <v>5496</v>
      </c>
      <c r="D58">
        <f>HEX2DEC(danme__2[[#This Row],[Column2]])</f>
        <v>7160</v>
      </c>
      <c r="E58">
        <f>danme__2[[#This Row],[SPO]]/danme__2[[#This Row],[HR]]</f>
        <v>0.76759776536312851</v>
      </c>
      <c r="F58">
        <f>110-25*danme__2[[#This Row],[Kolumna1]]</f>
        <v>90.810055865921782</v>
      </c>
    </row>
    <row r="59" spans="1:6" x14ac:dyDescent="0.45">
      <c r="A59" t="s">
        <v>187</v>
      </c>
      <c r="B59" t="s">
        <v>188</v>
      </c>
      <c r="C59">
        <f>HEX2DEC(danme__2[[#This Row],[Column1]])</f>
        <v>5480</v>
      </c>
      <c r="D59">
        <f>HEX2DEC(danme__2[[#This Row],[Column2]])</f>
        <v>7152</v>
      </c>
      <c r="E59">
        <f>danme__2[[#This Row],[SPO]]/danme__2[[#This Row],[HR]]</f>
        <v>0.76621923937360181</v>
      </c>
      <c r="F59">
        <f>110-25*danme__2[[#This Row],[Kolumna1]]</f>
        <v>90.844519015659955</v>
      </c>
    </row>
    <row r="60" spans="1:6" x14ac:dyDescent="0.45">
      <c r="A60" t="s">
        <v>189</v>
      </c>
      <c r="B60" t="s">
        <v>172</v>
      </c>
      <c r="C60">
        <f>HEX2DEC(danme__2[[#This Row],[Column1]])</f>
        <v>5488</v>
      </c>
      <c r="D60">
        <f>HEX2DEC(danme__2[[#This Row],[Column2]])</f>
        <v>7168</v>
      </c>
      <c r="E60">
        <f>danme__2[[#This Row],[SPO]]/danme__2[[#This Row],[HR]]</f>
        <v>0.765625</v>
      </c>
      <c r="F60">
        <f>110-25*danme__2[[#This Row],[Kolumna1]]</f>
        <v>90.859375</v>
      </c>
    </row>
    <row r="61" spans="1:6" x14ac:dyDescent="0.45">
      <c r="A61" t="s">
        <v>190</v>
      </c>
      <c r="B61" t="s">
        <v>105</v>
      </c>
      <c r="C61">
        <f>HEX2DEC(danme__2[[#This Row],[Column1]])</f>
        <v>5472</v>
      </c>
      <c r="D61">
        <f>HEX2DEC(danme__2[[#This Row],[Column2]])</f>
        <v>7160</v>
      </c>
      <c r="E61">
        <f>danme__2[[#This Row],[SPO]]/danme__2[[#This Row],[HR]]</f>
        <v>0.76424581005586589</v>
      </c>
      <c r="F61">
        <f>110-25*danme__2[[#This Row],[Kolumna1]]</f>
        <v>90.89385474860336</v>
      </c>
    </row>
    <row r="62" spans="1:6" x14ac:dyDescent="0.45">
      <c r="A62" t="s">
        <v>189</v>
      </c>
      <c r="B62" t="s">
        <v>96</v>
      </c>
      <c r="C62">
        <f>HEX2DEC(danme__2[[#This Row],[Column1]])</f>
        <v>5488</v>
      </c>
      <c r="D62">
        <f>HEX2DEC(danme__2[[#This Row],[Column2]])</f>
        <v>7184</v>
      </c>
      <c r="E62">
        <f>danme__2[[#This Row],[SPO]]/danme__2[[#This Row],[HR]]</f>
        <v>0.7639198218262806</v>
      </c>
      <c r="F62">
        <f>110-25*danme__2[[#This Row],[Kolumna1]]</f>
        <v>90.902004454342986</v>
      </c>
    </row>
    <row r="63" spans="1:6" x14ac:dyDescent="0.45">
      <c r="A63" t="s">
        <v>187</v>
      </c>
      <c r="B63" t="s">
        <v>172</v>
      </c>
      <c r="C63">
        <f>HEX2DEC(danme__2[[#This Row],[Column1]])</f>
        <v>5480</v>
      </c>
      <c r="D63">
        <f>HEX2DEC(danme__2[[#This Row],[Column2]])</f>
        <v>7168</v>
      </c>
      <c r="E63">
        <f>danme__2[[#This Row],[SPO]]/danme__2[[#This Row],[HR]]</f>
        <v>0.7645089285714286</v>
      </c>
      <c r="F63">
        <f>110-25*danme__2[[#This Row],[Kolumna1]]</f>
        <v>90.887276785714278</v>
      </c>
    </row>
    <row r="64" spans="1:6" x14ac:dyDescent="0.45">
      <c r="A64" t="s">
        <v>189</v>
      </c>
      <c r="B64" t="s">
        <v>170</v>
      </c>
      <c r="C64">
        <f>HEX2DEC(danme__2[[#This Row],[Column1]])</f>
        <v>5488</v>
      </c>
      <c r="D64">
        <f>HEX2DEC(danme__2[[#This Row],[Column2]])</f>
        <v>7128</v>
      </c>
      <c r="E64">
        <f>danme__2[[#This Row],[SPO]]/danme__2[[#This Row],[HR]]</f>
        <v>0.7699214365881033</v>
      </c>
      <c r="F64">
        <f>110-25*danme__2[[#This Row],[Kolumna1]]</f>
        <v>90.751964085297416</v>
      </c>
    </row>
    <row r="65" spans="1:6" x14ac:dyDescent="0.45">
      <c r="A65" t="s">
        <v>180</v>
      </c>
      <c r="B65" t="s">
        <v>106</v>
      </c>
      <c r="C65">
        <f>HEX2DEC(danme__2[[#This Row],[Column1]])</f>
        <v>5520</v>
      </c>
      <c r="D65">
        <f>HEX2DEC(danme__2[[#This Row],[Column2]])</f>
        <v>7176</v>
      </c>
      <c r="E65">
        <f>danme__2[[#This Row],[SPO]]/danme__2[[#This Row],[HR]]</f>
        <v>0.76923076923076927</v>
      </c>
      <c r="F65">
        <f>110-25*danme__2[[#This Row],[Kolumna1]]</f>
        <v>90.769230769230774</v>
      </c>
    </row>
    <row r="66" spans="1:6" x14ac:dyDescent="0.45">
      <c r="A66" t="s">
        <v>189</v>
      </c>
      <c r="B66" t="s">
        <v>107</v>
      </c>
      <c r="C66">
        <f>HEX2DEC(danme__2[[#This Row],[Column1]])</f>
        <v>5488</v>
      </c>
      <c r="D66">
        <f>HEX2DEC(danme__2[[#This Row],[Column2]])</f>
        <v>7144</v>
      </c>
      <c r="E66">
        <f>danme__2[[#This Row],[SPO]]/danme__2[[#This Row],[HR]]</f>
        <v>0.76819708846584545</v>
      </c>
      <c r="F66">
        <f>110-25*danme__2[[#This Row],[Kolumna1]]</f>
        <v>90.795072788353863</v>
      </c>
    </row>
    <row r="67" spans="1:6" x14ac:dyDescent="0.45">
      <c r="A67" t="s">
        <v>187</v>
      </c>
      <c r="B67" t="s">
        <v>172</v>
      </c>
      <c r="C67">
        <f>HEX2DEC(danme__2[[#This Row],[Column1]])</f>
        <v>5480</v>
      </c>
      <c r="D67">
        <f>HEX2DEC(danme__2[[#This Row],[Column2]])</f>
        <v>7168</v>
      </c>
      <c r="E67">
        <f>danme__2[[#This Row],[SPO]]/danme__2[[#This Row],[HR]]</f>
        <v>0.7645089285714286</v>
      </c>
      <c r="F67">
        <f>110-25*danme__2[[#This Row],[Kolumna1]]</f>
        <v>90.887276785714278</v>
      </c>
    </row>
    <row r="68" spans="1:6" x14ac:dyDescent="0.45">
      <c r="A68" t="s">
        <v>190</v>
      </c>
      <c r="B68" t="s">
        <v>107</v>
      </c>
      <c r="C68">
        <f>HEX2DEC(danme__2[[#This Row],[Column1]])</f>
        <v>5472</v>
      </c>
      <c r="D68">
        <f>HEX2DEC(danme__2[[#This Row],[Column2]])</f>
        <v>7144</v>
      </c>
      <c r="E68">
        <f>danme__2[[#This Row],[SPO]]/danme__2[[#This Row],[HR]]</f>
        <v>0.76595744680851063</v>
      </c>
      <c r="F68">
        <f>110-25*danme__2[[#This Row],[Kolumna1]]</f>
        <v>90.851063829787236</v>
      </c>
    </row>
    <row r="69" spans="1:6" x14ac:dyDescent="0.45">
      <c r="A69" t="s">
        <v>186</v>
      </c>
      <c r="B69" t="s">
        <v>169</v>
      </c>
      <c r="C69">
        <f>HEX2DEC(danme__2[[#This Row],[Column1]])</f>
        <v>5496</v>
      </c>
      <c r="D69">
        <f>HEX2DEC(danme__2[[#This Row],[Column2]])</f>
        <v>7136</v>
      </c>
      <c r="E69">
        <f>danme__2[[#This Row],[SPO]]/danme__2[[#This Row],[HR]]</f>
        <v>0.77017937219730936</v>
      </c>
      <c r="F69">
        <f>110-25*danme__2[[#This Row],[Kolumna1]]</f>
        <v>90.745515695067269</v>
      </c>
    </row>
    <row r="70" spans="1:6" x14ac:dyDescent="0.45">
      <c r="A70" t="s">
        <v>187</v>
      </c>
      <c r="B70" t="s">
        <v>171</v>
      </c>
      <c r="C70">
        <f>HEX2DEC(danme__2[[#This Row],[Column1]])</f>
        <v>5480</v>
      </c>
      <c r="D70">
        <f>HEX2DEC(danme__2[[#This Row],[Column2]])</f>
        <v>7120</v>
      </c>
      <c r="E70">
        <f>danme__2[[#This Row],[SPO]]/danme__2[[#This Row],[HR]]</f>
        <v>0.7696629213483146</v>
      </c>
      <c r="F70">
        <f>110-25*danme__2[[#This Row],[Kolumna1]]</f>
        <v>90.758426966292134</v>
      </c>
    </row>
    <row r="71" spans="1:6" x14ac:dyDescent="0.45">
      <c r="A71" t="s">
        <v>181</v>
      </c>
      <c r="B71" t="s">
        <v>170</v>
      </c>
      <c r="C71">
        <f>HEX2DEC(danme__2[[#This Row],[Column1]])</f>
        <v>5504</v>
      </c>
      <c r="D71">
        <f>HEX2DEC(danme__2[[#This Row],[Column2]])</f>
        <v>7128</v>
      </c>
      <c r="E71">
        <f>danme__2[[#This Row],[SPO]]/danme__2[[#This Row],[HR]]</f>
        <v>0.77216610549943887</v>
      </c>
      <c r="F71">
        <f>110-25*danme__2[[#This Row],[Kolumna1]]</f>
        <v>90.69584736251403</v>
      </c>
    </row>
    <row r="72" spans="1:6" x14ac:dyDescent="0.45">
      <c r="A72" t="s">
        <v>190</v>
      </c>
      <c r="B72" t="s">
        <v>188</v>
      </c>
      <c r="C72">
        <f>HEX2DEC(danme__2[[#This Row],[Column1]])</f>
        <v>5472</v>
      </c>
      <c r="D72">
        <f>HEX2DEC(danme__2[[#This Row],[Column2]])</f>
        <v>7152</v>
      </c>
      <c r="E72">
        <f>danme__2[[#This Row],[SPO]]/danme__2[[#This Row],[HR]]</f>
        <v>0.7651006711409396</v>
      </c>
      <c r="F72">
        <f>110-25*danme__2[[#This Row],[Kolumna1]]</f>
        <v>90.872483221476514</v>
      </c>
    </row>
    <row r="73" spans="1:6" x14ac:dyDescent="0.45">
      <c r="A73" t="s">
        <v>185</v>
      </c>
      <c r="B73" t="s">
        <v>169</v>
      </c>
      <c r="C73">
        <f>HEX2DEC(danme__2[[#This Row],[Column1]])</f>
        <v>5512</v>
      </c>
      <c r="D73">
        <f>HEX2DEC(danme__2[[#This Row],[Column2]])</f>
        <v>7136</v>
      </c>
      <c r="E73">
        <f>danme__2[[#This Row],[SPO]]/danme__2[[#This Row],[HR]]</f>
        <v>0.77242152466367708</v>
      </c>
      <c r="F73">
        <f>110-25*danme__2[[#This Row],[Kolumna1]]</f>
        <v>90.689461883408072</v>
      </c>
    </row>
    <row r="74" spans="1:6" x14ac:dyDescent="0.45">
      <c r="A74" t="s">
        <v>189</v>
      </c>
      <c r="B74" t="s">
        <v>105</v>
      </c>
      <c r="C74">
        <f>HEX2DEC(danme__2[[#This Row],[Column1]])</f>
        <v>5488</v>
      </c>
      <c r="D74">
        <f>HEX2DEC(danme__2[[#This Row],[Column2]])</f>
        <v>7160</v>
      </c>
      <c r="E74">
        <f>danme__2[[#This Row],[SPO]]/danme__2[[#This Row],[HR]]</f>
        <v>0.76648044692737427</v>
      </c>
      <c r="F74">
        <f>110-25*danme__2[[#This Row],[Kolumna1]]</f>
        <v>90.837988826815646</v>
      </c>
    </row>
    <row r="75" spans="1:6" x14ac:dyDescent="0.45">
      <c r="A75" t="s">
        <v>181</v>
      </c>
      <c r="B75" t="s">
        <v>170</v>
      </c>
      <c r="C75">
        <f>HEX2DEC(danme__2[[#This Row],[Column1]])</f>
        <v>5504</v>
      </c>
      <c r="D75">
        <f>HEX2DEC(danme__2[[#This Row],[Column2]])</f>
        <v>7128</v>
      </c>
      <c r="E75">
        <f>danme__2[[#This Row],[SPO]]/danme__2[[#This Row],[HR]]</f>
        <v>0.77216610549943887</v>
      </c>
      <c r="F75">
        <f>110-25*danme__2[[#This Row],[Kolumna1]]</f>
        <v>90.69584736251403</v>
      </c>
    </row>
    <row r="76" spans="1:6" x14ac:dyDescent="0.45">
      <c r="A76" t="s">
        <v>191</v>
      </c>
      <c r="B76" t="s">
        <v>170</v>
      </c>
      <c r="C76">
        <f>HEX2DEC(danme__2[[#This Row],[Column1]])</f>
        <v>5464</v>
      </c>
      <c r="D76">
        <f>HEX2DEC(danme__2[[#This Row],[Column2]])</f>
        <v>7128</v>
      </c>
      <c r="E76">
        <f>danme__2[[#This Row],[SPO]]/danme__2[[#This Row],[HR]]</f>
        <v>0.76655443322109984</v>
      </c>
      <c r="F76">
        <f>110-25*danme__2[[#This Row],[Kolumna1]]</f>
        <v>90.836139169472503</v>
      </c>
    </row>
    <row r="77" spans="1:6" x14ac:dyDescent="0.45">
      <c r="A77" t="s">
        <v>189</v>
      </c>
      <c r="B77" t="s">
        <v>171</v>
      </c>
      <c r="C77">
        <f>HEX2DEC(danme__2[[#This Row],[Column1]])</f>
        <v>5488</v>
      </c>
      <c r="D77">
        <f>HEX2DEC(danme__2[[#This Row],[Column2]])</f>
        <v>7120</v>
      </c>
      <c r="E77">
        <f>danme__2[[#This Row],[SPO]]/danme__2[[#This Row],[HR]]</f>
        <v>0.77078651685393262</v>
      </c>
      <c r="F77">
        <f>110-25*danme__2[[#This Row],[Kolumna1]]</f>
        <v>90.730337078651687</v>
      </c>
    </row>
    <row r="78" spans="1:6" x14ac:dyDescent="0.45">
      <c r="A78" t="s">
        <v>187</v>
      </c>
      <c r="B78" t="s">
        <v>188</v>
      </c>
      <c r="C78">
        <f>HEX2DEC(danme__2[[#This Row],[Column1]])</f>
        <v>5480</v>
      </c>
      <c r="D78">
        <f>HEX2DEC(danme__2[[#This Row],[Column2]])</f>
        <v>7152</v>
      </c>
      <c r="E78">
        <f>danme__2[[#This Row],[SPO]]/danme__2[[#This Row],[HR]]</f>
        <v>0.76621923937360181</v>
      </c>
      <c r="F78">
        <f>110-25*danme__2[[#This Row],[Kolumna1]]</f>
        <v>90.844519015659955</v>
      </c>
    </row>
    <row r="79" spans="1:6" x14ac:dyDescent="0.45">
      <c r="A79" t="s">
        <v>190</v>
      </c>
      <c r="B79" t="s">
        <v>170</v>
      </c>
      <c r="C79">
        <f>HEX2DEC(danme__2[[#This Row],[Column1]])</f>
        <v>5472</v>
      </c>
      <c r="D79">
        <f>HEX2DEC(danme__2[[#This Row],[Column2]])</f>
        <v>7128</v>
      </c>
      <c r="E79">
        <f>danme__2[[#This Row],[SPO]]/danme__2[[#This Row],[HR]]</f>
        <v>0.76767676767676762</v>
      </c>
      <c r="F79">
        <f>110-25*danme__2[[#This Row],[Kolumna1]]</f>
        <v>90.808080808080803</v>
      </c>
    </row>
    <row r="80" spans="1:6" x14ac:dyDescent="0.45">
      <c r="A80" t="s">
        <v>190</v>
      </c>
      <c r="B80" t="s">
        <v>170</v>
      </c>
      <c r="C80">
        <f>HEX2DEC(danme__2[[#This Row],[Column1]])</f>
        <v>5472</v>
      </c>
      <c r="D80">
        <f>HEX2DEC(danme__2[[#This Row],[Column2]])</f>
        <v>7128</v>
      </c>
      <c r="E80">
        <f>danme__2[[#This Row],[SPO]]/danme__2[[#This Row],[HR]]</f>
        <v>0.76767676767676762</v>
      </c>
      <c r="F80">
        <f>110-25*danme__2[[#This Row],[Kolumna1]]</f>
        <v>90.808080808080803</v>
      </c>
    </row>
    <row r="81" spans="1:6" x14ac:dyDescent="0.45">
      <c r="A81" t="s">
        <v>186</v>
      </c>
      <c r="B81" t="s">
        <v>171</v>
      </c>
      <c r="C81">
        <f>HEX2DEC(danme__2[[#This Row],[Column1]])</f>
        <v>5496</v>
      </c>
      <c r="D81">
        <f>HEX2DEC(danme__2[[#This Row],[Column2]])</f>
        <v>7120</v>
      </c>
      <c r="E81">
        <f>danme__2[[#This Row],[SPO]]/danme__2[[#This Row],[HR]]</f>
        <v>0.77191011235955054</v>
      </c>
      <c r="F81">
        <f>110-25*danme__2[[#This Row],[Kolumna1]]</f>
        <v>90.702247191011239</v>
      </c>
    </row>
    <row r="82" spans="1:6" x14ac:dyDescent="0.45">
      <c r="A82" t="s">
        <v>187</v>
      </c>
      <c r="B82" t="s">
        <v>169</v>
      </c>
      <c r="C82">
        <f>HEX2DEC(danme__2[[#This Row],[Column1]])</f>
        <v>5480</v>
      </c>
      <c r="D82">
        <f>HEX2DEC(danme__2[[#This Row],[Column2]])</f>
        <v>7136</v>
      </c>
      <c r="E82">
        <f>danme__2[[#This Row],[SPO]]/danme__2[[#This Row],[HR]]</f>
        <v>0.76793721973094176</v>
      </c>
      <c r="F82">
        <f>110-25*danme__2[[#This Row],[Kolumna1]]</f>
        <v>90.801569506726452</v>
      </c>
    </row>
    <row r="83" spans="1:6" x14ac:dyDescent="0.45">
      <c r="A83" t="s">
        <v>189</v>
      </c>
      <c r="B83" t="s">
        <v>171</v>
      </c>
      <c r="C83">
        <f>HEX2DEC(danme__2[[#This Row],[Column1]])</f>
        <v>5488</v>
      </c>
      <c r="D83">
        <f>HEX2DEC(danme__2[[#This Row],[Column2]])</f>
        <v>7120</v>
      </c>
      <c r="E83">
        <f>danme__2[[#This Row],[SPO]]/danme__2[[#This Row],[HR]]</f>
        <v>0.77078651685393262</v>
      </c>
      <c r="F83">
        <f>110-25*danme__2[[#This Row],[Kolumna1]]</f>
        <v>90.730337078651687</v>
      </c>
    </row>
    <row r="84" spans="1:6" x14ac:dyDescent="0.45">
      <c r="A84" t="s">
        <v>189</v>
      </c>
      <c r="B84" t="s">
        <v>107</v>
      </c>
      <c r="C84">
        <f>HEX2DEC(danme__2[[#This Row],[Column1]])</f>
        <v>5488</v>
      </c>
      <c r="D84">
        <f>HEX2DEC(danme__2[[#This Row],[Column2]])</f>
        <v>7144</v>
      </c>
      <c r="E84">
        <f>danme__2[[#This Row],[SPO]]/danme__2[[#This Row],[HR]]</f>
        <v>0.76819708846584545</v>
      </c>
      <c r="F84">
        <f>110-25*danme__2[[#This Row],[Kolumna1]]</f>
        <v>90.795072788353863</v>
      </c>
    </row>
    <row r="85" spans="1:6" x14ac:dyDescent="0.45">
      <c r="A85" t="s">
        <v>187</v>
      </c>
      <c r="B85" t="s">
        <v>170</v>
      </c>
      <c r="C85">
        <f>HEX2DEC(danme__2[[#This Row],[Column1]])</f>
        <v>5480</v>
      </c>
      <c r="D85">
        <f>HEX2DEC(danme__2[[#This Row],[Column2]])</f>
        <v>7128</v>
      </c>
      <c r="E85">
        <f>danme__2[[#This Row],[SPO]]/danme__2[[#This Row],[HR]]</f>
        <v>0.76879910213243552</v>
      </c>
      <c r="F85">
        <f>110-25*danme__2[[#This Row],[Kolumna1]]</f>
        <v>90.780022446689117</v>
      </c>
    </row>
    <row r="86" spans="1:6" x14ac:dyDescent="0.45">
      <c r="A86" t="s">
        <v>189</v>
      </c>
      <c r="B86" t="s">
        <v>170</v>
      </c>
      <c r="C86">
        <f>HEX2DEC(danme__2[[#This Row],[Column1]])</f>
        <v>5488</v>
      </c>
      <c r="D86">
        <f>HEX2DEC(danme__2[[#This Row],[Column2]])</f>
        <v>7128</v>
      </c>
      <c r="E86">
        <f>danme__2[[#This Row],[SPO]]/danme__2[[#This Row],[HR]]</f>
        <v>0.7699214365881033</v>
      </c>
      <c r="F86">
        <f>110-25*danme__2[[#This Row],[Kolumna1]]</f>
        <v>90.751964085297416</v>
      </c>
    </row>
    <row r="87" spans="1:6" x14ac:dyDescent="0.45">
      <c r="A87" t="s">
        <v>185</v>
      </c>
      <c r="B87" t="s">
        <v>169</v>
      </c>
      <c r="C87">
        <f>HEX2DEC(danme__2[[#This Row],[Column1]])</f>
        <v>5512</v>
      </c>
      <c r="D87">
        <f>HEX2DEC(danme__2[[#This Row],[Column2]])</f>
        <v>7136</v>
      </c>
      <c r="E87">
        <f>danme__2[[#This Row],[SPO]]/danme__2[[#This Row],[HR]]</f>
        <v>0.77242152466367708</v>
      </c>
      <c r="F87">
        <f>110-25*danme__2[[#This Row],[Kolumna1]]</f>
        <v>90.689461883408072</v>
      </c>
    </row>
    <row r="88" spans="1:6" x14ac:dyDescent="0.45">
      <c r="A88" t="s">
        <v>190</v>
      </c>
      <c r="B88" t="s">
        <v>171</v>
      </c>
      <c r="C88">
        <f>HEX2DEC(danme__2[[#This Row],[Column1]])</f>
        <v>5472</v>
      </c>
      <c r="D88">
        <f>HEX2DEC(danme__2[[#This Row],[Column2]])</f>
        <v>7120</v>
      </c>
      <c r="E88">
        <f>danme__2[[#This Row],[SPO]]/danme__2[[#This Row],[HR]]</f>
        <v>0.76853932584269657</v>
      </c>
      <c r="F88">
        <f>110-25*danme__2[[#This Row],[Kolumna1]]</f>
        <v>90.786516853932582</v>
      </c>
    </row>
    <row r="89" spans="1:6" x14ac:dyDescent="0.45">
      <c r="A89" t="s">
        <v>190</v>
      </c>
      <c r="B89" t="s">
        <v>109</v>
      </c>
      <c r="C89">
        <f>HEX2DEC(danme__2[[#This Row],[Column1]])</f>
        <v>5472</v>
      </c>
      <c r="D89">
        <f>HEX2DEC(danme__2[[#This Row],[Column2]])</f>
        <v>7112</v>
      </c>
      <c r="E89">
        <f>danme__2[[#This Row],[SPO]]/danme__2[[#This Row],[HR]]</f>
        <v>0.76940382452193479</v>
      </c>
      <c r="F89">
        <f>110-25*danme__2[[#This Row],[Kolumna1]]</f>
        <v>90.764904386951628</v>
      </c>
    </row>
    <row r="90" spans="1:6" x14ac:dyDescent="0.45">
      <c r="A90" t="s">
        <v>191</v>
      </c>
      <c r="B90" t="s">
        <v>170</v>
      </c>
      <c r="C90">
        <f>HEX2DEC(danme__2[[#This Row],[Column1]])</f>
        <v>5464</v>
      </c>
      <c r="D90">
        <f>HEX2DEC(danme__2[[#This Row],[Column2]])</f>
        <v>7128</v>
      </c>
      <c r="E90">
        <f>danme__2[[#This Row],[SPO]]/danme__2[[#This Row],[HR]]</f>
        <v>0.76655443322109984</v>
      </c>
      <c r="F90">
        <f>110-25*danme__2[[#This Row],[Kolumna1]]</f>
        <v>90.836139169472503</v>
      </c>
    </row>
    <row r="91" spans="1:6" x14ac:dyDescent="0.45">
      <c r="A91" t="s">
        <v>190</v>
      </c>
      <c r="B91" t="s">
        <v>171</v>
      </c>
      <c r="C91">
        <f>HEX2DEC(danme__2[[#This Row],[Column1]])</f>
        <v>5472</v>
      </c>
      <c r="D91">
        <f>HEX2DEC(danme__2[[#This Row],[Column2]])</f>
        <v>7120</v>
      </c>
      <c r="E91">
        <f>danme__2[[#This Row],[SPO]]/danme__2[[#This Row],[HR]]</f>
        <v>0.76853932584269657</v>
      </c>
      <c r="F91">
        <f>110-25*danme__2[[#This Row],[Kolumna1]]</f>
        <v>90.786516853932582</v>
      </c>
    </row>
    <row r="92" spans="1:6" x14ac:dyDescent="0.45">
      <c r="A92" t="s">
        <v>181</v>
      </c>
      <c r="B92" t="s">
        <v>147</v>
      </c>
      <c r="C92">
        <f>HEX2DEC(danme__2[[#This Row],[Column1]])</f>
        <v>5504</v>
      </c>
      <c r="D92">
        <f>HEX2DEC(danme__2[[#This Row],[Column2]])</f>
        <v>7104</v>
      </c>
      <c r="E92">
        <f>danme__2[[#This Row],[SPO]]/danme__2[[#This Row],[HR]]</f>
        <v>0.77477477477477474</v>
      </c>
      <c r="F92">
        <f>110-25*danme__2[[#This Row],[Kolumna1]]</f>
        <v>90.630630630630634</v>
      </c>
    </row>
    <row r="93" spans="1:6" x14ac:dyDescent="0.45">
      <c r="A93" t="s">
        <v>191</v>
      </c>
      <c r="B93" t="s">
        <v>171</v>
      </c>
      <c r="C93">
        <f>HEX2DEC(danme__2[[#This Row],[Column1]])</f>
        <v>5464</v>
      </c>
      <c r="D93">
        <f>HEX2DEC(danme__2[[#This Row],[Column2]])</f>
        <v>7120</v>
      </c>
      <c r="E93">
        <f>danme__2[[#This Row],[SPO]]/danme__2[[#This Row],[HR]]</f>
        <v>0.76741573033707866</v>
      </c>
      <c r="F93">
        <f>110-25*danme__2[[#This Row],[Kolumna1]]</f>
        <v>90.81460674157303</v>
      </c>
    </row>
    <row r="94" spans="1:6" x14ac:dyDescent="0.45">
      <c r="A94" t="s">
        <v>187</v>
      </c>
      <c r="B94" t="s">
        <v>109</v>
      </c>
      <c r="C94">
        <f>HEX2DEC(danme__2[[#This Row],[Column1]])</f>
        <v>5480</v>
      </c>
      <c r="D94">
        <f>HEX2DEC(danme__2[[#This Row],[Column2]])</f>
        <v>7112</v>
      </c>
      <c r="E94">
        <f>danme__2[[#This Row],[SPO]]/danme__2[[#This Row],[HR]]</f>
        <v>0.77052868391451068</v>
      </c>
      <c r="F94">
        <f>110-25*danme__2[[#This Row],[Kolumna1]]</f>
        <v>90.736782902137236</v>
      </c>
    </row>
    <row r="95" spans="1:6" x14ac:dyDescent="0.45">
      <c r="A95" t="s">
        <v>190</v>
      </c>
      <c r="B95" t="s">
        <v>147</v>
      </c>
      <c r="C95">
        <f>HEX2DEC(danme__2[[#This Row],[Column1]])</f>
        <v>5472</v>
      </c>
      <c r="D95">
        <f>HEX2DEC(danme__2[[#This Row],[Column2]])</f>
        <v>7104</v>
      </c>
      <c r="E95">
        <f>danme__2[[#This Row],[SPO]]/danme__2[[#This Row],[HR]]</f>
        <v>0.77027027027027029</v>
      </c>
      <c r="F95">
        <f>110-25*danme__2[[#This Row],[Kolumna1]]</f>
        <v>90.743243243243242</v>
      </c>
    </row>
    <row r="96" spans="1:6" x14ac:dyDescent="0.45">
      <c r="A96" t="s">
        <v>190</v>
      </c>
      <c r="B96" t="s">
        <v>171</v>
      </c>
      <c r="C96">
        <f>HEX2DEC(danme__2[[#This Row],[Column1]])</f>
        <v>5472</v>
      </c>
      <c r="D96">
        <f>HEX2DEC(danme__2[[#This Row],[Column2]])</f>
        <v>7120</v>
      </c>
      <c r="E96">
        <f>danme__2[[#This Row],[SPO]]/danme__2[[#This Row],[HR]]</f>
        <v>0.76853932584269657</v>
      </c>
      <c r="F96">
        <f>110-25*danme__2[[#This Row],[Kolumna1]]</f>
        <v>90.786516853932582</v>
      </c>
    </row>
    <row r="97" spans="1:6" x14ac:dyDescent="0.45">
      <c r="A97" t="s">
        <v>192</v>
      </c>
      <c r="B97" t="s">
        <v>109</v>
      </c>
      <c r="C97">
        <f>HEX2DEC(danme__2[[#This Row],[Column1]])</f>
        <v>5456</v>
      </c>
      <c r="D97">
        <f>HEX2DEC(danme__2[[#This Row],[Column2]])</f>
        <v>7112</v>
      </c>
      <c r="E97">
        <f>danme__2[[#This Row],[SPO]]/danme__2[[#This Row],[HR]]</f>
        <v>0.76715410573678289</v>
      </c>
      <c r="F97">
        <f>110-25*danme__2[[#This Row],[Kolumna1]]</f>
        <v>90.821147356580425</v>
      </c>
    </row>
    <row r="98" spans="1:6" x14ac:dyDescent="0.45">
      <c r="A98" t="s">
        <v>189</v>
      </c>
      <c r="B98" t="s">
        <v>109</v>
      </c>
      <c r="C98">
        <f>HEX2DEC(danme__2[[#This Row],[Column1]])</f>
        <v>5488</v>
      </c>
      <c r="D98">
        <f>HEX2DEC(danme__2[[#This Row],[Column2]])</f>
        <v>7112</v>
      </c>
      <c r="E98">
        <f>danme__2[[#This Row],[SPO]]/danme__2[[#This Row],[HR]]</f>
        <v>0.77165354330708658</v>
      </c>
      <c r="F98">
        <f>110-25*danme__2[[#This Row],[Kolumna1]]</f>
        <v>90.708661417322844</v>
      </c>
    </row>
    <row r="99" spans="1:6" x14ac:dyDescent="0.45">
      <c r="A99" t="s">
        <v>192</v>
      </c>
      <c r="B99" t="s">
        <v>170</v>
      </c>
      <c r="C99">
        <f>HEX2DEC(danme__2[[#This Row],[Column1]])</f>
        <v>5456</v>
      </c>
      <c r="D99">
        <f>HEX2DEC(danme__2[[#This Row],[Column2]])</f>
        <v>7128</v>
      </c>
      <c r="E99">
        <f>danme__2[[#This Row],[SPO]]/danme__2[[#This Row],[HR]]</f>
        <v>0.76543209876543206</v>
      </c>
      <c r="F99">
        <f>110-25*danme__2[[#This Row],[Kolumna1]]</f>
        <v>90.864197530864203</v>
      </c>
    </row>
    <row r="100" spans="1:6" x14ac:dyDescent="0.45">
      <c r="A100" t="s">
        <v>192</v>
      </c>
      <c r="B100" t="s">
        <v>147</v>
      </c>
      <c r="C100">
        <f>HEX2DEC(danme__2[[#This Row],[Column1]])</f>
        <v>5456</v>
      </c>
      <c r="D100">
        <f>HEX2DEC(danme__2[[#This Row],[Column2]])</f>
        <v>7104</v>
      </c>
      <c r="E100">
        <f>danme__2[[#This Row],[SPO]]/danme__2[[#This Row],[HR]]</f>
        <v>0.76801801801801806</v>
      </c>
      <c r="F100">
        <f>110-25*danme__2[[#This Row],[Kolumna1]]</f>
        <v>90.799549549549553</v>
      </c>
    </row>
    <row r="101" spans="1:6" x14ac:dyDescent="0.45">
      <c r="A101" t="s">
        <v>193</v>
      </c>
      <c r="B101" t="s">
        <v>148</v>
      </c>
      <c r="C101">
        <f>HEX2DEC(danme__2[[#This Row],[Column1]])</f>
        <v>5448</v>
      </c>
      <c r="D101">
        <f>HEX2DEC(danme__2[[#This Row],[Column2]])</f>
        <v>7088</v>
      </c>
      <c r="E101">
        <f>danme__2[[#This Row],[SPO]]/danme__2[[#This Row],[HR]]</f>
        <v>0.76862302483069977</v>
      </c>
      <c r="F101">
        <f>110-25*danme__2[[#This Row],[Kolumna1]]</f>
        <v>90.784424379232505</v>
      </c>
    </row>
    <row r="102" spans="1:6" x14ac:dyDescent="0.45">
      <c r="A102" t="s">
        <v>190</v>
      </c>
      <c r="B102" t="s">
        <v>171</v>
      </c>
      <c r="C102">
        <f>HEX2DEC(danme__2[[#This Row],[Column1]])</f>
        <v>5472</v>
      </c>
      <c r="D102">
        <f>HEX2DEC(danme__2[[#This Row],[Column2]])</f>
        <v>7120</v>
      </c>
      <c r="E102">
        <f>danme__2[[#This Row],[SPO]]/danme__2[[#This Row],[HR]]</f>
        <v>0.76853932584269657</v>
      </c>
      <c r="F102">
        <f>110-25*danme__2[[#This Row],[Kolumna1]]</f>
        <v>90.786516853932582</v>
      </c>
    </row>
    <row r="103" spans="1:6" x14ac:dyDescent="0.45">
      <c r="A103" t="s">
        <v>194</v>
      </c>
      <c r="B103" t="s">
        <v>147</v>
      </c>
      <c r="C103">
        <f>HEX2DEC(danme__2[[#This Row],[Column1]])</f>
        <v>5440</v>
      </c>
      <c r="D103">
        <f>HEX2DEC(danme__2[[#This Row],[Column2]])</f>
        <v>7104</v>
      </c>
      <c r="E103">
        <f>danme__2[[#This Row],[SPO]]/danme__2[[#This Row],[HR]]</f>
        <v>0.76576576576576572</v>
      </c>
      <c r="F103">
        <f>110-25*danme__2[[#This Row],[Kolumna1]]</f>
        <v>90.85585585585585</v>
      </c>
    </row>
    <row r="104" spans="1:6" x14ac:dyDescent="0.45">
      <c r="A104" t="s">
        <v>192</v>
      </c>
      <c r="B104" t="s">
        <v>148</v>
      </c>
      <c r="C104">
        <f>HEX2DEC(danme__2[[#This Row],[Column1]])</f>
        <v>5456</v>
      </c>
      <c r="D104">
        <f>HEX2DEC(danme__2[[#This Row],[Column2]])</f>
        <v>7088</v>
      </c>
      <c r="E104">
        <f>danme__2[[#This Row],[SPO]]/danme__2[[#This Row],[HR]]</f>
        <v>0.76975169300225732</v>
      </c>
      <c r="F104">
        <f>110-25*danme__2[[#This Row],[Kolumna1]]</f>
        <v>90.756207674943568</v>
      </c>
    </row>
    <row r="105" spans="1:6" x14ac:dyDescent="0.45">
      <c r="A105" t="s">
        <v>193</v>
      </c>
      <c r="B105" t="s">
        <v>147</v>
      </c>
      <c r="C105">
        <f>HEX2DEC(danme__2[[#This Row],[Column1]])</f>
        <v>5448</v>
      </c>
      <c r="D105">
        <f>HEX2DEC(danme__2[[#This Row],[Column2]])</f>
        <v>7104</v>
      </c>
      <c r="E105">
        <f>danme__2[[#This Row],[SPO]]/danme__2[[#This Row],[HR]]</f>
        <v>0.76689189189189189</v>
      </c>
      <c r="F105">
        <f>110-25*danme__2[[#This Row],[Kolumna1]]</f>
        <v>90.827702702702709</v>
      </c>
    </row>
    <row r="106" spans="1:6" x14ac:dyDescent="0.45">
      <c r="A106" t="s">
        <v>190</v>
      </c>
      <c r="B106" t="s">
        <v>110</v>
      </c>
      <c r="C106">
        <f>HEX2DEC(danme__2[[#This Row],[Column1]])</f>
        <v>5472</v>
      </c>
      <c r="D106">
        <f>HEX2DEC(danme__2[[#This Row],[Column2]])</f>
        <v>7096</v>
      </c>
      <c r="E106">
        <f>danme__2[[#This Row],[SPO]]/danme__2[[#This Row],[HR]]</f>
        <v>0.77113866967305522</v>
      </c>
      <c r="F106">
        <f>110-25*danme__2[[#This Row],[Kolumna1]]</f>
        <v>90.721533258173622</v>
      </c>
    </row>
    <row r="107" spans="1:6" x14ac:dyDescent="0.45">
      <c r="A107" t="s">
        <v>190</v>
      </c>
      <c r="B107" t="s">
        <v>147</v>
      </c>
      <c r="C107">
        <f>HEX2DEC(danme__2[[#This Row],[Column1]])</f>
        <v>5472</v>
      </c>
      <c r="D107">
        <f>HEX2DEC(danme__2[[#This Row],[Column2]])</f>
        <v>7104</v>
      </c>
      <c r="E107">
        <f>danme__2[[#This Row],[SPO]]/danme__2[[#This Row],[HR]]</f>
        <v>0.77027027027027029</v>
      </c>
      <c r="F107">
        <f>110-25*danme__2[[#This Row],[Kolumna1]]</f>
        <v>90.743243243243242</v>
      </c>
    </row>
    <row r="108" spans="1:6" x14ac:dyDescent="0.45">
      <c r="A108" t="s">
        <v>194</v>
      </c>
      <c r="B108" t="s">
        <v>148</v>
      </c>
      <c r="C108">
        <f>HEX2DEC(danme__2[[#This Row],[Column1]])</f>
        <v>5440</v>
      </c>
      <c r="D108">
        <f>HEX2DEC(danme__2[[#This Row],[Column2]])</f>
        <v>7088</v>
      </c>
      <c r="E108">
        <f>danme__2[[#This Row],[SPO]]/danme__2[[#This Row],[HR]]</f>
        <v>0.76749435665914223</v>
      </c>
      <c r="F108">
        <f>110-25*danme__2[[#This Row],[Kolumna1]]</f>
        <v>90.812641083521441</v>
      </c>
    </row>
    <row r="109" spans="1:6" x14ac:dyDescent="0.45">
      <c r="A109" t="s">
        <v>192</v>
      </c>
      <c r="B109" t="s">
        <v>110</v>
      </c>
      <c r="C109">
        <f>HEX2DEC(danme__2[[#This Row],[Column1]])</f>
        <v>5456</v>
      </c>
      <c r="D109">
        <f>HEX2DEC(danme__2[[#This Row],[Column2]])</f>
        <v>7096</v>
      </c>
      <c r="E109">
        <f>danme__2[[#This Row],[SPO]]/danme__2[[#This Row],[HR]]</f>
        <v>0.7688838782412627</v>
      </c>
      <c r="F109">
        <f>110-25*danme__2[[#This Row],[Kolumna1]]</f>
        <v>90.777903043968436</v>
      </c>
    </row>
    <row r="110" spans="1:6" x14ac:dyDescent="0.45">
      <c r="A110" t="s">
        <v>187</v>
      </c>
      <c r="B110" t="s">
        <v>128</v>
      </c>
      <c r="C110">
        <f>HEX2DEC(danme__2[[#This Row],[Column1]])</f>
        <v>5480</v>
      </c>
      <c r="D110">
        <f>HEX2DEC(danme__2[[#This Row],[Column2]])</f>
        <v>7080</v>
      </c>
      <c r="E110">
        <f>danme__2[[#This Row],[SPO]]/danme__2[[#This Row],[HR]]</f>
        <v>0.77401129943502822</v>
      </c>
      <c r="F110">
        <f>110-25*danme__2[[#This Row],[Kolumna1]]</f>
        <v>90.649717514124291</v>
      </c>
    </row>
    <row r="111" spans="1:6" x14ac:dyDescent="0.45">
      <c r="A111" t="s">
        <v>192</v>
      </c>
      <c r="B111" t="s">
        <v>112</v>
      </c>
      <c r="C111">
        <f>HEX2DEC(danme__2[[#This Row],[Column1]])</f>
        <v>5456</v>
      </c>
      <c r="D111">
        <f>HEX2DEC(danme__2[[#This Row],[Column2]])</f>
        <v>7056</v>
      </c>
      <c r="E111">
        <f>danme__2[[#This Row],[SPO]]/danme__2[[#This Row],[HR]]</f>
        <v>0.77324263038548757</v>
      </c>
      <c r="F111">
        <f>110-25*danme__2[[#This Row],[Kolumna1]]</f>
        <v>90.668934240362802</v>
      </c>
    </row>
    <row r="112" spans="1:6" x14ac:dyDescent="0.45">
      <c r="A112" t="s">
        <v>193</v>
      </c>
      <c r="B112" t="s">
        <v>109</v>
      </c>
      <c r="C112">
        <f>HEX2DEC(danme__2[[#This Row],[Column1]])</f>
        <v>5448</v>
      </c>
      <c r="D112">
        <f>HEX2DEC(danme__2[[#This Row],[Column2]])</f>
        <v>7112</v>
      </c>
      <c r="E112">
        <f>danme__2[[#This Row],[SPO]]/danme__2[[#This Row],[HR]]</f>
        <v>0.76602924634420699</v>
      </c>
      <c r="F112">
        <f>110-25*danme__2[[#This Row],[Kolumna1]]</f>
        <v>90.849268841394831</v>
      </c>
    </row>
    <row r="113" spans="1:6" x14ac:dyDescent="0.45">
      <c r="A113" t="s">
        <v>194</v>
      </c>
      <c r="B113" t="s">
        <v>128</v>
      </c>
      <c r="C113">
        <f>HEX2DEC(danme__2[[#This Row],[Column1]])</f>
        <v>5440</v>
      </c>
      <c r="D113">
        <f>HEX2DEC(danme__2[[#This Row],[Column2]])</f>
        <v>7080</v>
      </c>
      <c r="E113">
        <f>danme__2[[#This Row],[SPO]]/danme__2[[#This Row],[HR]]</f>
        <v>0.76836158192090398</v>
      </c>
      <c r="F113">
        <f>110-25*danme__2[[#This Row],[Kolumna1]]</f>
        <v>90.790960451977398</v>
      </c>
    </row>
    <row r="114" spans="1:6" x14ac:dyDescent="0.45">
      <c r="A114" t="s">
        <v>193</v>
      </c>
      <c r="B114" t="s">
        <v>110</v>
      </c>
      <c r="C114">
        <f>HEX2DEC(danme__2[[#This Row],[Column1]])</f>
        <v>5448</v>
      </c>
      <c r="D114">
        <f>HEX2DEC(danme__2[[#This Row],[Column2]])</f>
        <v>7096</v>
      </c>
      <c r="E114">
        <f>danme__2[[#This Row],[SPO]]/danme__2[[#This Row],[HR]]</f>
        <v>0.76775648252536643</v>
      </c>
      <c r="F114">
        <f>110-25*danme__2[[#This Row],[Kolumna1]]</f>
        <v>90.806087936865836</v>
      </c>
    </row>
    <row r="115" spans="1:6" x14ac:dyDescent="0.45">
      <c r="A115" t="s">
        <v>191</v>
      </c>
      <c r="B115" t="s">
        <v>110</v>
      </c>
      <c r="C115">
        <f>HEX2DEC(danme__2[[#This Row],[Column1]])</f>
        <v>5464</v>
      </c>
      <c r="D115">
        <f>HEX2DEC(danme__2[[#This Row],[Column2]])</f>
        <v>7096</v>
      </c>
      <c r="E115">
        <f>danme__2[[#This Row],[SPO]]/danme__2[[#This Row],[HR]]</f>
        <v>0.77001127395715896</v>
      </c>
      <c r="F115">
        <f>110-25*danme__2[[#This Row],[Kolumna1]]</f>
        <v>90.749718151071022</v>
      </c>
    </row>
    <row r="116" spans="1:6" x14ac:dyDescent="0.45">
      <c r="A116" t="s">
        <v>195</v>
      </c>
      <c r="B116" t="s">
        <v>128</v>
      </c>
      <c r="C116">
        <f>HEX2DEC(danme__2[[#This Row],[Column1]])</f>
        <v>5432</v>
      </c>
      <c r="D116">
        <f>HEX2DEC(danme__2[[#This Row],[Column2]])</f>
        <v>7080</v>
      </c>
      <c r="E116">
        <f>danme__2[[#This Row],[SPO]]/danme__2[[#This Row],[HR]]</f>
        <v>0.76723163841807906</v>
      </c>
      <c r="F116">
        <f>110-25*danme__2[[#This Row],[Kolumna1]]</f>
        <v>90.819209039548028</v>
      </c>
    </row>
    <row r="117" spans="1:6" x14ac:dyDescent="0.45">
      <c r="A117" t="s">
        <v>196</v>
      </c>
      <c r="B117" t="s">
        <v>148</v>
      </c>
      <c r="C117">
        <f>HEX2DEC(danme__2[[#This Row],[Column1]])</f>
        <v>5424</v>
      </c>
      <c r="D117">
        <f>HEX2DEC(danme__2[[#This Row],[Column2]])</f>
        <v>7088</v>
      </c>
      <c r="E117">
        <f>danme__2[[#This Row],[SPO]]/danme__2[[#This Row],[HR]]</f>
        <v>0.76523702031602714</v>
      </c>
      <c r="F117">
        <f>110-25*danme__2[[#This Row],[Kolumna1]]</f>
        <v>90.869074492099315</v>
      </c>
    </row>
    <row r="118" spans="1:6" x14ac:dyDescent="0.45">
      <c r="A118" t="s">
        <v>192</v>
      </c>
      <c r="B118" t="s">
        <v>148</v>
      </c>
      <c r="C118">
        <f>HEX2DEC(danme__2[[#This Row],[Column1]])</f>
        <v>5456</v>
      </c>
      <c r="D118">
        <f>HEX2DEC(danme__2[[#This Row],[Column2]])</f>
        <v>7088</v>
      </c>
      <c r="E118">
        <f>danme__2[[#This Row],[SPO]]/danme__2[[#This Row],[HR]]</f>
        <v>0.76975169300225732</v>
      </c>
      <c r="F118">
        <f>110-25*danme__2[[#This Row],[Kolumna1]]</f>
        <v>90.756207674943568</v>
      </c>
    </row>
    <row r="119" spans="1:6" x14ac:dyDescent="0.45">
      <c r="A119" t="s">
        <v>194</v>
      </c>
      <c r="B119" t="s">
        <v>111</v>
      </c>
      <c r="C119">
        <f>HEX2DEC(danme__2[[#This Row],[Column1]])</f>
        <v>5440</v>
      </c>
      <c r="D119">
        <f>HEX2DEC(danme__2[[#This Row],[Column2]])</f>
        <v>7072</v>
      </c>
      <c r="E119">
        <f>danme__2[[#This Row],[SPO]]/danme__2[[#This Row],[HR]]</f>
        <v>0.76923076923076927</v>
      </c>
      <c r="F119">
        <f>110-25*danme__2[[#This Row],[Kolumna1]]</f>
        <v>90.769230769230774</v>
      </c>
    </row>
    <row r="120" spans="1:6" x14ac:dyDescent="0.45">
      <c r="A120" t="s">
        <v>196</v>
      </c>
      <c r="B120" t="s">
        <v>110</v>
      </c>
      <c r="C120">
        <f>HEX2DEC(danme__2[[#This Row],[Column1]])</f>
        <v>5424</v>
      </c>
      <c r="D120">
        <f>HEX2DEC(danme__2[[#This Row],[Column2]])</f>
        <v>7096</v>
      </c>
      <c r="E120">
        <f>danme__2[[#This Row],[SPO]]/danme__2[[#This Row],[HR]]</f>
        <v>0.76437429537767754</v>
      </c>
      <c r="F120">
        <f>110-25*danme__2[[#This Row],[Kolumna1]]</f>
        <v>90.890642615558065</v>
      </c>
    </row>
    <row r="121" spans="1:6" x14ac:dyDescent="0.45">
      <c r="A121" t="s">
        <v>194</v>
      </c>
      <c r="B121" t="s">
        <v>112</v>
      </c>
      <c r="C121">
        <f>HEX2DEC(danme__2[[#This Row],[Column1]])</f>
        <v>5440</v>
      </c>
      <c r="D121">
        <f>HEX2DEC(danme__2[[#This Row],[Column2]])</f>
        <v>7056</v>
      </c>
      <c r="E121">
        <f>danme__2[[#This Row],[SPO]]/danme__2[[#This Row],[HR]]</f>
        <v>0.77097505668934241</v>
      </c>
      <c r="F121">
        <f>110-25*danme__2[[#This Row],[Kolumna1]]</f>
        <v>90.725623582766445</v>
      </c>
    </row>
    <row r="122" spans="1:6" x14ac:dyDescent="0.45">
      <c r="A122" t="s">
        <v>190</v>
      </c>
      <c r="B122" t="s">
        <v>127</v>
      </c>
      <c r="C122">
        <f>HEX2DEC(danme__2[[#This Row],[Column1]])</f>
        <v>5472</v>
      </c>
      <c r="D122">
        <f>HEX2DEC(danme__2[[#This Row],[Column2]])</f>
        <v>7048</v>
      </c>
      <c r="E122">
        <f>danme__2[[#This Row],[SPO]]/danme__2[[#This Row],[HR]]</f>
        <v>0.77639046538024969</v>
      </c>
      <c r="F122">
        <f>110-25*danme__2[[#This Row],[Kolumna1]]</f>
        <v>90.590238365493761</v>
      </c>
    </row>
    <row r="123" spans="1:6" x14ac:dyDescent="0.45">
      <c r="A123" t="s">
        <v>194</v>
      </c>
      <c r="B123" t="s">
        <v>146</v>
      </c>
      <c r="C123">
        <f>HEX2DEC(danme__2[[#This Row],[Column1]])</f>
        <v>5440</v>
      </c>
      <c r="D123">
        <f>HEX2DEC(danme__2[[#This Row],[Column2]])</f>
        <v>7064</v>
      </c>
      <c r="E123">
        <f>danme__2[[#This Row],[SPO]]/danme__2[[#This Row],[HR]]</f>
        <v>0.77010192525481314</v>
      </c>
      <c r="F123">
        <f>110-25*danme__2[[#This Row],[Kolumna1]]</f>
        <v>90.747451868629668</v>
      </c>
    </row>
    <row r="124" spans="1:6" x14ac:dyDescent="0.45">
      <c r="A124" t="s">
        <v>194</v>
      </c>
      <c r="B124" t="s">
        <v>128</v>
      </c>
      <c r="C124">
        <f>HEX2DEC(danme__2[[#This Row],[Column1]])</f>
        <v>5440</v>
      </c>
      <c r="D124">
        <f>HEX2DEC(danme__2[[#This Row],[Column2]])</f>
        <v>7080</v>
      </c>
      <c r="E124">
        <f>danme__2[[#This Row],[SPO]]/danme__2[[#This Row],[HR]]</f>
        <v>0.76836158192090398</v>
      </c>
      <c r="F124">
        <f>110-25*danme__2[[#This Row],[Kolumna1]]</f>
        <v>90.790960451977398</v>
      </c>
    </row>
    <row r="125" spans="1:6" x14ac:dyDescent="0.45">
      <c r="A125" t="s">
        <v>197</v>
      </c>
      <c r="B125" t="s">
        <v>128</v>
      </c>
      <c r="C125">
        <f>HEX2DEC(danme__2[[#This Row],[Column1]])</f>
        <v>5416</v>
      </c>
      <c r="D125">
        <f>HEX2DEC(danme__2[[#This Row],[Column2]])</f>
        <v>7080</v>
      </c>
      <c r="E125">
        <f>danme__2[[#This Row],[SPO]]/danme__2[[#This Row],[HR]]</f>
        <v>0.76497175141242935</v>
      </c>
      <c r="F125">
        <f>110-25*danme__2[[#This Row],[Kolumna1]]</f>
        <v>90.875706214689274</v>
      </c>
    </row>
    <row r="126" spans="1:6" x14ac:dyDescent="0.45">
      <c r="A126" t="s">
        <v>194</v>
      </c>
      <c r="B126" t="s">
        <v>111</v>
      </c>
      <c r="C126">
        <f>HEX2DEC(danme__2[[#This Row],[Column1]])</f>
        <v>5440</v>
      </c>
      <c r="D126">
        <f>HEX2DEC(danme__2[[#This Row],[Column2]])</f>
        <v>7072</v>
      </c>
      <c r="E126">
        <f>danme__2[[#This Row],[SPO]]/danme__2[[#This Row],[HR]]</f>
        <v>0.76923076923076927</v>
      </c>
      <c r="F126">
        <f>110-25*danme__2[[#This Row],[Kolumna1]]</f>
        <v>90.769230769230774</v>
      </c>
    </row>
    <row r="127" spans="1:6" x14ac:dyDescent="0.45">
      <c r="A127" t="s">
        <v>194</v>
      </c>
      <c r="B127" t="s">
        <v>148</v>
      </c>
      <c r="C127">
        <f>HEX2DEC(danme__2[[#This Row],[Column1]])</f>
        <v>5440</v>
      </c>
      <c r="D127">
        <f>HEX2DEC(danme__2[[#This Row],[Column2]])</f>
        <v>7088</v>
      </c>
      <c r="E127">
        <f>danme__2[[#This Row],[SPO]]/danme__2[[#This Row],[HR]]</f>
        <v>0.76749435665914223</v>
      </c>
      <c r="F127">
        <f>110-25*danme__2[[#This Row],[Kolumna1]]</f>
        <v>90.812641083521441</v>
      </c>
    </row>
    <row r="128" spans="1:6" x14ac:dyDescent="0.45">
      <c r="A128" t="s">
        <v>195</v>
      </c>
      <c r="B128" t="s">
        <v>111</v>
      </c>
      <c r="C128">
        <f>HEX2DEC(danme__2[[#This Row],[Column1]])</f>
        <v>5432</v>
      </c>
      <c r="D128">
        <f>HEX2DEC(danme__2[[#This Row],[Column2]])</f>
        <v>7072</v>
      </c>
      <c r="E128">
        <f>danme__2[[#This Row],[SPO]]/danme__2[[#This Row],[HR]]</f>
        <v>0.76809954751131226</v>
      </c>
      <c r="F128">
        <f>110-25*danme__2[[#This Row],[Kolumna1]]</f>
        <v>90.797511312217196</v>
      </c>
    </row>
    <row r="129" spans="1:6" x14ac:dyDescent="0.45">
      <c r="A129" t="s">
        <v>195</v>
      </c>
      <c r="B129" t="s">
        <v>146</v>
      </c>
      <c r="C129">
        <f>HEX2DEC(danme__2[[#This Row],[Column1]])</f>
        <v>5432</v>
      </c>
      <c r="D129">
        <f>HEX2DEC(danme__2[[#This Row],[Column2]])</f>
        <v>7064</v>
      </c>
      <c r="E129">
        <f>danme__2[[#This Row],[SPO]]/danme__2[[#This Row],[HR]]</f>
        <v>0.76896942242355604</v>
      </c>
      <c r="F129">
        <f>110-25*danme__2[[#This Row],[Kolumna1]]</f>
        <v>90.775764439411091</v>
      </c>
    </row>
    <row r="130" spans="1:6" x14ac:dyDescent="0.45">
      <c r="A130" t="s">
        <v>196</v>
      </c>
      <c r="B130" t="s">
        <v>112</v>
      </c>
      <c r="C130">
        <f>HEX2DEC(danme__2[[#This Row],[Column1]])</f>
        <v>5424</v>
      </c>
      <c r="D130">
        <f>HEX2DEC(danme__2[[#This Row],[Column2]])</f>
        <v>7056</v>
      </c>
      <c r="E130">
        <f>danme__2[[#This Row],[SPO]]/danme__2[[#This Row],[HR]]</f>
        <v>0.76870748299319724</v>
      </c>
      <c r="F130">
        <f>110-25*danme__2[[#This Row],[Kolumna1]]</f>
        <v>90.782312925170061</v>
      </c>
    </row>
    <row r="131" spans="1:6" x14ac:dyDescent="0.45">
      <c r="A131" t="s">
        <v>194</v>
      </c>
      <c r="B131" t="s">
        <v>127</v>
      </c>
      <c r="C131">
        <f>HEX2DEC(danme__2[[#This Row],[Column1]])</f>
        <v>5440</v>
      </c>
      <c r="D131">
        <f>HEX2DEC(danme__2[[#This Row],[Column2]])</f>
        <v>7048</v>
      </c>
      <c r="E131">
        <f>danme__2[[#This Row],[SPO]]/danme__2[[#This Row],[HR]]</f>
        <v>0.77185017026106695</v>
      </c>
      <c r="F131">
        <f>110-25*danme__2[[#This Row],[Kolumna1]]</f>
        <v>90.70374574347332</v>
      </c>
    </row>
    <row r="132" spans="1:6" x14ac:dyDescent="0.45">
      <c r="A132" t="s">
        <v>198</v>
      </c>
      <c r="B132" t="s">
        <v>113</v>
      </c>
      <c r="C132">
        <f>HEX2DEC(danme__2[[#This Row],[Column1]])</f>
        <v>5408</v>
      </c>
      <c r="D132">
        <f>HEX2DEC(danme__2[[#This Row],[Column2]])</f>
        <v>7032</v>
      </c>
      <c r="E132">
        <f>danme__2[[#This Row],[SPO]]/danme__2[[#This Row],[HR]]</f>
        <v>0.76905574516496022</v>
      </c>
      <c r="F132">
        <f>110-25*danme__2[[#This Row],[Kolumna1]]</f>
        <v>90.773606370875996</v>
      </c>
    </row>
    <row r="133" spans="1:6" x14ac:dyDescent="0.45">
      <c r="A133" t="s">
        <v>196</v>
      </c>
      <c r="B133" t="s">
        <v>145</v>
      </c>
      <c r="C133">
        <f>HEX2DEC(danme__2[[#This Row],[Column1]])</f>
        <v>5424</v>
      </c>
      <c r="D133">
        <f>HEX2DEC(danme__2[[#This Row],[Column2]])</f>
        <v>7016</v>
      </c>
      <c r="E133">
        <f>danme__2[[#This Row],[SPO]]/danme__2[[#This Row],[HR]]</f>
        <v>0.77309007981755984</v>
      </c>
      <c r="F133">
        <f>110-25*danme__2[[#This Row],[Kolumna1]]</f>
        <v>90.672748004561001</v>
      </c>
    </row>
    <row r="134" spans="1:6" x14ac:dyDescent="0.45">
      <c r="A134" t="s">
        <v>199</v>
      </c>
      <c r="B134" t="s">
        <v>114</v>
      </c>
      <c r="C134">
        <f>HEX2DEC(danme__2[[#This Row],[Column1]])</f>
        <v>5392</v>
      </c>
      <c r="D134">
        <f>HEX2DEC(danme__2[[#This Row],[Column2]])</f>
        <v>7000</v>
      </c>
      <c r="E134">
        <f>danme__2[[#This Row],[SPO]]/danme__2[[#This Row],[HR]]</f>
        <v>0.77028571428571424</v>
      </c>
      <c r="F134">
        <f>110-25*danme__2[[#This Row],[Kolumna1]]</f>
        <v>90.742857142857147</v>
      </c>
    </row>
    <row r="135" spans="1:6" x14ac:dyDescent="0.45">
      <c r="A135" t="s">
        <v>196</v>
      </c>
      <c r="B135" t="s">
        <v>116</v>
      </c>
      <c r="C135">
        <f>HEX2DEC(danme__2[[#This Row],[Column1]])</f>
        <v>5424</v>
      </c>
      <c r="D135">
        <f>HEX2DEC(danme__2[[#This Row],[Column2]])</f>
        <v>7024</v>
      </c>
      <c r="E135">
        <f>danme__2[[#This Row],[SPO]]/danme__2[[#This Row],[HR]]</f>
        <v>0.77220956719817768</v>
      </c>
      <c r="F135">
        <f>110-25*danme__2[[#This Row],[Kolumna1]]</f>
        <v>90.694760820045559</v>
      </c>
    </row>
    <row r="136" spans="1:6" x14ac:dyDescent="0.45">
      <c r="A136" t="s">
        <v>196</v>
      </c>
      <c r="B136" t="s">
        <v>145</v>
      </c>
      <c r="C136">
        <f>HEX2DEC(danme__2[[#This Row],[Column1]])</f>
        <v>5424</v>
      </c>
      <c r="D136">
        <f>HEX2DEC(danme__2[[#This Row],[Column2]])</f>
        <v>7016</v>
      </c>
      <c r="E136">
        <f>danme__2[[#This Row],[SPO]]/danme__2[[#This Row],[HR]]</f>
        <v>0.77309007981755984</v>
      </c>
      <c r="F136">
        <f>110-25*danme__2[[#This Row],[Kolumna1]]</f>
        <v>90.672748004561001</v>
      </c>
    </row>
    <row r="137" spans="1:6" x14ac:dyDescent="0.45">
      <c r="A137" t="s">
        <v>199</v>
      </c>
      <c r="B137" t="s">
        <v>113</v>
      </c>
      <c r="C137">
        <f>HEX2DEC(danme__2[[#This Row],[Column1]])</f>
        <v>5392</v>
      </c>
      <c r="D137">
        <f>HEX2DEC(danme__2[[#This Row],[Column2]])</f>
        <v>7032</v>
      </c>
      <c r="E137">
        <f>danme__2[[#This Row],[SPO]]/danme__2[[#This Row],[HR]]</f>
        <v>0.76678043230944259</v>
      </c>
      <c r="F137">
        <f>110-25*danme__2[[#This Row],[Kolumna1]]</f>
        <v>90.83048919226394</v>
      </c>
    </row>
    <row r="138" spans="1:6" x14ac:dyDescent="0.45">
      <c r="A138" t="s">
        <v>199</v>
      </c>
      <c r="B138" t="s">
        <v>116</v>
      </c>
      <c r="C138">
        <f>HEX2DEC(danme__2[[#This Row],[Column1]])</f>
        <v>5392</v>
      </c>
      <c r="D138">
        <f>HEX2DEC(danme__2[[#This Row],[Column2]])</f>
        <v>7024</v>
      </c>
      <c r="E138">
        <f>danme__2[[#This Row],[SPO]]/danme__2[[#This Row],[HR]]</f>
        <v>0.76765375854214124</v>
      </c>
      <c r="F138">
        <f>110-25*danme__2[[#This Row],[Kolumna1]]</f>
        <v>90.808656036446465</v>
      </c>
    </row>
    <row r="139" spans="1:6" x14ac:dyDescent="0.45">
      <c r="A139" t="s">
        <v>197</v>
      </c>
      <c r="B139" t="s">
        <v>124</v>
      </c>
      <c r="C139">
        <f>HEX2DEC(danme__2[[#This Row],[Column1]])</f>
        <v>5416</v>
      </c>
      <c r="D139">
        <f>HEX2DEC(danme__2[[#This Row],[Column2]])</f>
        <v>7040</v>
      </c>
      <c r="E139">
        <f>danme__2[[#This Row],[SPO]]/danme__2[[#This Row],[HR]]</f>
        <v>0.76931818181818179</v>
      </c>
      <c r="F139">
        <f>110-25*danme__2[[#This Row],[Kolumna1]]</f>
        <v>90.767045454545453</v>
      </c>
    </row>
    <row r="140" spans="1:6" x14ac:dyDescent="0.45">
      <c r="A140" t="s">
        <v>196</v>
      </c>
      <c r="B140" t="s">
        <v>124</v>
      </c>
      <c r="C140">
        <f>HEX2DEC(danme__2[[#This Row],[Column1]])</f>
        <v>5424</v>
      </c>
      <c r="D140">
        <f>HEX2DEC(danme__2[[#This Row],[Column2]])</f>
        <v>7040</v>
      </c>
      <c r="E140">
        <f>danme__2[[#This Row],[SPO]]/danme__2[[#This Row],[HR]]</f>
        <v>0.7704545454545455</v>
      </c>
      <c r="F140">
        <f>110-25*danme__2[[#This Row],[Kolumna1]]</f>
        <v>90.73863636363636</v>
      </c>
    </row>
    <row r="141" spans="1:6" x14ac:dyDescent="0.45">
      <c r="A141" t="s">
        <v>200</v>
      </c>
      <c r="B141" t="s">
        <v>118</v>
      </c>
      <c r="C141">
        <f>HEX2DEC(danme__2[[#This Row],[Column1]])</f>
        <v>5376</v>
      </c>
      <c r="D141">
        <f>HEX2DEC(danme__2[[#This Row],[Column2]])</f>
        <v>7008</v>
      </c>
      <c r="E141">
        <f>danme__2[[#This Row],[SPO]]/danme__2[[#This Row],[HR]]</f>
        <v>0.76712328767123283</v>
      </c>
      <c r="F141">
        <f>110-25*danme__2[[#This Row],[Kolumna1]]</f>
        <v>90.821917808219183</v>
      </c>
    </row>
    <row r="142" spans="1:6" x14ac:dyDescent="0.45">
      <c r="A142" t="s">
        <v>196</v>
      </c>
      <c r="B142" t="s">
        <v>118</v>
      </c>
      <c r="C142">
        <f>HEX2DEC(danme__2[[#This Row],[Column1]])</f>
        <v>5424</v>
      </c>
      <c r="D142">
        <f>HEX2DEC(danme__2[[#This Row],[Column2]])</f>
        <v>7008</v>
      </c>
      <c r="E142">
        <f>danme__2[[#This Row],[SPO]]/danme__2[[#This Row],[HR]]</f>
        <v>0.77397260273972601</v>
      </c>
      <c r="F142">
        <f>110-25*danme__2[[#This Row],[Kolumna1]]</f>
        <v>90.650684931506845</v>
      </c>
    </row>
    <row r="143" spans="1:6" x14ac:dyDescent="0.45">
      <c r="A143" t="s">
        <v>197</v>
      </c>
      <c r="B143" t="s">
        <v>116</v>
      </c>
      <c r="C143">
        <f>HEX2DEC(danme__2[[#This Row],[Column1]])</f>
        <v>5416</v>
      </c>
      <c r="D143">
        <f>HEX2DEC(danme__2[[#This Row],[Column2]])</f>
        <v>7024</v>
      </c>
      <c r="E143">
        <f>danme__2[[#This Row],[SPO]]/danme__2[[#This Row],[HR]]</f>
        <v>0.77107061503416852</v>
      </c>
      <c r="F143">
        <f>110-25*danme__2[[#This Row],[Kolumna1]]</f>
        <v>90.723234624145789</v>
      </c>
    </row>
    <row r="144" spans="1:6" x14ac:dyDescent="0.45">
      <c r="A144" t="s">
        <v>198</v>
      </c>
      <c r="B144" t="s">
        <v>145</v>
      </c>
      <c r="C144">
        <f>HEX2DEC(danme__2[[#This Row],[Column1]])</f>
        <v>5408</v>
      </c>
      <c r="D144">
        <f>HEX2DEC(danme__2[[#This Row],[Column2]])</f>
        <v>7016</v>
      </c>
      <c r="E144">
        <f>danme__2[[#This Row],[SPO]]/danme__2[[#This Row],[HR]]</f>
        <v>0.77080957810718354</v>
      </c>
      <c r="F144">
        <f>110-25*danme__2[[#This Row],[Kolumna1]]</f>
        <v>90.72976054732041</v>
      </c>
    </row>
    <row r="145" spans="1:6" x14ac:dyDescent="0.45">
      <c r="A145" t="s">
        <v>198</v>
      </c>
      <c r="B145" t="s">
        <v>114</v>
      </c>
      <c r="C145">
        <f>HEX2DEC(danme__2[[#This Row],[Column1]])</f>
        <v>5408</v>
      </c>
      <c r="D145">
        <f>HEX2DEC(danme__2[[#This Row],[Column2]])</f>
        <v>7000</v>
      </c>
      <c r="E145">
        <f>danme__2[[#This Row],[SPO]]/danme__2[[#This Row],[HR]]</f>
        <v>0.77257142857142858</v>
      </c>
      <c r="F145">
        <f>110-25*danme__2[[#This Row],[Kolumna1]]</f>
        <v>90.685714285714283</v>
      </c>
    </row>
    <row r="146" spans="1:6" x14ac:dyDescent="0.45">
      <c r="A146" t="s">
        <v>198</v>
      </c>
      <c r="B146" t="s">
        <v>126</v>
      </c>
      <c r="C146">
        <f>HEX2DEC(danme__2[[#This Row],[Column1]])</f>
        <v>5408</v>
      </c>
      <c r="D146">
        <f>HEX2DEC(danme__2[[#This Row],[Column2]])</f>
        <v>6992</v>
      </c>
      <c r="E146">
        <f>danme__2[[#This Row],[SPO]]/danme__2[[#This Row],[HR]]</f>
        <v>0.77345537757437066</v>
      </c>
      <c r="F146">
        <f>110-25*danme__2[[#This Row],[Kolumna1]]</f>
        <v>90.663615560640736</v>
      </c>
    </row>
    <row r="147" spans="1:6" x14ac:dyDescent="0.45">
      <c r="A147" t="s">
        <v>198</v>
      </c>
      <c r="B147" t="s">
        <v>126</v>
      </c>
      <c r="C147">
        <f>HEX2DEC(danme__2[[#This Row],[Column1]])</f>
        <v>5408</v>
      </c>
      <c r="D147">
        <f>HEX2DEC(danme__2[[#This Row],[Column2]])</f>
        <v>6992</v>
      </c>
      <c r="E147">
        <f>danme__2[[#This Row],[SPO]]/danme__2[[#This Row],[HR]]</f>
        <v>0.77345537757437066</v>
      </c>
      <c r="F147">
        <f>110-25*danme__2[[#This Row],[Kolumna1]]</f>
        <v>90.663615560640736</v>
      </c>
    </row>
    <row r="148" spans="1:6" x14ac:dyDescent="0.45">
      <c r="A148" t="s">
        <v>201</v>
      </c>
      <c r="B148" t="s">
        <v>114</v>
      </c>
      <c r="C148">
        <f>HEX2DEC(danme__2[[#This Row],[Column1]])</f>
        <v>5400</v>
      </c>
      <c r="D148">
        <f>HEX2DEC(danme__2[[#This Row],[Column2]])</f>
        <v>7000</v>
      </c>
      <c r="E148">
        <f>danme__2[[#This Row],[SPO]]/danme__2[[#This Row],[HR]]</f>
        <v>0.77142857142857146</v>
      </c>
      <c r="F148">
        <f>110-25*danme__2[[#This Row],[Kolumna1]]</f>
        <v>90.714285714285708</v>
      </c>
    </row>
    <row r="149" spans="1:6" x14ac:dyDescent="0.45">
      <c r="A149" t="s">
        <v>39</v>
      </c>
      <c r="B149" t="s">
        <v>114</v>
      </c>
      <c r="C149">
        <f>HEX2DEC(danme__2[[#This Row],[Column1]])</f>
        <v>5384</v>
      </c>
      <c r="D149">
        <f>HEX2DEC(danme__2[[#This Row],[Column2]])</f>
        <v>7000</v>
      </c>
      <c r="E149">
        <f>danme__2[[#This Row],[SPO]]/danme__2[[#This Row],[HR]]</f>
        <v>0.76914285714285713</v>
      </c>
      <c r="F149">
        <f>110-25*danme__2[[#This Row],[Kolumna1]]</f>
        <v>90.771428571428572</v>
      </c>
    </row>
    <row r="150" spans="1:6" x14ac:dyDescent="0.45">
      <c r="A150" t="s">
        <v>199</v>
      </c>
      <c r="B150" t="s">
        <v>114</v>
      </c>
      <c r="C150">
        <f>HEX2DEC(danme__2[[#This Row],[Column1]])</f>
        <v>5392</v>
      </c>
      <c r="D150">
        <f>HEX2DEC(danme__2[[#This Row],[Column2]])</f>
        <v>7000</v>
      </c>
      <c r="E150">
        <f>danme__2[[#This Row],[SPO]]/danme__2[[#This Row],[HR]]</f>
        <v>0.77028571428571424</v>
      </c>
      <c r="F150">
        <f>110-25*danme__2[[#This Row],[Kolumna1]]</f>
        <v>90.742857142857147</v>
      </c>
    </row>
    <row r="151" spans="1:6" x14ac:dyDescent="0.45">
      <c r="A151" t="s">
        <v>197</v>
      </c>
      <c r="B151" t="s">
        <v>145</v>
      </c>
      <c r="C151">
        <f>HEX2DEC(danme__2[[#This Row],[Column1]])</f>
        <v>5416</v>
      </c>
      <c r="D151">
        <f>HEX2DEC(danme__2[[#This Row],[Column2]])</f>
        <v>7016</v>
      </c>
      <c r="E151">
        <f>danme__2[[#This Row],[SPO]]/danme__2[[#This Row],[HR]]</f>
        <v>0.77194982896237174</v>
      </c>
      <c r="F151">
        <f>110-25*danme__2[[#This Row],[Kolumna1]]</f>
        <v>90.701254275940698</v>
      </c>
    </row>
    <row r="152" spans="1:6" x14ac:dyDescent="0.45">
      <c r="A152" t="s">
        <v>201</v>
      </c>
      <c r="B152" t="s">
        <v>126</v>
      </c>
      <c r="C152">
        <f>HEX2DEC(danme__2[[#This Row],[Column1]])</f>
        <v>5400</v>
      </c>
      <c r="D152">
        <f>HEX2DEC(danme__2[[#This Row],[Column2]])</f>
        <v>6992</v>
      </c>
      <c r="E152">
        <f>danme__2[[#This Row],[SPO]]/danme__2[[#This Row],[HR]]</f>
        <v>0.77231121281464532</v>
      </c>
      <c r="F152">
        <f>110-25*danme__2[[#This Row],[Kolumna1]]</f>
        <v>90.692219679633865</v>
      </c>
    </row>
    <row r="153" spans="1:6" x14ac:dyDescent="0.45">
      <c r="A153" t="s">
        <v>197</v>
      </c>
      <c r="B153" t="s">
        <v>116</v>
      </c>
      <c r="C153">
        <f>HEX2DEC(danme__2[[#This Row],[Column1]])</f>
        <v>5416</v>
      </c>
      <c r="D153">
        <f>HEX2DEC(danme__2[[#This Row],[Column2]])</f>
        <v>7024</v>
      </c>
      <c r="E153">
        <f>danme__2[[#This Row],[SPO]]/danme__2[[#This Row],[HR]]</f>
        <v>0.77107061503416852</v>
      </c>
      <c r="F153">
        <f>110-25*danme__2[[#This Row],[Kolumna1]]</f>
        <v>90.723234624145789</v>
      </c>
    </row>
    <row r="154" spans="1:6" x14ac:dyDescent="0.45">
      <c r="A154" t="s">
        <v>198</v>
      </c>
      <c r="B154" t="s">
        <v>126</v>
      </c>
      <c r="C154">
        <f>HEX2DEC(danme__2[[#This Row],[Column1]])</f>
        <v>5408</v>
      </c>
      <c r="D154">
        <f>HEX2DEC(danme__2[[#This Row],[Column2]])</f>
        <v>6992</v>
      </c>
      <c r="E154">
        <f>danme__2[[#This Row],[SPO]]/danme__2[[#This Row],[HR]]</f>
        <v>0.77345537757437066</v>
      </c>
      <c r="F154">
        <f>110-25*danme__2[[#This Row],[Kolumna1]]</f>
        <v>90.663615560640736</v>
      </c>
    </row>
    <row r="155" spans="1:6" x14ac:dyDescent="0.45">
      <c r="A155" t="s">
        <v>201</v>
      </c>
      <c r="B155" t="s">
        <v>118</v>
      </c>
      <c r="C155">
        <f>HEX2DEC(danme__2[[#This Row],[Column1]])</f>
        <v>5400</v>
      </c>
      <c r="D155">
        <f>HEX2DEC(danme__2[[#This Row],[Column2]])</f>
        <v>7008</v>
      </c>
      <c r="E155">
        <f>danme__2[[#This Row],[SPO]]/danme__2[[#This Row],[HR]]</f>
        <v>0.77054794520547942</v>
      </c>
      <c r="F155">
        <f>110-25*danme__2[[#This Row],[Kolumna1]]</f>
        <v>90.736301369863014</v>
      </c>
    </row>
    <row r="156" spans="1:6" x14ac:dyDescent="0.45">
      <c r="A156" t="s">
        <v>201</v>
      </c>
      <c r="B156" t="s">
        <v>145</v>
      </c>
      <c r="C156">
        <f>HEX2DEC(danme__2[[#This Row],[Column1]])</f>
        <v>5400</v>
      </c>
      <c r="D156">
        <f>HEX2DEC(danme__2[[#This Row],[Column2]])</f>
        <v>7016</v>
      </c>
      <c r="E156">
        <f>danme__2[[#This Row],[SPO]]/danme__2[[#This Row],[HR]]</f>
        <v>0.76966932725199544</v>
      </c>
      <c r="F156">
        <f>110-25*danme__2[[#This Row],[Kolumna1]]</f>
        <v>90.758266818700122</v>
      </c>
    </row>
    <row r="157" spans="1:6" x14ac:dyDescent="0.45">
      <c r="A157" t="s">
        <v>39</v>
      </c>
      <c r="B157" t="s">
        <v>118</v>
      </c>
      <c r="C157">
        <f>HEX2DEC(danme__2[[#This Row],[Column1]])</f>
        <v>5384</v>
      </c>
      <c r="D157">
        <f>HEX2DEC(danme__2[[#This Row],[Column2]])</f>
        <v>7008</v>
      </c>
      <c r="E157">
        <f>danme__2[[#This Row],[SPO]]/danme__2[[#This Row],[HR]]</f>
        <v>0.7682648401826484</v>
      </c>
      <c r="F157">
        <f>110-25*danme__2[[#This Row],[Kolumna1]]</f>
        <v>90.793378995433784</v>
      </c>
    </row>
    <row r="158" spans="1:6" x14ac:dyDescent="0.45">
      <c r="A158" t="s">
        <v>199</v>
      </c>
      <c r="B158" t="s">
        <v>118</v>
      </c>
      <c r="C158">
        <f>HEX2DEC(danme__2[[#This Row],[Column1]])</f>
        <v>5392</v>
      </c>
      <c r="D158">
        <f>HEX2DEC(danme__2[[#This Row],[Column2]])</f>
        <v>7008</v>
      </c>
      <c r="E158">
        <f>danme__2[[#This Row],[SPO]]/danme__2[[#This Row],[HR]]</f>
        <v>0.76940639269406397</v>
      </c>
      <c r="F158">
        <f>110-25*danme__2[[#This Row],[Kolumna1]]</f>
        <v>90.764840182648399</v>
      </c>
    </row>
    <row r="159" spans="1:6" x14ac:dyDescent="0.45">
      <c r="A159" t="s">
        <v>199</v>
      </c>
      <c r="B159" t="s">
        <v>118</v>
      </c>
      <c r="C159">
        <f>HEX2DEC(danme__2[[#This Row],[Column1]])</f>
        <v>5392</v>
      </c>
      <c r="D159">
        <f>HEX2DEC(danme__2[[#This Row],[Column2]])</f>
        <v>7008</v>
      </c>
      <c r="E159">
        <f>danme__2[[#This Row],[SPO]]/danme__2[[#This Row],[HR]]</f>
        <v>0.76940639269406397</v>
      </c>
      <c r="F159">
        <f>110-25*danme__2[[#This Row],[Kolumna1]]</f>
        <v>90.764840182648399</v>
      </c>
    </row>
    <row r="160" spans="1:6" x14ac:dyDescent="0.45">
      <c r="A160" t="s">
        <v>39</v>
      </c>
      <c r="B160" t="s">
        <v>122</v>
      </c>
      <c r="C160">
        <f>HEX2DEC(danme__2[[#This Row],[Column1]])</f>
        <v>5384</v>
      </c>
      <c r="D160">
        <f>HEX2DEC(danme__2[[#This Row],[Column2]])</f>
        <v>6984</v>
      </c>
      <c r="E160">
        <f>danme__2[[#This Row],[SPO]]/danme__2[[#This Row],[HR]]</f>
        <v>0.77090492554410084</v>
      </c>
      <c r="F160">
        <f>110-25*danme__2[[#This Row],[Kolumna1]]</f>
        <v>90.727376861397474</v>
      </c>
    </row>
    <row r="161" spans="1:6" x14ac:dyDescent="0.45">
      <c r="A161" t="s">
        <v>198</v>
      </c>
      <c r="B161" t="s">
        <v>126</v>
      </c>
      <c r="C161">
        <f>HEX2DEC(danme__2[[#This Row],[Column1]])</f>
        <v>5408</v>
      </c>
      <c r="D161">
        <f>HEX2DEC(danme__2[[#This Row],[Column2]])</f>
        <v>6992</v>
      </c>
      <c r="E161">
        <f>danme__2[[#This Row],[SPO]]/danme__2[[#This Row],[HR]]</f>
        <v>0.77345537757437066</v>
      </c>
      <c r="F161">
        <f>110-25*danme__2[[#This Row],[Kolumna1]]</f>
        <v>90.663615560640736</v>
      </c>
    </row>
    <row r="162" spans="1:6" x14ac:dyDescent="0.45">
      <c r="A162" t="s">
        <v>200</v>
      </c>
      <c r="B162" t="s">
        <v>122</v>
      </c>
      <c r="C162">
        <f>HEX2DEC(danme__2[[#This Row],[Column1]])</f>
        <v>5376</v>
      </c>
      <c r="D162">
        <f>HEX2DEC(danme__2[[#This Row],[Column2]])</f>
        <v>6984</v>
      </c>
      <c r="E162">
        <f>danme__2[[#This Row],[SPO]]/danme__2[[#This Row],[HR]]</f>
        <v>0.76975945017182135</v>
      </c>
      <c r="F162">
        <f>110-25*danme__2[[#This Row],[Kolumna1]]</f>
        <v>90.756013745704465</v>
      </c>
    </row>
    <row r="163" spans="1:6" x14ac:dyDescent="0.45">
      <c r="A163" t="s">
        <v>199</v>
      </c>
      <c r="B163" t="s">
        <v>118</v>
      </c>
      <c r="C163">
        <f>HEX2DEC(danme__2[[#This Row],[Column1]])</f>
        <v>5392</v>
      </c>
      <c r="D163">
        <f>HEX2DEC(danme__2[[#This Row],[Column2]])</f>
        <v>7008</v>
      </c>
      <c r="E163">
        <f>danme__2[[#This Row],[SPO]]/danme__2[[#This Row],[HR]]</f>
        <v>0.76940639269406397</v>
      </c>
      <c r="F163">
        <f>110-25*danme__2[[#This Row],[Kolumna1]]</f>
        <v>90.764840182648399</v>
      </c>
    </row>
    <row r="164" spans="1:6" x14ac:dyDescent="0.45">
      <c r="A164" t="s">
        <v>201</v>
      </c>
      <c r="B164" t="s">
        <v>145</v>
      </c>
      <c r="C164">
        <f>HEX2DEC(danme__2[[#This Row],[Column1]])</f>
        <v>5400</v>
      </c>
      <c r="D164">
        <f>HEX2DEC(danme__2[[#This Row],[Column2]])</f>
        <v>7016</v>
      </c>
      <c r="E164">
        <f>danme__2[[#This Row],[SPO]]/danme__2[[#This Row],[HR]]</f>
        <v>0.76966932725199544</v>
      </c>
      <c r="F164">
        <f>110-25*danme__2[[#This Row],[Kolumna1]]</f>
        <v>90.758266818700122</v>
      </c>
    </row>
    <row r="165" spans="1:6" x14ac:dyDescent="0.45">
      <c r="A165" t="s">
        <v>198</v>
      </c>
      <c r="B165" t="s">
        <v>118</v>
      </c>
      <c r="C165">
        <f>HEX2DEC(danme__2[[#This Row],[Column1]])</f>
        <v>5408</v>
      </c>
      <c r="D165">
        <f>HEX2DEC(danme__2[[#This Row],[Column2]])</f>
        <v>7008</v>
      </c>
      <c r="E165">
        <f>danme__2[[#This Row],[SPO]]/danme__2[[#This Row],[HR]]</f>
        <v>0.77168949771689499</v>
      </c>
      <c r="F165">
        <f>110-25*danme__2[[#This Row],[Kolumna1]]</f>
        <v>90.707762557077629</v>
      </c>
    </row>
    <row r="166" spans="1:6" x14ac:dyDescent="0.45">
      <c r="A166" t="s">
        <v>199</v>
      </c>
      <c r="B166" t="s">
        <v>126</v>
      </c>
      <c r="C166">
        <f>HEX2DEC(danme__2[[#This Row],[Column1]])</f>
        <v>5392</v>
      </c>
      <c r="D166">
        <f>HEX2DEC(danme__2[[#This Row],[Column2]])</f>
        <v>6992</v>
      </c>
      <c r="E166">
        <f>danme__2[[#This Row],[SPO]]/danme__2[[#This Row],[HR]]</f>
        <v>0.77116704805491987</v>
      </c>
      <c r="F166">
        <f>110-25*danme__2[[#This Row],[Kolumna1]]</f>
        <v>90.720823798627009</v>
      </c>
    </row>
    <row r="167" spans="1:6" x14ac:dyDescent="0.45">
      <c r="A167" t="s">
        <v>198</v>
      </c>
      <c r="B167" t="s">
        <v>114</v>
      </c>
      <c r="C167">
        <f>HEX2DEC(danme__2[[#This Row],[Column1]])</f>
        <v>5408</v>
      </c>
      <c r="D167">
        <f>HEX2DEC(danme__2[[#This Row],[Column2]])</f>
        <v>7000</v>
      </c>
      <c r="E167">
        <f>danme__2[[#This Row],[SPO]]/danme__2[[#This Row],[HR]]</f>
        <v>0.77257142857142858</v>
      </c>
      <c r="F167">
        <f>110-25*danme__2[[#This Row],[Kolumna1]]</f>
        <v>90.685714285714283</v>
      </c>
    </row>
    <row r="168" spans="1:6" x14ac:dyDescent="0.45">
      <c r="A168" t="s">
        <v>198</v>
      </c>
      <c r="B168" t="s">
        <v>114</v>
      </c>
      <c r="C168">
        <f>HEX2DEC(danme__2[[#This Row],[Column1]])</f>
        <v>5408</v>
      </c>
      <c r="D168">
        <f>HEX2DEC(danme__2[[#This Row],[Column2]])</f>
        <v>7000</v>
      </c>
      <c r="E168">
        <f>danme__2[[#This Row],[SPO]]/danme__2[[#This Row],[HR]]</f>
        <v>0.77257142857142858</v>
      </c>
      <c r="F168">
        <f>110-25*danme__2[[#This Row],[Kolumna1]]</f>
        <v>90.685714285714283</v>
      </c>
    </row>
    <row r="169" spans="1:6" x14ac:dyDescent="0.45">
      <c r="A169" t="s">
        <v>39</v>
      </c>
      <c r="B169" t="s">
        <v>114</v>
      </c>
      <c r="C169">
        <f>HEX2DEC(danme__2[[#This Row],[Column1]])</f>
        <v>5384</v>
      </c>
      <c r="D169">
        <f>HEX2DEC(danme__2[[#This Row],[Column2]])</f>
        <v>7000</v>
      </c>
      <c r="E169">
        <f>danme__2[[#This Row],[SPO]]/danme__2[[#This Row],[HR]]</f>
        <v>0.76914285714285713</v>
      </c>
      <c r="F169">
        <f>110-25*danme__2[[#This Row],[Kolumna1]]</f>
        <v>90.771428571428572</v>
      </c>
    </row>
    <row r="170" spans="1:6" x14ac:dyDescent="0.45">
      <c r="A170" t="s">
        <v>200</v>
      </c>
      <c r="B170" t="s">
        <v>116</v>
      </c>
      <c r="C170">
        <f>HEX2DEC(danme__2[[#This Row],[Column1]])</f>
        <v>5376</v>
      </c>
      <c r="D170">
        <f>HEX2DEC(danme__2[[#This Row],[Column2]])</f>
        <v>7024</v>
      </c>
      <c r="E170">
        <f>danme__2[[#This Row],[SPO]]/danme__2[[#This Row],[HR]]</f>
        <v>0.76537585421412302</v>
      </c>
      <c r="F170">
        <f>110-25*danme__2[[#This Row],[Kolumna1]]</f>
        <v>90.865603644646924</v>
      </c>
    </row>
    <row r="171" spans="1:6" x14ac:dyDescent="0.45">
      <c r="A171" t="s">
        <v>201</v>
      </c>
      <c r="B171" t="s">
        <v>126</v>
      </c>
      <c r="C171">
        <f>HEX2DEC(danme__2[[#This Row],[Column1]])</f>
        <v>5400</v>
      </c>
      <c r="D171">
        <f>HEX2DEC(danme__2[[#This Row],[Column2]])</f>
        <v>6992</v>
      </c>
      <c r="E171">
        <f>danme__2[[#This Row],[SPO]]/danme__2[[#This Row],[HR]]</f>
        <v>0.77231121281464532</v>
      </c>
      <c r="F171">
        <f>110-25*danme__2[[#This Row],[Kolumna1]]</f>
        <v>90.692219679633865</v>
      </c>
    </row>
    <row r="172" spans="1:6" x14ac:dyDescent="0.45">
      <c r="A172" t="s">
        <v>197</v>
      </c>
      <c r="B172" t="s">
        <v>122</v>
      </c>
      <c r="C172">
        <f>HEX2DEC(danme__2[[#This Row],[Column1]])</f>
        <v>5416</v>
      </c>
      <c r="D172">
        <f>HEX2DEC(danme__2[[#This Row],[Column2]])</f>
        <v>6984</v>
      </c>
      <c r="E172">
        <f>danme__2[[#This Row],[SPO]]/danme__2[[#This Row],[HR]]</f>
        <v>0.77548682703321881</v>
      </c>
      <c r="F172">
        <f>110-25*danme__2[[#This Row],[Kolumna1]]</f>
        <v>90.612829324169525</v>
      </c>
    </row>
    <row r="173" spans="1:6" x14ac:dyDescent="0.45">
      <c r="A173" t="s">
        <v>199</v>
      </c>
      <c r="B173" t="s">
        <v>122</v>
      </c>
      <c r="C173">
        <f>HEX2DEC(danme__2[[#This Row],[Column1]])</f>
        <v>5392</v>
      </c>
      <c r="D173">
        <f>HEX2DEC(danme__2[[#This Row],[Column2]])</f>
        <v>6984</v>
      </c>
      <c r="E173">
        <f>danme__2[[#This Row],[SPO]]/danme__2[[#This Row],[HR]]</f>
        <v>0.77205040091638033</v>
      </c>
      <c r="F173">
        <f>110-25*danme__2[[#This Row],[Kolumna1]]</f>
        <v>90.698739977090497</v>
      </c>
    </row>
    <row r="174" spans="1:6" x14ac:dyDescent="0.45">
      <c r="A174" t="s">
        <v>39</v>
      </c>
      <c r="B174" t="s">
        <v>145</v>
      </c>
      <c r="C174">
        <f>HEX2DEC(danme__2[[#This Row],[Column1]])</f>
        <v>5384</v>
      </c>
      <c r="D174">
        <f>HEX2DEC(danme__2[[#This Row],[Column2]])</f>
        <v>7016</v>
      </c>
      <c r="E174">
        <f>danme__2[[#This Row],[SPO]]/danme__2[[#This Row],[HR]]</f>
        <v>0.76738882554161914</v>
      </c>
      <c r="F174">
        <f>110-25*danme__2[[#This Row],[Kolumna1]]</f>
        <v>90.815279361459517</v>
      </c>
    </row>
    <row r="175" spans="1:6" x14ac:dyDescent="0.45">
      <c r="A175" t="s">
        <v>199</v>
      </c>
      <c r="B175" t="s">
        <v>47</v>
      </c>
      <c r="C175">
        <f>HEX2DEC(danme__2[[#This Row],[Column1]])</f>
        <v>5392</v>
      </c>
      <c r="D175">
        <f>HEX2DEC(danme__2[[#This Row],[Column2]])</f>
        <v>6968</v>
      </c>
      <c r="E175">
        <f>danme__2[[#This Row],[SPO]]/danme__2[[#This Row],[HR]]</f>
        <v>0.77382319173363945</v>
      </c>
      <c r="F175">
        <f>110-25*danme__2[[#This Row],[Kolumna1]]</f>
        <v>90.654420206659012</v>
      </c>
    </row>
    <row r="176" spans="1:6" x14ac:dyDescent="0.45">
      <c r="A176" t="s">
        <v>201</v>
      </c>
      <c r="B176" t="s">
        <v>145</v>
      </c>
      <c r="C176">
        <f>HEX2DEC(danme__2[[#This Row],[Column1]])</f>
        <v>5400</v>
      </c>
      <c r="D176">
        <f>HEX2DEC(danme__2[[#This Row],[Column2]])</f>
        <v>7016</v>
      </c>
      <c r="E176">
        <f>danme__2[[#This Row],[SPO]]/danme__2[[#This Row],[HR]]</f>
        <v>0.76966932725199544</v>
      </c>
      <c r="F176">
        <f>110-25*danme__2[[#This Row],[Kolumna1]]</f>
        <v>90.758266818700122</v>
      </c>
    </row>
    <row r="177" spans="1:6" x14ac:dyDescent="0.45">
      <c r="A177" t="s">
        <v>197</v>
      </c>
      <c r="B177" t="s">
        <v>126</v>
      </c>
      <c r="C177">
        <f>HEX2DEC(danme__2[[#This Row],[Column1]])</f>
        <v>5416</v>
      </c>
      <c r="D177">
        <f>HEX2DEC(danme__2[[#This Row],[Column2]])</f>
        <v>6992</v>
      </c>
      <c r="E177">
        <f>danme__2[[#This Row],[SPO]]/danme__2[[#This Row],[HR]]</f>
        <v>0.77459954233409611</v>
      </c>
      <c r="F177">
        <f>110-25*danme__2[[#This Row],[Kolumna1]]</f>
        <v>90.635011441647606</v>
      </c>
    </row>
    <row r="178" spans="1:6" x14ac:dyDescent="0.45">
      <c r="A178" t="s">
        <v>198</v>
      </c>
      <c r="B178" t="s">
        <v>114</v>
      </c>
      <c r="C178">
        <f>HEX2DEC(danme__2[[#This Row],[Column1]])</f>
        <v>5408</v>
      </c>
      <c r="D178">
        <f>HEX2DEC(danme__2[[#This Row],[Column2]])</f>
        <v>7000</v>
      </c>
      <c r="E178">
        <f>danme__2[[#This Row],[SPO]]/danme__2[[#This Row],[HR]]</f>
        <v>0.77257142857142858</v>
      </c>
      <c r="F178">
        <f>110-25*danme__2[[#This Row],[Kolumna1]]</f>
        <v>90.685714285714283</v>
      </c>
    </row>
    <row r="179" spans="1:6" x14ac:dyDescent="0.45">
      <c r="A179" t="s">
        <v>201</v>
      </c>
      <c r="B179" t="s">
        <v>122</v>
      </c>
      <c r="C179">
        <f>HEX2DEC(danme__2[[#This Row],[Column1]])</f>
        <v>5400</v>
      </c>
      <c r="D179">
        <f>HEX2DEC(danme__2[[#This Row],[Column2]])</f>
        <v>6984</v>
      </c>
      <c r="E179">
        <f>danme__2[[#This Row],[SPO]]/danme__2[[#This Row],[HR]]</f>
        <v>0.77319587628865982</v>
      </c>
      <c r="F179">
        <f>110-25*danme__2[[#This Row],[Kolumna1]]</f>
        <v>90.670103092783506</v>
      </c>
    </row>
    <row r="180" spans="1:6" x14ac:dyDescent="0.45">
      <c r="A180" t="s">
        <v>196</v>
      </c>
      <c r="B180" t="s">
        <v>47</v>
      </c>
      <c r="C180">
        <f>HEX2DEC(danme__2[[#This Row],[Column1]])</f>
        <v>5424</v>
      </c>
      <c r="D180">
        <f>HEX2DEC(danme__2[[#This Row],[Column2]])</f>
        <v>6968</v>
      </c>
      <c r="E180">
        <f>danme__2[[#This Row],[SPO]]/danme__2[[#This Row],[HR]]</f>
        <v>0.77841561423650973</v>
      </c>
      <c r="F180">
        <f>110-25*danme__2[[#This Row],[Kolumna1]]</f>
        <v>90.53960964408725</v>
      </c>
    </row>
    <row r="181" spans="1:6" x14ac:dyDescent="0.45">
      <c r="A181" t="s">
        <v>39</v>
      </c>
      <c r="B181" t="s">
        <v>118</v>
      </c>
      <c r="C181">
        <f>HEX2DEC(danme__2[[#This Row],[Column1]])</f>
        <v>5384</v>
      </c>
      <c r="D181">
        <f>HEX2DEC(danme__2[[#This Row],[Column2]])</f>
        <v>7008</v>
      </c>
      <c r="E181">
        <f>danme__2[[#This Row],[SPO]]/danme__2[[#This Row],[HR]]</f>
        <v>0.7682648401826484</v>
      </c>
      <c r="F181">
        <f>110-25*danme__2[[#This Row],[Kolumna1]]</f>
        <v>90.793378995433784</v>
      </c>
    </row>
    <row r="182" spans="1:6" x14ac:dyDescent="0.45">
      <c r="A182" t="s">
        <v>199</v>
      </c>
      <c r="B182" t="s">
        <v>121</v>
      </c>
      <c r="C182">
        <f>HEX2DEC(danme__2[[#This Row],[Column1]])</f>
        <v>5392</v>
      </c>
      <c r="D182">
        <f>HEX2DEC(danme__2[[#This Row],[Column2]])</f>
        <v>6976</v>
      </c>
      <c r="E182">
        <f>danme__2[[#This Row],[SPO]]/danme__2[[#This Row],[HR]]</f>
        <v>0.77293577981651373</v>
      </c>
      <c r="F182">
        <f>110-25*danme__2[[#This Row],[Kolumna1]]</f>
        <v>90.676605504587158</v>
      </c>
    </row>
    <row r="183" spans="1:6" x14ac:dyDescent="0.45">
      <c r="A183" t="s">
        <v>39</v>
      </c>
      <c r="B183" t="s">
        <v>122</v>
      </c>
      <c r="C183">
        <f>HEX2DEC(danme__2[[#This Row],[Column1]])</f>
        <v>5384</v>
      </c>
      <c r="D183">
        <f>HEX2DEC(danme__2[[#This Row],[Column2]])</f>
        <v>6984</v>
      </c>
      <c r="E183">
        <f>danme__2[[#This Row],[SPO]]/danme__2[[#This Row],[HR]]</f>
        <v>0.77090492554410084</v>
      </c>
      <c r="F183">
        <f>110-25*danme__2[[#This Row],[Kolumna1]]</f>
        <v>90.727376861397474</v>
      </c>
    </row>
    <row r="184" spans="1:6" x14ac:dyDescent="0.45">
      <c r="A184" t="s">
        <v>198</v>
      </c>
      <c r="B184" t="s">
        <v>121</v>
      </c>
      <c r="C184">
        <f>HEX2DEC(danme__2[[#This Row],[Column1]])</f>
        <v>5408</v>
      </c>
      <c r="D184">
        <f>HEX2DEC(danme__2[[#This Row],[Column2]])</f>
        <v>6976</v>
      </c>
      <c r="E184">
        <f>danme__2[[#This Row],[SPO]]/danme__2[[#This Row],[HR]]</f>
        <v>0.77522935779816515</v>
      </c>
      <c r="F184">
        <f>110-25*danme__2[[#This Row],[Kolumna1]]</f>
        <v>90.61926605504587</v>
      </c>
    </row>
    <row r="185" spans="1:6" x14ac:dyDescent="0.45">
      <c r="A185" t="s">
        <v>199</v>
      </c>
      <c r="B185" t="s">
        <v>129</v>
      </c>
      <c r="C185">
        <f>HEX2DEC(danme__2[[#This Row],[Column1]])</f>
        <v>5392</v>
      </c>
      <c r="D185">
        <f>HEX2DEC(danme__2[[#This Row],[Column2]])</f>
        <v>6952</v>
      </c>
      <c r="E185">
        <f>danme__2[[#This Row],[SPO]]/danme__2[[#This Row],[HR]]</f>
        <v>0.77560414269275024</v>
      </c>
      <c r="F185">
        <f>110-25*danme__2[[#This Row],[Kolumna1]]</f>
        <v>90.609896432681239</v>
      </c>
    </row>
    <row r="186" spans="1:6" x14ac:dyDescent="0.45">
      <c r="A186" t="s">
        <v>39</v>
      </c>
      <c r="B186" t="s">
        <v>121</v>
      </c>
      <c r="C186">
        <f>HEX2DEC(danme__2[[#This Row],[Column1]])</f>
        <v>5384</v>
      </c>
      <c r="D186">
        <f>HEX2DEC(danme__2[[#This Row],[Column2]])</f>
        <v>6976</v>
      </c>
      <c r="E186">
        <f>danme__2[[#This Row],[SPO]]/danme__2[[#This Row],[HR]]</f>
        <v>0.77178899082568808</v>
      </c>
      <c r="F186">
        <f>110-25*danme__2[[#This Row],[Kolumna1]]</f>
        <v>90.705275229357795</v>
      </c>
    </row>
    <row r="187" spans="1:6" x14ac:dyDescent="0.45">
      <c r="A187" t="s">
        <v>199</v>
      </c>
      <c r="B187" t="s">
        <v>122</v>
      </c>
      <c r="C187">
        <f>HEX2DEC(danme__2[[#This Row],[Column1]])</f>
        <v>5392</v>
      </c>
      <c r="D187">
        <f>HEX2DEC(danme__2[[#This Row],[Column2]])</f>
        <v>6984</v>
      </c>
      <c r="E187">
        <f>danme__2[[#This Row],[SPO]]/danme__2[[#This Row],[HR]]</f>
        <v>0.77205040091638033</v>
      </c>
      <c r="F187">
        <f>110-25*danme__2[[#This Row],[Kolumna1]]</f>
        <v>90.698739977090497</v>
      </c>
    </row>
    <row r="188" spans="1:6" x14ac:dyDescent="0.45">
      <c r="A188" t="s">
        <v>202</v>
      </c>
      <c r="B188" t="s">
        <v>122</v>
      </c>
      <c r="C188">
        <f>HEX2DEC(danme__2[[#This Row],[Column1]])</f>
        <v>5368</v>
      </c>
      <c r="D188">
        <f>HEX2DEC(danme__2[[#This Row],[Column2]])</f>
        <v>6984</v>
      </c>
      <c r="E188">
        <f>danme__2[[#This Row],[SPO]]/danme__2[[#This Row],[HR]]</f>
        <v>0.76861397479954185</v>
      </c>
      <c r="F188">
        <f>110-25*danme__2[[#This Row],[Kolumna1]]</f>
        <v>90.784650630011456</v>
      </c>
    </row>
    <row r="189" spans="1:6" x14ac:dyDescent="0.45">
      <c r="A189" t="s">
        <v>39</v>
      </c>
      <c r="B189" t="s">
        <v>122</v>
      </c>
      <c r="C189">
        <f>HEX2DEC(danme__2[[#This Row],[Column1]])</f>
        <v>5384</v>
      </c>
      <c r="D189">
        <f>HEX2DEC(danme__2[[#This Row],[Column2]])</f>
        <v>6984</v>
      </c>
      <c r="E189">
        <f>danme__2[[#This Row],[SPO]]/danme__2[[#This Row],[HR]]</f>
        <v>0.77090492554410084</v>
      </c>
      <c r="F189">
        <f>110-25*danme__2[[#This Row],[Kolumna1]]</f>
        <v>90.727376861397474</v>
      </c>
    </row>
    <row r="190" spans="1:6" x14ac:dyDescent="0.45">
      <c r="A190" t="s">
        <v>200</v>
      </c>
      <c r="B190" t="s">
        <v>47</v>
      </c>
      <c r="C190">
        <f>HEX2DEC(danme__2[[#This Row],[Column1]])</f>
        <v>5376</v>
      </c>
      <c r="D190">
        <f>HEX2DEC(danme__2[[#This Row],[Column2]])</f>
        <v>6968</v>
      </c>
      <c r="E190">
        <f>danme__2[[#This Row],[SPO]]/danme__2[[#This Row],[HR]]</f>
        <v>0.77152698048220436</v>
      </c>
      <c r="F190">
        <f>110-25*danme__2[[#This Row],[Kolumna1]]</f>
        <v>90.711825487944893</v>
      </c>
    </row>
    <row r="191" spans="1:6" x14ac:dyDescent="0.45">
      <c r="A191" t="s">
        <v>199</v>
      </c>
      <c r="B191" t="s">
        <v>144</v>
      </c>
      <c r="C191">
        <f>HEX2DEC(danme__2[[#This Row],[Column1]])</f>
        <v>5392</v>
      </c>
      <c r="D191">
        <f>HEX2DEC(danme__2[[#This Row],[Column2]])</f>
        <v>6960</v>
      </c>
      <c r="E191">
        <f>danme__2[[#This Row],[SPO]]/danme__2[[#This Row],[HR]]</f>
        <v>0.77471264367816095</v>
      </c>
      <c r="F191">
        <f>110-25*danme__2[[#This Row],[Kolumna1]]</f>
        <v>90.632183908045974</v>
      </c>
    </row>
    <row r="192" spans="1:6" x14ac:dyDescent="0.45">
      <c r="A192" t="s">
        <v>201</v>
      </c>
      <c r="B192" t="s">
        <v>126</v>
      </c>
      <c r="C192">
        <f>HEX2DEC(danme__2[[#This Row],[Column1]])</f>
        <v>5400</v>
      </c>
      <c r="D192">
        <f>HEX2DEC(danme__2[[#This Row],[Column2]])</f>
        <v>6992</v>
      </c>
      <c r="E192">
        <f>danme__2[[#This Row],[SPO]]/danme__2[[#This Row],[HR]]</f>
        <v>0.77231121281464532</v>
      </c>
      <c r="F192">
        <f>110-25*danme__2[[#This Row],[Kolumna1]]</f>
        <v>90.692219679633865</v>
      </c>
    </row>
    <row r="193" spans="1:6" x14ac:dyDescent="0.45">
      <c r="A193" t="s">
        <v>39</v>
      </c>
      <c r="B193" t="s">
        <v>121</v>
      </c>
      <c r="C193">
        <f>HEX2DEC(danme__2[[#This Row],[Column1]])</f>
        <v>5384</v>
      </c>
      <c r="D193">
        <f>HEX2DEC(danme__2[[#This Row],[Column2]])</f>
        <v>6976</v>
      </c>
      <c r="E193">
        <f>danme__2[[#This Row],[SPO]]/danme__2[[#This Row],[HR]]</f>
        <v>0.77178899082568808</v>
      </c>
      <c r="F193">
        <f>110-25*danme__2[[#This Row],[Kolumna1]]</f>
        <v>90.705275229357795</v>
      </c>
    </row>
    <row r="194" spans="1:6" x14ac:dyDescent="0.45">
      <c r="A194" t="s">
        <v>39</v>
      </c>
      <c r="B194" t="s">
        <v>121</v>
      </c>
      <c r="C194">
        <f>HEX2DEC(danme__2[[#This Row],[Column1]])</f>
        <v>5384</v>
      </c>
      <c r="D194">
        <f>HEX2DEC(danme__2[[#This Row],[Column2]])</f>
        <v>6976</v>
      </c>
      <c r="E194">
        <f>danme__2[[#This Row],[SPO]]/danme__2[[#This Row],[HR]]</f>
        <v>0.77178899082568808</v>
      </c>
      <c r="F194">
        <f>110-25*danme__2[[#This Row],[Kolumna1]]</f>
        <v>90.705275229357795</v>
      </c>
    </row>
    <row r="195" spans="1:6" x14ac:dyDescent="0.45">
      <c r="A195" t="s">
        <v>200</v>
      </c>
      <c r="B195" t="s">
        <v>121</v>
      </c>
      <c r="C195">
        <f>HEX2DEC(danme__2[[#This Row],[Column1]])</f>
        <v>5376</v>
      </c>
      <c r="D195">
        <f>HEX2DEC(danme__2[[#This Row],[Column2]])</f>
        <v>6976</v>
      </c>
      <c r="E195">
        <f>danme__2[[#This Row],[SPO]]/danme__2[[#This Row],[HR]]</f>
        <v>0.77064220183486243</v>
      </c>
      <c r="F195">
        <f>110-25*danme__2[[#This Row],[Kolumna1]]</f>
        <v>90.733944954128447</v>
      </c>
    </row>
    <row r="196" spans="1:6" x14ac:dyDescent="0.45">
      <c r="A196" t="s">
        <v>198</v>
      </c>
      <c r="B196" t="s">
        <v>129</v>
      </c>
      <c r="C196">
        <f>HEX2DEC(danme__2[[#This Row],[Column1]])</f>
        <v>5408</v>
      </c>
      <c r="D196">
        <f>HEX2DEC(danme__2[[#This Row],[Column2]])</f>
        <v>6952</v>
      </c>
      <c r="E196">
        <f>danme__2[[#This Row],[SPO]]/danme__2[[#This Row],[HR]]</f>
        <v>0.77790563866513229</v>
      </c>
      <c r="F196">
        <f>110-25*danme__2[[#This Row],[Kolumna1]]</f>
        <v>90.552359033371687</v>
      </c>
    </row>
    <row r="197" spans="1:6" x14ac:dyDescent="0.45">
      <c r="A197" t="s">
        <v>199</v>
      </c>
      <c r="B197" t="s">
        <v>144</v>
      </c>
      <c r="C197">
        <f>HEX2DEC(danme__2[[#This Row],[Column1]])</f>
        <v>5392</v>
      </c>
      <c r="D197">
        <f>HEX2DEC(danme__2[[#This Row],[Column2]])</f>
        <v>6960</v>
      </c>
      <c r="E197">
        <f>danme__2[[#This Row],[SPO]]/danme__2[[#This Row],[HR]]</f>
        <v>0.77471264367816095</v>
      </c>
      <c r="F197">
        <f>110-25*danme__2[[#This Row],[Kolumna1]]</f>
        <v>90.632183908045974</v>
      </c>
    </row>
    <row r="198" spans="1:6" x14ac:dyDescent="0.45">
      <c r="A198" t="s">
        <v>39</v>
      </c>
      <c r="B198" t="s">
        <v>129</v>
      </c>
      <c r="C198">
        <f>HEX2DEC(danme__2[[#This Row],[Column1]])</f>
        <v>5384</v>
      </c>
      <c r="D198">
        <f>HEX2DEC(danme__2[[#This Row],[Column2]])</f>
        <v>6952</v>
      </c>
      <c r="E198">
        <f>danme__2[[#This Row],[SPO]]/danme__2[[#This Row],[HR]]</f>
        <v>0.77445339470655927</v>
      </c>
      <c r="F198">
        <f>110-25*danme__2[[#This Row],[Kolumna1]]</f>
        <v>90.638665132336016</v>
      </c>
    </row>
    <row r="199" spans="1:6" x14ac:dyDescent="0.45">
      <c r="A199" t="s">
        <v>200</v>
      </c>
      <c r="B199" t="s">
        <v>121</v>
      </c>
      <c r="C199">
        <f>HEX2DEC(danme__2[[#This Row],[Column1]])</f>
        <v>5376</v>
      </c>
      <c r="D199">
        <f>HEX2DEC(danme__2[[#This Row],[Column2]])</f>
        <v>6976</v>
      </c>
      <c r="E199">
        <f>danme__2[[#This Row],[SPO]]/danme__2[[#This Row],[HR]]</f>
        <v>0.77064220183486243</v>
      </c>
      <c r="F199">
        <f>110-25*danme__2[[#This Row],[Kolumna1]]</f>
        <v>90.733944954128447</v>
      </c>
    </row>
    <row r="200" spans="1:6" x14ac:dyDescent="0.45">
      <c r="A200" t="s">
        <v>39</v>
      </c>
      <c r="B200" t="s">
        <v>121</v>
      </c>
      <c r="C200">
        <f>HEX2DEC(danme__2[[#This Row],[Column1]])</f>
        <v>5384</v>
      </c>
      <c r="D200">
        <f>HEX2DEC(danme__2[[#This Row],[Column2]])</f>
        <v>6976</v>
      </c>
      <c r="E200">
        <f>danme__2[[#This Row],[SPO]]/danme__2[[#This Row],[HR]]</f>
        <v>0.77178899082568808</v>
      </c>
      <c r="F200">
        <f>110-25*danme__2[[#This Row],[Kolumna1]]</f>
        <v>90.705275229357795</v>
      </c>
    </row>
    <row r="201" spans="1:6" x14ac:dyDescent="0.45">
      <c r="A201" t="s">
        <v>200</v>
      </c>
      <c r="B201" t="s">
        <v>129</v>
      </c>
      <c r="C201">
        <f>HEX2DEC(danme__2[[#This Row],[Column1]])</f>
        <v>5376</v>
      </c>
      <c r="D201">
        <f>HEX2DEC(danme__2[[#This Row],[Column2]])</f>
        <v>6952</v>
      </c>
      <c r="E201">
        <f>danme__2[[#This Row],[SPO]]/danme__2[[#This Row],[HR]]</f>
        <v>0.77330264672036819</v>
      </c>
      <c r="F201">
        <f>110-25*danme__2[[#This Row],[Kolumna1]]</f>
        <v>90.667433831990792</v>
      </c>
    </row>
    <row r="202" spans="1:6" x14ac:dyDescent="0.45">
      <c r="A202" t="s">
        <v>201</v>
      </c>
      <c r="B202" t="s">
        <v>122</v>
      </c>
      <c r="C202">
        <f>HEX2DEC(danme__2[[#This Row],[Column1]])</f>
        <v>5400</v>
      </c>
      <c r="D202">
        <f>HEX2DEC(danme__2[[#This Row],[Column2]])</f>
        <v>6984</v>
      </c>
      <c r="E202">
        <f>danme__2[[#This Row],[SPO]]/danme__2[[#This Row],[HR]]</f>
        <v>0.77319587628865982</v>
      </c>
      <c r="F202">
        <f>110-25*danme__2[[#This Row],[Kolumna1]]</f>
        <v>90.670103092783506</v>
      </c>
    </row>
    <row r="203" spans="1:6" x14ac:dyDescent="0.45">
      <c r="A203" t="s">
        <v>200</v>
      </c>
      <c r="B203" t="s">
        <v>122</v>
      </c>
      <c r="C203">
        <f>HEX2DEC(danme__2[[#This Row],[Column1]])</f>
        <v>5376</v>
      </c>
      <c r="D203">
        <f>HEX2DEC(danme__2[[#This Row],[Column2]])</f>
        <v>6984</v>
      </c>
      <c r="E203">
        <f>danme__2[[#This Row],[SPO]]/danme__2[[#This Row],[HR]]</f>
        <v>0.76975945017182135</v>
      </c>
      <c r="F203">
        <f>110-25*danme__2[[#This Row],[Kolumna1]]</f>
        <v>90.756013745704465</v>
      </c>
    </row>
    <row r="204" spans="1:6" x14ac:dyDescent="0.45">
      <c r="A204" t="s">
        <v>201</v>
      </c>
      <c r="B204" t="s">
        <v>114</v>
      </c>
      <c r="C204">
        <f>HEX2DEC(danme__2[[#This Row],[Column1]])</f>
        <v>5400</v>
      </c>
      <c r="D204">
        <f>HEX2DEC(danme__2[[#This Row],[Column2]])</f>
        <v>7000</v>
      </c>
      <c r="E204">
        <f>danme__2[[#This Row],[SPO]]/danme__2[[#This Row],[HR]]</f>
        <v>0.77142857142857146</v>
      </c>
      <c r="F204">
        <f>110-25*danme__2[[#This Row],[Kolumna1]]</f>
        <v>90.714285714285708</v>
      </c>
    </row>
    <row r="205" spans="1:6" x14ac:dyDescent="0.45">
      <c r="A205" t="s">
        <v>201</v>
      </c>
      <c r="B205" t="s">
        <v>121</v>
      </c>
      <c r="C205">
        <f>HEX2DEC(danme__2[[#This Row],[Column1]])</f>
        <v>5400</v>
      </c>
      <c r="D205">
        <f>HEX2DEC(danme__2[[#This Row],[Column2]])</f>
        <v>6976</v>
      </c>
      <c r="E205">
        <f>danme__2[[#This Row],[SPO]]/danme__2[[#This Row],[HR]]</f>
        <v>0.7740825688073395</v>
      </c>
      <c r="F205">
        <f>110-25*danme__2[[#This Row],[Kolumna1]]</f>
        <v>90.647935779816521</v>
      </c>
    </row>
    <row r="206" spans="1:6" x14ac:dyDescent="0.45">
      <c r="A206" t="s">
        <v>199</v>
      </c>
      <c r="B206" t="s">
        <v>121</v>
      </c>
      <c r="C206">
        <f>HEX2DEC(danme__2[[#This Row],[Column1]])</f>
        <v>5392</v>
      </c>
      <c r="D206">
        <f>HEX2DEC(danme__2[[#This Row],[Column2]])</f>
        <v>6976</v>
      </c>
      <c r="E206">
        <f>danme__2[[#This Row],[SPO]]/danme__2[[#This Row],[HR]]</f>
        <v>0.77293577981651373</v>
      </c>
      <c r="F206">
        <f>110-25*danme__2[[#This Row],[Kolumna1]]</f>
        <v>90.676605504587158</v>
      </c>
    </row>
    <row r="207" spans="1:6" x14ac:dyDescent="0.45">
      <c r="A207" t="s">
        <v>200</v>
      </c>
      <c r="B207" t="s">
        <v>47</v>
      </c>
      <c r="C207">
        <f>HEX2DEC(danme__2[[#This Row],[Column1]])</f>
        <v>5376</v>
      </c>
      <c r="D207">
        <f>HEX2DEC(danme__2[[#This Row],[Column2]])</f>
        <v>6968</v>
      </c>
      <c r="E207">
        <f>danme__2[[#This Row],[SPO]]/danme__2[[#This Row],[HR]]</f>
        <v>0.77152698048220436</v>
      </c>
      <c r="F207">
        <f>110-25*danme__2[[#This Row],[Kolumna1]]</f>
        <v>90.711825487944893</v>
      </c>
    </row>
    <row r="208" spans="1:6" x14ac:dyDescent="0.45">
      <c r="A208" t="s">
        <v>202</v>
      </c>
      <c r="B208" t="s">
        <v>47</v>
      </c>
      <c r="C208">
        <f>HEX2DEC(danme__2[[#This Row],[Column1]])</f>
        <v>5368</v>
      </c>
      <c r="D208">
        <f>HEX2DEC(danme__2[[#This Row],[Column2]])</f>
        <v>6968</v>
      </c>
      <c r="E208">
        <f>danme__2[[#This Row],[SPO]]/danme__2[[#This Row],[HR]]</f>
        <v>0.77037887485648682</v>
      </c>
      <c r="F208">
        <f>110-25*danme__2[[#This Row],[Kolumna1]]</f>
        <v>90.740528128587826</v>
      </c>
    </row>
    <row r="209" spans="1:6" x14ac:dyDescent="0.45">
      <c r="A209" t="s">
        <v>200</v>
      </c>
      <c r="B209" t="s">
        <v>140</v>
      </c>
      <c r="C209">
        <f>HEX2DEC(danme__2[[#This Row],[Column1]])</f>
        <v>5376</v>
      </c>
      <c r="D209">
        <f>HEX2DEC(danme__2[[#This Row],[Column2]])</f>
        <v>6944</v>
      </c>
      <c r="E209">
        <f>danme__2[[#This Row],[SPO]]/danme__2[[#This Row],[HR]]</f>
        <v>0.77419354838709675</v>
      </c>
      <c r="F209">
        <f>110-25*danme__2[[#This Row],[Kolumna1]]</f>
        <v>90.645161290322577</v>
      </c>
    </row>
    <row r="210" spans="1:6" x14ac:dyDescent="0.45">
      <c r="A210" t="s">
        <v>202</v>
      </c>
      <c r="B210" t="s">
        <v>144</v>
      </c>
      <c r="C210">
        <f>HEX2DEC(danme__2[[#This Row],[Column1]])</f>
        <v>5368</v>
      </c>
      <c r="D210">
        <f>HEX2DEC(danme__2[[#This Row],[Column2]])</f>
        <v>6960</v>
      </c>
      <c r="E210">
        <f>danme__2[[#This Row],[SPO]]/danme__2[[#This Row],[HR]]</f>
        <v>0.77126436781609198</v>
      </c>
      <c r="F210">
        <f>110-25*danme__2[[#This Row],[Kolumna1]]</f>
        <v>90.718390804597703</v>
      </c>
    </row>
    <row r="211" spans="1:6" x14ac:dyDescent="0.45">
      <c r="A211" t="s">
        <v>200</v>
      </c>
      <c r="B211" t="s">
        <v>121</v>
      </c>
      <c r="C211">
        <f>HEX2DEC(danme__2[[#This Row],[Column1]])</f>
        <v>5376</v>
      </c>
      <c r="D211">
        <f>HEX2DEC(danme__2[[#This Row],[Column2]])</f>
        <v>6976</v>
      </c>
      <c r="E211">
        <f>danme__2[[#This Row],[SPO]]/danme__2[[#This Row],[HR]]</f>
        <v>0.77064220183486243</v>
      </c>
      <c r="F211">
        <f>110-25*danme__2[[#This Row],[Kolumna1]]</f>
        <v>90.733944954128447</v>
      </c>
    </row>
    <row r="212" spans="1:6" x14ac:dyDescent="0.45">
      <c r="A212" t="s">
        <v>202</v>
      </c>
      <c r="B212" t="s">
        <v>47</v>
      </c>
      <c r="C212">
        <f>HEX2DEC(danme__2[[#This Row],[Column1]])</f>
        <v>5368</v>
      </c>
      <c r="D212">
        <f>HEX2DEC(danme__2[[#This Row],[Column2]])</f>
        <v>6968</v>
      </c>
      <c r="E212">
        <f>danme__2[[#This Row],[SPO]]/danme__2[[#This Row],[HR]]</f>
        <v>0.77037887485648682</v>
      </c>
      <c r="F212">
        <f>110-25*danme__2[[#This Row],[Kolumna1]]</f>
        <v>90.740528128587826</v>
      </c>
    </row>
    <row r="213" spans="1:6" x14ac:dyDescent="0.45">
      <c r="A213" t="s">
        <v>199</v>
      </c>
      <c r="B213" t="s">
        <v>140</v>
      </c>
      <c r="C213">
        <f>HEX2DEC(danme__2[[#This Row],[Column1]])</f>
        <v>5392</v>
      </c>
      <c r="D213">
        <f>HEX2DEC(danme__2[[#This Row],[Column2]])</f>
        <v>6944</v>
      </c>
      <c r="E213">
        <f>danme__2[[#This Row],[SPO]]/danme__2[[#This Row],[HR]]</f>
        <v>0.77649769585253459</v>
      </c>
      <c r="F213">
        <f>110-25*danme__2[[#This Row],[Kolumna1]]</f>
        <v>90.587557603686633</v>
      </c>
    </row>
    <row r="214" spans="1:6" x14ac:dyDescent="0.45">
      <c r="A214" t="s">
        <v>200</v>
      </c>
      <c r="B214" t="s">
        <v>140</v>
      </c>
      <c r="C214">
        <f>HEX2DEC(danme__2[[#This Row],[Column1]])</f>
        <v>5376</v>
      </c>
      <c r="D214">
        <f>HEX2DEC(danme__2[[#This Row],[Column2]])</f>
        <v>6944</v>
      </c>
      <c r="E214">
        <f>danme__2[[#This Row],[SPO]]/danme__2[[#This Row],[HR]]</f>
        <v>0.77419354838709675</v>
      </c>
      <c r="F214">
        <f>110-25*danme__2[[#This Row],[Kolumna1]]</f>
        <v>90.645161290322577</v>
      </c>
    </row>
    <row r="215" spans="1:6" x14ac:dyDescent="0.45">
      <c r="A215" t="s">
        <v>39</v>
      </c>
      <c r="B215" t="s">
        <v>140</v>
      </c>
      <c r="C215">
        <f>HEX2DEC(danme__2[[#This Row],[Column1]])</f>
        <v>5384</v>
      </c>
      <c r="D215">
        <f>HEX2DEC(danme__2[[#This Row],[Column2]])</f>
        <v>6944</v>
      </c>
      <c r="E215">
        <f>danme__2[[#This Row],[SPO]]/danme__2[[#This Row],[HR]]</f>
        <v>0.77534562211981561</v>
      </c>
      <c r="F215">
        <f>110-25*danme__2[[#This Row],[Kolumna1]]</f>
        <v>90.616359447004612</v>
      </c>
    </row>
    <row r="216" spans="1:6" x14ac:dyDescent="0.45">
      <c r="A216" t="s">
        <v>203</v>
      </c>
      <c r="B216" t="s">
        <v>47</v>
      </c>
      <c r="C216">
        <f>HEX2DEC(danme__2[[#This Row],[Column1]])</f>
        <v>5352</v>
      </c>
      <c r="D216">
        <f>HEX2DEC(danme__2[[#This Row],[Column2]])</f>
        <v>6968</v>
      </c>
      <c r="E216">
        <f>danme__2[[#This Row],[SPO]]/danme__2[[#This Row],[HR]]</f>
        <v>0.76808266360505162</v>
      </c>
      <c r="F216">
        <f>110-25*danme__2[[#This Row],[Kolumna1]]</f>
        <v>90.797933409873707</v>
      </c>
    </row>
    <row r="217" spans="1:6" x14ac:dyDescent="0.45">
      <c r="A217" t="s">
        <v>204</v>
      </c>
      <c r="B217" t="s">
        <v>140</v>
      </c>
      <c r="C217">
        <f>HEX2DEC(danme__2[[#This Row],[Column1]])</f>
        <v>5360</v>
      </c>
      <c r="D217">
        <f>HEX2DEC(danme__2[[#This Row],[Column2]])</f>
        <v>6944</v>
      </c>
      <c r="E217">
        <f>danme__2[[#This Row],[SPO]]/danme__2[[#This Row],[HR]]</f>
        <v>0.77188940092165903</v>
      </c>
      <c r="F217">
        <f>110-25*danme__2[[#This Row],[Kolumna1]]</f>
        <v>90.70276497695852</v>
      </c>
    </row>
    <row r="218" spans="1:6" x14ac:dyDescent="0.45">
      <c r="A218" t="s">
        <v>200</v>
      </c>
      <c r="B218" t="s">
        <v>121</v>
      </c>
      <c r="C218">
        <f>HEX2DEC(danme__2[[#This Row],[Column1]])</f>
        <v>5376</v>
      </c>
      <c r="D218">
        <f>HEX2DEC(danme__2[[#This Row],[Column2]])</f>
        <v>6976</v>
      </c>
      <c r="E218">
        <f>danme__2[[#This Row],[SPO]]/danme__2[[#This Row],[HR]]</f>
        <v>0.77064220183486243</v>
      </c>
      <c r="F218">
        <f>110-25*danme__2[[#This Row],[Kolumna1]]</f>
        <v>90.733944954128447</v>
      </c>
    </row>
    <row r="219" spans="1:6" x14ac:dyDescent="0.45">
      <c r="A219" t="s">
        <v>199</v>
      </c>
      <c r="B219" t="s">
        <v>121</v>
      </c>
      <c r="C219">
        <f>HEX2DEC(danme__2[[#This Row],[Column1]])</f>
        <v>5392</v>
      </c>
      <c r="D219">
        <f>HEX2DEC(danme__2[[#This Row],[Column2]])</f>
        <v>6976</v>
      </c>
      <c r="E219">
        <f>danme__2[[#This Row],[SPO]]/danme__2[[#This Row],[HR]]</f>
        <v>0.77293577981651373</v>
      </c>
      <c r="F219">
        <f>110-25*danme__2[[#This Row],[Kolumna1]]</f>
        <v>90.676605504587158</v>
      </c>
    </row>
    <row r="220" spans="1:6" x14ac:dyDescent="0.45">
      <c r="A220" t="s">
        <v>200</v>
      </c>
      <c r="B220" t="s">
        <v>131</v>
      </c>
      <c r="C220">
        <f>HEX2DEC(danme__2[[#This Row],[Column1]])</f>
        <v>5376</v>
      </c>
      <c r="D220">
        <f>HEX2DEC(danme__2[[#This Row],[Column2]])</f>
        <v>6936</v>
      </c>
      <c r="E220">
        <f>danme__2[[#This Row],[SPO]]/danme__2[[#This Row],[HR]]</f>
        <v>0.77508650519031141</v>
      </c>
      <c r="F220">
        <f>110-25*danme__2[[#This Row],[Kolumna1]]</f>
        <v>90.622837370242223</v>
      </c>
    </row>
    <row r="221" spans="1:6" x14ac:dyDescent="0.45">
      <c r="A221" t="s">
        <v>202</v>
      </c>
      <c r="B221" t="s">
        <v>150</v>
      </c>
      <c r="C221">
        <f>HEX2DEC(danme__2[[#This Row],[Column1]])</f>
        <v>5368</v>
      </c>
      <c r="D221">
        <f>HEX2DEC(danme__2[[#This Row],[Column2]])</f>
        <v>6928</v>
      </c>
      <c r="E221">
        <f>danme__2[[#This Row],[SPO]]/danme__2[[#This Row],[HR]]</f>
        <v>0.77482678983833719</v>
      </c>
      <c r="F221">
        <f>110-25*danme__2[[#This Row],[Kolumna1]]</f>
        <v>90.629330254041577</v>
      </c>
    </row>
    <row r="222" spans="1:6" x14ac:dyDescent="0.45">
      <c r="A222" t="s">
        <v>39</v>
      </c>
      <c r="B222" t="s">
        <v>144</v>
      </c>
      <c r="C222">
        <f>HEX2DEC(danme__2[[#This Row],[Column1]])</f>
        <v>5384</v>
      </c>
      <c r="D222">
        <f>HEX2DEC(danme__2[[#This Row],[Column2]])</f>
        <v>6960</v>
      </c>
      <c r="E222">
        <f>danme__2[[#This Row],[SPO]]/danme__2[[#This Row],[HR]]</f>
        <v>0.77356321839080455</v>
      </c>
      <c r="F222">
        <f>110-25*danme__2[[#This Row],[Kolumna1]]</f>
        <v>90.660919540229884</v>
      </c>
    </row>
    <row r="223" spans="1:6" x14ac:dyDescent="0.45">
      <c r="A223" t="s">
        <v>205</v>
      </c>
      <c r="B223" t="s">
        <v>144</v>
      </c>
      <c r="C223">
        <f>HEX2DEC(danme__2[[#This Row],[Column1]])</f>
        <v>5344</v>
      </c>
      <c r="D223">
        <f>HEX2DEC(danme__2[[#This Row],[Column2]])</f>
        <v>6960</v>
      </c>
      <c r="E223">
        <f>danme__2[[#This Row],[SPO]]/danme__2[[#This Row],[HR]]</f>
        <v>0.76781609195402301</v>
      </c>
      <c r="F223">
        <f>110-25*danme__2[[#This Row],[Kolumna1]]</f>
        <v>90.804597701149419</v>
      </c>
    </row>
    <row r="224" spans="1:6" x14ac:dyDescent="0.45">
      <c r="A224" t="s">
        <v>203</v>
      </c>
      <c r="B224" t="s">
        <v>129</v>
      </c>
      <c r="C224">
        <f>HEX2DEC(danme__2[[#This Row],[Column1]])</f>
        <v>5352</v>
      </c>
      <c r="D224">
        <f>HEX2DEC(danme__2[[#This Row],[Column2]])</f>
        <v>6952</v>
      </c>
      <c r="E224">
        <f>danme__2[[#This Row],[SPO]]/danme__2[[#This Row],[HR]]</f>
        <v>0.76985040276179517</v>
      </c>
      <c r="F224">
        <f>110-25*danme__2[[#This Row],[Kolumna1]]</f>
        <v>90.75373993095512</v>
      </c>
    </row>
    <row r="225" spans="1:6" x14ac:dyDescent="0.45">
      <c r="A225" t="s">
        <v>202</v>
      </c>
      <c r="B225" t="s">
        <v>144</v>
      </c>
      <c r="C225">
        <f>HEX2DEC(danme__2[[#This Row],[Column1]])</f>
        <v>5368</v>
      </c>
      <c r="D225">
        <f>HEX2DEC(danme__2[[#This Row],[Column2]])</f>
        <v>6960</v>
      </c>
      <c r="E225">
        <f>danme__2[[#This Row],[SPO]]/danme__2[[#This Row],[HR]]</f>
        <v>0.77126436781609198</v>
      </c>
      <c r="F225">
        <f>110-25*danme__2[[#This Row],[Kolumna1]]</f>
        <v>90.718390804597703</v>
      </c>
    </row>
    <row r="226" spans="1:6" x14ac:dyDescent="0.45">
      <c r="A226" t="s">
        <v>202</v>
      </c>
      <c r="B226" t="s">
        <v>129</v>
      </c>
      <c r="C226">
        <f>HEX2DEC(danme__2[[#This Row],[Column1]])</f>
        <v>5368</v>
      </c>
      <c r="D226">
        <f>HEX2DEC(danme__2[[#This Row],[Column2]])</f>
        <v>6952</v>
      </c>
      <c r="E226">
        <f>danme__2[[#This Row],[SPO]]/danme__2[[#This Row],[HR]]</f>
        <v>0.77215189873417722</v>
      </c>
      <c r="F226">
        <f>110-25*danme__2[[#This Row],[Kolumna1]]</f>
        <v>90.696202531645568</v>
      </c>
    </row>
    <row r="227" spans="1:6" x14ac:dyDescent="0.45">
      <c r="A227" t="s">
        <v>200</v>
      </c>
      <c r="B227" t="s">
        <v>47</v>
      </c>
      <c r="C227">
        <f>HEX2DEC(danme__2[[#This Row],[Column1]])</f>
        <v>5376</v>
      </c>
      <c r="D227">
        <f>HEX2DEC(danme__2[[#This Row],[Column2]])</f>
        <v>6968</v>
      </c>
      <c r="E227">
        <f>danme__2[[#This Row],[SPO]]/danme__2[[#This Row],[HR]]</f>
        <v>0.77152698048220436</v>
      </c>
      <c r="F227">
        <f>110-25*danme__2[[#This Row],[Kolumna1]]</f>
        <v>90.711825487944893</v>
      </c>
    </row>
    <row r="228" spans="1:6" x14ac:dyDescent="0.45">
      <c r="A228" t="s">
        <v>203</v>
      </c>
      <c r="B228" t="s">
        <v>144</v>
      </c>
      <c r="C228">
        <f>HEX2DEC(danme__2[[#This Row],[Column1]])</f>
        <v>5352</v>
      </c>
      <c r="D228">
        <f>HEX2DEC(danme__2[[#This Row],[Column2]])</f>
        <v>6960</v>
      </c>
      <c r="E228">
        <f>danme__2[[#This Row],[SPO]]/danme__2[[#This Row],[HR]]</f>
        <v>0.76896551724137929</v>
      </c>
      <c r="F228">
        <f>110-25*danme__2[[#This Row],[Kolumna1]]</f>
        <v>90.775862068965523</v>
      </c>
    </row>
    <row r="229" spans="1:6" x14ac:dyDescent="0.45">
      <c r="A229" t="s">
        <v>205</v>
      </c>
      <c r="B229" t="s">
        <v>129</v>
      </c>
      <c r="C229">
        <f>HEX2DEC(danme__2[[#This Row],[Column1]])</f>
        <v>5344</v>
      </c>
      <c r="D229">
        <f>HEX2DEC(danme__2[[#This Row],[Column2]])</f>
        <v>6952</v>
      </c>
      <c r="E229">
        <f>danme__2[[#This Row],[SPO]]/danme__2[[#This Row],[HR]]</f>
        <v>0.76869965477560409</v>
      </c>
      <c r="F229">
        <f>110-25*danme__2[[#This Row],[Kolumna1]]</f>
        <v>90.782508630609897</v>
      </c>
    </row>
    <row r="230" spans="1:6" x14ac:dyDescent="0.45">
      <c r="A230" t="s">
        <v>202</v>
      </c>
      <c r="B230" t="s">
        <v>140</v>
      </c>
      <c r="C230">
        <f>HEX2DEC(danme__2[[#This Row],[Column1]])</f>
        <v>5368</v>
      </c>
      <c r="D230">
        <f>HEX2DEC(danme__2[[#This Row],[Column2]])</f>
        <v>6944</v>
      </c>
      <c r="E230">
        <f>danme__2[[#This Row],[SPO]]/danme__2[[#This Row],[HR]]</f>
        <v>0.77304147465437789</v>
      </c>
      <c r="F230">
        <f>110-25*danme__2[[#This Row],[Kolumna1]]</f>
        <v>90.673963133640555</v>
      </c>
    </row>
    <row r="231" spans="1:6" x14ac:dyDescent="0.45">
      <c r="A231" t="s">
        <v>202</v>
      </c>
      <c r="B231" t="s">
        <v>144</v>
      </c>
      <c r="C231">
        <f>HEX2DEC(danme__2[[#This Row],[Column1]])</f>
        <v>5368</v>
      </c>
      <c r="D231">
        <f>HEX2DEC(danme__2[[#This Row],[Column2]])</f>
        <v>6960</v>
      </c>
      <c r="E231">
        <f>danme__2[[#This Row],[SPO]]/danme__2[[#This Row],[HR]]</f>
        <v>0.77126436781609198</v>
      </c>
      <c r="F231">
        <f>110-25*danme__2[[#This Row],[Kolumna1]]</f>
        <v>90.718390804597703</v>
      </c>
    </row>
    <row r="232" spans="1:6" x14ac:dyDescent="0.45">
      <c r="A232" t="s">
        <v>39</v>
      </c>
      <c r="B232" t="s">
        <v>133</v>
      </c>
      <c r="C232">
        <f>HEX2DEC(danme__2[[#This Row],[Column1]])</f>
        <v>5384</v>
      </c>
      <c r="D232">
        <f>HEX2DEC(danme__2[[#This Row],[Column2]])</f>
        <v>6920</v>
      </c>
      <c r="E232">
        <f>danme__2[[#This Row],[SPO]]/danme__2[[#This Row],[HR]]</f>
        <v>0.77803468208092486</v>
      </c>
      <c r="F232">
        <f>110-25*danme__2[[#This Row],[Kolumna1]]</f>
        <v>90.549132947976886</v>
      </c>
    </row>
    <row r="233" spans="1:6" x14ac:dyDescent="0.45">
      <c r="A233" t="s">
        <v>39</v>
      </c>
      <c r="B233" t="s">
        <v>131</v>
      </c>
      <c r="C233">
        <f>HEX2DEC(danme__2[[#This Row],[Column1]])</f>
        <v>5384</v>
      </c>
      <c r="D233">
        <f>HEX2DEC(danme__2[[#This Row],[Column2]])</f>
        <v>6936</v>
      </c>
      <c r="E233">
        <f>danme__2[[#This Row],[SPO]]/danme__2[[#This Row],[HR]]</f>
        <v>0.77623990772779705</v>
      </c>
      <c r="F233">
        <f>110-25*danme__2[[#This Row],[Kolumna1]]</f>
        <v>90.594002306805066</v>
      </c>
    </row>
    <row r="234" spans="1:6" x14ac:dyDescent="0.45">
      <c r="A234" t="s">
        <v>204</v>
      </c>
      <c r="B234" t="s">
        <v>131</v>
      </c>
      <c r="C234">
        <f>HEX2DEC(danme__2[[#This Row],[Column1]])</f>
        <v>5360</v>
      </c>
      <c r="D234">
        <f>HEX2DEC(danme__2[[#This Row],[Column2]])</f>
        <v>6936</v>
      </c>
      <c r="E234">
        <f>danme__2[[#This Row],[SPO]]/danme__2[[#This Row],[HR]]</f>
        <v>0.77277970011534025</v>
      </c>
      <c r="F234">
        <f>110-25*danme__2[[#This Row],[Kolumna1]]</f>
        <v>90.680507497116494</v>
      </c>
    </row>
    <row r="235" spans="1:6" x14ac:dyDescent="0.45">
      <c r="A235" t="s">
        <v>39</v>
      </c>
      <c r="B235" t="s">
        <v>133</v>
      </c>
      <c r="C235">
        <f>HEX2DEC(danme__2[[#This Row],[Column1]])</f>
        <v>5384</v>
      </c>
      <c r="D235">
        <f>HEX2DEC(danme__2[[#This Row],[Column2]])</f>
        <v>6920</v>
      </c>
      <c r="E235">
        <f>danme__2[[#This Row],[SPO]]/danme__2[[#This Row],[HR]]</f>
        <v>0.77803468208092486</v>
      </c>
      <c r="F235">
        <f>110-25*danme__2[[#This Row],[Kolumna1]]</f>
        <v>90.549132947976886</v>
      </c>
    </row>
    <row r="236" spans="1:6" x14ac:dyDescent="0.45">
      <c r="A236" t="s">
        <v>39</v>
      </c>
      <c r="B236" t="s">
        <v>144</v>
      </c>
      <c r="C236">
        <f>HEX2DEC(danme__2[[#This Row],[Column1]])</f>
        <v>5384</v>
      </c>
      <c r="D236">
        <f>HEX2DEC(danme__2[[#This Row],[Column2]])</f>
        <v>6960</v>
      </c>
      <c r="E236">
        <f>danme__2[[#This Row],[SPO]]/danme__2[[#This Row],[HR]]</f>
        <v>0.77356321839080455</v>
      </c>
      <c r="F236">
        <f>110-25*danme__2[[#This Row],[Kolumna1]]</f>
        <v>90.660919540229884</v>
      </c>
    </row>
    <row r="237" spans="1:6" x14ac:dyDescent="0.45">
      <c r="A237" t="s">
        <v>204</v>
      </c>
      <c r="B237" t="s">
        <v>131</v>
      </c>
      <c r="C237">
        <f>HEX2DEC(danme__2[[#This Row],[Column1]])</f>
        <v>5360</v>
      </c>
      <c r="D237">
        <f>HEX2DEC(danme__2[[#This Row],[Column2]])</f>
        <v>6936</v>
      </c>
      <c r="E237">
        <f>danme__2[[#This Row],[SPO]]/danme__2[[#This Row],[HR]]</f>
        <v>0.77277970011534025</v>
      </c>
      <c r="F237">
        <f>110-25*danme__2[[#This Row],[Kolumna1]]</f>
        <v>90.680507497116494</v>
      </c>
    </row>
    <row r="238" spans="1:6" x14ac:dyDescent="0.45">
      <c r="A238" t="s">
        <v>199</v>
      </c>
      <c r="B238" t="s">
        <v>150</v>
      </c>
      <c r="C238">
        <f>HEX2DEC(danme__2[[#This Row],[Column1]])</f>
        <v>5392</v>
      </c>
      <c r="D238">
        <f>HEX2DEC(danme__2[[#This Row],[Column2]])</f>
        <v>6928</v>
      </c>
      <c r="E238">
        <f>danme__2[[#This Row],[SPO]]/danme__2[[#This Row],[HR]]</f>
        <v>0.77829099307159355</v>
      </c>
      <c r="F238">
        <f>110-25*danme__2[[#This Row],[Kolumna1]]</f>
        <v>90.542725173210158</v>
      </c>
    </row>
    <row r="239" spans="1:6" x14ac:dyDescent="0.45">
      <c r="A239" t="s">
        <v>200</v>
      </c>
      <c r="B239" t="s">
        <v>150</v>
      </c>
      <c r="C239">
        <f>HEX2DEC(danme__2[[#This Row],[Column1]])</f>
        <v>5376</v>
      </c>
      <c r="D239">
        <f>HEX2DEC(danme__2[[#This Row],[Column2]])</f>
        <v>6928</v>
      </c>
      <c r="E239">
        <f>danme__2[[#This Row],[SPO]]/danme__2[[#This Row],[HR]]</f>
        <v>0.77598152424942268</v>
      </c>
      <c r="F239">
        <f>110-25*danme__2[[#This Row],[Kolumna1]]</f>
        <v>90.600461893764432</v>
      </c>
    </row>
    <row r="240" spans="1:6" x14ac:dyDescent="0.45">
      <c r="A240" t="s">
        <v>200</v>
      </c>
      <c r="B240" t="s">
        <v>133</v>
      </c>
      <c r="C240">
        <f>HEX2DEC(danme__2[[#This Row],[Column1]])</f>
        <v>5376</v>
      </c>
      <c r="D240">
        <f>HEX2DEC(danme__2[[#This Row],[Column2]])</f>
        <v>6920</v>
      </c>
      <c r="E240">
        <f>danme__2[[#This Row],[SPO]]/danme__2[[#This Row],[HR]]</f>
        <v>0.77687861271676295</v>
      </c>
      <c r="F240">
        <f>110-25*danme__2[[#This Row],[Kolumna1]]</f>
        <v>90.578034682080926</v>
      </c>
    </row>
    <row r="241" spans="1:6" x14ac:dyDescent="0.45">
      <c r="A241" t="s">
        <v>203</v>
      </c>
      <c r="B241" t="s">
        <v>150</v>
      </c>
      <c r="C241">
        <f>HEX2DEC(danme__2[[#This Row],[Column1]])</f>
        <v>5352</v>
      </c>
      <c r="D241">
        <f>HEX2DEC(danme__2[[#This Row],[Column2]])</f>
        <v>6928</v>
      </c>
      <c r="E241">
        <f>danme__2[[#This Row],[SPO]]/danme__2[[#This Row],[HR]]</f>
        <v>0.77251732101616633</v>
      </c>
      <c r="F241">
        <f>110-25*danme__2[[#This Row],[Kolumna1]]</f>
        <v>90.687066974595837</v>
      </c>
    </row>
    <row r="242" spans="1:6" x14ac:dyDescent="0.45">
      <c r="A242" t="s">
        <v>205</v>
      </c>
      <c r="B242" t="s">
        <v>131</v>
      </c>
      <c r="C242">
        <f>HEX2DEC(danme__2[[#This Row],[Column1]])</f>
        <v>5344</v>
      </c>
      <c r="D242">
        <f>HEX2DEC(danme__2[[#This Row],[Column2]])</f>
        <v>6936</v>
      </c>
      <c r="E242">
        <f>danme__2[[#This Row],[SPO]]/danme__2[[#This Row],[HR]]</f>
        <v>0.77047289504036909</v>
      </c>
      <c r="F242">
        <f>110-25*danme__2[[#This Row],[Kolumna1]]</f>
        <v>90.738177623990765</v>
      </c>
    </row>
    <row r="243" spans="1:6" x14ac:dyDescent="0.45">
      <c r="A243" t="s">
        <v>199</v>
      </c>
      <c r="B243" t="s">
        <v>133</v>
      </c>
      <c r="C243">
        <f>HEX2DEC(danme__2[[#This Row],[Column1]])</f>
        <v>5392</v>
      </c>
      <c r="D243">
        <f>HEX2DEC(danme__2[[#This Row],[Column2]])</f>
        <v>6920</v>
      </c>
      <c r="E243">
        <f>danme__2[[#This Row],[SPO]]/danme__2[[#This Row],[HR]]</f>
        <v>0.77919075144508676</v>
      </c>
      <c r="F243">
        <f>110-25*danme__2[[#This Row],[Kolumna1]]</f>
        <v>90.520231213872833</v>
      </c>
    </row>
    <row r="244" spans="1:6" x14ac:dyDescent="0.45">
      <c r="A244" t="s">
        <v>200</v>
      </c>
      <c r="B244" t="s">
        <v>140</v>
      </c>
      <c r="C244">
        <f>HEX2DEC(danme__2[[#This Row],[Column1]])</f>
        <v>5376</v>
      </c>
      <c r="D244">
        <f>HEX2DEC(danme__2[[#This Row],[Column2]])</f>
        <v>6944</v>
      </c>
      <c r="E244">
        <f>danme__2[[#This Row],[SPO]]/danme__2[[#This Row],[HR]]</f>
        <v>0.77419354838709675</v>
      </c>
      <c r="F244">
        <f>110-25*danme__2[[#This Row],[Kolumna1]]</f>
        <v>90.645161290322577</v>
      </c>
    </row>
    <row r="245" spans="1:6" x14ac:dyDescent="0.45">
      <c r="A245" t="s">
        <v>204</v>
      </c>
      <c r="B245" t="s">
        <v>131</v>
      </c>
      <c r="C245">
        <f>HEX2DEC(danme__2[[#This Row],[Column1]])</f>
        <v>5360</v>
      </c>
      <c r="D245">
        <f>HEX2DEC(danme__2[[#This Row],[Column2]])</f>
        <v>6936</v>
      </c>
      <c r="E245">
        <f>danme__2[[#This Row],[SPO]]/danme__2[[#This Row],[HR]]</f>
        <v>0.77277970011534025</v>
      </c>
      <c r="F245">
        <f>110-25*danme__2[[#This Row],[Kolumna1]]</f>
        <v>90.680507497116494</v>
      </c>
    </row>
    <row r="246" spans="1:6" x14ac:dyDescent="0.45">
      <c r="A246" t="s">
        <v>203</v>
      </c>
      <c r="B246" t="s">
        <v>131</v>
      </c>
      <c r="C246">
        <f>HEX2DEC(danme__2[[#This Row],[Column1]])</f>
        <v>5352</v>
      </c>
      <c r="D246">
        <f>HEX2DEC(danme__2[[#This Row],[Column2]])</f>
        <v>6936</v>
      </c>
      <c r="E246">
        <f>danme__2[[#This Row],[SPO]]/danme__2[[#This Row],[HR]]</f>
        <v>0.77162629757785473</v>
      </c>
      <c r="F246">
        <f>110-25*danme__2[[#This Row],[Kolumna1]]</f>
        <v>90.709342560553637</v>
      </c>
    </row>
    <row r="247" spans="1:6" x14ac:dyDescent="0.45">
      <c r="A247" t="s">
        <v>206</v>
      </c>
      <c r="B247" t="s">
        <v>150</v>
      </c>
      <c r="C247">
        <f>HEX2DEC(danme__2[[#This Row],[Column1]])</f>
        <v>5336</v>
      </c>
      <c r="D247">
        <f>HEX2DEC(danme__2[[#This Row],[Column2]])</f>
        <v>6928</v>
      </c>
      <c r="E247">
        <f>danme__2[[#This Row],[SPO]]/danme__2[[#This Row],[HR]]</f>
        <v>0.77020785219399535</v>
      </c>
      <c r="F247">
        <f>110-25*danme__2[[#This Row],[Kolumna1]]</f>
        <v>90.744803695150125</v>
      </c>
    </row>
    <row r="248" spans="1:6" x14ac:dyDescent="0.45">
      <c r="A248" t="s">
        <v>204</v>
      </c>
      <c r="B248" t="s">
        <v>155</v>
      </c>
      <c r="C248">
        <f>HEX2DEC(danme__2[[#This Row],[Column1]])</f>
        <v>5360</v>
      </c>
      <c r="D248">
        <f>HEX2DEC(danme__2[[#This Row],[Column2]])</f>
        <v>6904</v>
      </c>
      <c r="E248">
        <f>danme__2[[#This Row],[SPO]]/danme__2[[#This Row],[HR]]</f>
        <v>0.77636152954808801</v>
      </c>
      <c r="F248">
        <f>110-25*danme__2[[#This Row],[Kolumna1]]</f>
        <v>90.590961761297791</v>
      </c>
    </row>
    <row r="249" spans="1:6" x14ac:dyDescent="0.45">
      <c r="A249" t="s">
        <v>206</v>
      </c>
      <c r="B249" t="s">
        <v>133</v>
      </c>
      <c r="C249">
        <f>HEX2DEC(danme__2[[#This Row],[Column1]])</f>
        <v>5336</v>
      </c>
      <c r="D249">
        <f>HEX2DEC(danme__2[[#This Row],[Column2]])</f>
        <v>6920</v>
      </c>
      <c r="E249">
        <f>danme__2[[#This Row],[SPO]]/danme__2[[#This Row],[HR]]</f>
        <v>0.77109826589595376</v>
      </c>
      <c r="F249">
        <f>110-25*danme__2[[#This Row],[Kolumna1]]</f>
        <v>90.72254335260115</v>
      </c>
    </row>
    <row r="250" spans="1:6" x14ac:dyDescent="0.45">
      <c r="A250" t="s">
        <v>206</v>
      </c>
      <c r="B250" t="s">
        <v>150</v>
      </c>
      <c r="C250">
        <f>HEX2DEC(danme__2[[#This Row],[Column1]])</f>
        <v>5336</v>
      </c>
      <c r="D250">
        <f>HEX2DEC(danme__2[[#This Row],[Column2]])</f>
        <v>6928</v>
      </c>
      <c r="E250">
        <f>danme__2[[#This Row],[SPO]]/danme__2[[#This Row],[HR]]</f>
        <v>0.77020785219399535</v>
      </c>
      <c r="F250">
        <f>110-25*danme__2[[#This Row],[Kolumna1]]</f>
        <v>90.744803695150125</v>
      </c>
    </row>
    <row r="251" spans="1:6" x14ac:dyDescent="0.45">
      <c r="A251" t="s">
        <v>200</v>
      </c>
      <c r="B251" t="s">
        <v>133</v>
      </c>
      <c r="C251">
        <f>HEX2DEC(danme__2[[#This Row],[Column1]])</f>
        <v>5376</v>
      </c>
      <c r="D251">
        <f>HEX2DEC(danme__2[[#This Row],[Column2]])</f>
        <v>6920</v>
      </c>
      <c r="E251">
        <f>danme__2[[#This Row],[SPO]]/danme__2[[#This Row],[HR]]</f>
        <v>0.77687861271676295</v>
      </c>
      <c r="F251">
        <f>110-25*danme__2[[#This Row],[Kolumna1]]</f>
        <v>90.578034682080926</v>
      </c>
    </row>
    <row r="252" spans="1:6" x14ac:dyDescent="0.45">
      <c r="A252" t="s">
        <v>200</v>
      </c>
      <c r="B252" t="s">
        <v>158</v>
      </c>
      <c r="C252">
        <f>HEX2DEC(danme__2[[#This Row],[Column1]])</f>
        <v>5376</v>
      </c>
      <c r="D252">
        <f>HEX2DEC(danme__2[[#This Row],[Column2]])</f>
        <v>6912</v>
      </c>
      <c r="E252">
        <f>danme__2[[#This Row],[SPO]]/danme__2[[#This Row],[HR]]</f>
        <v>0.77777777777777779</v>
      </c>
      <c r="F252">
        <f>110-25*danme__2[[#This Row],[Kolumna1]]</f>
        <v>90.555555555555557</v>
      </c>
    </row>
    <row r="253" spans="1:6" x14ac:dyDescent="0.45">
      <c r="A253" t="s">
        <v>204</v>
      </c>
      <c r="B253" t="s">
        <v>43</v>
      </c>
      <c r="C253">
        <f>HEX2DEC(danme__2[[#This Row],[Column1]])</f>
        <v>5360</v>
      </c>
      <c r="D253">
        <f>HEX2DEC(danme__2[[#This Row],[Column2]])</f>
        <v>6888</v>
      </c>
      <c r="E253">
        <f>danme__2[[#This Row],[SPO]]/danme__2[[#This Row],[HR]]</f>
        <v>0.77816492450638797</v>
      </c>
      <c r="F253">
        <f>110-25*danme__2[[#This Row],[Kolumna1]]</f>
        <v>90.545876887340299</v>
      </c>
    </row>
    <row r="254" spans="1:6" x14ac:dyDescent="0.45">
      <c r="A254" t="s">
        <v>204</v>
      </c>
      <c r="B254" t="s">
        <v>136</v>
      </c>
      <c r="C254">
        <f>HEX2DEC(danme__2[[#This Row],[Column1]])</f>
        <v>5360</v>
      </c>
      <c r="D254">
        <f>HEX2DEC(danme__2[[#This Row],[Column2]])</f>
        <v>6896</v>
      </c>
      <c r="E254">
        <f>danme__2[[#This Row],[SPO]]/danme__2[[#This Row],[HR]]</f>
        <v>0.77726218097447797</v>
      </c>
      <c r="F254">
        <f>110-25*danme__2[[#This Row],[Kolumna1]]</f>
        <v>90.568445475638043</v>
      </c>
    </row>
    <row r="255" spans="1:6" x14ac:dyDescent="0.45">
      <c r="A255" t="s">
        <v>207</v>
      </c>
      <c r="B255" t="s">
        <v>136</v>
      </c>
      <c r="C255">
        <f>HEX2DEC(danme__2[[#This Row],[Column1]])</f>
        <v>5320</v>
      </c>
      <c r="D255">
        <f>HEX2DEC(danme__2[[#This Row],[Column2]])</f>
        <v>6896</v>
      </c>
      <c r="E255">
        <f>danme__2[[#This Row],[SPO]]/danme__2[[#This Row],[HR]]</f>
        <v>0.77146171693735499</v>
      </c>
      <c r="F255">
        <f>110-25*danme__2[[#This Row],[Kolumna1]]</f>
        <v>90.713457076566129</v>
      </c>
    </row>
    <row r="256" spans="1:6" x14ac:dyDescent="0.45">
      <c r="A256" t="s">
        <v>203</v>
      </c>
      <c r="B256" t="s">
        <v>136</v>
      </c>
      <c r="C256">
        <f>HEX2DEC(danme__2[[#This Row],[Column1]])</f>
        <v>5352</v>
      </c>
      <c r="D256">
        <f>HEX2DEC(danme__2[[#This Row],[Column2]])</f>
        <v>6896</v>
      </c>
      <c r="E256">
        <f>danme__2[[#This Row],[SPO]]/danme__2[[#This Row],[HR]]</f>
        <v>0.77610208816705339</v>
      </c>
      <c r="F256">
        <f>110-25*danme__2[[#This Row],[Kolumna1]]</f>
        <v>90.597447795823669</v>
      </c>
    </row>
    <row r="257" spans="1:6" x14ac:dyDescent="0.45">
      <c r="A257" t="s">
        <v>206</v>
      </c>
      <c r="B257" t="s">
        <v>43</v>
      </c>
      <c r="C257">
        <f>HEX2DEC(danme__2[[#This Row],[Column1]])</f>
        <v>5336</v>
      </c>
      <c r="D257">
        <f>HEX2DEC(danme__2[[#This Row],[Column2]])</f>
        <v>6888</v>
      </c>
      <c r="E257">
        <f>danme__2[[#This Row],[SPO]]/danme__2[[#This Row],[HR]]</f>
        <v>0.7746806039488966</v>
      </c>
      <c r="F257">
        <f>110-25*danme__2[[#This Row],[Kolumna1]]</f>
        <v>90.632984901277581</v>
      </c>
    </row>
    <row r="258" spans="1:6" x14ac:dyDescent="0.45">
      <c r="A258" t="s">
        <v>205</v>
      </c>
      <c r="B258" t="s">
        <v>136</v>
      </c>
      <c r="C258">
        <f>HEX2DEC(danme__2[[#This Row],[Column1]])</f>
        <v>5344</v>
      </c>
      <c r="D258">
        <f>HEX2DEC(danme__2[[#This Row],[Column2]])</f>
        <v>6896</v>
      </c>
      <c r="E258">
        <f>danme__2[[#This Row],[SPO]]/danme__2[[#This Row],[HR]]</f>
        <v>0.77494199535962882</v>
      </c>
      <c r="F258">
        <f>110-25*danme__2[[#This Row],[Kolumna1]]</f>
        <v>90.626450116009281</v>
      </c>
    </row>
    <row r="259" spans="1:6" x14ac:dyDescent="0.45">
      <c r="A259" t="s">
        <v>208</v>
      </c>
      <c r="B259" t="s">
        <v>43</v>
      </c>
      <c r="C259">
        <f>HEX2DEC(danme__2[[#This Row],[Column1]])</f>
        <v>5328</v>
      </c>
      <c r="D259">
        <f>HEX2DEC(danme__2[[#This Row],[Column2]])</f>
        <v>6888</v>
      </c>
      <c r="E259">
        <f>danme__2[[#This Row],[SPO]]/danme__2[[#This Row],[HR]]</f>
        <v>0.77351916376306618</v>
      </c>
      <c r="F259">
        <f>110-25*danme__2[[#This Row],[Kolumna1]]</f>
        <v>90.662020905923342</v>
      </c>
    </row>
    <row r="260" spans="1:6" x14ac:dyDescent="0.45">
      <c r="A260" t="s">
        <v>208</v>
      </c>
      <c r="B260" t="s">
        <v>136</v>
      </c>
      <c r="C260">
        <f>HEX2DEC(danme__2[[#This Row],[Column1]])</f>
        <v>5328</v>
      </c>
      <c r="D260">
        <f>HEX2DEC(danme__2[[#This Row],[Column2]])</f>
        <v>6896</v>
      </c>
      <c r="E260">
        <f>danme__2[[#This Row],[SPO]]/danme__2[[#This Row],[HR]]</f>
        <v>0.77262180974477956</v>
      </c>
      <c r="F260">
        <f>110-25*danme__2[[#This Row],[Kolumna1]]</f>
        <v>90.684454756380518</v>
      </c>
    </row>
    <row r="261" spans="1:6" x14ac:dyDescent="0.45">
      <c r="A261" t="s">
        <v>205</v>
      </c>
      <c r="B261" t="s">
        <v>136</v>
      </c>
      <c r="C261">
        <f>HEX2DEC(danme__2[[#This Row],[Column1]])</f>
        <v>5344</v>
      </c>
      <c r="D261">
        <f>HEX2DEC(danme__2[[#This Row],[Column2]])</f>
        <v>6896</v>
      </c>
      <c r="E261">
        <f>danme__2[[#This Row],[SPO]]/danme__2[[#This Row],[HR]]</f>
        <v>0.77494199535962882</v>
      </c>
      <c r="F261">
        <f>110-25*danme__2[[#This Row],[Kolumna1]]</f>
        <v>90.626450116009281</v>
      </c>
    </row>
    <row r="262" spans="1:6" x14ac:dyDescent="0.45">
      <c r="A262" t="s">
        <v>206</v>
      </c>
      <c r="B262" t="s">
        <v>155</v>
      </c>
      <c r="C262">
        <f>HEX2DEC(danme__2[[#This Row],[Column1]])</f>
        <v>5336</v>
      </c>
      <c r="D262">
        <f>HEX2DEC(danme__2[[#This Row],[Column2]])</f>
        <v>6904</v>
      </c>
      <c r="E262">
        <f>danme__2[[#This Row],[SPO]]/danme__2[[#This Row],[HR]]</f>
        <v>0.77288528389339517</v>
      </c>
      <c r="F262">
        <f>110-25*danme__2[[#This Row],[Kolumna1]]</f>
        <v>90.677867902665128</v>
      </c>
    </row>
    <row r="263" spans="1:6" x14ac:dyDescent="0.45">
      <c r="A263" t="s">
        <v>203</v>
      </c>
      <c r="B263" t="s">
        <v>43</v>
      </c>
      <c r="C263">
        <f>HEX2DEC(danme__2[[#This Row],[Column1]])</f>
        <v>5352</v>
      </c>
      <c r="D263">
        <f>HEX2DEC(danme__2[[#This Row],[Column2]])</f>
        <v>6888</v>
      </c>
      <c r="E263">
        <f>danme__2[[#This Row],[SPO]]/danme__2[[#This Row],[HR]]</f>
        <v>0.77700348432055744</v>
      </c>
      <c r="F263">
        <f>110-25*danme__2[[#This Row],[Kolumna1]]</f>
        <v>90.57491289198606</v>
      </c>
    </row>
    <row r="264" spans="1:6" x14ac:dyDescent="0.45">
      <c r="A264" t="s">
        <v>203</v>
      </c>
      <c r="B264" t="s">
        <v>136</v>
      </c>
      <c r="C264">
        <f>HEX2DEC(danme__2[[#This Row],[Column1]])</f>
        <v>5352</v>
      </c>
      <c r="D264">
        <f>HEX2DEC(danme__2[[#This Row],[Column2]])</f>
        <v>6896</v>
      </c>
      <c r="E264">
        <f>danme__2[[#This Row],[SPO]]/danme__2[[#This Row],[HR]]</f>
        <v>0.77610208816705339</v>
      </c>
      <c r="F264">
        <f>110-25*danme__2[[#This Row],[Kolumna1]]</f>
        <v>90.597447795823669</v>
      </c>
    </row>
    <row r="265" spans="1:6" x14ac:dyDescent="0.45">
      <c r="A265" t="s">
        <v>209</v>
      </c>
      <c r="B265" t="s">
        <v>133</v>
      </c>
      <c r="C265">
        <f>HEX2DEC(danme__2[[#This Row],[Column1]])</f>
        <v>5304</v>
      </c>
      <c r="D265">
        <f>HEX2DEC(danme__2[[#This Row],[Column2]])</f>
        <v>6920</v>
      </c>
      <c r="E265">
        <f>danme__2[[#This Row],[SPO]]/danme__2[[#This Row],[HR]]</f>
        <v>0.76647398843930636</v>
      </c>
      <c r="F265">
        <f>110-25*danme__2[[#This Row],[Kolumna1]]</f>
        <v>90.838150289017335</v>
      </c>
    </row>
    <row r="266" spans="1:6" x14ac:dyDescent="0.45">
      <c r="A266" t="s">
        <v>206</v>
      </c>
      <c r="B266" t="s">
        <v>135</v>
      </c>
      <c r="C266">
        <f>HEX2DEC(danme__2[[#This Row],[Column1]])</f>
        <v>5336</v>
      </c>
      <c r="D266">
        <f>HEX2DEC(danme__2[[#This Row],[Column2]])</f>
        <v>6880</v>
      </c>
      <c r="E266">
        <f>danme__2[[#This Row],[SPO]]/danme__2[[#This Row],[HR]]</f>
        <v>0.77558139534883719</v>
      </c>
      <c r="F266">
        <f>110-25*danme__2[[#This Row],[Kolumna1]]</f>
        <v>90.610465116279073</v>
      </c>
    </row>
    <row r="267" spans="1:6" x14ac:dyDescent="0.45">
      <c r="A267" t="s">
        <v>206</v>
      </c>
      <c r="B267" t="s">
        <v>133</v>
      </c>
      <c r="C267">
        <f>HEX2DEC(danme__2[[#This Row],[Column1]])</f>
        <v>5336</v>
      </c>
      <c r="D267">
        <f>HEX2DEC(danme__2[[#This Row],[Column2]])</f>
        <v>6920</v>
      </c>
      <c r="E267">
        <f>danme__2[[#This Row],[SPO]]/danme__2[[#This Row],[HR]]</f>
        <v>0.77109826589595376</v>
      </c>
      <c r="F267">
        <f>110-25*danme__2[[#This Row],[Kolumna1]]</f>
        <v>90.72254335260115</v>
      </c>
    </row>
    <row r="268" spans="1:6" x14ac:dyDescent="0.45">
      <c r="A268" t="s">
        <v>207</v>
      </c>
      <c r="B268" t="s">
        <v>136</v>
      </c>
      <c r="C268">
        <f>HEX2DEC(danme__2[[#This Row],[Column1]])</f>
        <v>5320</v>
      </c>
      <c r="D268">
        <f>HEX2DEC(danme__2[[#This Row],[Column2]])</f>
        <v>6896</v>
      </c>
      <c r="E268">
        <f>danme__2[[#This Row],[SPO]]/danme__2[[#This Row],[HR]]</f>
        <v>0.77146171693735499</v>
      </c>
      <c r="F268">
        <f>110-25*danme__2[[#This Row],[Kolumna1]]</f>
        <v>90.713457076566129</v>
      </c>
    </row>
    <row r="269" spans="1:6" x14ac:dyDescent="0.45">
      <c r="A269" t="s">
        <v>210</v>
      </c>
      <c r="B269" t="s">
        <v>136</v>
      </c>
      <c r="C269">
        <f>HEX2DEC(danme__2[[#This Row],[Column1]])</f>
        <v>5312</v>
      </c>
      <c r="D269">
        <f>HEX2DEC(danme__2[[#This Row],[Column2]])</f>
        <v>6896</v>
      </c>
      <c r="E269">
        <f>danme__2[[#This Row],[SPO]]/danme__2[[#This Row],[HR]]</f>
        <v>0.77030162412993042</v>
      </c>
      <c r="F269">
        <f>110-25*danme__2[[#This Row],[Kolumna1]]</f>
        <v>90.742459396751741</v>
      </c>
    </row>
    <row r="270" spans="1:6" x14ac:dyDescent="0.45">
      <c r="A270" t="s">
        <v>208</v>
      </c>
      <c r="B270" t="s">
        <v>161</v>
      </c>
      <c r="C270">
        <f>HEX2DEC(danme__2[[#This Row],[Column1]])</f>
        <v>5328</v>
      </c>
      <c r="D270">
        <f>HEX2DEC(danme__2[[#This Row],[Column2]])</f>
        <v>6864</v>
      </c>
      <c r="E270">
        <f>danme__2[[#This Row],[SPO]]/danme__2[[#This Row],[HR]]</f>
        <v>0.77622377622377625</v>
      </c>
      <c r="F270">
        <f>110-25*danme__2[[#This Row],[Kolumna1]]</f>
        <v>90.5944055944056</v>
      </c>
    </row>
    <row r="271" spans="1:6" x14ac:dyDescent="0.45">
      <c r="A271" t="s">
        <v>203</v>
      </c>
      <c r="B271" t="s">
        <v>155</v>
      </c>
      <c r="C271">
        <f>HEX2DEC(danme__2[[#This Row],[Column1]])</f>
        <v>5352</v>
      </c>
      <c r="D271">
        <f>HEX2DEC(danme__2[[#This Row],[Column2]])</f>
        <v>6904</v>
      </c>
      <c r="E271">
        <f>danme__2[[#This Row],[SPO]]/danme__2[[#This Row],[HR]]</f>
        <v>0.77520278099652373</v>
      </c>
      <c r="F271">
        <f>110-25*danme__2[[#This Row],[Kolumna1]]</f>
        <v>90.619930475086903</v>
      </c>
    </row>
    <row r="272" spans="1:6" x14ac:dyDescent="0.45">
      <c r="A272" t="s">
        <v>206</v>
      </c>
      <c r="B272" t="s">
        <v>135</v>
      </c>
      <c r="C272">
        <f>HEX2DEC(danme__2[[#This Row],[Column1]])</f>
        <v>5336</v>
      </c>
      <c r="D272">
        <f>HEX2DEC(danme__2[[#This Row],[Column2]])</f>
        <v>6880</v>
      </c>
      <c r="E272">
        <f>danme__2[[#This Row],[SPO]]/danme__2[[#This Row],[HR]]</f>
        <v>0.77558139534883719</v>
      </c>
      <c r="F272">
        <f>110-25*danme__2[[#This Row],[Kolumna1]]</f>
        <v>90.610465116279073</v>
      </c>
    </row>
    <row r="273" spans="1:6" x14ac:dyDescent="0.45">
      <c r="A273" t="s">
        <v>205</v>
      </c>
      <c r="B273" t="s">
        <v>43</v>
      </c>
      <c r="C273">
        <f>HEX2DEC(danme__2[[#This Row],[Column1]])</f>
        <v>5344</v>
      </c>
      <c r="D273">
        <f>HEX2DEC(danme__2[[#This Row],[Column2]])</f>
        <v>6888</v>
      </c>
      <c r="E273">
        <f>danme__2[[#This Row],[SPO]]/danme__2[[#This Row],[HR]]</f>
        <v>0.77584204413472702</v>
      </c>
      <c r="F273">
        <f>110-25*danme__2[[#This Row],[Kolumna1]]</f>
        <v>90.60394889663182</v>
      </c>
    </row>
    <row r="274" spans="1:6" x14ac:dyDescent="0.45">
      <c r="A274" t="s">
        <v>208</v>
      </c>
      <c r="B274" t="s">
        <v>43</v>
      </c>
      <c r="C274">
        <f>HEX2DEC(danme__2[[#This Row],[Column1]])</f>
        <v>5328</v>
      </c>
      <c r="D274">
        <f>HEX2DEC(danme__2[[#This Row],[Column2]])</f>
        <v>6888</v>
      </c>
      <c r="E274">
        <f>danme__2[[#This Row],[SPO]]/danme__2[[#This Row],[HR]]</f>
        <v>0.77351916376306618</v>
      </c>
      <c r="F274">
        <f>110-25*danme__2[[#This Row],[Kolumna1]]</f>
        <v>90.662020905923342</v>
      </c>
    </row>
    <row r="275" spans="1:6" x14ac:dyDescent="0.45">
      <c r="A275" t="s">
        <v>205</v>
      </c>
      <c r="B275" t="s">
        <v>155</v>
      </c>
      <c r="C275">
        <f>HEX2DEC(danme__2[[#This Row],[Column1]])</f>
        <v>5344</v>
      </c>
      <c r="D275">
        <f>HEX2DEC(danme__2[[#This Row],[Column2]])</f>
        <v>6904</v>
      </c>
      <c r="E275">
        <f>danme__2[[#This Row],[SPO]]/danme__2[[#This Row],[HR]]</f>
        <v>0.77404403244495945</v>
      </c>
      <c r="F275">
        <f>110-25*danme__2[[#This Row],[Kolumna1]]</f>
        <v>90.648899188876015</v>
      </c>
    </row>
    <row r="276" spans="1:6" x14ac:dyDescent="0.45">
      <c r="A276" t="s">
        <v>204</v>
      </c>
      <c r="B276" t="s">
        <v>136</v>
      </c>
      <c r="C276">
        <f>HEX2DEC(danme__2[[#This Row],[Column1]])</f>
        <v>5360</v>
      </c>
      <c r="D276">
        <f>HEX2DEC(danme__2[[#This Row],[Column2]])</f>
        <v>6896</v>
      </c>
      <c r="E276">
        <f>danme__2[[#This Row],[SPO]]/danme__2[[#This Row],[HR]]</f>
        <v>0.77726218097447797</v>
      </c>
      <c r="F276">
        <f>110-25*danme__2[[#This Row],[Kolumna1]]</f>
        <v>90.568445475638043</v>
      </c>
    </row>
    <row r="277" spans="1:6" x14ac:dyDescent="0.45">
      <c r="A277" t="s">
        <v>208</v>
      </c>
      <c r="B277" t="s">
        <v>136</v>
      </c>
      <c r="C277">
        <f>HEX2DEC(danme__2[[#This Row],[Column1]])</f>
        <v>5328</v>
      </c>
      <c r="D277">
        <f>HEX2DEC(danme__2[[#This Row],[Column2]])</f>
        <v>6896</v>
      </c>
      <c r="E277">
        <f>danme__2[[#This Row],[SPO]]/danme__2[[#This Row],[HR]]</f>
        <v>0.77262180974477956</v>
      </c>
      <c r="F277">
        <f>110-25*danme__2[[#This Row],[Kolumna1]]</f>
        <v>90.684454756380518</v>
      </c>
    </row>
    <row r="278" spans="1:6" x14ac:dyDescent="0.45">
      <c r="A278" t="s">
        <v>206</v>
      </c>
      <c r="B278" t="s">
        <v>155</v>
      </c>
      <c r="C278">
        <f>HEX2DEC(danme__2[[#This Row],[Column1]])</f>
        <v>5336</v>
      </c>
      <c r="D278">
        <f>HEX2DEC(danme__2[[#This Row],[Column2]])</f>
        <v>6904</v>
      </c>
      <c r="E278">
        <f>danme__2[[#This Row],[SPO]]/danme__2[[#This Row],[HR]]</f>
        <v>0.77288528389339517</v>
      </c>
      <c r="F278">
        <f>110-25*danme__2[[#This Row],[Kolumna1]]</f>
        <v>90.677867902665128</v>
      </c>
    </row>
    <row r="279" spans="1:6" x14ac:dyDescent="0.45">
      <c r="A279" t="s">
        <v>205</v>
      </c>
      <c r="B279" t="s">
        <v>43</v>
      </c>
      <c r="C279">
        <f>HEX2DEC(danme__2[[#This Row],[Column1]])</f>
        <v>5344</v>
      </c>
      <c r="D279">
        <f>HEX2DEC(danme__2[[#This Row],[Column2]])</f>
        <v>6888</v>
      </c>
      <c r="E279">
        <f>danme__2[[#This Row],[SPO]]/danme__2[[#This Row],[HR]]</f>
        <v>0.77584204413472702</v>
      </c>
      <c r="F279">
        <f>110-25*danme__2[[#This Row],[Kolumna1]]</f>
        <v>90.60394889663182</v>
      </c>
    </row>
    <row r="280" spans="1:6" x14ac:dyDescent="0.45">
      <c r="A280" t="s">
        <v>200</v>
      </c>
      <c r="B280" t="s">
        <v>155</v>
      </c>
      <c r="C280">
        <f>HEX2DEC(danme__2[[#This Row],[Column1]])</f>
        <v>5376</v>
      </c>
      <c r="D280">
        <f>HEX2DEC(danme__2[[#This Row],[Column2]])</f>
        <v>6904</v>
      </c>
      <c r="E280">
        <f>danme__2[[#This Row],[SPO]]/danme__2[[#This Row],[HR]]</f>
        <v>0.77867902665121669</v>
      </c>
      <c r="F280">
        <f>110-25*danme__2[[#This Row],[Kolumna1]]</f>
        <v>90.533024333719581</v>
      </c>
    </row>
    <row r="281" spans="1:6" x14ac:dyDescent="0.45">
      <c r="A281" t="s">
        <v>203</v>
      </c>
      <c r="B281" t="s">
        <v>136</v>
      </c>
      <c r="C281">
        <f>HEX2DEC(danme__2[[#This Row],[Column1]])</f>
        <v>5352</v>
      </c>
      <c r="D281">
        <f>HEX2DEC(danme__2[[#This Row],[Column2]])</f>
        <v>6896</v>
      </c>
      <c r="E281">
        <f>danme__2[[#This Row],[SPO]]/danme__2[[#This Row],[HR]]</f>
        <v>0.77610208816705339</v>
      </c>
      <c r="F281">
        <f>110-25*danme__2[[#This Row],[Kolumna1]]</f>
        <v>90.597447795823669</v>
      </c>
    </row>
    <row r="282" spans="1:6" x14ac:dyDescent="0.45">
      <c r="A282" t="s">
        <v>204</v>
      </c>
      <c r="B282" t="s">
        <v>133</v>
      </c>
      <c r="C282">
        <f>HEX2DEC(danme__2[[#This Row],[Column1]])</f>
        <v>5360</v>
      </c>
      <c r="D282">
        <f>HEX2DEC(danme__2[[#This Row],[Column2]])</f>
        <v>6920</v>
      </c>
      <c r="E282">
        <f>danme__2[[#This Row],[SPO]]/danme__2[[#This Row],[HR]]</f>
        <v>0.77456647398843925</v>
      </c>
      <c r="F282">
        <f>110-25*danme__2[[#This Row],[Kolumna1]]</f>
        <v>90.635838150289018</v>
      </c>
    </row>
    <row r="283" spans="1:6" x14ac:dyDescent="0.45">
      <c r="A283" t="s">
        <v>204</v>
      </c>
      <c r="B283" t="s">
        <v>133</v>
      </c>
      <c r="C283">
        <f>HEX2DEC(danme__2[[#This Row],[Column1]])</f>
        <v>5360</v>
      </c>
      <c r="D283">
        <f>HEX2DEC(danme__2[[#This Row],[Column2]])</f>
        <v>6920</v>
      </c>
      <c r="E283">
        <f>danme__2[[#This Row],[SPO]]/danme__2[[#This Row],[HR]]</f>
        <v>0.77456647398843925</v>
      </c>
      <c r="F283">
        <f>110-25*danme__2[[#This Row],[Kolumna1]]</f>
        <v>90.635838150289018</v>
      </c>
    </row>
    <row r="284" spans="1:6" x14ac:dyDescent="0.45">
      <c r="A284" t="s">
        <v>206</v>
      </c>
      <c r="B284" t="s">
        <v>135</v>
      </c>
      <c r="C284">
        <f>HEX2DEC(danme__2[[#This Row],[Column1]])</f>
        <v>5336</v>
      </c>
      <c r="D284">
        <f>HEX2DEC(danme__2[[#This Row],[Column2]])</f>
        <v>6880</v>
      </c>
      <c r="E284">
        <f>danme__2[[#This Row],[SPO]]/danme__2[[#This Row],[HR]]</f>
        <v>0.77558139534883719</v>
      </c>
      <c r="F284">
        <f>110-25*danme__2[[#This Row],[Kolumna1]]</f>
        <v>90.610465116279073</v>
      </c>
    </row>
    <row r="285" spans="1:6" x14ac:dyDescent="0.45">
      <c r="A285" t="s">
        <v>205</v>
      </c>
      <c r="B285" t="s">
        <v>43</v>
      </c>
      <c r="C285">
        <f>HEX2DEC(danme__2[[#This Row],[Column1]])</f>
        <v>5344</v>
      </c>
      <c r="D285">
        <f>HEX2DEC(danme__2[[#This Row],[Column2]])</f>
        <v>6888</v>
      </c>
      <c r="E285">
        <f>danme__2[[#This Row],[SPO]]/danme__2[[#This Row],[HR]]</f>
        <v>0.77584204413472702</v>
      </c>
      <c r="F285">
        <f>110-25*danme__2[[#This Row],[Kolumna1]]</f>
        <v>90.60394889663182</v>
      </c>
    </row>
    <row r="286" spans="1:6" x14ac:dyDescent="0.45">
      <c r="A286" t="s">
        <v>205</v>
      </c>
      <c r="B286" t="s">
        <v>43</v>
      </c>
      <c r="C286">
        <f>HEX2DEC(danme__2[[#This Row],[Column1]])</f>
        <v>5344</v>
      </c>
      <c r="D286">
        <f>HEX2DEC(danme__2[[#This Row],[Column2]])</f>
        <v>6888</v>
      </c>
      <c r="E286">
        <f>danme__2[[#This Row],[SPO]]/danme__2[[#This Row],[HR]]</f>
        <v>0.77584204413472702</v>
      </c>
      <c r="F286">
        <f>110-25*danme__2[[#This Row],[Kolumna1]]</f>
        <v>90.60394889663182</v>
      </c>
    </row>
    <row r="287" spans="1:6" x14ac:dyDescent="0.45">
      <c r="A287" t="s">
        <v>204</v>
      </c>
      <c r="B287" t="s">
        <v>135</v>
      </c>
      <c r="C287">
        <f>HEX2DEC(danme__2[[#This Row],[Column1]])</f>
        <v>5360</v>
      </c>
      <c r="D287">
        <f>HEX2DEC(danme__2[[#This Row],[Column2]])</f>
        <v>6880</v>
      </c>
      <c r="E287">
        <f>danme__2[[#This Row],[SPO]]/danme__2[[#This Row],[HR]]</f>
        <v>0.77906976744186052</v>
      </c>
      <c r="F287">
        <f>110-25*danme__2[[#This Row],[Kolumna1]]</f>
        <v>90.523255813953483</v>
      </c>
    </row>
    <row r="288" spans="1:6" x14ac:dyDescent="0.45">
      <c r="A288" t="s">
        <v>206</v>
      </c>
      <c r="B288" t="s">
        <v>158</v>
      </c>
      <c r="C288">
        <f>HEX2DEC(danme__2[[#This Row],[Column1]])</f>
        <v>5336</v>
      </c>
      <c r="D288">
        <f>HEX2DEC(danme__2[[#This Row],[Column2]])</f>
        <v>6912</v>
      </c>
      <c r="E288">
        <f>danme__2[[#This Row],[SPO]]/danme__2[[#This Row],[HR]]</f>
        <v>0.7719907407407407</v>
      </c>
      <c r="F288">
        <f>110-25*danme__2[[#This Row],[Kolumna1]]</f>
        <v>90.700231481481481</v>
      </c>
    </row>
    <row r="289" spans="1:6" x14ac:dyDescent="0.45">
      <c r="A289" t="s">
        <v>206</v>
      </c>
      <c r="B289" t="s">
        <v>136</v>
      </c>
      <c r="C289">
        <f>HEX2DEC(danme__2[[#This Row],[Column1]])</f>
        <v>5336</v>
      </c>
      <c r="D289">
        <f>HEX2DEC(danme__2[[#This Row],[Column2]])</f>
        <v>6896</v>
      </c>
      <c r="E289">
        <f>danme__2[[#This Row],[SPO]]/danme__2[[#This Row],[HR]]</f>
        <v>0.77378190255220414</v>
      </c>
      <c r="F289">
        <f>110-25*danme__2[[#This Row],[Kolumna1]]</f>
        <v>90.655452436194892</v>
      </c>
    </row>
    <row r="290" spans="1:6" x14ac:dyDescent="0.45">
      <c r="A290" t="s">
        <v>204</v>
      </c>
      <c r="B290" t="s">
        <v>43</v>
      </c>
      <c r="C290">
        <f>HEX2DEC(danme__2[[#This Row],[Column1]])</f>
        <v>5360</v>
      </c>
      <c r="D290">
        <f>HEX2DEC(danme__2[[#This Row],[Column2]])</f>
        <v>6888</v>
      </c>
      <c r="E290">
        <f>danme__2[[#This Row],[SPO]]/danme__2[[#This Row],[HR]]</f>
        <v>0.77816492450638797</v>
      </c>
      <c r="F290">
        <f>110-25*danme__2[[#This Row],[Kolumna1]]</f>
        <v>90.545876887340299</v>
      </c>
    </row>
    <row r="291" spans="1:6" x14ac:dyDescent="0.45">
      <c r="A291" t="s">
        <v>202</v>
      </c>
      <c r="B291" t="s">
        <v>136</v>
      </c>
      <c r="C291">
        <f>HEX2DEC(danme__2[[#This Row],[Column1]])</f>
        <v>5368</v>
      </c>
      <c r="D291">
        <f>HEX2DEC(danme__2[[#This Row],[Column2]])</f>
        <v>6896</v>
      </c>
      <c r="E291">
        <f>danme__2[[#This Row],[SPO]]/danme__2[[#This Row],[HR]]</f>
        <v>0.77842227378190254</v>
      </c>
      <c r="F291">
        <f>110-25*danme__2[[#This Row],[Kolumna1]]</f>
        <v>90.539443155452432</v>
      </c>
    </row>
    <row r="292" spans="1:6" x14ac:dyDescent="0.45">
      <c r="A292" t="s">
        <v>208</v>
      </c>
      <c r="B292" t="s">
        <v>43</v>
      </c>
      <c r="C292">
        <f>HEX2DEC(danme__2[[#This Row],[Column1]])</f>
        <v>5328</v>
      </c>
      <c r="D292">
        <f>HEX2DEC(danme__2[[#This Row],[Column2]])</f>
        <v>6888</v>
      </c>
      <c r="E292">
        <f>danme__2[[#This Row],[SPO]]/danme__2[[#This Row],[HR]]</f>
        <v>0.77351916376306618</v>
      </c>
      <c r="F292">
        <f>110-25*danme__2[[#This Row],[Kolumna1]]</f>
        <v>90.662020905923342</v>
      </c>
    </row>
    <row r="293" spans="1:6" x14ac:dyDescent="0.45">
      <c r="A293" t="s">
        <v>203</v>
      </c>
      <c r="B293" t="s">
        <v>135</v>
      </c>
      <c r="C293">
        <f>HEX2DEC(danme__2[[#This Row],[Column1]])</f>
        <v>5352</v>
      </c>
      <c r="D293">
        <f>HEX2DEC(danme__2[[#This Row],[Column2]])</f>
        <v>6880</v>
      </c>
      <c r="E293">
        <f>danme__2[[#This Row],[SPO]]/danme__2[[#This Row],[HR]]</f>
        <v>0.77790697674418607</v>
      </c>
      <c r="F293">
        <f>110-25*danme__2[[#This Row],[Kolumna1]]</f>
        <v>90.552325581395351</v>
      </c>
    </row>
    <row r="294" spans="1:6" x14ac:dyDescent="0.45">
      <c r="A294" t="s">
        <v>208</v>
      </c>
      <c r="B294" t="s">
        <v>136</v>
      </c>
      <c r="C294">
        <f>HEX2DEC(danme__2[[#This Row],[Column1]])</f>
        <v>5328</v>
      </c>
      <c r="D294">
        <f>HEX2DEC(danme__2[[#This Row],[Column2]])</f>
        <v>6896</v>
      </c>
      <c r="E294">
        <f>danme__2[[#This Row],[SPO]]/danme__2[[#This Row],[HR]]</f>
        <v>0.77262180974477956</v>
      </c>
      <c r="F294">
        <f>110-25*danme__2[[#This Row],[Kolumna1]]</f>
        <v>90.684454756380518</v>
      </c>
    </row>
    <row r="295" spans="1:6" x14ac:dyDescent="0.45">
      <c r="A295" t="s">
        <v>208</v>
      </c>
      <c r="B295" t="s">
        <v>135</v>
      </c>
      <c r="C295">
        <f>HEX2DEC(danme__2[[#This Row],[Column1]])</f>
        <v>5328</v>
      </c>
      <c r="D295">
        <f>HEX2DEC(danme__2[[#This Row],[Column2]])</f>
        <v>6880</v>
      </c>
      <c r="E295">
        <f>danme__2[[#This Row],[SPO]]/danme__2[[#This Row],[HR]]</f>
        <v>0.77441860465116275</v>
      </c>
      <c r="F295">
        <f>110-25*danme__2[[#This Row],[Kolumna1]]</f>
        <v>90.639534883720927</v>
      </c>
    </row>
    <row r="296" spans="1:6" x14ac:dyDescent="0.45">
      <c r="A296" t="s">
        <v>208</v>
      </c>
      <c r="B296" t="s">
        <v>136</v>
      </c>
      <c r="C296">
        <f>HEX2DEC(danme__2[[#This Row],[Column1]])</f>
        <v>5328</v>
      </c>
      <c r="D296">
        <f>HEX2DEC(danme__2[[#This Row],[Column2]])</f>
        <v>6896</v>
      </c>
      <c r="E296">
        <f>danme__2[[#This Row],[SPO]]/danme__2[[#This Row],[HR]]</f>
        <v>0.77262180974477956</v>
      </c>
      <c r="F296">
        <f>110-25*danme__2[[#This Row],[Kolumna1]]</f>
        <v>90.684454756380518</v>
      </c>
    </row>
    <row r="297" spans="1:6" x14ac:dyDescent="0.45">
      <c r="A297" t="s">
        <v>203</v>
      </c>
      <c r="B297" t="s">
        <v>136</v>
      </c>
      <c r="C297">
        <f>HEX2DEC(danme__2[[#This Row],[Column1]])</f>
        <v>5352</v>
      </c>
      <c r="D297">
        <f>HEX2DEC(danme__2[[#This Row],[Column2]])</f>
        <v>6896</v>
      </c>
      <c r="E297">
        <f>danme__2[[#This Row],[SPO]]/danme__2[[#This Row],[HR]]</f>
        <v>0.77610208816705339</v>
      </c>
      <c r="F297">
        <f>110-25*danme__2[[#This Row],[Kolumna1]]</f>
        <v>90.597447795823669</v>
      </c>
    </row>
    <row r="298" spans="1:6" x14ac:dyDescent="0.45">
      <c r="A298" t="s">
        <v>208</v>
      </c>
      <c r="B298" t="s">
        <v>163</v>
      </c>
      <c r="C298">
        <f>HEX2DEC(danme__2[[#This Row],[Column1]])</f>
        <v>5328</v>
      </c>
      <c r="D298">
        <f>HEX2DEC(danme__2[[#This Row],[Column2]])</f>
        <v>6856</v>
      </c>
      <c r="E298">
        <f>danme__2[[#This Row],[SPO]]/danme__2[[#This Row],[HR]]</f>
        <v>0.77712952158693116</v>
      </c>
      <c r="F298">
        <f>110-25*danme__2[[#This Row],[Kolumna1]]</f>
        <v>90.571761960326725</v>
      </c>
    </row>
    <row r="299" spans="1:6" x14ac:dyDescent="0.45">
      <c r="A299" t="s">
        <v>203</v>
      </c>
      <c r="B299" t="s">
        <v>135</v>
      </c>
      <c r="C299">
        <f>HEX2DEC(danme__2[[#This Row],[Column1]])</f>
        <v>5352</v>
      </c>
      <c r="D299">
        <f>HEX2DEC(danme__2[[#This Row],[Column2]])</f>
        <v>6880</v>
      </c>
      <c r="E299">
        <f>danme__2[[#This Row],[SPO]]/danme__2[[#This Row],[HR]]</f>
        <v>0.77790697674418607</v>
      </c>
      <c r="F299">
        <f>110-25*danme__2[[#This Row],[Kolumna1]]</f>
        <v>90.552325581395351</v>
      </c>
    </row>
    <row r="300" spans="1:6" x14ac:dyDescent="0.45">
      <c r="A300" t="s">
        <v>206</v>
      </c>
      <c r="B300" t="s">
        <v>43</v>
      </c>
      <c r="C300">
        <f>HEX2DEC(danme__2[[#This Row],[Column1]])</f>
        <v>5336</v>
      </c>
      <c r="D300">
        <f>HEX2DEC(danme__2[[#This Row],[Column2]])</f>
        <v>6888</v>
      </c>
      <c r="E300">
        <f>danme__2[[#This Row],[SPO]]/danme__2[[#This Row],[HR]]</f>
        <v>0.7746806039488966</v>
      </c>
      <c r="F300">
        <f>110-25*danme__2[[#This Row],[Kolumna1]]</f>
        <v>90.632984901277581</v>
      </c>
    </row>
    <row r="301" spans="1:6" x14ac:dyDescent="0.45">
      <c r="A301" t="s">
        <v>208</v>
      </c>
      <c r="B301" t="s">
        <v>163</v>
      </c>
      <c r="C301">
        <f>HEX2DEC(danme__2[[#This Row],[Column1]])</f>
        <v>5328</v>
      </c>
      <c r="D301">
        <f>HEX2DEC(danme__2[[#This Row],[Column2]])</f>
        <v>6856</v>
      </c>
      <c r="E301">
        <f>danme__2[[#This Row],[SPO]]/danme__2[[#This Row],[HR]]</f>
        <v>0.77712952158693116</v>
      </c>
      <c r="F301">
        <f>110-25*danme__2[[#This Row],[Kolumna1]]</f>
        <v>90.571761960326725</v>
      </c>
    </row>
    <row r="302" spans="1:6" x14ac:dyDescent="0.45">
      <c r="A302" t="s">
        <v>208</v>
      </c>
      <c r="B302" t="s">
        <v>135</v>
      </c>
      <c r="C302">
        <f>HEX2DEC(danme__2[[#This Row],[Column1]])</f>
        <v>5328</v>
      </c>
      <c r="D302">
        <f>HEX2DEC(danme__2[[#This Row],[Column2]])</f>
        <v>6880</v>
      </c>
      <c r="E302">
        <f>danme__2[[#This Row],[SPO]]/danme__2[[#This Row],[HR]]</f>
        <v>0.77441860465116275</v>
      </c>
      <c r="F302">
        <f>110-25*danme__2[[#This Row],[Kolumna1]]</f>
        <v>90.639534883720927</v>
      </c>
    </row>
    <row r="303" spans="1:6" x14ac:dyDescent="0.45">
      <c r="A303" t="s">
        <v>205</v>
      </c>
      <c r="B303" t="s">
        <v>161</v>
      </c>
      <c r="C303">
        <f>HEX2DEC(danme__2[[#This Row],[Column1]])</f>
        <v>5344</v>
      </c>
      <c r="D303">
        <f>HEX2DEC(danme__2[[#This Row],[Column2]])</f>
        <v>6864</v>
      </c>
      <c r="E303">
        <f>danme__2[[#This Row],[SPO]]/danme__2[[#This Row],[HR]]</f>
        <v>0.7785547785547785</v>
      </c>
      <c r="F303">
        <f>110-25*danme__2[[#This Row],[Kolumna1]]</f>
        <v>90.536130536130543</v>
      </c>
    </row>
    <row r="304" spans="1:6" x14ac:dyDescent="0.45">
      <c r="A304" t="s">
        <v>208</v>
      </c>
      <c r="B304" t="s">
        <v>159</v>
      </c>
      <c r="C304">
        <f>HEX2DEC(danme__2[[#This Row],[Column1]])</f>
        <v>5328</v>
      </c>
      <c r="D304">
        <f>HEX2DEC(danme__2[[#This Row],[Column2]])</f>
        <v>6872</v>
      </c>
      <c r="E304">
        <f>danme__2[[#This Row],[SPO]]/danme__2[[#This Row],[HR]]</f>
        <v>0.7753201396973225</v>
      </c>
      <c r="F304">
        <f>110-25*danme__2[[#This Row],[Kolumna1]]</f>
        <v>90.616996507566938</v>
      </c>
    </row>
    <row r="305" spans="1:6" x14ac:dyDescent="0.45">
      <c r="A305" t="s">
        <v>203</v>
      </c>
      <c r="B305" t="s">
        <v>135</v>
      </c>
      <c r="C305">
        <f>HEX2DEC(danme__2[[#This Row],[Column1]])</f>
        <v>5352</v>
      </c>
      <c r="D305">
        <f>HEX2DEC(danme__2[[#This Row],[Column2]])</f>
        <v>6880</v>
      </c>
      <c r="E305">
        <f>danme__2[[#This Row],[SPO]]/danme__2[[#This Row],[HR]]</f>
        <v>0.77790697674418607</v>
      </c>
      <c r="F305">
        <f>110-25*danme__2[[#This Row],[Kolumna1]]</f>
        <v>90.552325581395351</v>
      </c>
    </row>
    <row r="306" spans="1:6" x14ac:dyDescent="0.45">
      <c r="A306" t="s">
        <v>207</v>
      </c>
      <c r="B306" t="s">
        <v>161</v>
      </c>
      <c r="C306">
        <f>HEX2DEC(danme__2[[#This Row],[Column1]])</f>
        <v>5320</v>
      </c>
      <c r="D306">
        <f>HEX2DEC(danme__2[[#This Row],[Column2]])</f>
        <v>6864</v>
      </c>
      <c r="E306">
        <f>danme__2[[#This Row],[SPO]]/danme__2[[#This Row],[HR]]</f>
        <v>0.77505827505827507</v>
      </c>
      <c r="F306">
        <f>110-25*danme__2[[#This Row],[Kolumna1]]</f>
        <v>90.623543123543129</v>
      </c>
    </row>
    <row r="307" spans="1:6" x14ac:dyDescent="0.45">
      <c r="A307" t="s">
        <v>210</v>
      </c>
      <c r="B307" t="s">
        <v>43</v>
      </c>
      <c r="C307">
        <f>HEX2DEC(danme__2[[#This Row],[Column1]])</f>
        <v>5312</v>
      </c>
      <c r="D307">
        <f>HEX2DEC(danme__2[[#This Row],[Column2]])</f>
        <v>6888</v>
      </c>
      <c r="E307">
        <f>danme__2[[#This Row],[SPO]]/danme__2[[#This Row],[HR]]</f>
        <v>0.77119628339140534</v>
      </c>
      <c r="F307">
        <f>110-25*danme__2[[#This Row],[Kolumna1]]</f>
        <v>90.720092915214863</v>
      </c>
    </row>
    <row r="308" spans="1:6" x14ac:dyDescent="0.45">
      <c r="A308" t="s">
        <v>210</v>
      </c>
      <c r="B308" t="s">
        <v>159</v>
      </c>
      <c r="C308">
        <f>HEX2DEC(danme__2[[#This Row],[Column1]])</f>
        <v>5312</v>
      </c>
      <c r="D308">
        <f>HEX2DEC(danme__2[[#This Row],[Column2]])</f>
        <v>6872</v>
      </c>
      <c r="E308">
        <f>danme__2[[#This Row],[SPO]]/danme__2[[#This Row],[HR]]</f>
        <v>0.77299185098952272</v>
      </c>
      <c r="F308">
        <f>110-25*danme__2[[#This Row],[Kolumna1]]</f>
        <v>90.675203725261923</v>
      </c>
    </row>
    <row r="309" spans="1:6" x14ac:dyDescent="0.45">
      <c r="A309" t="s">
        <v>208</v>
      </c>
      <c r="B309" t="s">
        <v>159</v>
      </c>
      <c r="C309">
        <f>HEX2DEC(danme__2[[#This Row],[Column1]])</f>
        <v>5328</v>
      </c>
      <c r="D309">
        <f>HEX2DEC(danme__2[[#This Row],[Column2]])</f>
        <v>6872</v>
      </c>
      <c r="E309">
        <f>danme__2[[#This Row],[SPO]]/danme__2[[#This Row],[HR]]</f>
        <v>0.7753201396973225</v>
      </c>
      <c r="F309">
        <f>110-25*danme__2[[#This Row],[Kolumna1]]</f>
        <v>90.616996507566938</v>
      </c>
    </row>
    <row r="310" spans="1:6" x14ac:dyDescent="0.45">
      <c r="A310" t="s">
        <v>206</v>
      </c>
      <c r="B310" t="s">
        <v>135</v>
      </c>
      <c r="C310">
        <f>HEX2DEC(danme__2[[#This Row],[Column1]])</f>
        <v>5336</v>
      </c>
      <c r="D310">
        <f>HEX2DEC(danme__2[[#This Row],[Column2]])</f>
        <v>6880</v>
      </c>
      <c r="E310">
        <f>danme__2[[#This Row],[SPO]]/danme__2[[#This Row],[HR]]</f>
        <v>0.77558139534883719</v>
      </c>
      <c r="F310">
        <f>110-25*danme__2[[#This Row],[Kolumna1]]</f>
        <v>90.610465116279073</v>
      </c>
    </row>
    <row r="311" spans="1:6" x14ac:dyDescent="0.45">
      <c r="A311" t="s">
        <v>206</v>
      </c>
      <c r="B311" t="s">
        <v>136</v>
      </c>
      <c r="C311">
        <f>HEX2DEC(danme__2[[#This Row],[Column1]])</f>
        <v>5336</v>
      </c>
      <c r="D311">
        <f>HEX2DEC(danme__2[[#This Row],[Column2]])</f>
        <v>6896</v>
      </c>
      <c r="E311">
        <f>danme__2[[#This Row],[SPO]]/danme__2[[#This Row],[HR]]</f>
        <v>0.77378190255220414</v>
      </c>
      <c r="F311">
        <f>110-25*danme__2[[#This Row],[Kolumna1]]</f>
        <v>90.655452436194892</v>
      </c>
    </row>
    <row r="312" spans="1:6" x14ac:dyDescent="0.45">
      <c r="A312" t="s">
        <v>206</v>
      </c>
      <c r="B312" t="s">
        <v>161</v>
      </c>
      <c r="C312">
        <f>HEX2DEC(danme__2[[#This Row],[Column1]])</f>
        <v>5336</v>
      </c>
      <c r="D312">
        <f>HEX2DEC(danme__2[[#This Row],[Column2]])</f>
        <v>6864</v>
      </c>
      <c r="E312">
        <f>danme__2[[#This Row],[SPO]]/danme__2[[#This Row],[HR]]</f>
        <v>0.77738927738927743</v>
      </c>
      <c r="F312">
        <f>110-25*danme__2[[#This Row],[Kolumna1]]</f>
        <v>90.565268065268071</v>
      </c>
    </row>
    <row r="313" spans="1:6" x14ac:dyDescent="0.45">
      <c r="A313" t="s">
        <v>208</v>
      </c>
      <c r="B313" t="s">
        <v>159</v>
      </c>
      <c r="C313">
        <f>HEX2DEC(danme__2[[#This Row],[Column1]])</f>
        <v>5328</v>
      </c>
      <c r="D313">
        <f>HEX2DEC(danme__2[[#This Row],[Column2]])</f>
        <v>6872</v>
      </c>
      <c r="E313">
        <f>danme__2[[#This Row],[SPO]]/danme__2[[#This Row],[HR]]</f>
        <v>0.7753201396973225</v>
      </c>
      <c r="F313">
        <f>110-25*danme__2[[#This Row],[Kolumna1]]</f>
        <v>90.616996507566938</v>
      </c>
    </row>
    <row r="314" spans="1:6" x14ac:dyDescent="0.45">
      <c r="A314" t="s">
        <v>207</v>
      </c>
      <c r="B314" t="s">
        <v>161</v>
      </c>
      <c r="C314">
        <f>HEX2DEC(danme__2[[#This Row],[Column1]])</f>
        <v>5320</v>
      </c>
      <c r="D314">
        <f>HEX2DEC(danme__2[[#This Row],[Column2]])</f>
        <v>6864</v>
      </c>
      <c r="E314">
        <f>danme__2[[#This Row],[SPO]]/danme__2[[#This Row],[HR]]</f>
        <v>0.77505827505827507</v>
      </c>
      <c r="F314">
        <f>110-25*danme__2[[#This Row],[Kolumna1]]</f>
        <v>90.623543123543129</v>
      </c>
    </row>
    <row r="315" spans="1:6" x14ac:dyDescent="0.45">
      <c r="A315" t="s">
        <v>210</v>
      </c>
      <c r="B315" t="s">
        <v>135</v>
      </c>
      <c r="C315">
        <f>HEX2DEC(danme__2[[#This Row],[Column1]])</f>
        <v>5312</v>
      </c>
      <c r="D315">
        <f>HEX2DEC(danme__2[[#This Row],[Column2]])</f>
        <v>6880</v>
      </c>
      <c r="E315">
        <f>danme__2[[#This Row],[SPO]]/danme__2[[#This Row],[HR]]</f>
        <v>0.77209302325581397</v>
      </c>
      <c r="F315">
        <f>110-25*danme__2[[#This Row],[Kolumna1]]</f>
        <v>90.697674418604649</v>
      </c>
    </row>
    <row r="316" spans="1:6" x14ac:dyDescent="0.45">
      <c r="A316" t="s">
        <v>210</v>
      </c>
      <c r="B316" t="s">
        <v>135</v>
      </c>
      <c r="C316">
        <f>HEX2DEC(danme__2[[#This Row],[Column1]])</f>
        <v>5312</v>
      </c>
      <c r="D316">
        <f>HEX2DEC(danme__2[[#This Row],[Column2]])</f>
        <v>6880</v>
      </c>
      <c r="E316">
        <f>danme__2[[#This Row],[SPO]]/danme__2[[#This Row],[HR]]</f>
        <v>0.77209302325581397</v>
      </c>
      <c r="F316">
        <f>110-25*danme__2[[#This Row],[Kolumna1]]</f>
        <v>90.697674418604649</v>
      </c>
    </row>
    <row r="317" spans="1:6" x14ac:dyDescent="0.45">
      <c r="A317" t="s">
        <v>208</v>
      </c>
      <c r="B317" t="s">
        <v>161</v>
      </c>
      <c r="C317">
        <f>HEX2DEC(danme__2[[#This Row],[Column1]])</f>
        <v>5328</v>
      </c>
      <c r="D317">
        <f>HEX2DEC(danme__2[[#This Row],[Column2]])</f>
        <v>6864</v>
      </c>
      <c r="E317">
        <f>danme__2[[#This Row],[SPO]]/danme__2[[#This Row],[HR]]</f>
        <v>0.77622377622377625</v>
      </c>
      <c r="F317">
        <f>110-25*danme__2[[#This Row],[Kolumna1]]</f>
        <v>90.5944055944056</v>
      </c>
    </row>
    <row r="318" spans="1:6" x14ac:dyDescent="0.45">
      <c r="A318" t="s">
        <v>206</v>
      </c>
      <c r="B318" t="s">
        <v>159</v>
      </c>
      <c r="C318">
        <f>HEX2DEC(danme__2[[#This Row],[Column1]])</f>
        <v>5336</v>
      </c>
      <c r="D318">
        <f>HEX2DEC(danme__2[[#This Row],[Column2]])</f>
        <v>6872</v>
      </c>
      <c r="E318">
        <f>danme__2[[#This Row],[SPO]]/danme__2[[#This Row],[HR]]</f>
        <v>0.77648428405122238</v>
      </c>
      <c r="F318">
        <f>110-25*danme__2[[#This Row],[Kolumna1]]</f>
        <v>90.587892898719446</v>
      </c>
    </row>
    <row r="319" spans="1:6" x14ac:dyDescent="0.45">
      <c r="A319" t="s">
        <v>205</v>
      </c>
      <c r="B319" t="s">
        <v>211</v>
      </c>
      <c r="C319">
        <f>HEX2DEC(danme__2[[#This Row],[Column1]])</f>
        <v>5344</v>
      </c>
      <c r="D319">
        <f>HEX2DEC(danme__2[[#This Row],[Column2]])</f>
        <v>6832</v>
      </c>
      <c r="E319">
        <f>danme__2[[#This Row],[SPO]]/danme__2[[#This Row],[HR]]</f>
        <v>0.7822014051522248</v>
      </c>
      <c r="F319">
        <f>110-25*danme__2[[#This Row],[Kolumna1]]</f>
        <v>90.444964871194372</v>
      </c>
    </row>
    <row r="320" spans="1:6" x14ac:dyDescent="0.45">
      <c r="A320" t="s">
        <v>208</v>
      </c>
      <c r="B320" t="s">
        <v>212</v>
      </c>
      <c r="C320">
        <f>HEX2DEC(danme__2[[#This Row],[Column1]])</f>
        <v>5328</v>
      </c>
      <c r="D320">
        <f>HEX2DEC(danme__2[[#This Row],[Column2]])</f>
        <v>6848</v>
      </c>
      <c r="E320">
        <f>danme__2[[#This Row],[SPO]]/danme__2[[#This Row],[HR]]</f>
        <v>0.7780373831775701</v>
      </c>
      <c r="F320">
        <f>110-25*danme__2[[#This Row],[Kolumna1]]</f>
        <v>90.549065420560751</v>
      </c>
    </row>
    <row r="321" spans="1:6" x14ac:dyDescent="0.45">
      <c r="A321" t="s">
        <v>209</v>
      </c>
      <c r="B321" t="s">
        <v>212</v>
      </c>
      <c r="C321">
        <f>HEX2DEC(danme__2[[#This Row],[Column1]])</f>
        <v>5304</v>
      </c>
      <c r="D321">
        <f>HEX2DEC(danme__2[[#This Row],[Column2]])</f>
        <v>6848</v>
      </c>
      <c r="E321">
        <f>danme__2[[#This Row],[SPO]]/danme__2[[#This Row],[HR]]</f>
        <v>0.77453271028037385</v>
      </c>
      <c r="F321">
        <f>110-25*danme__2[[#This Row],[Kolumna1]]</f>
        <v>90.636682242990645</v>
      </c>
    </row>
    <row r="322" spans="1:6" x14ac:dyDescent="0.45">
      <c r="A322" t="s">
        <v>207</v>
      </c>
      <c r="B322" t="s">
        <v>212</v>
      </c>
      <c r="C322">
        <f>HEX2DEC(danme__2[[#This Row],[Column1]])</f>
        <v>5320</v>
      </c>
      <c r="D322">
        <f>HEX2DEC(danme__2[[#This Row],[Column2]])</f>
        <v>6848</v>
      </c>
      <c r="E322">
        <f>danme__2[[#This Row],[SPO]]/danme__2[[#This Row],[HR]]</f>
        <v>0.77686915887850472</v>
      </c>
      <c r="F322">
        <f>110-25*danme__2[[#This Row],[Kolumna1]]</f>
        <v>90.578271028037378</v>
      </c>
    </row>
    <row r="323" spans="1:6" x14ac:dyDescent="0.45">
      <c r="A323" t="s">
        <v>209</v>
      </c>
      <c r="B323" t="s">
        <v>163</v>
      </c>
      <c r="C323">
        <f>HEX2DEC(danme__2[[#This Row],[Column1]])</f>
        <v>5304</v>
      </c>
      <c r="D323">
        <f>HEX2DEC(danme__2[[#This Row],[Column2]])</f>
        <v>6856</v>
      </c>
      <c r="E323">
        <f>danme__2[[#This Row],[SPO]]/danme__2[[#This Row],[HR]]</f>
        <v>0.77362893815635936</v>
      </c>
      <c r="F323">
        <f>110-25*danme__2[[#This Row],[Kolumna1]]</f>
        <v>90.659276546091007</v>
      </c>
    </row>
    <row r="324" spans="1:6" x14ac:dyDescent="0.45">
      <c r="A324" t="s">
        <v>208</v>
      </c>
      <c r="B324" t="s">
        <v>163</v>
      </c>
      <c r="C324">
        <f>HEX2DEC(danme__2[[#This Row],[Column1]])</f>
        <v>5328</v>
      </c>
      <c r="D324">
        <f>HEX2DEC(danme__2[[#This Row],[Column2]])</f>
        <v>6856</v>
      </c>
      <c r="E324">
        <f>danme__2[[#This Row],[SPO]]/danme__2[[#This Row],[HR]]</f>
        <v>0.77712952158693116</v>
      </c>
      <c r="F324">
        <f>110-25*danme__2[[#This Row],[Kolumna1]]</f>
        <v>90.571761960326725</v>
      </c>
    </row>
    <row r="325" spans="1:6" x14ac:dyDescent="0.45">
      <c r="A325" t="s">
        <v>213</v>
      </c>
      <c r="B325" t="s">
        <v>161</v>
      </c>
      <c r="C325">
        <f>HEX2DEC(danme__2[[#This Row],[Column1]])</f>
        <v>5296</v>
      </c>
      <c r="D325">
        <f>HEX2DEC(danme__2[[#This Row],[Column2]])</f>
        <v>6864</v>
      </c>
      <c r="E325">
        <f>danme__2[[#This Row],[SPO]]/danme__2[[#This Row],[HR]]</f>
        <v>0.77156177156177153</v>
      </c>
      <c r="F325">
        <f>110-25*danme__2[[#This Row],[Kolumna1]]</f>
        <v>90.710955710955716</v>
      </c>
    </row>
    <row r="326" spans="1:6" x14ac:dyDescent="0.45">
      <c r="A326" t="s">
        <v>209</v>
      </c>
      <c r="B326" t="s">
        <v>161</v>
      </c>
      <c r="C326">
        <f>HEX2DEC(danme__2[[#This Row],[Column1]])</f>
        <v>5304</v>
      </c>
      <c r="D326">
        <f>HEX2DEC(danme__2[[#This Row],[Column2]])</f>
        <v>6864</v>
      </c>
      <c r="E326">
        <f>danme__2[[#This Row],[SPO]]/danme__2[[#This Row],[HR]]</f>
        <v>0.77272727272727271</v>
      </c>
      <c r="F326">
        <f>110-25*danme__2[[#This Row],[Kolumna1]]</f>
        <v>90.681818181818187</v>
      </c>
    </row>
    <row r="327" spans="1:6" x14ac:dyDescent="0.45">
      <c r="A327" t="s">
        <v>210</v>
      </c>
      <c r="B327" t="s">
        <v>214</v>
      </c>
      <c r="C327">
        <f>HEX2DEC(danme__2[[#This Row],[Column1]])</f>
        <v>5312</v>
      </c>
      <c r="D327">
        <f>HEX2DEC(danme__2[[#This Row],[Column2]])</f>
        <v>6840</v>
      </c>
      <c r="E327">
        <f>danme__2[[#This Row],[SPO]]/danme__2[[#This Row],[HR]]</f>
        <v>0.77660818713450297</v>
      </c>
      <c r="F327">
        <f>110-25*danme__2[[#This Row],[Kolumna1]]</f>
        <v>90.584795321637429</v>
      </c>
    </row>
    <row r="328" spans="1:6" x14ac:dyDescent="0.45">
      <c r="A328" t="s">
        <v>206</v>
      </c>
      <c r="B328" t="s">
        <v>211</v>
      </c>
      <c r="C328">
        <f>HEX2DEC(danme__2[[#This Row],[Column1]])</f>
        <v>5336</v>
      </c>
      <c r="D328">
        <f>HEX2DEC(danme__2[[#This Row],[Column2]])</f>
        <v>6832</v>
      </c>
      <c r="E328">
        <f>danme__2[[#This Row],[SPO]]/danme__2[[#This Row],[HR]]</f>
        <v>0.78103044496487117</v>
      </c>
      <c r="F328">
        <f>110-25*danme__2[[#This Row],[Kolumna1]]</f>
        <v>90.474238875878228</v>
      </c>
    </row>
    <row r="329" spans="1:6" x14ac:dyDescent="0.45">
      <c r="A329" t="s">
        <v>206</v>
      </c>
      <c r="B329" t="s">
        <v>161</v>
      </c>
      <c r="C329">
        <f>HEX2DEC(danme__2[[#This Row],[Column1]])</f>
        <v>5336</v>
      </c>
      <c r="D329">
        <f>HEX2DEC(danme__2[[#This Row],[Column2]])</f>
        <v>6864</v>
      </c>
      <c r="E329">
        <f>danme__2[[#This Row],[SPO]]/danme__2[[#This Row],[HR]]</f>
        <v>0.77738927738927743</v>
      </c>
      <c r="F329">
        <f>110-25*danme__2[[#This Row],[Kolumna1]]</f>
        <v>90.565268065268071</v>
      </c>
    </row>
    <row r="330" spans="1:6" x14ac:dyDescent="0.45">
      <c r="A330" t="s">
        <v>213</v>
      </c>
      <c r="B330" t="s">
        <v>215</v>
      </c>
      <c r="C330">
        <f>HEX2DEC(danme__2[[#This Row],[Column1]])</f>
        <v>5296</v>
      </c>
      <c r="D330">
        <f>HEX2DEC(danme__2[[#This Row],[Column2]])</f>
        <v>6824</v>
      </c>
      <c r="E330">
        <f>danme__2[[#This Row],[SPO]]/danme__2[[#This Row],[HR]]</f>
        <v>0.77608440797186395</v>
      </c>
      <c r="F330">
        <f>110-25*danme__2[[#This Row],[Kolumna1]]</f>
        <v>90.597889800703399</v>
      </c>
    </row>
    <row r="331" spans="1:6" x14ac:dyDescent="0.45">
      <c r="A331" t="s">
        <v>213</v>
      </c>
      <c r="B331" t="s">
        <v>214</v>
      </c>
      <c r="C331">
        <f>HEX2DEC(danme__2[[#This Row],[Column1]])</f>
        <v>5296</v>
      </c>
      <c r="D331">
        <f>HEX2DEC(danme__2[[#This Row],[Column2]])</f>
        <v>6840</v>
      </c>
      <c r="E331">
        <f>danme__2[[#This Row],[SPO]]/danme__2[[#This Row],[HR]]</f>
        <v>0.77426900584795322</v>
      </c>
      <c r="F331">
        <f>110-25*danme__2[[#This Row],[Kolumna1]]</f>
        <v>90.643274853801174</v>
      </c>
    </row>
    <row r="332" spans="1:6" x14ac:dyDescent="0.45">
      <c r="A332" t="s">
        <v>213</v>
      </c>
      <c r="B332" t="s">
        <v>211</v>
      </c>
      <c r="C332">
        <f>HEX2DEC(danme__2[[#This Row],[Column1]])</f>
        <v>5296</v>
      </c>
      <c r="D332">
        <f>HEX2DEC(danme__2[[#This Row],[Column2]])</f>
        <v>6832</v>
      </c>
      <c r="E332">
        <f>danme__2[[#This Row],[SPO]]/danme__2[[#This Row],[HR]]</f>
        <v>0.77517564402810302</v>
      </c>
      <c r="F332">
        <f>110-25*danme__2[[#This Row],[Kolumna1]]</f>
        <v>90.620608899297423</v>
      </c>
    </row>
    <row r="333" spans="1:6" x14ac:dyDescent="0.45">
      <c r="A333" t="s">
        <v>216</v>
      </c>
      <c r="B333" t="s">
        <v>163</v>
      </c>
      <c r="C333">
        <f>HEX2DEC(danme__2[[#This Row],[Column1]])</f>
        <v>5288</v>
      </c>
      <c r="D333">
        <f>HEX2DEC(danme__2[[#This Row],[Column2]])</f>
        <v>6856</v>
      </c>
      <c r="E333">
        <f>danme__2[[#This Row],[SPO]]/danme__2[[#This Row],[HR]]</f>
        <v>0.7712952158693116</v>
      </c>
      <c r="F333">
        <f>110-25*danme__2[[#This Row],[Kolumna1]]</f>
        <v>90.71761960326721</v>
      </c>
    </row>
    <row r="334" spans="1:6" x14ac:dyDescent="0.45">
      <c r="A334" t="s">
        <v>210</v>
      </c>
      <c r="B334" t="s">
        <v>211</v>
      </c>
      <c r="C334">
        <f>HEX2DEC(danme__2[[#This Row],[Column1]])</f>
        <v>5312</v>
      </c>
      <c r="D334">
        <f>HEX2DEC(danme__2[[#This Row],[Column2]])</f>
        <v>6832</v>
      </c>
      <c r="E334">
        <f>danme__2[[#This Row],[SPO]]/danme__2[[#This Row],[HR]]</f>
        <v>0.77751756440281028</v>
      </c>
      <c r="F334">
        <f>110-25*danme__2[[#This Row],[Kolumna1]]</f>
        <v>90.562060889929739</v>
      </c>
    </row>
    <row r="335" spans="1:6" x14ac:dyDescent="0.45">
      <c r="A335" t="s">
        <v>209</v>
      </c>
      <c r="B335" t="s">
        <v>211</v>
      </c>
      <c r="C335">
        <f>HEX2DEC(danme__2[[#This Row],[Column1]])</f>
        <v>5304</v>
      </c>
      <c r="D335">
        <f>HEX2DEC(danme__2[[#This Row],[Column2]])</f>
        <v>6832</v>
      </c>
      <c r="E335">
        <f>danme__2[[#This Row],[SPO]]/danme__2[[#This Row],[HR]]</f>
        <v>0.77634660421545665</v>
      </c>
      <c r="F335">
        <f>110-25*danme__2[[#This Row],[Kolumna1]]</f>
        <v>90.591334894613581</v>
      </c>
    </row>
    <row r="336" spans="1:6" x14ac:dyDescent="0.45">
      <c r="A336" t="s">
        <v>213</v>
      </c>
      <c r="B336" t="s">
        <v>212</v>
      </c>
      <c r="C336">
        <f>HEX2DEC(danme__2[[#This Row],[Column1]])</f>
        <v>5296</v>
      </c>
      <c r="D336">
        <f>HEX2DEC(danme__2[[#This Row],[Column2]])</f>
        <v>6848</v>
      </c>
      <c r="E336">
        <f>danme__2[[#This Row],[SPO]]/danme__2[[#This Row],[HR]]</f>
        <v>0.77336448598130836</v>
      </c>
      <c r="F336">
        <f>110-25*danme__2[[#This Row],[Kolumna1]]</f>
        <v>90.6658878504673</v>
      </c>
    </row>
    <row r="337" spans="1:6" x14ac:dyDescent="0.45">
      <c r="A337" t="s">
        <v>207</v>
      </c>
      <c r="B337" t="s">
        <v>215</v>
      </c>
      <c r="C337">
        <f>HEX2DEC(danme__2[[#This Row],[Column1]])</f>
        <v>5320</v>
      </c>
      <c r="D337">
        <f>HEX2DEC(danme__2[[#This Row],[Column2]])</f>
        <v>6824</v>
      </c>
      <c r="E337">
        <f>danme__2[[#This Row],[SPO]]/danme__2[[#This Row],[HR]]</f>
        <v>0.77960140679953105</v>
      </c>
      <c r="F337">
        <f>110-25*danme__2[[#This Row],[Kolumna1]]</f>
        <v>90.509964830011725</v>
      </c>
    </row>
    <row r="338" spans="1:6" x14ac:dyDescent="0.45">
      <c r="A338" t="s">
        <v>209</v>
      </c>
      <c r="B338" t="s">
        <v>215</v>
      </c>
      <c r="C338">
        <f>HEX2DEC(danme__2[[#This Row],[Column1]])</f>
        <v>5304</v>
      </c>
      <c r="D338">
        <f>HEX2DEC(danme__2[[#This Row],[Column2]])</f>
        <v>6824</v>
      </c>
      <c r="E338">
        <f>danme__2[[#This Row],[SPO]]/danme__2[[#This Row],[HR]]</f>
        <v>0.77725674091441965</v>
      </c>
      <c r="F338">
        <f>110-25*danme__2[[#This Row],[Kolumna1]]</f>
        <v>90.568581477139503</v>
      </c>
    </row>
    <row r="339" spans="1:6" x14ac:dyDescent="0.45">
      <c r="A339" t="s">
        <v>217</v>
      </c>
      <c r="B339" t="s">
        <v>215</v>
      </c>
      <c r="C339">
        <f>HEX2DEC(danme__2[[#This Row],[Column1]])</f>
        <v>5280</v>
      </c>
      <c r="D339">
        <f>HEX2DEC(danme__2[[#This Row],[Column2]])</f>
        <v>6824</v>
      </c>
      <c r="E339">
        <f>danme__2[[#This Row],[SPO]]/danme__2[[#This Row],[HR]]</f>
        <v>0.77373974208675267</v>
      </c>
      <c r="F339">
        <f>110-25*danme__2[[#This Row],[Kolumna1]]</f>
        <v>90.656506447831191</v>
      </c>
    </row>
    <row r="340" spans="1:6" x14ac:dyDescent="0.45">
      <c r="A340" t="s">
        <v>213</v>
      </c>
      <c r="B340" t="s">
        <v>214</v>
      </c>
      <c r="C340">
        <f>HEX2DEC(danme__2[[#This Row],[Column1]])</f>
        <v>5296</v>
      </c>
      <c r="D340">
        <f>HEX2DEC(danme__2[[#This Row],[Column2]])</f>
        <v>6840</v>
      </c>
      <c r="E340">
        <f>danme__2[[#This Row],[SPO]]/danme__2[[#This Row],[HR]]</f>
        <v>0.77426900584795322</v>
      </c>
      <c r="F340">
        <f>110-25*danme__2[[#This Row],[Kolumna1]]</f>
        <v>90.643274853801174</v>
      </c>
    </row>
    <row r="341" spans="1:6" x14ac:dyDescent="0.45">
      <c r="A341" t="s">
        <v>209</v>
      </c>
      <c r="B341" t="s">
        <v>214</v>
      </c>
      <c r="C341">
        <f>HEX2DEC(danme__2[[#This Row],[Column1]])</f>
        <v>5304</v>
      </c>
      <c r="D341">
        <f>HEX2DEC(danme__2[[#This Row],[Column2]])</f>
        <v>6840</v>
      </c>
      <c r="E341">
        <f>danme__2[[#This Row],[SPO]]/danme__2[[#This Row],[HR]]</f>
        <v>0.77543859649122804</v>
      </c>
      <c r="F341">
        <f>110-25*danme__2[[#This Row],[Kolumna1]]</f>
        <v>90.614035087719301</v>
      </c>
    </row>
    <row r="342" spans="1:6" x14ac:dyDescent="0.45">
      <c r="A342" t="s">
        <v>209</v>
      </c>
      <c r="B342" t="s">
        <v>215</v>
      </c>
      <c r="C342">
        <f>HEX2DEC(danme__2[[#This Row],[Column1]])</f>
        <v>5304</v>
      </c>
      <c r="D342">
        <f>HEX2DEC(danme__2[[#This Row],[Column2]])</f>
        <v>6824</v>
      </c>
      <c r="E342">
        <f>danme__2[[#This Row],[SPO]]/danme__2[[#This Row],[HR]]</f>
        <v>0.77725674091441965</v>
      </c>
      <c r="F342">
        <f>110-25*danme__2[[#This Row],[Kolumna1]]</f>
        <v>90.568581477139503</v>
      </c>
    </row>
    <row r="343" spans="1:6" x14ac:dyDescent="0.45">
      <c r="A343" t="s">
        <v>213</v>
      </c>
      <c r="B343" t="s">
        <v>215</v>
      </c>
      <c r="C343">
        <f>HEX2DEC(danme__2[[#This Row],[Column1]])</f>
        <v>5296</v>
      </c>
      <c r="D343">
        <f>HEX2DEC(danme__2[[#This Row],[Column2]])</f>
        <v>6824</v>
      </c>
      <c r="E343">
        <f>danme__2[[#This Row],[SPO]]/danme__2[[#This Row],[HR]]</f>
        <v>0.77608440797186395</v>
      </c>
      <c r="F343">
        <f>110-25*danme__2[[#This Row],[Kolumna1]]</f>
        <v>90.597889800703399</v>
      </c>
    </row>
    <row r="344" spans="1:6" x14ac:dyDescent="0.45">
      <c r="A344" t="s">
        <v>209</v>
      </c>
      <c r="B344" t="s">
        <v>211</v>
      </c>
      <c r="C344">
        <f>HEX2DEC(danme__2[[#This Row],[Column1]])</f>
        <v>5304</v>
      </c>
      <c r="D344">
        <f>HEX2DEC(danme__2[[#This Row],[Column2]])</f>
        <v>6832</v>
      </c>
      <c r="E344">
        <f>danme__2[[#This Row],[SPO]]/danme__2[[#This Row],[HR]]</f>
        <v>0.77634660421545665</v>
      </c>
      <c r="F344">
        <f>110-25*danme__2[[#This Row],[Kolumna1]]</f>
        <v>90.591334894613581</v>
      </c>
    </row>
    <row r="345" spans="1:6" x14ac:dyDescent="0.45">
      <c r="A345" t="s">
        <v>217</v>
      </c>
      <c r="B345" t="s">
        <v>218</v>
      </c>
      <c r="C345">
        <f>HEX2DEC(danme__2[[#This Row],[Column1]])</f>
        <v>5280</v>
      </c>
      <c r="D345">
        <f>HEX2DEC(danme__2[[#This Row],[Column2]])</f>
        <v>6800</v>
      </c>
      <c r="E345">
        <f>danme__2[[#This Row],[SPO]]/danme__2[[#This Row],[HR]]</f>
        <v>0.77647058823529413</v>
      </c>
      <c r="F345">
        <f>110-25*danme__2[[#This Row],[Kolumna1]]</f>
        <v>90.588235294117652</v>
      </c>
    </row>
    <row r="346" spans="1:6" x14ac:dyDescent="0.45">
      <c r="A346" t="s">
        <v>217</v>
      </c>
      <c r="B346" t="s">
        <v>214</v>
      </c>
      <c r="C346">
        <f>HEX2DEC(danme__2[[#This Row],[Column1]])</f>
        <v>5280</v>
      </c>
      <c r="D346">
        <f>HEX2DEC(danme__2[[#This Row],[Column2]])</f>
        <v>6840</v>
      </c>
      <c r="E346">
        <f>danme__2[[#This Row],[SPO]]/danme__2[[#This Row],[HR]]</f>
        <v>0.77192982456140347</v>
      </c>
      <c r="F346">
        <f>110-25*danme__2[[#This Row],[Kolumna1]]</f>
        <v>90.701754385964918</v>
      </c>
    </row>
    <row r="347" spans="1:6" x14ac:dyDescent="0.45">
      <c r="A347" t="s">
        <v>209</v>
      </c>
      <c r="B347" t="s">
        <v>219</v>
      </c>
      <c r="C347">
        <f>HEX2DEC(danme__2[[#This Row],[Column1]])</f>
        <v>5304</v>
      </c>
      <c r="D347">
        <f>HEX2DEC(danme__2[[#This Row],[Column2]])</f>
        <v>6808</v>
      </c>
      <c r="E347">
        <f>danme__2[[#This Row],[SPO]]/danme__2[[#This Row],[HR]]</f>
        <v>0.77908343125734425</v>
      </c>
      <c r="F347">
        <f>110-25*danme__2[[#This Row],[Kolumna1]]</f>
        <v>90.522914218566399</v>
      </c>
    </row>
    <row r="348" spans="1:6" x14ac:dyDescent="0.45">
      <c r="A348" t="s">
        <v>208</v>
      </c>
      <c r="B348" t="s">
        <v>163</v>
      </c>
      <c r="C348">
        <f>HEX2DEC(danme__2[[#This Row],[Column1]])</f>
        <v>5328</v>
      </c>
      <c r="D348">
        <f>HEX2DEC(danme__2[[#This Row],[Column2]])</f>
        <v>6856</v>
      </c>
      <c r="E348">
        <f>danme__2[[#This Row],[SPO]]/danme__2[[#This Row],[HR]]</f>
        <v>0.77712952158693116</v>
      </c>
      <c r="F348">
        <f>110-25*danme__2[[#This Row],[Kolumna1]]</f>
        <v>90.571761960326725</v>
      </c>
    </row>
    <row r="349" spans="1:6" x14ac:dyDescent="0.45">
      <c r="A349" t="s">
        <v>213</v>
      </c>
      <c r="B349" t="s">
        <v>211</v>
      </c>
      <c r="C349">
        <f>HEX2DEC(danme__2[[#This Row],[Column1]])</f>
        <v>5296</v>
      </c>
      <c r="D349">
        <f>HEX2DEC(danme__2[[#This Row],[Column2]])</f>
        <v>6832</v>
      </c>
      <c r="E349">
        <f>danme__2[[#This Row],[SPO]]/danme__2[[#This Row],[HR]]</f>
        <v>0.77517564402810302</v>
      </c>
      <c r="F349">
        <f>110-25*danme__2[[#This Row],[Kolumna1]]</f>
        <v>90.620608899297423</v>
      </c>
    </row>
    <row r="350" spans="1:6" x14ac:dyDescent="0.45">
      <c r="A350" t="s">
        <v>216</v>
      </c>
      <c r="B350" t="s">
        <v>215</v>
      </c>
      <c r="C350">
        <f>HEX2DEC(danme__2[[#This Row],[Column1]])</f>
        <v>5288</v>
      </c>
      <c r="D350">
        <f>HEX2DEC(danme__2[[#This Row],[Column2]])</f>
        <v>6824</v>
      </c>
      <c r="E350">
        <f>danme__2[[#This Row],[SPO]]/danme__2[[#This Row],[HR]]</f>
        <v>0.77491207502930837</v>
      </c>
      <c r="F350">
        <f>110-25*danme__2[[#This Row],[Kolumna1]]</f>
        <v>90.627198124267295</v>
      </c>
    </row>
    <row r="351" spans="1:6" x14ac:dyDescent="0.45">
      <c r="A351" t="s">
        <v>210</v>
      </c>
      <c r="B351" t="s">
        <v>219</v>
      </c>
      <c r="C351">
        <f>HEX2DEC(danme__2[[#This Row],[Column1]])</f>
        <v>5312</v>
      </c>
      <c r="D351">
        <f>HEX2DEC(danme__2[[#This Row],[Column2]])</f>
        <v>6808</v>
      </c>
      <c r="E351">
        <f>danme__2[[#This Row],[SPO]]/danme__2[[#This Row],[HR]]</f>
        <v>0.78025851938895419</v>
      </c>
      <c r="F351">
        <f>110-25*danme__2[[#This Row],[Kolumna1]]</f>
        <v>90.493537015276146</v>
      </c>
    </row>
    <row r="352" spans="1:6" x14ac:dyDescent="0.45">
      <c r="A352" t="s">
        <v>209</v>
      </c>
      <c r="B352" t="s">
        <v>219</v>
      </c>
      <c r="C352">
        <f>HEX2DEC(danme__2[[#This Row],[Column1]])</f>
        <v>5304</v>
      </c>
      <c r="D352">
        <f>HEX2DEC(danme__2[[#This Row],[Column2]])</f>
        <v>6808</v>
      </c>
      <c r="E352">
        <f>danme__2[[#This Row],[SPO]]/danme__2[[#This Row],[HR]]</f>
        <v>0.77908343125734425</v>
      </c>
      <c r="F352">
        <f>110-25*danme__2[[#This Row],[Kolumna1]]</f>
        <v>90.522914218566399</v>
      </c>
    </row>
    <row r="353" spans="1:6" x14ac:dyDescent="0.45">
      <c r="A353" t="s">
        <v>209</v>
      </c>
      <c r="B353" t="s">
        <v>218</v>
      </c>
      <c r="C353">
        <f>HEX2DEC(danme__2[[#This Row],[Column1]])</f>
        <v>5304</v>
      </c>
      <c r="D353">
        <f>HEX2DEC(danme__2[[#This Row],[Column2]])</f>
        <v>6800</v>
      </c>
      <c r="E353">
        <f>danme__2[[#This Row],[SPO]]/danme__2[[#This Row],[HR]]</f>
        <v>0.78</v>
      </c>
      <c r="F353">
        <f>110-25*danme__2[[#This Row],[Kolumna1]]</f>
        <v>90.5</v>
      </c>
    </row>
    <row r="354" spans="1:6" x14ac:dyDescent="0.45">
      <c r="A354" t="s">
        <v>217</v>
      </c>
      <c r="B354" t="s">
        <v>211</v>
      </c>
      <c r="C354">
        <f>HEX2DEC(danme__2[[#This Row],[Column1]])</f>
        <v>5280</v>
      </c>
      <c r="D354">
        <f>HEX2DEC(danme__2[[#This Row],[Column2]])</f>
        <v>6832</v>
      </c>
      <c r="E354">
        <f>danme__2[[#This Row],[SPO]]/danme__2[[#This Row],[HR]]</f>
        <v>0.77283372365339575</v>
      </c>
      <c r="F354">
        <f>110-25*danme__2[[#This Row],[Kolumna1]]</f>
        <v>90.679156908665107</v>
      </c>
    </row>
    <row r="355" spans="1:6" x14ac:dyDescent="0.45">
      <c r="A355" t="s">
        <v>213</v>
      </c>
      <c r="B355" t="s">
        <v>215</v>
      </c>
      <c r="C355">
        <f>HEX2DEC(danme__2[[#This Row],[Column1]])</f>
        <v>5296</v>
      </c>
      <c r="D355">
        <f>HEX2DEC(danme__2[[#This Row],[Column2]])</f>
        <v>6824</v>
      </c>
      <c r="E355">
        <f>danme__2[[#This Row],[SPO]]/danme__2[[#This Row],[HR]]</f>
        <v>0.77608440797186395</v>
      </c>
      <c r="F355">
        <f>110-25*danme__2[[#This Row],[Kolumna1]]</f>
        <v>90.597889800703399</v>
      </c>
    </row>
    <row r="356" spans="1:6" x14ac:dyDescent="0.45">
      <c r="A356" t="s">
        <v>209</v>
      </c>
      <c r="B356" t="s">
        <v>215</v>
      </c>
      <c r="C356">
        <f>HEX2DEC(danme__2[[#This Row],[Column1]])</f>
        <v>5304</v>
      </c>
      <c r="D356">
        <f>HEX2DEC(danme__2[[#This Row],[Column2]])</f>
        <v>6824</v>
      </c>
      <c r="E356">
        <f>danme__2[[#This Row],[SPO]]/danme__2[[#This Row],[HR]]</f>
        <v>0.77725674091441965</v>
      </c>
      <c r="F356">
        <f>110-25*danme__2[[#This Row],[Kolumna1]]</f>
        <v>90.568581477139503</v>
      </c>
    </row>
    <row r="357" spans="1:6" x14ac:dyDescent="0.45">
      <c r="A357" t="s">
        <v>213</v>
      </c>
      <c r="B357" t="s">
        <v>220</v>
      </c>
      <c r="C357">
        <f>HEX2DEC(danme__2[[#This Row],[Column1]])</f>
        <v>5296</v>
      </c>
      <c r="D357">
        <f>HEX2DEC(danme__2[[#This Row],[Column2]])</f>
        <v>6816</v>
      </c>
      <c r="E357">
        <f>danme__2[[#This Row],[SPO]]/danme__2[[#This Row],[HR]]</f>
        <v>0.77699530516431925</v>
      </c>
      <c r="F357">
        <f>110-25*danme__2[[#This Row],[Kolumna1]]</f>
        <v>90.575117370892016</v>
      </c>
    </row>
    <row r="358" spans="1:6" x14ac:dyDescent="0.45">
      <c r="A358" t="s">
        <v>213</v>
      </c>
      <c r="B358" t="s">
        <v>220</v>
      </c>
      <c r="C358">
        <f>HEX2DEC(danme__2[[#This Row],[Column1]])</f>
        <v>5296</v>
      </c>
      <c r="D358">
        <f>HEX2DEC(danme__2[[#This Row],[Column2]])</f>
        <v>6816</v>
      </c>
      <c r="E358">
        <f>danme__2[[#This Row],[SPO]]/danme__2[[#This Row],[HR]]</f>
        <v>0.77699530516431925</v>
      </c>
      <c r="F358">
        <f>110-25*danme__2[[#This Row],[Kolumna1]]</f>
        <v>90.575117370892016</v>
      </c>
    </row>
    <row r="359" spans="1:6" x14ac:dyDescent="0.45">
      <c r="A359" t="s">
        <v>213</v>
      </c>
      <c r="B359" t="s">
        <v>219</v>
      </c>
      <c r="C359">
        <f>HEX2DEC(danme__2[[#This Row],[Column1]])</f>
        <v>5296</v>
      </c>
      <c r="D359">
        <f>HEX2DEC(danme__2[[#This Row],[Column2]])</f>
        <v>6808</v>
      </c>
      <c r="E359">
        <f>danme__2[[#This Row],[SPO]]/danme__2[[#This Row],[HR]]</f>
        <v>0.77790834312573442</v>
      </c>
      <c r="F359">
        <f>110-25*danme__2[[#This Row],[Kolumna1]]</f>
        <v>90.552291421856637</v>
      </c>
    </row>
    <row r="360" spans="1:6" x14ac:dyDescent="0.45">
      <c r="A360" t="s">
        <v>216</v>
      </c>
      <c r="B360" t="s">
        <v>219</v>
      </c>
      <c r="C360">
        <f>HEX2DEC(danme__2[[#This Row],[Column1]])</f>
        <v>5288</v>
      </c>
      <c r="D360">
        <f>HEX2DEC(danme__2[[#This Row],[Column2]])</f>
        <v>6808</v>
      </c>
      <c r="E360">
        <f>danme__2[[#This Row],[SPO]]/danme__2[[#This Row],[HR]]</f>
        <v>0.7767332549941246</v>
      </c>
      <c r="F360">
        <f>110-25*danme__2[[#This Row],[Kolumna1]]</f>
        <v>90.581668625146889</v>
      </c>
    </row>
    <row r="361" spans="1:6" x14ac:dyDescent="0.45">
      <c r="A361" t="s">
        <v>221</v>
      </c>
      <c r="B361" t="s">
        <v>222</v>
      </c>
      <c r="C361">
        <f>HEX2DEC(danme__2[[#This Row],[Column1]])</f>
        <v>5264</v>
      </c>
      <c r="D361">
        <f>HEX2DEC(danme__2[[#This Row],[Column2]])</f>
        <v>6792</v>
      </c>
      <c r="E361">
        <f>danme__2[[#This Row],[SPO]]/danme__2[[#This Row],[HR]]</f>
        <v>0.77502944640753824</v>
      </c>
      <c r="F361">
        <f>110-25*danme__2[[#This Row],[Kolumna1]]</f>
        <v>90.624263839811547</v>
      </c>
    </row>
    <row r="362" spans="1:6" x14ac:dyDescent="0.45">
      <c r="A362" t="s">
        <v>217</v>
      </c>
      <c r="B362" t="s">
        <v>220</v>
      </c>
      <c r="C362">
        <f>HEX2DEC(danme__2[[#This Row],[Column1]])</f>
        <v>5280</v>
      </c>
      <c r="D362">
        <f>HEX2DEC(danme__2[[#This Row],[Column2]])</f>
        <v>6816</v>
      </c>
      <c r="E362">
        <f>danme__2[[#This Row],[SPO]]/danme__2[[#This Row],[HR]]</f>
        <v>0.77464788732394363</v>
      </c>
      <c r="F362">
        <f>110-25*danme__2[[#This Row],[Kolumna1]]</f>
        <v>90.633802816901408</v>
      </c>
    </row>
    <row r="363" spans="1:6" x14ac:dyDescent="0.45">
      <c r="A363" t="s">
        <v>209</v>
      </c>
      <c r="B363" t="s">
        <v>215</v>
      </c>
      <c r="C363">
        <f>HEX2DEC(danme__2[[#This Row],[Column1]])</f>
        <v>5304</v>
      </c>
      <c r="D363">
        <f>HEX2DEC(danme__2[[#This Row],[Column2]])</f>
        <v>6824</v>
      </c>
      <c r="E363">
        <f>danme__2[[#This Row],[SPO]]/danme__2[[#This Row],[HR]]</f>
        <v>0.77725674091441965</v>
      </c>
      <c r="F363">
        <f>110-25*danme__2[[#This Row],[Kolumna1]]</f>
        <v>90.568581477139503</v>
      </c>
    </row>
    <row r="364" spans="1:6" x14ac:dyDescent="0.45">
      <c r="A364" t="s">
        <v>210</v>
      </c>
      <c r="B364" t="s">
        <v>215</v>
      </c>
      <c r="C364">
        <f>HEX2DEC(danme__2[[#This Row],[Column1]])</f>
        <v>5312</v>
      </c>
      <c r="D364">
        <f>HEX2DEC(danme__2[[#This Row],[Column2]])</f>
        <v>6824</v>
      </c>
      <c r="E364">
        <f>danme__2[[#This Row],[SPO]]/danme__2[[#This Row],[HR]]</f>
        <v>0.77842907385697535</v>
      </c>
      <c r="F364">
        <f>110-25*danme__2[[#This Row],[Kolumna1]]</f>
        <v>90.539273153575621</v>
      </c>
    </row>
    <row r="365" spans="1:6" x14ac:dyDescent="0.45">
      <c r="A365" t="s">
        <v>209</v>
      </c>
      <c r="B365" t="s">
        <v>220</v>
      </c>
      <c r="C365">
        <f>HEX2DEC(danme__2[[#This Row],[Column1]])</f>
        <v>5304</v>
      </c>
      <c r="D365">
        <f>HEX2DEC(danme__2[[#This Row],[Column2]])</f>
        <v>6816</v>
      </c>
      <c r="E365">
        <f>danme__2[[#This Row],[SPO]]/danme__2[[#This Row],[HR]]</f>
        <v>0.778169014084507</v>
      </c>
      <c r="F365">
        <f>110-25*danme__2[[#This Row],[Kolumna1]]</f>
        <v>90.545774647887328</v>
      </c>
    </row>
    <row r="366" spans="1:6" x14ac:dyDescent="0.45">
      <c r="A366" t="s">
        <v>209</v>
      </c>
      <c r="B366" t="s">
        <v>219</v>
      </c>
      <c r="C366">
        <f>HEX2DEC(danme__2[[#This Row],[Column1]])</f>
        <v>5304</v>
      </c>
      <c r="D366">
        <f>HEX2DEC(danme__2[[#This Row],[Column2]])</f>
        <v>6808</v>
      </c>
      <c r="E366">
        <f>danme__2[[#This Row],[SPO]]/danme__2[[#This Row],[HR]]</f>
        <v>0.77908343125734425</v>
      </c>
      <c r="F366">
        <f>110-25*danme__2[[#This Row],[Kolumna1]]</f>
        <v>90.522914218566399</v>
      </c>
    </row>
    <row r="367" spans="1:6" x14ac:dyDescent="0.45">
      <c r="A367" t="s">
        <v>223</v>
      </c>
      <c r="B367" t="s">
        <v>220</v>
      </c>
      <c r="C367">
        <f>HEX2DEC(danme__2[[#This Row],[Column1]])</f>
        <v>5248</v>
      </c>
      <c r="D367">
        <f>HEX2DEC(danme__2[[#This Row],[Column2]])</f>
        <v>6816</v>
      </c>
      <c r="E367">
        <f>danme__2[[#This Row],[SPO]]/danme__2[[#This Row],[HR]]</f>
        <v>0.7699530516431925</v>
      </c>
      <c r="F367">
        <f>110-25*danme__2[[#This Row],[Kolumna1]]</f>
        <v>90.751173708920192</v>
      </c>
    </row>
    <row r="368" spans="1:6" x14ac:dyDescent="0.45">
      <c r="A368" t="s">
        <v>224</v>
      </c>
      <c r="B368" t="s">
        <v>214</v>
      </c>
      <c r="C368">
        <f>HEX2DEC(danme__2[[#This Row],[Column1]])</f>
        <v>5272</v>
      </c>
      <c r="D368">
        <f>HEX2DEC(danme__2[[#This Row],[Column2]])</f>
        <v>6840</v>
      </c>
      <c r="E368">
        <f>danme__2[[#This Row],[SPO]]/danme__2[[#This Row],[HR]]</f>
        <v>0.77076023391812865</v>
      </c>
      <c r="F368">
        <f>110-25*danme__2[[#This Row],[Kolumna1]]</f>
        <v>90.730994152046776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A523D-B482-41E9-B358-56DFE53004E7}">
  <dimension ref="A1:C512"/>
  <sheetViews>
    <sheetView workbookViewId="0">
      <selection activeCell="J28" sqref="J28"/>
    </sheetView>
  </sheetViews>
  <sheetFormatPr defaultRowHeight="14.25" x14ac:dyDescent="0.45"/>
  <cols>
    <col min="1" max="2" width="10.19921875" bestFit="1" customWidth="1"/>
  </cols>
  <sheetData>
    <row r="1" spans="1:3" x14ac:dyDescent="0.45">
      <c r="A1" t="s">
        <v>0</v>
      </c>
      <c r="B1" t="s">
        <v>1</v>
      </c>
      <c r="C1" t="s">
        <v>173</v>
      </c>
    </row>
    <row r="2" spans="1:3" x14ac:dyDescent="0.45">
      <c r="A2" t="s">
        <v>229</v>
      </c>
      <c r="B2" t="s">
        <v>230</v>
      </c>
      <c r="C2">
        <f>HEX2DEC(danme__3[[#This Row],[Column2]])</f>
        <v>6432</v>
      </c>
    </row>
    <row r="3" spans="1:3" x14ac:dyDescent="0.45">
      <c r="A3" t="s">
        <v>231</v>
      </c>
      <c r="B3" t="s">
        <v>230</v>
      </c>
      <c r="C3">
        <f>HEX2DEC(danme__3[[#This Row],[Column2]])</f>
        <v>6432</v>
      </c>
    </row>
    <row r="4" spans="1:3" x14ac:dyDescent="0.45">
      <c r="A4" t="s">
        <v>232</v>
      </c>
      <c r="B4" t="s">
        <v>233</v>
      </c>
      <c r="C4">
        <f>HEX2DEC(danme__3[[#This Row],[Column2]])</f>
        <v>6424</v>
      </c>
    </row>
    <row r="5" spans="1:3" x14ac:dyDescent="0.45">
      <c r="A5" t="s">
        <v>231</v>
      </c>
      <c r="B5" t="s">
        <v>233</v>
      </c>
      <c r="C5">
        <f>HEX2DEC(danme__3[[#This Row],[Column2]])</f>
        <v>6424</v>
      </c>
    </row>
    <row r="6" spans="1:3" x14ac:dyDescent="0.45">
      <c r="A6" t="s">
        <v>234</v>
      </c>
      <c r="B6" t="s">
        <v>235</v>
      </c>
      <c r="C6">
        <f>HEX2DEC(danme__3[[#This Row],[Column2]])</f>
        <v>6448</v>
      </c>
    </row>
    <row r="7" spans="1:3" x14ac:dyDescent="0.45">
      <c r="A7" t="s">
        <v>236</v>
      </c>
      <c r="B7" t="s">
        <v>237</v>
      </c>
      <c r="C7">
        <f>HEX2DEC(danme__3[[#This Row],[Column2]])</f>
        <v>6440</v>
      </c>
    </row>
    <row r="8" spans="1:3" x14ac:dyDescent="0.45">
      <c r="A8" t="s">
        <v>229</v>
      </c>
      <c r="B8" t="s">
        <v>233</v>
      </c>
      <c r="C8">
        <f>HEX2DEC(danme__3[[#This Row],[Column2]])</f>
        <v>6424</v>
      </c>
    </row>
    <row r="9" spans="1:3" x14ac:dyDescent="0.45">
      <c r="A9" t="s">
        <v>234</v>
      </c>
      <c r="B9" t="s">
        <v>238</v>
      </c>
      <c r="C9">
        <f>HEX2DEC(danme__3[[#This Row],[Column2]])</f>
        <v>6456</v>
      </c>
    </row>
    <row r="10" spans="1:3" x14ac:dyDescent="0.45">
      <c r="A10" t="s">
        <v>239</v>
      </c>
      <c r="B10" t="s">
        <v>240</v>
      </c>
      <c r="C10">
        <f>HEX2DEC(danme__3[[#This Row],[Column2]])</f>
        <v>6408</v>
      </c>
    </row>
    <row r="11" spans="1:3" x14ac:dyDescent="0.45">
      <c r="A11" t="s">
        <v>229</v>
      </c>
      <c r="B11" t="s">
        <v>233</v>
      </c>
      <c r="C11">
        <f>HEX2DEC(danme__3[[#This Row],[Column2]])</f>
        <v>6424</v>
      </c>
    </row>
    <row r="12" spans="1:3" x14ac:dyDescent="0.45">
      <c r="A12" t="s">
        <v>234</v>
      </c>
      <c r="B12" t="s">
        <v>241</v>
      </c>
      <c r="C12">
        <f>HEX2DEC(danme__3[[#This Row],[Column2]])</f>
        <v>6400</v>
      </c>
    </row>
    <row r="13" spans="1:3" x14ac:dyDescent="0.45">
      <c r="A13" t="s">
        <v>229</v>
      </c>
      <c r="B13" t="s">
        <v>233</v>
      </c>
      <c r="C13">
        <f>HEX2DEC(danme__3[[#This Row],[Column2]])</f>
        <v>6424</v>
      </c>
    </row>
    <row r="14" spans="1:3" x14ac:dyDescent="0.45">
      <c r="A14" t="s">
        <v>231</v>
      </c>
      <c r="B14" t="s">
        <v>233</v>
      </c>
      <c r="C14">
        <f>HEX2DEC(danme__3[[#This Row],[Column2]])</f>
        <v>6424</v>
      </c>
    </row>
    <row r="15" spans="1:3" x14ac:dyDescent="0.45">
      <c r="A15" t="s">
        <v>231</v>
      </c>
      <c r="B15" t="s">
        <v>230</v>
      </c>
      <c r="C15">
        <f>HEX2DEC(danme__3[[#This Row],[Column2]])</f>
        <v>6432</v>
      </c>
    </row>
    <row r="16" spans="1:3" x14ac:dyDescent="0.45">
      <c r="A16" t="s">
        <v>242</v>
      </c>
      <c r="B16" t="s">
        <v>230</v>
      </c>
      <c r="C16">
        <f>HEX2DEC(danme__3[[#This Row],[Column2]])</f>
        <v>6432</v>
      </c>
    </row>
    <row r="17" spans="1:3" x14ac:dyDescent="0.45">
      <c r="A17" t="s">
        <v>231</v>
      </c>
      <c r="B17" t="s">
        <v>233</v>
      </c>
      <c r="C17">
        <f>HEX2DEC(danme__3[[#This Row],[Column2]])</f>
        <v>6424</v>
      </c>
    </row>
    <row r="18" spans="1:3" x14ac:dyDescent="0.45">
      <c r="A18" t="s">
        <v>232</v>
      </c>
      <c r="B18" t="s">
        <v>243</v>
      </c>
      <c r="C18">
        <f>HEX2DEC(danme__3[[#This Row],[Column2]])</f>
        <v>6416</v>
      </c>
    </row>
    <row r="19" spans="1:3" x14ac:dyDescent="0.45">
      <c r="A19" t="s">
        <v>232</v>
      </c>
      <c r="B19" t="s">
        <v>240</v>
      </c>
      <c r="C19">
        <f>HEX2DEC(danme__3[[#This Row],[Column2]])</f>
        <v>6408</v>
      </c>
    </row>
    <row r="20" spans="1:3" x14ac:dyDescent="0.45">
      <c r="A20" t="s">
        <v>244</v>
      </c>
      <c r="B20" t="s">
        <v>243</v>
      </c>
      <c r="C20">
        <f>HEX2DEC(danme__3[[#This Row],[Column2]])</f>
        <v>6416</v>
      </c>
    </row>
    <row r="21" spans="1:3" x14ac:dyDescent="0.45">
      <c r="A21" t="s">
        <v>242</v>
      </c>
      <c r="B21" t="s">
        <v>233</v>
      </c>
      <c r="C21">
        <f>HEX2DEC(danme__3[[#This Row],[Column2]])</f>
        <v>6424</v>
      </c>
    </row>
    <row r="22" spans="1:3" x14ac:dyDescent="0.45">
      <c r="A22" t="s">
        <v>231</v>
      </c>
      <c r="B22" t="s">
        <v>243</v>
      </c>
      <c r="C22">
        <f>HEX2DEC(danme__3[[#This Row],[Column2]])</f>
        <v>6416</v>
      </c>
    </row>
    <row r="23" spans="1:3" x14ac:dyDescent="0.45">
      <c r="A23" t="s">
        <v>229</v>
      </c>
      <c r="B23" t="s">
        <v>241</v>
      </c>
      <c r="C23">
        <f>HEX2DEC(danme__3[[#This Row],[Column2]])</f>
        <v>6400</v>
      </c>
    </row>
    <row r="24" spans="1:3" x14ac:dyDescent="0.45">
      <c r="A24" t="s">
        <v>242</v>
      </c>
      <c r="B24" t="s">
        <v>233</v>
      </c>
      <c r="C24">
        <f>HEX2DEC(danme__3[[#This Row],[Column2]])</f>
        <v>6424</v>
      </c>
    </row>
    <row r="25" spans="1:3" x14ac:dyDescent="0.45">
      <c r="A25" t="s">
        <v>234</v>
      </c>
      <c r="B25" t="s">
        <v>243</v>
      </c>
      <c r="C25">
        <f>HEX2DEC(danme__3[[#This Row],[Column2]])</f>
        <v>6416</v>
      </c>
    </row>
    <row r="26" spans="1:3" x14ac:dyDescent="0.45">
      <c r="A26" t="s">
        <v>245</v>
      </c>
      <c r="B26" t="s">
        <v>243</v>
      </c>
      <c r="C26">
        <f>HEX2DEC(danme__3[[#This Row],[Column2]])</f>
        <v>6416</v>
      </c>
    </row>
    <row r="27" spans="1:3" x14ac:dyDescent="0.45">
      <c r="A27" t="s">
        <v>229</v>
      </c>
      <c r="B27" t="s">
        <v>233</v>
      </c>
      <c r="C27">
        <f>HEX2DEC(danme__3[[#This Row],[Column2]])</f>
        <v>6424</v>
      </c>
    </row>
    <row r="28" spans="1:3" x14ac:dyDescent="0.45">
      <c r="A28" t="s">
        <v>234</v>
      </c>
      <c r="B28" t="s">
        <v>243</v>
      </c>
      <c r="C28">
        <f>HEX2DEC(danme__3[[#This Row],[Column2]])</f>
        <v>6416</v>
      </c>
    </row>
    <row r="29" spans="1:3" x14ac:dyDescent="0.45">
      <c r="A29" t="s">
        <v>231</v>
      </c>
      <c r="B29" t="s">
        <v>233</v>
      </c>
      <c r="C29">
        <f>HEX2DEC(danme__3[[#This Row],[Column2]])</f>
        <v>6424</v>
      </c>
    </row>
    <row r="30" spans="1:3" x14ac:dyDescent="0.45">
      <c r="A30" t="s">
        <v>242</v>
      </c>
      <c r="B30" t="s">
        <v>243</v>
      </c>
      <c r="C30">
        <f>HEX2DEC(danme__3[[#This Row],[Column2]])</f>
        <v>6416</v>
      </c>
    </row>
    <row r="31" spans="1:3" x14ac:dyDescent="0.45">
      <c r="A31" t="s">
        <v>232</v>
      </c>
      <c r="B31" t="s">
        <v>241</v>
      </c>
      <c r="C31">
        <f>HEX2DEC(danme__3[[#This Row],[Column2]])</f>
        <v>6400</v>
      </c>
    </row>
    <row r="32" spans="1:3" x14ac:dyDescent="0.45">
      <c r="A32" t="s">
        <v>232</v>
      </c>
      <c r="B32" t="s">
        <v>233</v>
      </c>
      <c r="C32">
        <f>HEX2DEC(danme__3[[#This Row],[Column2]])</f>
        <v>6424</v>
      </c>
    </row>
    <row r="33" spans="1:3" x14ac:dyDescent="0.45">
      <c r="A33" t="s">
        <v>231</v>
      </c>
      <c r="B33" t="s">
        <v>241</v>
      </c>
      <c r="C33">
        <f>HEX2DEC(danme__3[[#This Row],[Column2]])</f>
        <v>6400</v>
      </c>
    </row>
    <row r="34" spans="1:3" x14ac:dyDescent="0.45">
      <c r="A34" t="s">
        <v>234</v>
      </c>
      <c r="B34" t="s">
        <v>237</v>
      </c>
      <c r="C34">
        <f>HEX2DEC(danme__3[[#This Row],[Column2]])</f>
        <v>6440</v>
      </c>
    </row>
    <row r="35" spans="1:3" x14ac:dyDescent="0.45">
      <c r="A35" t="s">
        <v>229</v>
      </c>
      <c r="B35" t="s">
        <v>243</v>
      </c>
      <c r="C35">
        <f>HEX2DEC(danme__3[[#This Row],[Column2]])</f>
        <v>6416</v>
      </c>
    </row>
    <row r="36" spans="1:3" x14ac:dyDescent="0.45">
      <c r="A36" t="s">
        <v>229</v>
      </c>
      <c r="B36" t="s">
        <v>235</v>
      </c>
      <c r="C36">
        <f>HEX2DEC(danme__3[[#This Row],[Column2]])</f>
        <v>6448</v>
      </c>
    </row>
    <row r="37" spans="1:3" x14ac:dyDescent="0.45">
      <c r="A37" t="s">
        <v>231</v>
      </c>
      <c r="B37" t="s">
        <v>233</v>
      </c>
      <c r="C37">
        <f>HEX2DEC(danme__3[[#This Row],[Column2]])</f>
        <v>6424</v>
      </c>
    </row>
    <row r="38" spans="1:3" x14ac:dyDescent="0.45">
      <c r="A38" t="s">
        <v>229</v>
      </c>
      <c r="B38" t="s">
        <v>233</v>
      </c>
      <c r="C38">
        <f>HEX2DEC(danme__3[[#This Row],[Column2]])</f>
        <v>6424</v>
      </c>
    </row>
    <row r="39" spans="1:3" x14ac:dyDescent="0.45">
      <c r="A39" t="s">
        <v>239</v>
      </c>
      <c r="B39" t="s">
        <v>233</v>
      </c>
      <c r="C39">
        <f>HEX2DEC(danme__3[[#This Row],[Column2]])</f>
        <v>6424</v>
      </c>
    </row>
    <row r="40" spans="1:3" x14ac:dyDescent="0.45">
      <c r="A40" t="s">
        <v>231</v>
      </c>
      <c r="B40" t="s">
        <v>233</v>
      </c>
      <c r="C40">
        <f>HEX2DEC(danme__3[[#This Row],[Column2]])</f>
        <v>6424</v>
      </c>
    </row>
    <row r="41" spans="1:3" x14ac:dyDescent="0.45">
      <c r="A41" t="s">
        <v>232</v>
      </c>
      <c r="B41" t="s">
        <v>243</v>
      </c>
      <c r="C41">
        <f>HEX2DEC(danme__3[[#This Row],[Column2]])</f>
        <v>6416</v>
      </c>
    </row>
    <row r="42" spans="1:3" x14ac:dyDescent="0.45">
      <c r="A42" t="s">
        <v>229</v>
      </c>
      <c r="B42" t="s">
        <v>240</v>
      </c>
      <c r="C42">
        <f>HEX2DEC(danme__3[[#This Row],[Column2]])</f>
        <v>6408</v>
      </c>
    </row>
    <row r="43" spans="1:3" x14ac:dyDescent="0.45">
      <c r="A43" t="s">
        <v>242</v>
      </c>
      <c r="B43" t="s">
        <v>240</v>
      </c>
      <c r="C43">
        <f>HEX2DEC(danme__3[[#This Row],[Column2]])</f>
        <v>6408</v>
      </c>
    </row>
    <row r="44" spans="1:3" x14ac:dyDescent="0.45">
      <c r="A44" t="s">
        <v>245</v>
      </c>
      <c r="B44" t="s">
        <v>240</v>
      </c>
      <c r="C44">
        <f>HEX2DEC(danme__3[[#This Row],[Column2]])</f>
        <v>6408</v>
      </c>
    </row>
    <row r="45" spans="1:3" x14ac:dyDescent="0.45">
      <c r="A45" t="s">
        <v>234</v>
      </c>
      <c r="B45" t="s">
        <v>241</v>
      </c>
      <c r="C45">
        <f>HEX2DEC(danme__3[[#This Row],[Column2]])</f>
        <v>6400</v>
      </c>
    </row>
    <row r="46" spans="1:3" x14ac:dyDescent="0.45">
      <c r="A46" t="s">
        <v>234</v>
      </c>
      <c r="B46" t="s">
        <v>240</v>
      </c>
      <c r="C46">
        <f>HEX2DEC(danme__3[[#This Row],[Column2]])</f>
        <v>6408</v>
      </c>
    </row>
    <row r="47" spans="1:3" x14ac:dyDescent="0.45">
      <c r="A47" t="s">
        <v>242</v>
      </c>
      <c r="B47" t="s">
        <v>49</v>
      </c>
      <c r="C47">
        <f>HEX2DEC(danme__3[[#This Row],[Column2]])</f>
        <v>6392</v>
      </c>
    </row>
    <row r="48" spans="1:3" x14ac:dyDescent="0.45">
      <c r="A48" t="s">
        <v>234</v>
      </c>
      <c r="B48" t="s">
        <v>230</v>
      </c>
      <c r="C48">
        <f>HEX2DEC(danme__3[[#This Row],[Column2]])</f>
        <v>6432</v>
      </c>
    </row>
    <row r="49" spans="1:3" x14ac:dyDescent="0.45">
      <c r="A49" t="s">
        <v>234</v>
      </c>
      <c r="B49" t="s">
        <v>49</v>
      </c>
      <c r="C49">
        <f>HEX2DEC(danme__3[[#This Row],[Column2]])</f>
        <v>6392</v>
      </c>
    </row>
    <row r="50" spans="1:3" x14ac:dyDescent="0.45">
      <c r="A50" t="s">
        <v>229</v>
      </c>
      <c r="B50" t="s">
        <v>49</v>
      </c>
      <c r="C50">
        <f>HEX2DEC(danme__3[[#This Row],[Column2]])</f>
        <v>6392</v>
      </c>
    </row>
    <row r="51" spans="1:3" x14ac:dyDescent="0.45">
      <c r="A51" t="s">
        <v>234</v>
      </c>
      <c r="B51" t="s">
        <v>240</v>
      </c>
      <c r="C51">
        <f>HEX2DEC(danme__3[[#This Row],[Column2]])</f>
        <v>6408</v>
      </c>
    </row>
    <row r="52" spans="1:3" x14ac:dyDescent="0.45">
      <c r="A52" t="s">
        <v>239</v>
      </c>
      <c r="B52" t="s">
        <v>241</v>
      </c>
      <c r="C52">
        <f>HEX2DEC(danme__3[[#This Row],[Column2]])</f>
        <v>6400</v>
      </c>
    </row>
    <row r="53" spans="1:3" x14ac:dyDescent="0.45">
      <c r="A53" t="s">
        <v>234</v>
      </c>
      <c r="B53" t="s">
        <v>233</v>
      </c>
      <c r="C53">
        <f>HEX2DEC(danme__3[[#This Row],[Column2]])</f>
        <v>6424</v>
      </c>
    </row>
    <row r="54" spans="1:3" x14ac:dyDescent="0.45">
      <c r="A54" t="s">
        <v>242</v>
      </c>
      <c r="B54" t="s">
        <v>240</v>
      </c>
      <c r="C54">
        <f>HEX2DEC(danme__3[[#This Row],[Column2]])</f>
        <v>6408</v>
      </c>
    </row>
    <row r="55" spans="1:3" x14ac:dyDescent="0.45">
      <c r="A55" t="s">
        <v>234</v>
      </c>
      <c r="B55" t="s">
        <v>240</v>
      </c>
      <c r="C55">
        <f>HEX2DEC(danme__3[[#This Row],[Column2]])</f>
        <v>6408</v>
      </c>
    </row>
    <row r="56" spans="1:3" x14ac:dyDescent="0.45">
      <c r="A56" t="s">
        <v>244</v>
      </c>
      <c r="B56" t="s">
        <v>243</v>
      </c>
      <c r="C56">
        <f>HEX2DEC(danme__3[[#This Row],[Column2]])</f>
        <v>6416</v>
      </c>
    </row>
    <row r="57" spans="1:3" x14ac:dyDescent="0.45">
      <c r="A57" t="s">
        <v>234</v>
      </c>
      <c r="B57" t="s">
        <v>240</v>
      </c>
      <c r="C57">
        <f>HEX2DEC(danme__3[[#This Row],[Column2]])</f>
        <v>6408</v>
      </c>
    </row>
    <row r="58" spans="1:3" x14ac:dyDescent="0.45">
      <c r="A58" t="s">
        <v>229</v>
      </c>
      <c r="B58" t="s">
        <v>240</v>
      </c>
      <c r="C58">
        <f>HEX2DEC(danme__3[[#This Row],[Column2]])</f>
        <v>6408</v>
      </c>
    </row>
    <row r="59" spans="1:3" x14ac:dyDescent="0.45">
      <c r="A59" t="s">
        <v>242</v>
      </c>
      <c r="B59" t="s">
        <v>233</v>
      </c>
      <c r="C59">
        <f>HEX2DEC(danme__3[[#This Row],[Column2]])</f>
        <v>6424</v>
      </c>
    </row>
    <row r="60" spans="1:3" x14ac:dyDescent="0.45">
      <c r="A60" t="s">
        <v>234</v>
      </c>
      <c r="B60" t="s">
        <v>243</v>
      </c>
      <c r="C60">
        <f>HEX2DEC(danme__3[[#This Row],[Column2]])</f>
        <v>6416</v>
      </c>
    </row>
    <row r="61" spans="1:3" x14ac:dyDescent="0.45">
      <c r="A61" t="s">
        <v>232</v>
      </c>
      <c r="B61" t="s">
        <v>241</v>
      </c>
      <c r="C61">
        <f>HEX2DEC(danme__3[[#This Row],[Column2]])</f>
        <v>6400</v>
      </c>
    </row>
    <row r="62" spans="1:3" x14ac:dyDescent="0.45">
      <c r="A62" t="s">
        <v>242</v>
      </c>
      <c r="B62" t="s">
        <v>240</v>
      </c>
      <c r="C62">
        <f>HEX2DEC(danme__3[[#This Row],[Column2]])</f>
        <v>6408</v>
      </c>
    </row>
    <row r="63" spans="1:3" x14ac:dyDescent="0.45">
      <c r="A63" t="s">
        <v>232</v>
      </c>
      <c r="B63" t="s">
        <v>49</v>
      </c>
      <c r="C63">
        <f>HEX2DEC(danme__3[[#This Row],[Column2]])</f>
        <v>6392</v>
      </c>
    </row>
    <row r="64" spans="1:3" x14ac:dyDescent="0.45">
      <c r="A64" t="s">
        <v>242</v>
      </c>
      <c r="B64" t="s">
        <v>246</v>
      </c>
      <c r="C64">
        <f>HEX2DEC(danme__3[[#This Row],[Column2]])</f>
        <v>6384</v>
      </c>
    </row>
    <row r="65" spans="1:3" x14ac:dyDescent="0.45">
      <c r="A65" t="s">
        <v>245</v>
      </c>
      <c r="B65" t="s">
        <v>240</v>
      </c>
      <c r="C65">
        <f>HEX2DEC(danme__3[[#This Row],[Column2]])</f>
        <v>6408</v>
      </c>
    </row>
    <row r="66" spans="1:3" x14ac:dyDescent="0.45">
      <c r="A66" t="s">
        <v>245</v>
      </c>
      <c r="B66" t="s">
        <v>246</v>
      </c>
      <c r="C66">
        <f>HEX2DEC(danme__3[[#This Row],[Column2]])</f>
        <v>6384</v>
      </c>
    </row>
    <row r="67" spans="1:3" x14ac:dyDescent="0.45">
      <c r="A67" t="s">
        <v>229</v>
      </c>
      <c r="B67" t="s">
        <v>246</v>
      </c>
      <c r="C67">
        <f>HEX2DEC(danme__3[[#This Row],[Column2]])</f>
        <v>6384</v>
      </c>
    </row>
    <row r="68" spans="1:3" x14ac:dyDescent="0.45">
      <c r="A68" t="s">
        <v>245</v>
      </c>
      <c r="B68" t="s">
        <v>49</v>
      </c>
      <c r="C68">
        <f>HEX2DEC(danme__3[[#This Row],[Column2]])</f>
        <v>6392</v>
      </c>
    </row>
    <row r="69" spans="1:3" x14ac:dyDescent="0.45">
      <c r="A69" t="s">
        <v>247</v>
      </c>
      <c r="B69" t="s">
        <v>248</v>
      </c>
      <c r="C69">
        <f>HEX2DEC(danme__3[[#This Row],[Column2]])</f>
        <v>6376</v>
      </c>
    </row>
    <row r="70" spans="1:3" x14ac:dyDescent="0.45">
      <c r="A70" t="s">
        <v>249</v>
      </c>
      <c r="B70" t="s">
        <v>250</v>
      </c>
      <c r="C70">
        <f>HEX2DEC(danme__3[[#This Row],[Column2]])</f>
        <v>6360</v>
      </c>
    </row>
    <row r="71" spans="1:3" x14ac:dyDescent="0.45">
      <c r="A71" t="s">
        <v>242</v>
      </c>
      <c r="B71" t="s">
        <v>251</v>
      </c>
      <c r="C71">
        <f>HEX2DEC(danme__3[[#This Row],[Column2]])</f>
        <v>6368</v>
      </c>
    </row>
    <row r="72" spans="1:3" x14ac:dyDescent="0.45">
      <c r="A72" t="s">
        <v>247</v>
      </c>
      <c r="B72" t="s">
        <v>251</v>
      </c>
      <c r="C72">
        <f>HEX2DEC(danme__3[[#This Row],[Column2]])</f>
        <v>6368</v>
      </c>
    </row>
    <row r="73" spans="1:3" x14ac:dyDescent="0.45">
      <c r="A73" t="s">
        <v>247</v>
      </c>
      <c r="B73" t="s">
        <v>248</v>
      </c>
      <c r="C73">
        <f>HEX2DEC(danme__3[[#This Row],[Column2]])</f>
        <v>6376</v>
      </c>
    </row>
    <row r="74" spans="1:3" x14ac:dyDescent="0.45">
      <c r="A74" t="s">
        <v>247</v>
      </c>
      <c r="B74" t="s">
        <v>251</v>
      </c>
      <c r="C74">
        <f>HEX2DEC(danme__3[[#This Row],[Column2]])</f>
        <v>6368</v>
      </c>
    </row>
    <row r="75" spans="1:3" x14ac:dyDescent="0.45">
      <c r="A75" t="s">
        <v>249</v>
      </c>
      <c r="B75" t="s">
        <v>250</v>
      </c>
      <c r="C75">
        <f>HEX2DEC(danme__3[[#This Row],[Column2]])</f>
        <v>6360</v>
      </c>
    </row>
    <row r="76" spans="1:3" x14ac:dyDescent="0.45">
      <c r="A76" t="s">
        <v>244</v>
      </c>
      <c r="B76" t="s">
        <v>49</v>
      </c>
      <c r="C76">
        <f>HEX2DEC(danme__3[[#This Row],[Column2]])</f>
        <v>6392</v>
      </c>
    </row>
    <row r="77" spans="1:3" x14ac:dyDescent="0.45">
      <c r="A77" t="s">
        <v>244</v>
      </c>
      <c r="B77" t="s">
        <v>251</v>
      </c>
      <c r="C77">
        <f>HEX2DEC(danme__3[[#This Row],[Column2]])</f>
        <v>6368</v>
      </c>
    </row>
    <row r="78" spans="1:3" x14ac:dyDescent="0.45">
      <c r="A78" t="s">
        <v>249</v>
      </c>
      <c r="B78" t="s">
        <v>248</v>
      </c>
      <c r="C78">
        <f>HEX2DEC(danme__3[[#This Row],[Column2]])</f>
        <v>6376</v>
      </c>
    </row>
    <row r="79" spans="1:3" x14ac:dyDescent="0.45">
      <c r="A79" t="s">
        <v>249</v>
      </c>
      <c r="B79" t="s">
        <v>250</v>
      </c>
      <c r="C79">
        <f>HEX2DEC(danme__3[[#This Row],[Column2]])</f>
        <v>6360</v>
      </c>
    </row>
    <row r="80" spans="1:3" x14ac:dyDescent="0.45">
      <c r="A80" t="s">
        <v>245</v>
      </c>
      <c r="B80" t="s">
        <v>252</v>
      </c>
      <c r="C80">
        <f>HEX2DEC(danme__3[[#This Row],[Column2]])</f>
        <v>6336</v>
      </c>
    </row>
    <row r="81" spans="1:3" x14ac:dyDescent="0.45">
      <c r="A81" t="s">
        <v>245</v>
      </c>
      <c r="B81" t="s">
        <v>253</v>
      </c>
      <c r="C81">
        <f>HEX2DEC(danme__3[[#This Row],[Column2]])</f>
        <v>6352</v>
      </c>
    </row>
    <row r="82" spans="1:3" x14ac:dyDescent="0.45">
      <c r="A82" t="s">
        <v>249</v>
      </c>
      <c r="B82" t="s">
        <v>250</v>
      </c>
      <c r="C82">
        <f>HEX2DEC(danme__3[[#This Row],[Column2]])</f>
        <v>6360</v>
      </c>
    </row>
    <row r="83" spans="1:3" x14ac:dyDescent="0.45">
      <c r="A83" t="s">
        <v>249</v>
      </c>
      <c r="B83" t="s">
        <v>250</v>
      </c>
      <c r="C83">
        <f>HEX2DEC(danme__3[[#This Row],[Column2]])</f>
        <v>6360</v>
      </c>
    </row>
    <row r="84" spans="1:3" x14ac:dyDescent="0.45">
      <c r="A84" t="s">
        <v>249</v>
      </c>
      <c r="B84" t="s">
        <v>253</v>
      </c>
      <c r="C84">
        <f>HEX2DEC(danme__3[[#This Row],[Column2]])</f>
        <v>6352</v>
      </c>
    </row>
    <row r="85" spans="1:3" x14ac:dyDescent="0.45">
      <c r="A85" t="s">
        <v>245</v>
      </c>
      <c r="B85" t="s">
        <v>251</v>
      </c>
      <c r="C85">
        <f>HEX2DEC(danme__3[[#This Row],[Column2]])</f>
        <v>6368</v>
      </c>
    </row>
    <row r="86" spans="1:3" x14ac:dyDescent="0.45">
      <c r="A86" t="s">
        <v>249</v>
      </c>
      <c r="B86" t="s">
        <v>254</v>
      </c>
      <c r="C86">
        <f>HEX2DEC(danme__3[[#This Row],[Column2]])</f>
        <v>6344</v>
      </c>
    </row>
    <row r="87" spans="1:3" x14ac:dyDescent="0.45">
      <c r="A87" t="s">
        <v>249</v>
      </c>
      <c r="B87" t="s">
        <v>250</v>
      </c>
      <c r="C87">
        <f>HEX2DEC(danme__3[[#This Row],[Column2]])</f>
        <v>6360</v>
      </c>
    </row>
    <row r="88" spans="1:3" x14ac:dyDescent="0.45">
      <c r="A88" t="s">
        <v>247</v>
      </c>
      <c r="B88" t="s">
        <v>253</v>
      </c>
      <c r="C88">
        <f>HEX2DEC(danme__3[[#This Row],[Column2]])</f>
        <v>6352</v>
      </c>
    </row>
    <row r="89" spans="1:3" x14ac:dyDescent="0.45">
      <c r="A89" t="s">
        <v>255</v>
      </c>
      <c r="B89" t="s">
        <v>254</v>
      </c>
      <c r="C89">
        <f>HEX2DEC(danme__3[[#This Row],[Column2]])</f>
        <v>6344</v>
      </c>
    </row>
    <row r="90" spans="1:3" x14ac:dyDescent="0.45">
      <c r="A90" t="s">
        <v>255</v>
      </c>
      <c r="B90" t="s">
        <v>253</v>
      </c>
      <c r="C90">
        <f>HEX2DEC(danme__3[[#This Row],[Column2]])</f>
        <v>6352</v>
      </c>
    </row>
    <row r="91" spans="1:3" x14ac:dyDescent="0.45">
      <c r="A91" t="s">
        <v>247</v>
      </c>
      <c r="B91" t="s">
        <v>253</v>
      </c>
      <c r="C91">
        <f>HEX2DEC(danme__3[[#This Row],[Column2]])</f>
        <v>6352</v>
      </c>
    </row>
    <row r="92" spans="1:3" x14ac:dyDescent="0.45">
      <c r="A92" t="s">
        <v>249</v>
      </c>
      <c r="B92" t="s">
        <v>256</v>
      </c>
      <c r="C92">
        <f>HEX2DEC(danme__3[[#This Row],[Column2]])</f>
        <v>6320</v>
      </c>
    </row>
    <row r="93" spans="1:3" x14ac:dyDescent="0.45">
      <c r="A93" t="s">
        <v>257</v>
      </c>
      <c r="B93" t="s">
        <v>258</v>
      </c>
      <c r="C93">
        <f>HEX2DEC(danme__3[[#This Row],[Column2]])</f>
        <v>6328</v>
      </c>
    </row>
    <row r="94" spans="1:3" x14ac:dyDescent="0.45">
      <c r="A94" t="s">
        <v>249</v>
      </c>
      <c r="B94" t="s">
        <v>252</v>
      </c>
      <c r="C94">
        <f>HEX2DEC(danme__3[[#This Row],[Column2]])</f>
        <v>6336</v>
      </c>
    </row>
    <row r="95" spans="1:3" x14ac:dyDescent="0.45">
      <c r="A95" t="s">
        <v>259</v>
      </c>
      <c r="B95" t="s">
        <v>252</v>
      </c>
      <c r="C95">
        <f>HEX2DEC(danme__3[[#This Row],[Column2]])</f>
        <v>6336</v>
      </c>
    </row>
    <row r="96" spans="1:3" x14ac:dyDescent="0.45">
      <c r="A96" t="s">
        <v>247</v>
      </c>
      <c r="B96" t="s">
        <v>251</v>
      </c>
      <c r="C96">
        <f>HEX2DEC(danme__3[[#This Row],[Column2]])</f>
        <v>6368</v>
      </c>
    </row>
    <row r="97" spans="1:3" x14ac:dyDescent="0.45">
      <c r="A97" t="s">
        <v>247</v>
      </c>
      <c r="B97" t="s">
        <v>258</v>
      </c>
      <c r="C97">
        <f>HEX2DEC(danme__3[[#This Row],[Column2]])</f>
        <v>6328</v>
      </c>
    </row>
    <row r="98" spans="1:3" x14ac:dyDescent="0.45">
      <c r="A98" t="s">
        <v>247</v>
      </c>
      <c r="B98" t="s">
        <v>252</v>
      </c>
      <c r="C98">
        <f>HEX2DEC(danme__3[[#This Row],[Column2]])</f>
        <v>6336</v>
      </c>
    </row>
    <row r="99" spans="1:3" x14ac:dyDescent="0.45">
      <c r="A99" t="s">
        <v>257</v>
      </c>
      <c r="B99" t="s">
        <v>260</v>
      </c>
      <c r="C99">
        <f>HEX2DEC(danme__3[[#This Row],[Column2]])</f>
        <v>6312</v>
      </c>
    </row>
    <row r="100" spans="1:3" x14ac:dyDescent="0.45">
      <c r="A100" t="s">
        <v>249</v>
      </c>
      <c r="B100" t="s">
        <v>256</v>
      </c>
      <c r="C100">
        <f>HEX2DEC(danme__3[[#This Row],[Column2]])</f>
        <v>6320</v>
      </c>
    </row>
    <row r="101" spans="1:3" x14ac:dyDescent="0.45">
      <c r="A101" t="s">
        <v>257</v>
      </c>
      <c r="B101" t="s">
        <v>252</v>
      </c>
      <c r="C101">
        <f>HEX2DEC(danme__3[[#This Row],[Column2]])</f>
        <v>6336</v>
      </c>
    </row>
    <row r="102" spans="1:3" x14ac:dyDescent="0.45">
      <c r="A102" t="s">
        <v>261</v>
      </c>
      <c r="B102" t="s">
        <v>252</v>
      </c>
      <c r="C102">
        <f>HEX2DEC(danme__3[[#This Row],[Column2]])</f>
        <v>6336</v>
      </c>
    </row>
    <row r="103" spans="1:3" x14ac:dyDescent="0.45">
      <c r="A103" t="s">
        <v>255</v>
      </c>
      <c r="B103" t="s">
        <v>250</v>
      </c>
      <c r="C103">
        <f>HEX2DEC(danme__3[[#This Row],[Column2]])</f>
        <v>6360</v>
      </c>
    </row>
    <row r="104" spans="1:3" x14ac:dyDescent="0.45">
      <c r="A104" t="s">
        <v>259</v>
      </c>
      <c r="B104" t="s">
        <v>254</v>
      </c>
      <c r="C104">
        <f>HEX2DEC(danme__3[[#This Row],[Column2]])</f>
        <v>6344</v>
      </c>
    </row>
    <row r="105" spans="1:3" x14ac:dyDescent="0.45">
      <c r="A105" t="s">
        <v>255</v>
      </c>
      <c r="B105" t="s">
        <v>258</v>
      </c>
      <c r="C105">
        <f>HEX2DEC(danme__3[[#This Row],[Column2]])</f>
        <v>6328</v>
      </c>
    </row>
    <row r="106" spans="1:3" x14ac:dyDescent="0.45">
      <c r="A106" t="s">
        <v>255</v>
      </c>
      <c r="B106" t="s">
        <v>252</v>
      </c>
      <c r="C106">
        <f>HEX2DEC(danme__3[[#This Row],[Column2]])</f>
        <v>6336</v>
      </c>
    </row>
    <row r="107" spans="1:3" x14ac:dyDescent="0.45">
      <c r="A107" t="s">
        <v>255</v>
      </c>
      <c r="B107" t="s">
        <v>256</v>
      </c>
      <c r="C107">
        <f>HEX2DEC(danme__3[[#This Row],[Column2]])</f>
        <v>6320</v>
      </c>
    </row>
    <row r="108" spans="1:3" x14ac:dyDescent="0.45">
      <c r="A108" t="s">
        <v>247</v>
      </c>
      <c r="B108" t="s">
        <v>256</v>
      </c>
      <c r="C108">
        <f>HEX2DEC(danme__3[[#This Row],[Column2]])</f>
        <v>6320</v>
      </c>
    </row>
    <row r="109" spans="1:3" x14ac:dyDescent="0.45">
      <c r="A109" t="s">
        <v>261</v>
      </c>
      <c r="B109" t="s">
        <v>256</v>
      </c>
      <c r="C109">
        <f>HEX2DEC(danme__3[[#This Row],[Column2]])</f>
        <v>6320</v>
      </c>
    </row>
    <row r="110" spans="1:3" x14ac:dyDescent="0.45">
      <c r="A110" t="s">
        <v>247</v>
      </c>
      <c r="B110" t="s">
        <v>258</v>
      </c>
      <c r="C110">
        <f>HEX2DEC(danme__3[[#This Row],[Column2]])</f>
        <v>6328</v>
      </c>
    </row>
    <row r="111" spans="1:3" x14ac:dyDescent="0.45">
      <c r="A111" t="s">
        <v>255</v>
      </c>
      <c r="B111" t="s">
        <v>254</v>
      </c>
      <c r="C111">
        <f>HEX2DEC(danme__3[[#This Row],[Column2]])</f>
        <v>6344</v>
      </c>
    </row>
    <row r="112" spans="1:3" x14ac:dyDescent="0.45">
      <c r="A112" t="s">
        <v>247</v>
      </c>
      <c r="B112" t="s">
        <v>258</v>
      </c>
      <c r="C112">
        <f>HEX2DEC(danme__3[[#This Row],[Column2]])</f>
        <v>6328</v>
      </c>
    </row>
    <row r="113" spans="1:3" x14ac:dyDescent="0.45">
      <c r="A113" t="s">
        <v>261</v>
      </c>
      <c r="B113" t="s">
        <v>260</v>
      </c>
      <c r="C113">
        <f>HEX2DEC(danme__3[[#This Row],[Column2]])</f>
        <v>6312</v>
      </c>
    </row>
    <row r="114" spans="1:3" x14ac:dyDescent="0.45">
      <c r="A114" t="s">
        <v>259</v>
      </c>
      <c r="B114" t="s">
        <v>256</v>
      </c>
      <c r="C114">
        <f>HEX2DEC(danme__3[[#This Row],[Column2]])</f>
        <v>6320</v>
      </c>
    </row>
    <row r="115" spans="1:3" x14ac:dyDescent="0.45">
      <c r="A115" t="s">
        <v>261</v>
      </c>
      <c r="B115" t="s">
        <v>258</v>
      </c>
      <c r="C115">
        <f>HEX2DEC(danme__3[[#This Row],[Column2]])</f>
        <v>6328</v>
      </c>
    </row>
    <row r="116" spans="1:3" x14ac:dyDescent="0.45">
      <c r="A116" t="s">
        <v>259</v>
      </c>
      <c r="B116" t="s">
        <v>260</v>
      </c>
      <c r="C116">
        <f>HEX2DEC(danme__3[[#This Row],[Column2]])</f>
        <v>6312</v>
      </c>
    </row>
    <row r="117" spans="1:3" x14ac:dyDescent="0.45">
      <c r="A117" t="s">
        <v>259</v>
      </c>
      <c r="B117" t="s">
        <v>258</v>
      </c>
      <c r="C117">
        <f>HEX2DEC(danme__3[[#This Row],[Column2]])</f>
        <v>6328</v>
      </c>
    </row>
    <row r="118" spans="1:3" x14ac:dyDescent="0.45">
      <c r="A118" t="s">
        <v>255</v>
      </c>
      <c r="B118" t="s">
        <v>262</v>
      </c>
      <c r="C118">
        <f>HEX2DEC(danme__3[[#This Row],[Column2]])</f>
        <v>6288</v>
      </c>
    </row>
    <row r="119" spans="1:3" x14ac:dyDescent="0.45">
      <c r="A119" t="s">
        <v>257</v>
      </c>
      <c r="B119" t="s">
        <v>256</v>
      </c>
      <c r="C119">
        <f>HEX2DEC(danme__3[[#This Row],[Column2]])</f>
        <v>6320</v>
      </c>
    </row>
    <row r="120" spans="1:3" x14ac:dyDescent="0.45">
      <c r="A120" t="s">
        <v>261</v>
      </c>
      <c r="B120" t="s">
        <v>263</v>
      </c>
      <c r="C120">
        <f>HEX2DEC(danme__3[[#This Row],[Column2]])</f>
        <v>6304</v>
      </c>
    </row>
    <row r="121" spans="1:3" x14ac:dyDescent="0.45">
      <c r="A121" t="s">
        <v>257</v>
      </c>
      <c r="B121" t="s">
        <v>256</v>
      </c>
      <c r="C121">
        <f>HEX2DEC(danme__3[[#This Row],[Column2]])</f>
        <v>6320</v>
      </c>
    </row>
    <row r="122" spans="1:3" x14ac:dyDescent="0.45">
      <c r="A122" t="s">
        <v>257</v>
      </c>
      <c r="B122" t="s">
        <v>263</v>
      </c>
      <c r="C122">
        <f>HEX2DEC(danme__3[[#This Row],[Column2]])</f>
        <v>6304</v>
      </c>
    </row>
    <row r="123" spans="1:3" x14ac:dyDescent="0.45">
      <c r="A123" t="s">
        <v>261</v>
      </c>
      <c r="B123" t="s">
        <v>260</v>
      </c>
      <c r="C123">
        <f>HEX2DEC(danme__3[[#This Row],[Column2]])</f>
        <v>6312</v>
      </c>
    </row>
    <row r="124" spans="1:3" x14ac:dyDescent="0.45">
      <c r="A124" t="s">
        <v>259</v>
      </c>
      <c r="B124" t="s">
        <v>258</v>
      </c>
      <c r="C124">
        <f>HEX2DEC(danme__3[[#This Row],[Column2]])</f>
        <v>6328</v>
      </c>
    </row>
    <row r="125" spans="1:3" x14ac:dyDescent="0.45">
      <c r="A125" t="s">
        <v>257</v>
      </c>
      <c r="B125" t="s">
        <v>258</v>
      </c>
      <c r="C125">
        <f>HEX2DEC(danme__3[[#This Row],[Column2]])</f>
        <v>6328</v>
      </c>
    </row>
    <row r="126" spans="1:3" x14ac:dyDescent="0.45">
      <c r="A126" t="s">
        <v>255</v>
      </c>
      <c r="B126" t="s">
        <v>260</v>
      </c>
      <c r="C126">
        <f>HEX2DEC(danme__3[[#This Row],[Column2]])</f>
        <v>6312</v>
      </c>
    </row>
    <row r="127" spans="1:3" x14ac:dyDescent="0.45">
      <c r="A127" t="s">
        <v>255</v>
      </c>
      <c r="B127" t="s">
        <v>263</v>
      </c>
      <c r="C127">
        <f>HEX2DEC(danme__3[[#This Row],[Column2]])</f>
        <v>6304</v>
      </c>
    </row>
    <row r="128" spans="1:3" x14ac:dyDescent="0.45">
      <c r="A128" t="s">
        <v>255</v>
      </c>
      <c r="B128" t="s">
        <v>264</v>
      </c>
      <c r="C128">
        <f>HEX2DEC(danme__3[[#This Row],[Column2]])</f>
        <v>6296</v>
      </c>
    </row>
    <row r="129" spans="1:3" x14ac:dyDescent="0.45">
      <c r="A129" t="s">
        <v>261</v>
      </c>
      <c r="B129" t="s">
        <v>264</v>
      </c>
      <c r="C129">
        <f>HEX2DEC(danme__3[[#This Row],[Column2]])</f>
        <v>6296</v>
      </c>
    </row>
    <row r="130" spans="1:3" x14ac:dyDescent="0.45">
      <c r="A130" t="s">
        <v>265</v>
      </c>
      <c r="B130" t="s">
        <v>260</v>
      </c>
      <c r="C130">
        <f>HEX2DEC(danme__3[[#This Row],[Column2]])</f>
        <v>6312</v>
      </c>
    </row>
    <row r="131" spans="1:3" x14ac:dyDescent="0.45">
      <c r="A131" t="s">
        <v>265</v>
      </c>
      <c r="B131" t="s">
        <v>263</v>
      </c>
      <c r="C131">
        <f>HEX2DEC(danme__3[[#This Row],[Column2]])</f>
        <v>6304</v>
      </c>
    </row>
    <row r="132" spans="1:3" x14ac:dyDescent="0.45">
      <c r="A132" t="s">
        <v>265</v>
      </c>
      <c r="B132" t="s">
        <v>262</v>
      </c>
      <c r="C132">
        <f>HEX2DEC(danme__3[[#This Row],[Column2]])</f>
        <v>6288</v>
      </c>
    </row>
    <row r="133" spans="1:3" x14ac:dyDescent="0.45">
      <c r="A133" t="s">
        <v>259</v>
      </c>
      <c r="B133" t="s">
        <v>263</v>
      </c>
      <c r="C133">
        <f>HEX2DEC(danme__3[[#This Row],[Column2]])</f>
        <v>6304</v>
      </c>
    </row>
    <row r="134" spans="1:3" x14ac:dyDescent="0.45">
      <c r="A134" t="s">
        <v>259</v>
      </c>
      <c r="B134" t="s">
        <v>262</v>
      </c>
      <c r="C134">
        <f>HEX2DEC(danme__3[[#This Row],[Column2]])</f>
        <v>6288</v>
      </c>
    </row>
    <row r="135" spans="1:3" x14ac:dyDescent="0.45">
      <c r="A135" t="s">
        <v>259</v>
      </c>
      <c r="B135" t="s">
        <v>262</v>
      </c>
      <c r="C135">
        <f>HEX2DEC(danme__3[[#This Row],[Column2]])</f>
        <v>6288</v>
      </c>
    </row>
    <row r="136" spans="1:3" x14ac:dyDescent="0.45">
      <c r="A136" t="s">
        <v>257</v>
      </c>
      <c r="B136" t="s">
        <v>260</v>
      </c>
      <c r="C136">
        <f>HEX2DEC(danme__3[[#This Row],[Column2]])</f>
        <v>6312</v>
      </c>
    </row>
    <row r="137" spans="1:3" x14ac:dyDescent="0.45">
      <c r="A137" t="s">
        <v>257</v>
      </c>
      <c r="B137" t="s">
        <v>266</v>
      </c>
      <c r="C137">
        <f>HEX2DEC(danme__3[[#This Row],[Column2]])</f>
        <v>6272</v>
      </c>
    </row>
    <row r="138" spans="1:3" x14ac:dyDescent="0.45">
      <c r="A138" t="s">
        <v>261</v>
      </c>
      <c r="B138" t="s">
        <v>267</v>
      </c>
      <c r="C138">
        <f>HEX2DEC(danme__3[[#This Row],[Column2]])</f>
        <v>6280</v>
      </c>
    </row>
    <row r="139" spans="1:3" x14ac:dyDescent="0.45">
      <c r="A139" t="s">
        <v>259</v>
      </c>
      <c r="B139" t="s">
        <v>264</v>
      </c>
      <c r="C139">
        <f>HEX2DEC(danme__3[[#This Row],[Column2]])</f>
        <v>6296</v>
      </c>
    </row>
    <row r="140" spans="1:3" x14ac:dyDescent="0.45">
      <c r="A140" t="s">
        <v>268</v>
      </c>
      <c r="B140" t="s">
        <v>266</v>
      </c>
      <c r="C140">
        <f>HEX2DEC(danme__3[[#This Row],[Column2]])</f>
        <v>6272</v>
      </c>
    </row>
    <row r="141" spans="1:3" x14ac:dyDescent="0.45">
      <c r="A141" t="s">
        <v>268</v>
      </c>
      <c r="B141" t="s">
        <v>267</v>
      </c>
      <c r="C141">
        <f>HEX2DEC(danme__3[[#This Row],[Column2]])</f>
        <v>6280</v>
      </c>
    </row>
    <row r="142" spans="1:3" x14ac:dyDescent="0.45">
      <c r="A142" t="s">
        <v>265</v>
      </c>
      <c r="B142" t="s">
        <v>262</v>
      </c>
      <c r="C142">
        <f>HEX2DEC(danme__3[[#This Row],[Column2]])</f>
        <v>6288</v>
      </c>
    </row>
    <row r="143" spans="1:3" x14ac:dyDescent="0.45">
      <c r="A143" t="s">
        <v>255</v>
      </c>
      <c r="B143" t="s">
        <v>263</v>
      </c>
      <c r="C143">
        <f>HEX2DEC(danme__3[[#This Row],[Column2]])</f>
        <v>6304</v>
      </c>
    </row>
    <row r="144" spans="1:3" x14ac:dyDescent="0.45">
      <c r="A144" t="s">
        <v>265</v>
      </c>
      <c r="B144" t="s">
        <v>264</v>
      </c>
      <c r="C144">
        <f>HEX2DEC(danme__3[[#This Row],[Column2]])</f>
        <v>6296</v>
      </c>
    </row>
    <row r="145" spans="1:3" x14ac:dyDescent="0.45">
      <c r="A145" t="s">
        <v>265</v>
      </c>
      <c r="B145" t="s">
        <v>266</v>
      </c>
      <c r="C145">
        <f>HEX2DEC(danme__3[[#This Row],[Column2]])</f>
        <v>6272</v>
      </c>
    </row>
    <row r="146" spans="1:3" x14ac:dyDescent="0.45">
      <c r="A146" t="s">
        <v>265</v>
      </c>
      <c r="B146" t="s">
        <v>267</v>
      </c>
      <c r="C146">
        <f>HEX2DEC(danme__3[[#This Row],[Column2]])</f>
        <v>6280</v>
      </c>
    </row>
    <row r="147" spans="1:3" x14ac:dyDescent="0.45">
      <c r="A147" t="s">
        <v>268</v>
      </c>
      <c r="B147" t="s">
        <v>262</v>
      </c>
      <c r="C147">
        <f>HEX2DEC(danme__3[[#This Row],[Column2]])</f>
        <v>6288</v>
      </c>
    </row>
    <row r="148" spans="1:3" x14ac:dyDescent="0.45">
      <c r="A148" t="s">
        <v>261</v>
      </c>
      <c r="B148" t="s">
        <v>269</v>
      </c>
      <c r="C148">
        <f>HEX2DEC(danme__3[[#This Row],[Column2]])</f>
        <v>6264</v>
      </c>
    </row>
    <row r="149" spans="1:3" x14ac:dyDescent="0.45">
      <c r="A149" t="s">
        <v>257</v>
      </c>
      <c r="B149" t="s">
        <v>264</v>
      </c>
      <c r="C149">
        <f>HEX2DEC(danme__3[[#This Row],[Column2]])</f>
        <v>6296</v>
      </c>
    </row>
    <row r="150" spans="1:3" x14ac:dyDescent="0.45">
      <c r="A150" t="s">
        <v>270</v>
      </c>
      <c r="B150" t="s">
        <v>266</v>
      </c>
      <c r="C150">
        <f>HEX2DEC(danme__3[[#This Row],[Column2]])</f>
        <v>6272</v>
      </c>
    </row>
    <row r="151" spans="1:3" x14ac:dyDescent="0.45">
      <c r="A151" t="s">
        <v>259</v>
      </c>
      <c r="B151" t="s">
        <v>266</v>
      </c>
      <c r="C151">
        <f>HEX2DEC(danme__3[[#This Row],[Column2]])</f>
        <v>6272</v>
      </c>
    </row>
    <row r="152" spans="1:3" x14ac:dyDescent="0.45">
      <c r="A152" t="s">
        <v>259</v>
      </c>
      <c r="B152" t="s">
        <v>263</v>
      </c>
      <c r="C152">
        <f>HEX2DEC(danme__3[[#This Row],[Column2]])</f>
        <v>6304</v>
      </c>
    </row>
    <row r="153" spans="1:3" x14ac:dyDescent="0.45">
      <c r="A153" t="s">
        <v>257</v>
      </c>
      <c r="B153" t="s">
        <v>262</v>
      </c>
      <c r="C153">
        <f>HEX2DEC(danme__3[[#This Row],[Column2]])</f>
        <v>6288</v>
      </c>
    </row>
    <row r="154" spans="1:3" x14ac:dyDescent="0.45">
      <c r="A154" t="s">
        <v>265</v>
      </c>
      <c r="B154" t="s">
        <v>269</v>
      </c>
      <c r="C154">
        <f>HEX2DEC(danme__3[[#This Row],[Column2]])</f>
        <v>6264</v>
      </c>
    </row>
    <row r="155" spans="1:3" x14ac:dyDescent="0.45">
      <c r="A155" t="s">
        <v>265</v>
      </c>
      <c r="B155" t="s">
        <v>263</v>
      </c>
      <c r="C155">
        <f>HEX2DEC(danme__3[[#This Row],[Column2]])</f>
        <v>6304</v>
      </c>
    </row>
    <row r="156" spans="1:3" x14ac:dyDescent="0.45">
      <c r="A156" t="s">
        <v>265</v>
      </c>
      <c r="B156" t="s">
        <v>264</v>
      </c>
      <c r="C156">
        <f>HEX2DEC(danme__3[[#This Row],[Column2]])</f>
        <v>6296</v>
      </c>
    </row>
    <row r="157" spans="1:3" x14ac:dyDescent="0.45">
      <c r="A157" t="s">
        <v>265</v>
      </c>
      <c r="B157" t="s">
        <v>262</v>
      </c>
      <c r="C157">
        <f>HEX2DEC(danme__3[[#This Row],[Column2]])</f>
        <v>6288</v>
      </c>
    </row>
    <row r="158" spans="1:3" x14ac:dyDescent="0.45">
      <c r="A158" t="s">
        <v>270</v>
      </c>
      <c r="B158" t="s">
        <v>262</v>
      </c>
      <c r="C158">
        <f>HEX2DEC(danme__3[[#This Row],[Column2]])</f>
        <v>6288</v>
      </c>
    </row>
    <row r="159" spans="1:3" x14ac:dyDescent="0.45">
      <c r="A159" t="s">
        <v>271</v>
      </c>
      <c r="B159" t="s">
        <v>267</v>
      </c>
      <c r="C159">
        <f>HEX2DEC(danme__3[[#This Row],[Column2]])</f>
        <v>6280</v>
      </c>
    </row>
    <row r="160" spans="1:3" x14ac:dyDescent="0.45">
      <c r="A160" t="s">
        <v>268</v>
      </c>
      <c r="B160" t="s">
        <v>266</v>
      </c>
      <c r="C160">
        <f>HEX2DEC(danme__3[[#This Row],[Column2]])</f>
        <v>6272</v>
      </c>
    </row>
    <row r="161" spans="1:3" x14ac:dyDescent="0.45">
      <c r="A161" t="s">
        <v>265</v>
      </c>
      <c r="B161" t="s">
        <v>269</v>
      </c>
      <c r="C161">
        <f>HEX2DEC(danme__3[[#This Row],[Column2]])</f>
        <v>6264</v>
      </c>
    </row>
    <row r="162" spans="1:3" x14ac:dyDescent="0.45">
      <c r="A162" t="s">
        <v>271</v>
      </c>
      <c r="B162" t="s">
        <v>266</v>
      </c>
      <c r="C162">
        <f>HEX2DEC(danme__3[[#This Row],[Column2]])</f>
        <v>6272</v>
      </c>
    </row>
    <row r="163" spans="1:3" x14ac:dyDescent="0.45">
      <c r="A163" t="s">
        <v>268</v>
      </c>
      <c r="B163" t="s">
        <v>266</v>
      </c>
      <c r="C163">
        <f>HEX2DEC(danme__3[[#This Row],[Column2]])</f>
        <v>6272</v>
      </c>
    </row>
    <row r="164" spans="1:3" x14ac:dyDescent="0.45">
      <c r="A164" t="s">
        <v>265</v>
      </c>
      <c r="B164" t="s">
        <v>272</v>
      </c>
      <c r="C164">
        <f>HEX2DEC(danme__3[[#This Row],[Column2]])</f>
        <v>6256</v>
      </c>
    </row>
    <row r="165" spans="1:3" x14ac:dyDescent="0.45">
      <c r="A165" t="s">
        <v>265</v>
      </c>
      <c r="B165" t="s">
        <v>262</v>
      </c>
      <c r="C165">
        <f>HEX2DEC(danme__3[[#This Row],[Column2]])</f>
        <v>6288</v>
      </c>
    </row>
    <row r="166" spans="1:3" x14ac:dyDescent="0.45">
      <c r="A166" t="s">
        <v>271</v>
      </c>
      <c r="B166" t="s">
        <v>267</v>
      </c>
      <c r="C166">
        <f>HEX2DEC(danme__3[[#This Row],[Column2]])</f>
        <v>6280</v>
      </c>
    </row>
    <row r="167" spans="1:3" x14ac:dyDescent="0.45">
      <c r="A167" t="s">
        <v>271</v>
      </c>
      <c r="B167" t="s">
        <v>264</v>
      </c>
      <c r="C167">
        <f>HEX2DEC(danme__3[[#This Row],[Column2]])</f>
        <v>6296</v>
      </c>
    </row>
    <row r="168" spans="1:3" x14ac:dyDescent="0.45">
      <c r="A168" t="s">
        <v>257</v>
      </c>
      <c r="B168" t="s">
        <v>262</v>
      </c>
      <c r="C168">
        <f>HEX2DEC(danme__3[[#This Row],[Column2]])</f>
        <v>6288</v>
      </c>
    </row>
    <row r="169" spans="1:3" x14ac:dyDescent="0.45">
      <c r="A169" t="s">
        <v>268</v>
      </c>
      <c r="B169" t="s">
        <v>266</v>
      </c>
      <c r="C169">
        <f>HEX2DEC(danme__3[[#This Row],[Column2]])</f>
        <v>6272</v>
      </c>
    </row>
    <row r="170" spans="1:3" x14ac:dyDescent="0.45">
      <c r="A170" t="s">
        <v>270</v>
      </c>
      <c r="B170" t="s">
        <v>264</v>
      </c>
      <c r="C170">
        <f>HEX2DEC(danme__3[[#This Row],[Column2]])</f>
        <v>6296</v>
      </c>
    </row>
    <row r="171" spans="1:3" x14ac:dyDescent="0.45">
      <c r="A171" t="s">
        <v>273</v>
      </c>
      <c r="B171" t="s">
        <v>272</v>
      </c>
      <c r="C171">
        <f>HEX2DEC(danme__3[[#This Row],[Column2]])</f>
        <v>6256</v>
      </c>
    </row>
    <row r="172" spans="1:3" x14ac:dyDescent="0.45">
      <c r="A172" t="s">
        <v>268</v>
      </c>
      <c r="B172" t="s">
        <v>266</v>
      </c>
      <c r="C172">
        <f>HEX2DEC(danme__3[[#This Row],[Column2]])</f>
        <v>6272</v>
      </c>
    </row>
    <row r="173" spans="1:3" x14ac:dyDescent="0.45">
      <c r="A173" t="s">
        <v>268</v>
      </c>
      <c r="B173" t="s">
        <v>266</v>
      </c>
      <c r="C173">
        <f>HEX2DEC(danme__3[[#This Row],[Column2]])</f>
        <v>6272</v>
      </c>
    </row>
    <row r="174" spans="1:3" x14ac:dyDescent="0.45">
      <c r="A174" t="s">
        <v>259</v>
      </c>
      <c r="B174" t="s">
        <v>269</v>
      </c>
      <c r="C174">
        <f>HEX2DEC(danme__3[[#This Row],[Column2]])</f>
        <v>6264</v>
      </c>
    </row>
    <row r="175" spans="1:3" x14ac:dyDescent="0.45">
      <c r="A175" t="s">
        <v>257</v>
      </c>
      <c r="B175" t="s">
        <v>264</v>
      </c>
      <c r="C175">
        <f>HEX2DEC(danme__3[[#This Row],[Column2]])</f>
        <v>6296</v>
      </c>
    </row>
    <row r="176" spans="1:3" x14ac:dyDescent="0.45">
      <c r="A176" t="s">
        <v>268</v>
      </c>
      <c r="B176" t="s">
        <v>267</v>
      </c>
      <c r="C176">
        <f>HEX2DEC(danme__3[[#This Row],[Column2]])</f>
        <v>6280</v>
      </c>
    </row>
    <row r="177" spans="1:3" x14ac:dyDescent="0.45">
      <c r="A177" t="s">
        <v>259</v>
      </c>
      <c r="B177" t="s">
        <v>274</v>
      </c>
      <c r="C177">
        <f>HEX2DEC(danme__3[[#This Row],[Column2]])</f>
        <v>6248</v>
      </c>
    </row>
    <row r="178" spans="1:3" x14ac:dyDescent="0.45">
      <c r="A178" t="s">
        <v>268</v>
      </c>
      <c r="B178" t="s">
        <v>266</v>
      </c>
      <c r="C178">
        <f>HEX2DEC(danme__3[[#This Row],[Column2]])</f>
        <v>6272</v>
      </c>
    </row>
    <row r="179" spans="1:3" x14ac:dyDescent="0.45">
      <c r="A179" t="s">
        <v>271</v>
      </c>
      <c r="B179" t="s">
        <v>272</v>
      </c>
      <c r="C179">
        <f>HEX2DEC(danme__3[[#This Row],[Column2]])</f>
        <v>6256</v>
      </c>
    </row>
    <row r="180" spans="1:3" x14ac:dyDescent="0.45">
      <c r="A180" t="s">
        <v>265</v>
      </c>
      <c r="B180" t="s">
        <v>266</v>
      </c>
      <c r="C180">
        <f>HEX2DEC(danme__3[[#This Row],[Column2]])</f>
        <v>6272</v>
      </c>
    </row>
    <row r="181" spans="1:3" x14ac:dyDescent="0.45">
      <c r="A181" t="s">
        <v>273</v>
      </c>
      <c r="B181" t="s">
        <v>262</v>
      </c>
      <c r="C181">
        <f>HEX2DEC(danme__3[[#This Row],[Column2]])</f>
        <v>6288</v>
      </c>
    </row>
    <row r="182" spans="1:3" x14ac:dyDescent="0.45">
      <c r="A182" t="s">
        <v>259</v>
      </c>
      <c r="B182" t="s">
        <v>266</v>
      </c>
      <c r="C182">
        <f>HEX2DEC(danme__3[[#This Row],[Column2]])</f>
        <v>6272</v>
      </c>
    </row>
    <row r="183" spans="1:3" x14ac:dyDescent="0.45">
      <c r="A183" t="s">
        <v>268</v>
      </c>
      <c r="B183" t="s">
        <v>262</v>
      </c>
      <c r="C183">
        <f>HEX2DEC(danme__3[[#This Row],[Column2]])</f>
        <v>6288</v>
      </c>
    </row>
    <row r="184" spans="1:3" x14ac:dyDescent="0.45">
      <c r="A184" t="s">
        <v>268</v>
      </c>
      <c r="B184" t="s">
        <v>262</v>
      </c>
      <c r="C184">
        <f>HEX2DEC(danme__3[[#This Row],[Column2]])</f>
        <v>6288</v>
      </c>
    </row>
    <row r="185" spans="1:3" x14ac:dyDescent="0.45">
      <c r="A185" t="s">
        <v>271</v>
      </c>
      <c r="B185" t="s">
        <v>264</v>
      </c>
      <c r="C185">
        <f>HEX2DEC(danme__3[[#This Row],[Column2]])</f>
        <v>6296</v>
      </c>
    </row>
    <row r="186" spans="1:3" x14ac:dyDescent="0.45">
      <c r="A186" t="s">
        <v>268</v>
      </c>
      <c r="B186" t="s">
        <v>264</v>
      </c>
      <c r="C186">
        <f>HEX2DEC(danme__3[[#This Row],[Column2]])</f>
        <v>6296</v>
      </c>
    </row>
    <row r="187" spans="1:3" x14ac:dyDescent="0.45">
      <c r="A187" t="s">
        <v>275</v>
      </c>
      <c r="B187" t="s">
        <v>266</v>
      </c>
      <c r="C187">
        <f>HEX2DEC(danme__3[[#This Row],[Column2]])</f>
        <v>6272</v>
      </c>
    </row>
    <row r="188" spans="1:3" x14ac:dyDescent="0.45">
      <c r="A188" t="s">
        <v>271</v>
      </c>
      <c r="B188" t="s">
        <v>269</v>
      </c>
      <c r="C188">
        <f>HEX2DEC(danme__3[[#This Row],[Column2]])</f>
        <v>6264</v>
      </c>
    </row>
    <row r="189" spans="1:3" x14ac:dyDescent="0.45">
      <c r="A189" t="s">
        <v>268</v>
      </c>
      <c r="B189" t="s">
        <v>266</v>
      </c>
      <c r="C189">
        <f>HEX2DEC(danme__3[[#This Row],[Column2]])</f>
        <v>6272</v>
      </c>
    </row>
    <row r="190" spans="1:3" x14ac:dyDescent="0.45">
      <c r="A190" t="s">
        <v>275</v>
      </c>
      <c r="B190" t="s">
        <v>269</v>
      </c>
      <c r="C190">
        <f>HEX2DEC(danme__3[[#This Row],[Column2]])</f>
        <v>6264</v>
      </c>
    </row>
    <row r="191" spans="1:3" x14ac:dyDescent="0.45">
      <c r="A191" t="s">
        <v>271</v>
      </c>
      <c r="B191" t="s">
        <v>272</v>
      </c>
      <c r="C191">
        <f>HEX2DEC(danme__3[[#This Row],[Column2]])</f>
        <v>6256</v>
      </c>
    </row>
    <row r="192" spans="1:3" x14ac:dyDescent="0.45">
      <c r="A192" t="s">
        <v>259</v>
      </c>
      <c r="B192" t="s">
        <v>267</v>
      </c>
      <c r="C192">
        <f>HEX2DEC(danme__3[[#This Row],[Column2]])</f>
        <v>6280</v>
      </c>
    </row>
    <row r="193" spans="1:3" x14ac:dyDescent="0.45">
      <c r="A193" t="s">
        <v>273</v>
      </c>
      <c r="B193" t="s">
        <v>272</v>
      </c>
      <c r="C193">
        <f>HEX2DEC(danme__3[[#This Row],[Column2]])</f>
        <v>6256</v>
      </c>
    </row>
    <row r="194" spans="1:3" x14ac:dyDescent="0.45">
      <c r="A194" t="s">
        <v>259</v>
      </c>
      <c r="B194" t="s">
        <v>262</v>
      </c>
      <c r="C194">
        <f>HEX2DEC(danme__3[[#This Row],[Column2]])</f>
        <v>6288</v>
      </c>
    </row>
    <row r="195" spans="1:3" x14ac:dyDescent="0.45">
      <c r="A195" t="s">
        <v>259</v>
      </c>
      <c r="B195" t="s">
        <v>274</v>
      </c>
      <c r="C195">
        <f>HEX2DEC(danme__3[[#This Row],[Column2]])</f>
        <v>6248</v>
      </c>
    </row>
    <row r="196" spans="1:3" x14ac:dyDescent="0.45">
      <c r="A196" t="s">
        <v>271</v>
      </c>
      <c r="B196" t="s">
        <v>272</v>
      </c>
      <c r="C196">
        <f>HEX2DEC(danme__3[[#This Row],[Column2]])</f>
        <v>6256</v>
      </c>
    </row>
    <row r="197" spans="1:3" x14ac:dyDescent="0.45">
      <c r="A197" t="s">
        <v>265</v>
      </c>
      <c r="B197" t="s">
        <v>272</v>
      </c>
      <c r="C197">
        <f>HEX2DEC(danme__3[[#This Row],[Column2]])</f>
        <v>6256</v>
      </c>
    </row>
    <row r="198" spans="1:3" x14ac:dyDescent="0.45">
      <c r="A198" t="s">
        <v>275</v>
      </c>
      <c r="B198" t="s">
        <v>269</v>
      </c>
      <c r="C198">
        <f>HEX2DEC(danme__3[[#This Row],[Column2]])</f>
        <v>6264</v>
      </c>
    </row>
    <row r="199" spans="1:3" x14ac:dyDescent="0.45">
      <c r="A199" t="s">
        <v>268</v>
      </c>
      <c r="B199" t="s">
        <v>272</v>
      </c>
      <c r="C199">
        <f>HEX2DEC(danme__3[[#This Row],[Column2]])</f>
        <v>6256</v>
      </c>
    </row>
    <row r="200" spans="1:3" x14ac:dyDescent="0.45">
      <c r="A200" t="s">
        <v>271</v>
      </c>
      <c r="B200" t="s">
        <v>266</v>
      </c>
      <c r="C200">
        <f>HEX2DEC(danme__3[[#This Row],[Column2]])</f>
        <v>6272</v>
      </c>
    </row>
    <row r="201" spans="1:3" x14ac:dyDescent="0.45">
      <c r="A201" t="s">
        <v>270</v>
      </c>
      <c r="B201" t="s">
        <v>269</v>
      </c>
      <c r="C201">
        <f>HEX2DEC(danme__3[[#This Row],[Column2]])</f>
        <v>6264</v>
      </c>
    </row>
    <row r="202" spans="1:3" x14ac:dyDescent="0.45">
      <c r="A202" t="s">
        <v>271</v>
      </c>
      <c r="B202" t="s">
        <v>276</v>
      </c>
      <c r="C202">
        <f>HEX2DEC(danme__3[[#This Row],[Column2]])</f>
        <v>6240</v>
      </c>
    </row>
    <row r="203" spans="1:3" x14ac:dyDescent="0.45">
      <c r="A203" t="s">
        <v>268</v>
      </c>
      <c r="B203" t="s">
        <v>276</v>
      </c>
      <c r="C203">
        <f>HEX2DEC(danme__3[[#This Row],[Column2]])</f>
        <v>6240</v>
      </c>
    </row>
    <row r="204" spans="1:3" x14ac:dyDescent="0.45">
      <c r="A204" t="s">
        <v>268</v>
      </c>
      <c r="B204" t="s">
        <v>272</v>
      </c>
      <c r="C204">
        <f>HEX2DEC(danme__3[[#This Row],[Column2]])</f>
        <v>6256</v>
      </c>
    </row>
    <row r="205" spans="1:3" x14ac:dyDescent="0.45">
      <c r="A205" t="s">
        <v>273</v>
      </c>
      <c r="B205" t="s">
        <v>276</v>
      </c>
      <c r="C205">
        <f>HEX2DEC(danme__3[[#This Row],[Column2]])</f>
        <v>6240</v>
      </c>
    </row>
    <row r="206" spans="1:3" x14ac:dyDescent="0.45">
      <c r="A206" t="s">
        <v>268</v>
      </c>
      <c r="B206" t="s">
        <v>276</v>
      </c>
      <c r="C206">
        <f>HEX2DEC(danme__3[[#This Row],[Column2]])</f>
        <v>6240</v>
      </c>
    </row>
    <row r="207" spans="1:3" x14ac:dyDescent="0.45">
      <c r="A207" t="s">
        <v>273</v>
      </c>
      <c r="B207" t="s">
        <v>274</v>
      </c>
      <c r="C207">
        <f>HEX2DEC(danme__3[[#This Row],[Column2]])</f>
        <v>6248</v>
      </c>
    </row>
    <row r="208" spans="1:3" x14ac:dyDescent="0.45">
      <c r="A208" t="s">
        <v>270</v>
      </c>
      <c r="B208" t="s">
        <v>272</v>
      </c>
      <c r="C208">
        <f>HEX2DEC(danme__3[[#This Row],[Column2]])</f>
        <v>6256</v>
      </c>
    </row>
    <row r="209" spans="1:3" x14ac:dyDescent="0.45">
      <c r="A209" t="s">
        <v>270</v>
      </c>
      <c r="B209" t="s">
        <v>272</v>
      </c>
      <c r="C209">
        <f>HEX2DEC(danme__3[[#This Row],[Column2]])</f>
        <v>6256</v>
      </c>
    </row>
    <row r="210" spans="1:3" x14ac:dyDescent="0.45">
      <c r="A210" t="s">
        <v>270</v>
      </c>
      <c r="B210" t="s">
        <v>277</v>
      </c>
      <c r="C210">
        <f>HEX2DEC(danme__3[[#This Row],[Column2]])</f>
        <v>6224</v>
      </c>
    </row>
    <row r="211" spans="1:3" x14ac:dyDescent="0.45">
      <c r="A211" t="s">
        <v>271</v>
      </c>
      <c r="B211" t="s">
        <v>266</v>
      </c>
      <c r="C211">
        <f>HEX2DEC(danme__3[[#This Row],[Column2]])</f>
        <v>6272</v>
      </c>
    </row>
    <row r="212" spans="1:3" x14ac:dyDescent="0.45">
      <c r="A212" t="s">
        <v>275</v>
      </c>
      <c r="B212" t="s">
        <v>272</v>
      </c>
      <c r="C212">
        <f>HEX2DEC(danme__3[[#This Row],[Column2]])</f>
        <v>6256</v>
      </c>
    </row>
    <row r="213" spans="1:3" x14ac:dyDescent="0.45">
      <c r="A213" t="s">
        <v>271</v>
      </c>
      <c r="B213" t="s">
        <v>274</v>
      </c>
      <c r="C213">
        <f>HEX2DEC(danme__3[[#This Row],[Column2]])</f>
        <v>6248</v>
      </c>
    </row>
    <row r="214" spans="1:3" x14ac:dyDescent="0.45">
      <c r="A214" t="s">
        <v>268</v>
      </c>
      <c r="B214" t="s">
        <v>278</v>
      </c>
      <c r="C214">
        <f>HEX2DEC(danme__3[[#This Row],[Column2]])</f>
        <v>6232</v>
      </c>
    </row>
    <row r="215" spans="1:3" x14ac:dyDescent="0.45">
      <c r="A215" t="s">
        <v>271</v>
      </c>
      <c r="B215" t="s">
        <v>276</v>
      </c>
      <c r="C215">
        <f>HEX2DEC(danme__3[[#This Row],[Column2]])</f>
        <v>6240</v>
      </c>
    </row>
    <row r="216" spans="1:3" x14ac:dyDescent="0.45">
      <c r="A216" t="s">
        <v>279</v>
      </c>
      <c r="B216" t="s">
        <v>276</v>
      </c>
      <c r="C216">
        <f>HEX2DEC(danme__3[[#This Row],[Column2]])</f>
        <v>6240</v>
      </c>
    </row>
    <row r="217" spans="1:3" x14ac:dyDescent="0.45">
      <c r="A217" t="s">
        <v>268</v>
      </c>
      <c r="B217" t="s">
        <v>274</v>
      </c>
      <c r="C217">
        <f>HEX2DEC(danme__3[[#This Row],[Column2]])</f>
        <v>6248</v>
      </c>
    </row>
    <row r="218" spans="1:3" x14ac:dyDescent="0.45">
      <c r="A218" t="s">
        <v>273</v>
      </c>
      <c r="B218" t="s">
        <v>269</v>
      </c>
      <c r="C218">
        <f>HEX2DEC(danme__3[[#This Row],[Column2]])</f>
        <v>6264</v>
      </c>
    </row>
    <row r="219" spans="1:3" x14ac:dyDescent="0.45">
      <c r="A219" t="s">
        <v>273</v>
      </c>
      <c r="B219" t="s">
        <v>276</v>
      </c>
      <c r="C219">
        <f>HEX2DEC(danme__3[[#This Row],[Column2]])</f>
        <v>6240</v>
      </c>
    </row>
    <row r="220" spans="1:3" x14ac:dyDescent="0.45">
      <c r="A220" t="s">
        <v>275</v>
      </c>
      <c r="B220" t="s">
        <v>278</v>
      </c>
      <c r="C220">
        <f>HEX2DEC(danme__3[[#This Row],[Column2]])</f>
        <v>6232</v>
      </c>
    </row>
    <row r="221" spans="1:3" x14ac:dyDescent="0.45">
      <c r="A221" t="s">
        <v>279</v>
      </c>
      <c r="B221" t="s">
        <v>274</v>
      </c>
      <c r="C221">
        <f>HEX2DEC(danme__3[[#This Row],[Column2]])</f>
        <v>6248</v>
      </c>
    </row>
    <row r="222" spans="1:3" x14ac:dyDescent="0.45">
      <c r="A222" t="s">
        <v>275</v>
      </c>
      <c r="B222" t="s">
        <v>269</v>
      </c>
      <c r="C222">
        <f>HEX2DEC(danme__3[[#This Row],[Column2]])</f>
        <v>6264</v>
      </c>
    </row>
    <row r="223" spans="1:3" x14ac:dyDescent="0.45">
      <c r="A223" t="s">
        <v>280</v>
      </c>
      <c r="B223" t="s">
        <v>281</v>
      </c>
      <c r="C223">
        <f>HEX2DEC(danme__3[[#This Row],[Column2]])</f>
        <v>6216</v>
      </c>
    </row>
    <row r="224" spans="1:3" x14ac:dyDescent="0.45">
      <c r="A224" t="s">
        <v>270</v>
      </c>
      <c r="B224" t="s">
        <v>282</v>
      </c>
      <c r="C224">
        <f>HEX2DEC(danme__3[[#This Row],[Column2]])</f>
        <v>6200</v>
      </c>
    </row>
    <row r="225" spans="1:3" x14ac:dyDescent="0.45">
      <c r="A225" t="s">
        <v>268</v>
      </c>
      <c r="B225" t="s">
        <v>277</v>
      </c>
      <c r="C225">
        <f>HEX2DEC(danme__3[[#This Row],[Column2]])</f>
        <v>6224</v>
      </c>
    </row>
    <row r="226" spans="1:3" x14ac:dyDescent="0.45">
      <c r="A226" t="s">
        <v>280</v>
      </c>
      <c r="B226" t="s">
        <v>274</v>
      </c>
      <c r="C226">
        <f>HEX2DEC(danme__3[[#This Row],[Column2]])</f>
        <v>6248</v>
      </c>
    </row>
    <row r="227" spans="1:3" x14ac:dyDescent="0.45">
      <c r="A227" t="s">
        <v>275</v>
      </c>
      <c r="B227" t="s">
        <v>276</v>
      </c>
      <c r="C227">
        <f>HEX2DEC(danme__3[[#This Row],[Column2]])</f>
        <v>6240</v>
      </c>
    </row>
    <row r="228" spans="1:3" x14ac:dyDescent="0.45">
      <c r="A228" t="s">
        <v>275</v>
      </c>
      <c r="B228" t="s">
        <v>278</v>
      </c>
      <c r="C228">
        <f>HEX2DEC(danme__3[[#This Row],[Column2]])</f>
        <v>6232</v>
      </c>
    </row>
    <row r="229" spans="1:3" x14ac:dyDescent="0.45">
      <c r="A229" t="s">
        <v>268</v>
      </c>
      <c r="B229" t="s">
        <v>276</v>
      </c>
      <c r="C229">
        <f>HEX2DEC(danme__3[[#This Row],[Column2]])</f>
        <v>6240</v>
      </c>
    </row>
    <row r="230" spans="1:3" x14ac:dyDescent="0.45">
      <c r="A230" t="s">
        <v>271</v>
      </c>
      <c r="B230" t="s">
        <v>278</v>
      </c>
      <c r="C230">
        <f>HEX2DEC(danme__3[[#This Row],[Column2]])</f>
        <v>6232</v>
      </c>
    </row>
    <row r="231" spans="1:3" x14ac:dyDescent="0.45">
      <c r="A231" t="s">
        <v>279</v>
      </c>
      <c r="B231" t="s">
        <v>281</v>
      </c>
      <c r="C231">
        <f>HEX2DEC(danme__3[[#This Row],[Column2]])</f>
        <v>6216</v>
      </c>
    </row>
    <row r="232" spans="1:3" x14ac:dyDescent="0.45">
      <c r="A232" t="s">
        <v>275</v>
      </c>
      <c r="B232" t="s">
        <v>283</v>
      </c>
      <c r="C232">
        <f>HEX2DEC(danme__3[[#This Row],[Column2]])</f>
        <v>6208</v>
      </c>
    </row>
    <row r="233" spans="1:3" x14ac:dyDescent="0.45">
      <c r="A233" t="s">
        <v>273</v>
      </c>
      <c r="B233" t="s">
        <v>277</v>
      </c>
      <c r="C233">
        <f>HEX2DEC(danme__3[[#This Row],[Column2]])</f>
        <v>6224</v>
      </c>
    </row>
    <row r="234" spans="1:3" x14ac:dyDescent="0.45">
      <c r="A234" t="s">
        <v>279</v>
      </c>
      <c r="B234" t="s">
        <v>277</v>
      </c>
      <c r="C234">
        <f>HEX2DEC(danme__3[[#This Row],[Column2]])</f>
        <v>6224</v>
      </c>
    </row>
    <row r="235" spans="1:3" x14ac:dyDescent="0.45">
      <c r="A235" t="s">
        <v>273</v>
      </c>
      <c r="B235" t="s">
        <v>277</v>
      </c>
      <c r="C235">
        <f>HEX2DEC(danme__3[[#This Row],[Column2]])</f>
        <v>6224</v>
      </c>
    </row>
    <row r="236" spans="1:3" x14ac:dyDescent="0.45">
      <c r="A236" t="s">
        <v>284</v>
      </c>
      <c r="B236" t="s">
        <v>278</v>
      </c>
      <c r="C236">
        <f>HEX2DEC(danme__3[[#This Row],[Column2]])</f>
        <v>6232</v>
      </c>
    </row>
    <row r="237" spans="1:3" x14ac:dyDescent="0.45">
      <c r="A237" t="s">
        <v>284</v>
      </c>
      <c r="B237" t="s">
        <v>281</v>
      </c>
      <c r="C237">
        <f>HEX2DEC(danme__3[[#This Row],[Column2]])</f>
        <v>6216</v>
      </c>
    </row>
    <row r="238" spans="1:3" x14ac:dyDescent="0.45">
      <c r="A238" t="s">
        <v>273</v>
      </c>
      <c r="B238" t="s">
        <v>277</v>
      </c>
      <c r="C238">
        <f>HEX2DEC(danme__3[[#This Row],[Column2]])</f>
        <v>6224</v>
      </c>
    </row>
    <row r="239" spans="1:3" x14ac:dyDescent="0.45">
      <c r="A239" t="s">
        <v>273</v>
      </c>
      <c r="B239" t="s">
        <v>278</v>
      </c>
      <c r="C239">
        <f>HEX2DEC(danme__3[[#This Row],[Column2]])</f>
        <v>6232</v>
      </c>
    </row>
    <row r="240" spans="1:3" x14ac:dyDescent="0.45">
      <c r="A240" t="s">
        <v>270</v>
      </c>
      <c r="B240" t="s">
        <v>281</v>
      </c>
      <c r="C240">
        <f>HEX2DEC(danme__3[[#This Row],[Column2]])</f>
        <v>6216</v>
      </c>
    </row>
    <row r="241" spans="1:3" x14ac:dyDescent="0.45">
      <c r="A241" t="s">
        <v>273</v>
      </c>
      <c r="B241" t="s">
        <v>281</v>
      </c>
      <c r="C241">
        <f>HEX2DEC(danme__3[[#This Row],[Column2]])</f>
        <v>6216</v>
      </c>
    </row>
    <row r="242" spans="1:3" x14ac:dyDescent="0.45">
      <c r="A242" t="s">
        <v>275</v>
      </c>
      <c r="B242" t="s">
        <v>276</v>
      </c>
      <c r="C242">
        <f>HEX2DEC(danme__3[[#This Row],[Column2]])</f>
        <v>6240</v>
      </c>
    </row>
    <row r="243" spans="1:3" x14ac:dyDescent="0.45">
      <c r="A243" t="s">
        <v>279</v>
      </c>
      <c r="B243" t="s">
        <v>277</v>
      </c>
      <c r="C243">
        <f>HEX2DEC(danme__3[[#This Row],[Column2]])</f>
        <v>6224</v>
      </c>
    </row>
    <row r="244" spans="1:3" x14ac:dyDescent="0.45">
      <c r="A244" t="s">
        <v>270</v>
      </c>
      <c r="B244" t="s">
        <v>281</v>
      </c>
      <c r="C244">
        <f>HEX2DEC(danme__3[[#This Row],[Column2]])</f>
        <v>6216</v>
      </c>
    </row>
    <row r="245" spans="1:3" x14ac:dyDescent="0.45">
      <c r="A245" t="s">
        <v>279</v>
      </c>
      <c r="B245" t="s">
        <v>281</v>
      </c>
      <c r="C245">
        <f>HEX2DEC(danme__3[[#This Row],[Column2]])</f>
        <v>6216</v>
      </c>
    </row>
    <row r="246" spans="1:3" x14ac:dyDescent="0.45">
      <c r="A246" t="s">
        <v>284</v>
      </c>
      <c r="B246" t="s">
        <v>274</v>
      </c>
      <c r="C246">
        <f>HEX2DEC(danme__3[[#This Row],[Column2]])</f>
        <v>6248</v>
      </c>
    </row>
    <row r="247" spans="1:3" x14ac:dyDescent="0.45">
      <c r="A247" t="s">
        <v>280</v>
      </c>
      <c r="B247" t="s">
        <v>274</v>
      </c>
      <c r="C247">
        <f>HEX2DEC(danme__3[[#This Row],[Column2]])</f>
        <v>6248</v>
      </c>
    </row>
    <row r="248" spans="1:3" x14ac:dyDescent="0.45">
      <c r="A248" t="s">
        <v>279</v>
      </c>
      <c r="B248" t="s">
        <v>278</v>
      </c>
      <c r="C248">
        <f>HEX2DEC(danme__3[[#This Row],[Column2]])</f>
        <v>6232</v>
      </c>
    </row>
    <row r="249" spans="1:3" x14ac:dyDescent="0.45">
      <c r="A249" t="s">
        <v>275</v>
      </c>
      <c r="B249" t="s">
        <v>281</v>
      </c>
      <c r="C249">
        <f>HEX2DEC(danme__3[[#This Row],[Column2]])</f>
        <v>6216</v>
      </c>
    </row>
    <row r="250" spans="1:3" x14ac:dyDescent="0.45">
      <c r="A250" t="s">
        <v>271</v>
      </c>
      <c r="B250" t="s">
        <v>274</v>
      </c>
      <c r="C250">
        <f>HEX2DEC(danme__3[[#This Row],[Column2]])</f>
        <v>6248</v>
      </c>
    </row>
    <row r="251" spans="1:3" x14ac:dyDescent="0.45">
      <c r="A251" t="s">
        <v>271</v>
      </c>
      <c r="B251" t="s">
        <v>278</v>
      </c>
      <c r="C251">
        <f>HEX2DEC(danme__3[[#This Row],[Column2]])</f>
        <v>6232</v>
      </c>
    </row>
    <row r="252" spans="1:3" x14ac:dyDescent="0.45">
      <c r="A252" t="s">
        <v>273</v>
      </c>
      <c r="B252" t="s">
        <v>277</v>
      </c>
      <c r="C252">
        <f>HEX2DEC(danme__3[[#This Row],[Column2]])</f>
        <v>6224</v>
      </c>
    </row>
    <row r="253" spans="1:3" x14ac:dyDescent="0.45">
      <c r="A253" t="s">
        <v>279</v>
      </c>
      <c r="B253" t="s">
        <v>278</v>
      </c>
      <c r="C253">
        <f>HEX2DEC(danme__3[[#This Row],[Column2]])</f>
        <v>6232</v>
      </c>
    </row>
    <row r="254" spans="1:3" x14ac:dyDescent="0.45">
      <c r="A254" t="s">
        <v>273</v>
      </c>
      <c r="B254" t="s">
        <v>281</v>
      </c>
      <c r="C254">
        <f>HEX2DEC(danme__3[[#This Row],[Column2]])</f>
        <v>6216</v>
      </c>
    </row>
    <row r="255" spans="1:3" x14ac:dyDescent="0.45">
      <c r="A255" t="s">
        <v>268</v>
      </c>
      <c r="B255" t="s">
        <v>276</v>
      </c>
      <c r="C255">
        <f>HEX2DEC(danme__3[[#This Row],[Column2]])</f>
        <v>6240</v>
      </c>
    </row>
    <row r="256" spans="1:3" x14ac:dyDescent="0.45">
      <c r="A256" t="s">
        <v>273</v>
      </c>
      <c r="B256" t="s">
        <v>278</v>
      </c>
      <c r="C256">
        <f>HEX2DEC(danme__3[[#This Row],[Column2]])</f>
        <v>6232</v>
      </c>
    </row>
    <row r="257" spans="1:3" x14ac:dyDescent="0.45">
      <c r="A257" t="s">
        <v>279</v>
      </c>
      <c r="B257" t="s">
        <v>274</v>
      </c>
      <c r="C257">
        <f>HEX2DEC(danme__3[[#This Row],[Column2]])</f>
        <v>6248</v>
      </c>
    </row>
    <row r="258" spans="1:3" x14ac:dyDescent="0.45">
      <c r="A258" t="s">
        <v>280</v>
      </c>
      <c r="B258" t="s">
        <v>278</v>
      </c>
      <c r="C258">
        <f>HEX2DEC(danme__3[[#This Row],[Column2]])</f>
        <v>6232</v>
      </c>
    </row>
    <row r="259" spans="1:3" x14ac:dyDescent="0.45">
      <c r="A259" t="s">
        <v>273</v>
      </c>
      <c r="B259" t="s">
        <v>276</v>
      </c>
      <c r="C259">
        <f>HEX2DEC(danme__3[[#This Row],[Column2]])</f>
        <v>6240</v>
      </c>
    </row>
    <row r="260" spans="1:3" x14ac:dyDescent="0.45">
      <c r="A260" t="s">
        <v>268</v>
      </c>
      <c r="B260" t="s">
        <v>276</v>
      </c>
      <c r="C260">
        <f>HEX2DEC(danme__3[[#This Row],[Column2]])</f>
        <v>6240</v>
      </c>
    </row>
    <row r="261" spans="1:3" x14ac:dyDescent="0.45">
      <c r="A261" t="s">
        <v>270</v>
      </c>
      <c r="B261" t="s">
        <v>278</v>
      </c>
      <c r="C261">
        <f>HEX2DEC(danme__3[[#This Row],[Column2]])</f>
        <v>6232</v>
      </c>
    </row>
    <row r="262" spans="1:3" x14ac:dyDescent="0.45">
      <c r="A262" t="s">
        <v>270</v>
      </c>
      <c r="B262" t="s">
        <v>276</v>
      </c>
      <c r="C262">
        <f>HEX2DEC(danme__3[[#This Row],[Column2]])</f>
        <v>6240</v>
      </c>
    </row>
    <row r="263" spans="1:3" x14ac:dyDescent="0.45">
      <c r="A263" t="s">
        <v>270</v>
      </c>
      <c r="B263" t="s">
        <v>277</v>
      </c>
      <c r="C263">
        <f>HEX2DEC(danme__3[[#This Row],[Column2]])</f>
        <v>6224</v>
      </c>
    </row>
    <row r="264" spans="1:3" x14ac:dyDescent="0.45">
      <c r="A264" t="s">
        <v>279</v>
      </c>
      <c r="B264" t="s">
        <v>281</v>
      </c>
      <c r="C264">
        <f>HEX2DEC(danme__3[[#This Row],[Column2]])</f>
        <v>6216</v>
      </c>
    </row>
    <row r="265" spans="1:3" x14ac:dyDescent="0.45">
      <c r="A265" t="s">
        <v>284</v>
      </c>
      <c r="B265" t="s">
        <v>276</v>
      </c>
      <c r="C265">
        <f>HEX2DEC(danme__3[[#This Row],[Column2]])</f>
        <v>6240</v>
      </c>
    </row>
    <row r="266" spans="1:3" x14ac:dyDescent="0.45">
      <c r="A266" t="s">
        <v>275</v>
      </c>
      <c r="B266" t="s">
        <v>277</v>
      </c>
      <c r="C266">
        <f>HEX2DEC(danme__3[[#This Row],[Column2]])</f>
        <v>6224</v>
      </c>
    </row>
    <row r="267" spans="1:3" x14ac:dyDescent="0.45">
      <c r="A267" t="s">
        <v>275</v>
      </c>
      <c r="B267" t="s">
        <v>278</v>
      </c>
      <c r="C267">
        <f>HEX2DEC(danme__3[[#This Row],[Column2]])</f>
        <v>6232</v>
      </c>
    </row>
    <row r="268" spans="1:3" x14ac:dyDescent="0.45">
      <c r="A268" t="s">
        <v>270</v>
      </c>
      <c r="B268" t="s">
        <v>281</v>
      </c>
      <c r="C268">
        <f>HEX2DEC(danme__3[[#This Row],[Column2]])</f>
        <v>6216</v>
      </c>
    </row>
    <row r="269" spans="1:3" x14ac:dyDescent="0.45">
      <c r="A269" t="s">
        <v>279</v>
      </c>
      <c r="B269" t="s">
        <v>276</v>
      </c>
      <c r="C269">
        <f>HEX2DEC(danme__3[[#This Row],[Column2]])</f>
        <v>6240</v>
      </c>
    </row>
    <row r="270" spans="1:3" x14ac:dyDescent="0.45">
      <c r="A270" t="s">
        <v>275</v>
      </c>
      <c r="B270" t="s">
        <v>277</v>
      </c>
      <c r="C270">
        <f>HEX2DEC(danme__3[[#This Row],[Column2]])</f>
        <v>6224</v>
      </c>
    </row>
    <row r="271" spans="1:3" x14ac:dyDescent="0.45">
      <c r="A271" t="s">
        <v>275</v>
      </c>
      <c r="B271" t="s">
        <v>277</v>
      </c>
      <c r="C271">
        <f>HEX2DEC(danme__3[[#This Row],[Column2]])</f>
        <v>6224</v>
      </c>
    </row>
    <row r="272" spans="1:3" x14ac:dyDescent="0.45">
      <c r="A272" t="s">
        <v>280</v>
      </c>
      <c r="B272" t="s">
        <v>276</v>
      </c>
      <c r="C272">
        <f>HEX2DEC(danme__3[[#This Row],[Column2]])</f>
        <v>6240</v>
      </c>
    </row>
    <row r="273" spans="1:3" x14ac:dyDescent="0.45">
      <c r="A273" t="s">
        <v>275</v>
      </c>
      <c r="B273" t="s">
        <v>278</v>
      </c>
      <c r="C273">
        <f>HEX2DEC(danme__3[[#This Row],[Column2]])</f>
        <v>6232</v>
      </c>
    </row>
    <row r="274" spans="1:3" x14ac:dyDescent="0.45">
      <c r="A274" t="s">
        <v>271</v>
      </c>
      <c r="B274" t="s">
        <v>278</v>
      </c>
      <c r="C274">
        <f>HEX2DEC(danme__3[[#This Row],[Column2]])</f>
        <v>6232</v>
      </c>
    </row>
    <row r="275" spans="1:3" x14ac:dyDescent="0.45">
      <c r="A275" t="s">
        <v>280</v>
      </c>
      <c r="B275" t="s">
        <v>272</v>
      </c>
      <c r="C275">
        <f>HEX2DEC(danme__3[[#This Row],[Column2]])</f>
        <v>6256</v>
      </c>
    </row>
    <row r="276" spans="1:3" x14ac:dyDescent="0.45">
      <c r="A276" t="s">
        <v>284</v>
      </c>
      <c r="B276" t="s">
        <v>281</v>
      </c>
      <c r="C276">
        <f>HEX2DEC(danme__3[[#This Row],[Column2]])</f>
        <v>6216</v>
      </c>
    </row>
    <row r="277" spans="1:3" x14ac:dyDescent="0.45">
      <c r="A277" t="s">
        <v>271</v>
      </c>
      <c r="B277" t="s">
        <v>276</v>
      </c>
      <c r="C277">
        <f>HEX2DEC(danme__3[[#This Row],[Column2]])</f>
        <v>6240</v>
      </c>
    </row>
    <row r="278" spans="1:3" x14ac:dyDescent="0.45">
      <c r="A278" t="s">
        <v>279</v>
      </c>
      <c r="B278" t="s">
        <v>277</v>
      </c>
      <c r="C278">
        <f>HEX2DEC(danme__3[[#This Row],[Column2]])</f>
        <v>6224</v>
      </c>
    </row>
    <row r="279" spans="1:3" x14ac:dyDescent="0.45">
      <c r="A279" t="s">
        <v>279</v>
      </c>
      <c r="B279" t="s">
        <v>276</v>
      </c>
      <c r="C279">
        <f>HEX2DEC(danme__3[[#This Row],[Column2]])</f>
        <v>6240</v>
      </c>
    </row>
    <row r="280" spans="1:3" x14ac:dyDescent="0.45">
      <c r="A280" t="s">
        <v>284</v>
      </c>
      <c r="B280" t="s">
        <v>278</v>
      </c>
      <c r="C280">
        <f>HEX2DEC(danme__3[[#This Row],[Column2]])</f>
        <v>6232</v>
      </c>
    </row>
    <row r="281" spans="1:3" x14ac:dyDescent="0.45">
      <c r="A281" t="s">
        <v>275</v>
      </c>
      <c r="B281" t="s">
        <v>281</v>
      </c>
      <c r="C281">
        <f>HEX2DEC(danme__3[[#This Row],[Column2]])</f>
        <v>6216</v>
      </c>
    </row>
    <row r="282" spans="1:3" x14ac:dyDescent="0.45">
      <c r="A282" t="s">
        <v>270</v>
      </c>
      <c r="B282" t="s">
        <v>281</v>
      </c>
      <c r="C282">
        <f>HEX2DEC(danme__3[[#This Row],[Column2]])</f>
        <v>6216</v>
      </c>
    </row>
    <row r="283" spans="1:3" x14ac:dyDescent="0.45">
      <c r="A283" t="s">
        <v>284</v>
      </c>
      <c r="B283" t="s">
        <v>276</v>
      </c>
      <c r="C283">
        <f>HEX2DEC(danme__3[[#This Row],[Column2]])</f>
        <v>6240</v>
      </c>
    </row>
    <row r="284" spans="1:3" x14ac:dyDescent="0.45">
      <c r="A284" t="s">
        <v>275</v>
      </c>
      <c r="B284" t="s">
        <v>276</v>
      </c>
      <c r="C284">
        <f>HEX2DEC(danme__3[[#This Row],[Column2]])</f>
        <v>6240</v>
      </c>
    </row>
    <row r="285" spans="1:3" x14ac:dyDescent="0.45">
      <c r="A285" t="s">
        <v>285</v>
      </c>
      <c r="B285" t="s">
        <v>272</v>
      </c>
      <c r="C285">
        <f>HEX2DEC(danme__3[[#This Row],[Column2]])</f>
        <v>6256</v>
      </c>
    </row>
    <row r="286" spans="1:3" x14ac:dyDescent="0.45">
      <c r="A286" t="s">
        <v>280</v>
      </c>
      <c r="B286" t="s">
        <v>277</v>
      </c>
      <c r="C286">
        <f>HEX2DEC(danme__3[[#This Row],[Column2]])</f>
        <v>6224</v>
      </c>
    </row>
    <row r="287" spans="1:3" x14ac:dyDescent="0.45">
      <c r="A287" t="s">
        <v>280</v>
      </c>
      <c r="B287" t="s">
        <v>274</v>
      </c>
      <c r="C287">
        <f>HEX2DEC(danme__3[[#This Row],[Column2]])</f>
        <v>6248</v>
      </c>
    </row>
    <row r="288" spans="1:3" x14ac:dyDescent="0.45">
      <c r="A288" t="s">
        <v>279</v>
      </c>
      <c r="B288" t="s">
        <v>274</v>
      </c>
      <c r="C288">
        <f>HEX2DEC(danme__3[[#This Row],[Column2]])</f>
        <v>6248</v>
      </c>
    </row>
    <row r="289" spans="1:3" x14ac:dyDescent="0.45">
      <c r="A289" t="s">
        <v>280</v>
      </c>
      <c r="B289" t="s">
        <v>274</v>
      </c>
      <c r="C289">
        <f>HEX2DEC(danme__3[[#This Row],[Column2]])</f>
        <v>6248</v>
      </c>
    </row>
    <row r="290" spans="1:3" x14ac:dyDescent="0.45">
      <c r="A290" t="s">
        <v>280</v>
      </c>
      <c r="B290" t="s">
        <v>283</v>
      </c>
      <c r="C290">
        <f>HEX2DEC(danme__3[[#This Row],[Column2]])</f>
        <v>6208</v>
      </c>
    </row>
    <row r="291" spans="1:3" x14ac:dyDescent="0.45">
      <c r="A291" t="s">
        <v>285</v>
      </c>
      <c r="B291" t="s">
        <v>281</v>
      </c>
      <c r="C291">
        <f>HEX2DEC(danme__3[[#This Row],[Column2]])</f>
        <v>6216</v>
      </c>
    </row>
    <row r="292" spans="1:3" x14ac:dyDescent="0.45">
      <c r="A292" t="s">
        <v>286</v>
      </c>
      <c r="B292" t="s">
        <v>287</v>
      </c>
      <c r="C292">
        <f>HEX2DEC(danme__3[[#This Row],[Column2]])</f>
        <v>6184</v>
      </c>
    </row>
    <row r="293" spans="1:3" x14ac:dyDescent="0.45">
      <c r="A293" t="s">
        <v>288</v>
      </c>
      <c r="B293" t="s">
        <v>289</v>
      </c>
      <c r="C293">
        <f>HEX2DEC(danme__3[[#This Row],[Column2]])</f>
        <v>6192</v>
      </c>
    </row>
    <row r="294" spans="1:3" x14ac:dyDescent="0.45">
      <c r="A294" t="s">
        <v>288</v>
      </c>
      <c r="B294" t="s">
        <v>283</v>
      </c>
      <c r="C294">
        <f>HEX2DEC(danme__3[[#This Row],[Column2]])</f>
        <v>6208</v>
      </c>
    </row>
    <row r="295" spans="1:3" x14ac:dyDescent="0.45">
      <c r="A295" t="s">
        <v>290</v>
      </c>
      <c r="B295" t="s">
        <v>289</v>
      </c>
      <c r="C295">
        <f>HEX2DEC(danme__3[[#This Row],[Column2]])</f>
        <v>6192</v>
      </c>
    </row>
    <row r="296" spans="1:3" x14ac:dyDescent="0.45">
      <c r="A296" t="s">
        <v>284</v>
      </c>
      <c r="B296" t="s">
        <v>283</v>
      </c>
      <c r="C296">
        <f>HEX2DEC(danme__3[[#This Row],[Column2]])</f>
        <v>6208</v>
      </c>
    </row>
    <row r="297" spans="1:3" x14ac:dyDescent="0.45">
      <c r="A297" t="s">
        <v>291</v>
      </c>
      <c r="B297" t="s">
        <v>292</v>
      </c>
      <c r="C297">
        <f>HEX2DEC(danme__3[[#This Row],[Column2]])</f>
        <v>6168</v>
      </c>
    </row>
    <row r="298" spans="1:3" x14ac:dyDescent="0.45">
      <c r="A298" t="s">
        <v>293</v>
      </c>
      <c r="B298" t="s">
        <v>292</v>
      </c>
      <c r="C298">
        <f>HEX2DEC(danme__3[[#This Row],[Column2]])</f>
        <v>6168</v>
      </c>
    </row>
    <row r="299" spans="1:3" x14ac:dyDescent="0.45">
      <c r="A299" t="s">
        <v>285</v>
      </c>
      <c r="B299" t="s">
        <v>289</v>
      </c>
      <c r="C299">
        <f>HEX2DEC(danme__3[[#This Row],[Column2]])</f>
        <v>6192</v>
      </c>
    </row>
    <row r="300" spans="1:3" x14ac:dyDescent="0.45">
      <c r="A300" t="s">
        <v>293</v>
      </c>
      <c r="B300" t="s">
        <v>294</v>
      </c>
      <c r="C300">
        <f>HEX2DEC(danme__3[[#This Row],[Column2]])</f>
        <v>6160</v>
      </c>
    </row>
    <row r="301" spans="1:3" x14ac:dyDescent="0.45">
      <c r="A301" t="s">
        <v>290</v>
      </c>
      <c r="B301" t="s">
        <v>294</v>
      </c>
      <c r="C301">
        <f>HEX2DEC(danme__3[[#This Row],[Column2]])</f>
        <v>6160</v>
      </c>
    </row>
    <row r="302" spans="1:3" x14ac:dyDescent="0.45">
      <c r="A302" t="s">
        <v>290</v>
      </c>
      <c r="B302" t="s">
        <v>295</v>
      </c>
      <c r="C302">
        <f>HEX2DEC(danme__3[[#This Row],[Column2]])</f>
        <v>6144</v>
      </c>
    </row>
    <row r="303" spans="1:3" x14ac:dyDescent="0.45">
      <c r="A303" t="s">
        <v>291</v>
      </c>
      <c r="B303" t="s">
        <v>295</v>
      </c>
      <c r="C303">
        <f>HEX2DEC(danme__3[[#This Row],[Column2]])</f>
        <v>6144</v>
      </c>
    </row>
    <row r="304" spans="1:3" x14ac:dyDescent="0.45">
      <c r="A304" t="s">
        <v>296</v>
      </c>
      <c r="B304" t="s">
        <v>297</v>
      </c>
      <c r="C304">
        <f>HEX2DEC(danme__3[[#This Row],[Column2]])</f>
        <v>6136</v>
      </c>
    </row>
    <row r="305" spans="1:3" x14ac:dyDescent="0.45">
      <c r="A305" t="s">
        <v>298</v>
      </c>
      <c r="B305" t="s">
        <v>297</v>
      </c>
      <c r="C305">
        <f>HEX2DEC(danme__3[[#This Row],[Column2]])</f>
        <v>6136</v>
      </c>
    </row>
    <row r="306" spans="1:3" x14ac:dyDescent="0.45">
      <c r="A306" t="s">
        <v>298</v>
      </c>
      <c r="B306" t="s">
        <v>297</v>
      </c>
      <c r="C306">
        <f>HEX2DEC(danme__3[[#This Row],[Column2]])</f>
        <v>6136</v>
      </c>
    </row>
    <row r="307" spans="1:3" x14ac:dyDescent="0.45">
      <c r="A307" t="s">
        <v>299</v>
      </c>
      <c r="B307" t="s">
        <v>300</v>
      </c>
      <c r="C307">
        <f>HEX2DEC(danme__3[[#This Row],[Column2]])</f>
        <v>6128</v>
      </c>
    </row>
    <row r="308" spans="1:3" x14ac:dyDescent="0.45">
      <c r="A308" t="s">
        <v>299</v>
      </c>
      <c r="B308" t="s">
        <v>301</v>
      </c>
      <c r="C308">
        <f>HEX2DEC(danme__3[[#This Row],[Column2]])</f>
        <v>6152</v>
      </c>
    </row>
    <row r="309" spans="1:3" x14ac:dyDescent="0.45">
      <c r="A309" t="s">
        <v>298</v>
      </c>
      <c r="B309" t="s">
        <v>301</v>
      </c>
      <c r="C309">
        <f>HEX2DEC(danme__3[[#This Row],[Column2]])</f>
        <v>6152</v>
      </c>
    </row>
    <row r="310" spans="1:3" x14ac:dyDescent="0.45">
      <c r="A310" t="s">
        <v>296</v>
      </c>
      <c r="B310" t="s">
        <v>292</v>
      </c>
      <c r="C310">
        <f>HEX2DEC(danme__3[[#This Row],[Column2]])</f>
        <v>6168</v>
      </c>
    </row>
    <row r="311" spans="1:3" x14ac:dyDescent="0.45">
      <c r="A311" t="s">
        <v>302</v>
      </c>
      <c r="B311" t="s">
        <v>287</v>
      </c>
      <c r="C311">
        <f>HEX2DEC(danme__3[[#This Row],[Column2]])</f>
        <v>6184</v>
      </c>
    </row>
    <row r="312" spans="1:3" x14ac:dyDescent="0.45">
      <c r="A312" t="s">
        <v>298</v>
      </c>
      <c r="B312" t="s">
        <v>303</v>
      </c>
      <c r="C312">
        <f>HEX2DEC(danme__3[[#This Row],[Column2]])</f>
        <v>6176</v>
      </c>
    </row>
    <row r="313" spans="1:3" x14ac:dyDescent="0.45">
      <c r="A313" t="s">
        <v>304</v>
      </c>
      <c r="B313" t="s">
        <v>282</v>
      </c>
      <c r="C313">
        <f>HEX2DEC(danme__3[[#This Row],[Column2]])</f>
        <v>6200</v>
      </c>
    </row>
    <row r="314" spans="1:3" x14ac:dyDescent="0.45">
      <c r="A314" t="s">
        <v>299</v>
      </c>
      <c r="B314" t="s">
        <v>287</v>
      </c>
      <c r="C314">
        <f>HEX2DEC(danme__3[[#This Row],[Column2]])</f>
        <v>6184</v>
      </c>
    </row>
    <row r="315" spans="1:3" x14ac:dyDescent="0.45">
      <c r="A315" t="s">
        <v>305</v>
      </c>
      <c r="B315" t="s">
        <v>287</v>
      </c>
      <c r="C315">
        <f>HEX2DEC(danme__3[[#This Row],[Column2]])</f>
        <v>6184</v>
      </c>
    </row>
    <row r="316" spans="1:3" x14ac:dyDescent="0.45">
      <c r="A316" t="s">
        <v>298</v>
      </c>
      <c r="B316" t="s">
        <v>282</v>
      </c>
      <c r="C316">
        <f>HEX2DEC(danme__3[[#This Row],[Column2]])</f>
        <v>6200</v>
      </c>
    </row>
    <row r="317" spans="1:3" x14ac:dyDescent="0.45">
      <c r="A317" t="s">
        <v>296</v>
      </c>
      <c r="B317" t="s">
        <v>303</v>
      </c>
      <c r="C317">
        <f>HEX2DEC(danme__3[[#This Row],[Column2]])</f>
        <v>6176</v>
      </c>
    </row>
    <row r="318" spans="1:3" x14ac:dyDescent="0.45">
      <c r="A318" t="s">
        <v>296</v>
      </c>
      <c r="B318" t="s">
        <v>292</v>
      </c>
      <c r="C318">
        <f>HEX2DEC(danme__3[[#This Row],[Column2]])</f>
        <v>6168</v>
      </c>
    </row>
    <row r="319" spans="1:3" x14ac:dyDescent="0.45">
      <c r="A319" t="s">
        <v>298</v>
      </c>
      <c r="B319" t="s">
        <v>294</v>
      </c>
      <c r="C319">
        <f>HEX2DEC(danme__3[[#This Row],[Column2]])</f>
        <v>6160</v>
      </c>
    </row>
    <row r="320" spans="1:3" x14ac:dyDescent="0.45">
      <c r="A320" t="s">
        <v>306</v>
      </c>
      <c r="B320" t="s">
        <v>292</v>
      </c>
      <c r="C320">
        <f>HEX2DEC(danme__3[[#This Row],[Column2]])</f>
        <v>6168</v>
      </c>
    </row>
    <row r="321" spans="1:3" x14ac:dyDescent="0.45">
      <c r="A321" t="s">
        <v>299</v>
      </c>
      <c r="B321" t="s">
        <v>292</v>
      </c>
      <c r="C321">
        <f>HEX2DEC(danme__3[[#This Row],[Column2]])</f>
        <v>6168</v>
      </c>
    </row>
    <row r="322" spans="1:3" x14ac:dyDescent="0.45">
      <c r="A322" t="s">
        <v>304</v>
      </c>
      <c r="B322" t="s">
        <v>294</v>
      </c>
      <c r="C322">
        <f>HEX2DEC(danme__3[[#This Row],[Column2]])</f>
        <v>6160</v>
      </c>
    </row>
    <row r="323" spans="1:3" x14ac:dyDescent="0.45">
      <c r="A323" t="s">
        <v>302</v>
      </c>
      <c r="B323" t="s">
        <v>289</v>
      </c>
      <c r="C323">
        <f>HEX2DEC(danme__3[[#This Row],[Column2]])</f>
        <v>6192</v>
      </c>
    </row>
    <row r="324" spans="1:3" x14ac:dyDescent="0.45">
      <c r="A324" t="s">
        <v>302</v>
      </c>
      <c r="B324" t="s">
        <v>303</v>
      </c>
      <c r="C324">
        <f>HEX2DEC(danme__3[[#This Row],[Column2]])</f>
        <v>6176</v>
      </c>
    </row>
    <row r="325" spans="1:3" x14ac:dyDescent="0.45">
      <c r="A325" t="s">
        <v>304</v>
      </c>
      <c r="B325" t="s">
        <v>301</v>
      </c>
      <c r="C325">
        <f>HEX2DEC(danme__3[[#This Row],[Column2]])</f>
        <v>6152</v>
      </c>
    </row>
    <row r="326" spans="1:3" x14ac:dyDescent="0.45">
      <c r="A326" t="s">
        <v>305</v>
      </c>
      <c r="B326" t="s">
        <v>292</v>
      </c>
      <c r="C326">
        <f>HEX2DEC(danme__3[[#This Row],[Column2]])</f>
        <v>6168</v>
      </c>
    </row>
    <row r="327" spans="1:3" x14ac:dyDescent="0.45">
      <c r="A327" t="s">
        <v>302</v>
      </c>
      <c r="B327" t="s">
        <v>303</v>
      </c>
      <c r="C327">
        <f>HEX2DEC(danme__3[[#This Row],[Column2]])</f>
        <v>6176</v>
      </c>
    </row>
    <row r="328" spans="1:3" x14ac:dyDescent="0.45">
      <c r="A328" t="s">
        <v>298</v>
      </c>
      <c r="B328" t="s">
        <v>292</v>
      </c>
      <c r="C328">
        <f>HEX2DEC(danme__3[[#This Row],[Column2]])</f>
        <v>6168</v>
      </c>
    </row>
    <row r="329" spans="1:3" x14ac:dyDescent="0.45">
      <c r="A329" t="s">
        <v>299</v>
      </c>
      <c r="B329" t="s">
        <v>287</v>
      </c>
      <c r="C329">
        <f>HEX2DEC(danme__3[[#This Row],[Column2]])</f>
        <v>6184</v>
      </c>
    </row>
    <row r="330" spans="1:3" x14ac:dyDescent="0.45">
      <c r="A330" t="s">
        <v>298</v>
      </c>
      <c r="B330" t="s">
        <v>287</v>
      </c>
      <c r="C330">
        <f>HEX2DEC(danme__3[[#This Row],[Column2]])</f>
        <v>6184</v>
      </c>
    </row>
    <row r="331" spans="1:3" x14ac:dyDescent="0.45">
      <c r="A331" t="s">
        <v>299</v>
      </c>
      <c r="B331" t="s">
        <v>292</v>
      </c>
      <c r="C331">
        <f>HEX2DEC(danme__3[[#This Row],[Column2]])</f>
        <v>6168</v>
      </c>
    </row>
    <row r="332" spans="1:3" x14ac:dyDescent="0.45">
      <c r="A332" t="s">
        <v>305</v>
      </c>
      <c r="B332" t="s">
        <v>282</v>
      </c>
      <c r="C332">
        <f>HEX2DEC(danme__3[[#This Row],[Column2]])</f>
        <v>6200</v>
      </c>
    </row>
    <row r="333" spans="1:3" x14ac:dyDescent="0.45">
      <c r="A333" t="s">
        <v>302</v>
      </c>
      <c r="B333" t="s">
        <v>303</v>
      </c>
      <c r="C333">
        <f>HEX2DEC(danme__3[[#This Row],[Column2]])</f>
        <v>6176</v>
      </c>
    </row>
    <row r="334" spans="1:3" x14ac:dyDescent="0.45">
      <c r="A334" t="s">
        <v>307</v>
      </c>
      <c r="B334" t="s">
        <v>292</v>
      </c>
      <c r="C334">
        <f>HEX2DEC(danme__3[[#This Row],[Column2]])</f>
        <v>6168</v>
      </c>
    </row>
    <row r="335" spans="1:3" x14ac:dyDescent="0.45">
      <c r="A335" t="s">
        <v>302</v>
      </c>
      <c r="B335" t="s">
        <v>292</v>
      </c>
      <c r="C335">
        <f>HEX2DEC(danme__3[[#This Row],[Column2]])</f>
        <v>6168</v>
      </c>
    </row>
    <row r="336" spans="1:3" x14ac:dyDescent="0.45">
      <c r="A336" t="s">
        <v>307</v>
      </c>
      <c r="B336" t="s">
        <v>289</v>
      </c>
      <c r="C336">
        <f>HEX2DEC(danme__3[[#This Row],[Column2]])</f>
        <v>6192</v>
      </c>
    </row>
    <row r="337" spans="1:3" x14ac:dyDescent="0.45">
      <c r="A337" t="s">
        <v>307</v>
      </c>
      <c r="B337" t="s">
        <v>289</v>
      </c>
      <c r="C337">
        <f>HEX2DEC(danme__3[[#This Row],[Column2]])</f>
        <v>6192</v>
      </c>
    </row>
    <row r="338" spans="1:3" x14ac:dyDescent="0.45">
      <c r="A338" t="s">
        <v>307</v>
      </c>
      <c r="B338" t="s">
        <v>303</v>
      </c>
      <c r="C338">
        <f>HEX2DEC(danme__3[[#This Row],[Column2]])</f>
        <v>6176</v>
      </c>
    </row>
    <row r="339" spans="1:3" x14ac:dyDescent="0.45">
      <c r="A339" t="s">
        <v>308</v>
      </c>
      <c r="B339" t="s">
        <v>289</v>
      </c>
      <c r="C339">
        <f>HEX2DEC(danme__3[[#This Row],[Column2]])</f>
        <v>6192</v>
      </c>
    </row>
    <row r="340" spans="1:3" x14ac:dyDescent="0.45">
      <c r="A340" t="s">
        <v>309</v>
      </c>
      <c r="B340" t="s">
        <v>303</v>
      </c>
      <c r="C340">
        <f>HEX2DEC(danme__3[[#This Row],[Column2]])</f>
        <v>6176</v>
      </c>
    </row>
    <row r="341" spans="1:3" x14ac:dyDescent="0.45">
      <c r="A341" t="s">
        <v>302</v>
      </c>
      <c r="B341" t="s">
        <v>303</v>
      </c>
      <c r="C341">
        <f>HEX2DEC(danme__3[[#This Row],[Column2]])</f>
        <v>6176</v>
      </c>
    </row>
    <row r="342" spans="1:3" x14ac:dyDescent="0.45">
      <c r="A342" t="s">
        <v>310</v>
      </c>
      <c r="B342" t="s">
        <v>294</v>
      </c>
      <c r="C342">
        <f>HEX2DEC(danme__3[[#This Row],[Column2]])</f>
        <v>6160</v>
      </c>
    </row>
    <row r="343" spans="1:3" x14ac:dyDescent="0.45">
      <c r="A343" t="s">
        <v>309</v>
      </c>
      <c r="B343" t="s">
        <v>292</v>
      </c>
      <c r="C343">
        <f>HEX2DEC(danme__3[[#This Row],[Column2]])</f>
        <v>6168</v>
      </c>
    </row>
    <row r="344" spans="1:3" x14ac:dyDescent="0.45">
      <c r="A344" t="s">
        <v>309</v>
      </c>
      <c r="B344" t="s">
        <v>287</v>
      </c>
      <c r="C344">
        <f>HEX2DEC(danme__3[[#This Row],[Column2]])</f>
        <v>6184</v>
      </c>
    </row>
    <row r="345" spans="1:3" x14ac:dyDescent="0.45">
      <c r="A345" t="s">
        <v>309</v>
      </c>
      <c r="B345" t="s">
        <v>289</v>
      </c>
      <c r="C345">
        <f>HEX2DEC(danme__3[[#This Row],[Column2]])</f>
        <v>6192</v>
      </c>
    </row>
    <row r="346" spans="1:3" x14ac:dyDescent="0.45">
      <c r="A346" t="s">
        <v>311</v>
      </c>
      <c r="B346" t="s">
        <v>283</v>
      </c>
      <c r="C346">
        <f>HEX2DEC(danme__3[[#This Row],[Column2]])</f>
        <v>6208</v>
      </c>
    </row>
    <row r="347" spans="1:3" x14ac:dyDescent="0.45">
      <c r="A347" t="s">
        <v>307</v>
      </c>
      <c r="B347" t="s">
        <v>289</v>
      </c>
      <c r="C347">
        <f>HEX2DEC(danme__3[[#This Row],[Column2]])</f>
        <v>6192</v>
      </c>
    </row>
    <row r="348" spans="1:3" x14ac:dyDescent="0.45">
      <c r="A348" t="s">
        <v>307</v>
      </c>
      <c r="B348" t="s">
        <v>283</v>
      </c>
      <c r="C348">
        <f>HEX2DEC(danme__3[[#This Row],[Column2]])</f>
        <v>6208</v>
      </c>
    </row>
    <row r="349" spans="1:3" x14ac:dyDescent="0.45">
      <c r="A349" t="s">
        <v>310</v>
      </c>
      <c r="B349" t="s">
        <v>281</v>
      </c>
      <c r="C349">
        <f>HEX2DEC(danme__3[[#This Row],[Column2]])</f>
        <v>6216</v>
      </c>
    </row>
    <row r="350" spans="1:3" x14ac:dyDescent="0.45">
      <c r="A350" t="s">
        <v>308</v>
      </c>
      <c r="B350" t="s">
        <v>282</v>
      </c>
      <c r="C350">
        <f>HEX2DEC(danme__3[[#This Row],[Column2]])</f>
        <v>6200</v>
      </c>
    </row>
    <row r="351" spans="1:3" x14ac:dyDescent="0.45">
      <c r="A351" t="s">
        <v>310</v>
      </c>
      <c r="B351" t="s">
        <v>281</v>
      </c>
      <c r="C351">
        <f>HEX2DEC(danme__3[[#This Row],[Column2]])</f>
        <v>6216</v>
      </c>
    </row>
    <row r="352" spans="1:3" x14ac:dyDescent="0.45">
      <c r="A352" t="s">
        <v>307</v>
      </c>
      <c r="B352" t="s">
        <v>289</v>
      </c>
      <c r="C352">
        <f>HEX2DEC(danme__3[[#This Row],[Column2]])</f>
        <v>6192</v>
      </c>
    </row>
    <row r="353" spans="1:3" x14ac:dyDescent="0.45">
      <c r="A353" t="s">
        <v>311</v>
      </c>
      <c r="B353" t="s">
        <v>287</v>
      </c>
      <c r="C353">
        <f>HEX2DEC(danme__3[[#This Row],[Column2]])</f>
        <v>6184</v>
      </c>
    </row>
    <row r="354" spans="1:3" x14ac:dyDescent="0.45">
      <c r="A354" t="s">
        <v>311</v>
      </c>
      <c r="B354" t="s">
        <v>289</v>
      </c>
      <c r="C354">
        <f>HEX2DEC(danme__3[[#This Row],[Column2]])</f>
        <v>6192</v>
      </c>
    </row>
    <row r="355" spans="1:3" x14ac:dyDescent="0.45">
      <c r="A355" t="s">
        <v>309</v>
      </c>
      <c r="B355" t="s">
        <v>287</v>
      </c>
      <c r="C355">
        <f>HEX2DEC(danme__3[[#This Row],[Column2]])</f>
        <v>6184</v>
      </c>
    </row>
    <row r="356" spans="1:3" x14ac:dyDescent="0.45">
      <c r="A356" t="s">
        <v>307</v>
      </c>
      <c r="B356" t="s">
        <v>303</v>
      </c>
      <c r="C356">
        <f>HEX2DEC(danme__3[[#This Row],[Column2]])</f>
        <v>6176</v>
      </c>
    </row>
    <row r="357" spans="1:3" x14ac:dyDescent="0.45">
      <c r="A357" t="s">
        <v>307</v>
      </c>
      <c r="B357" t="s">
        <v>292</v>
      </c>
      <c r="C357">
        <f>HEX2DEC(danme__3[[#This Row],[Column2]])</f>
        <v>6168</v>
      </c>
    </row>
    <row r="358" spans="1:3" x14ac:dyDescent="0.45">
      <c r="A358" t="s">
        <v>307</v>
      </c>
      <c r="B358" t="s">
        <v>277</v>
      </c>
      <c r="C358">
        <f>HEX2DEC(danme__3[[#This Row],[Column2]])</f>
        <v>6224</v>
      </c>
    </row>
    <row r="359" spans="1:3" x14ac:dyDescent="0.45">
      <c r="A359" t="s">
        <v>298</v>
      </c>
      <c r="B359" t="s">
        <v>274</v>
      </c>
      <c r="C359">
        <f>HEX2DEC(danme__3[[#This Row],[Column2]])</f>
        <v>6248</v>
      </c>
    </row>
    <row r="360" spans="1:3" x14ac:dyDescent="0.45">
      <c r="A360" t="s">
        <v>302</v>
      </c>
      <c r="B360" t="s">
        <v>269</v>
      </c>
      <c r="C360">
        <f>HEX2DEC(danme__3[[#This Row],[Column2]])</f>
        <v>6264</v>
      </c>
    </row>
    <row r="361" spans="1:3" x14ac:dyDescent="0.45">
      <c r="A361" t="s">
        <v>299</v>
      </c>
      <c r="B361" t="s">
        <v>272</v>
      </c>
      <c r="C361">
        <f>HEX2DEC(danme__3[[#This Row],[Column2]])</f>
        <v>6256</v>
      </c>
    </row>
    <row r="362" spans="1:3" x14ac:dyDescent="0.45">
      <c r="A362" t="s">
        <v>299</v>
      </c>
      <c r="B362" t="s">
        <v>277</v>
      </c>
      <c r="C362">
        <f>HEX2DEC(danme__3[[#This Row],[Column2]])</f>
        <v>6224</v>
      </c>
    </row>
    <row r="363" spans="1:3" x14ac:dyDescent="0.45">
      <c r="A363" t="s">
        <v>302</v>
      </c>
      <c r="B363" t="s">
        <v>274</v>
      </c>
      <c r="C363">
        <f>HEX2DEC(danme__3[[#This Row],[Column2]])</f>
        <v>6248</v>
      </c>
    </row>
    <row r="364" spans="1:3" x14ac:dyDescent="0.45">
      <c r="A364" t="s">
        <v>302</v>
      </c>
      <c r="B364" t="s">
        <v>276</v>
      </c>
      <c r="C364">
        <f>HEX2DEC(danme__3[[#This Row],[Column2]])</f>
        <v>6240</v>
      </c>
    </row>
    <row r="365" spans="1:3" x14ac:dyDescent="0.45">
      <c r="A365" t="s">
        <v>309</v>
      </c>
      <c r="B365" t="s">
        <v>272</v>
      </c>
      <c r="C365">
        <f>HEX2DEC(danme__3[[#This Row],[Column2]])</f>
        <v>6256</v>
      </c>
    </row>
    <row r="366" spans="1:3" x14ac:dyDescent="0.45">
      <c r="A366" t="s">
        <v>302</v>
      </c>
      <c r="B366" t="s">
        <v>281</v>
      </c>
      <c r="C366">
        <f>HEX2DEC(danme__3[[#This Row],[Column2]])</f>
        <v>6216</v>
      </c>
    </row>
    <row r="367" spans="1:3" x14ac:dyDescent="0.45">
      <c r="A367" t="s">
        <v>302</v>
      </c>
      <c r="B367" t="s">
        <v>281</v>
      </c>
      <c r="C367">
        <f>HEX2DEC(danme__3[[#This Row],[Column2]])</f>
        <v>6216</v>
      </c>
    </row>
    <row r="368" spans="1:3" x14ac:dyDescent="0.45">
      <c r="A368" t="s">
        <v>307</v>
      </c>
      <c r="B368" t="s">
        <v>278</v>
      </c>
      <c r="C368">
        <f>HEX2DEC(danme__3[[#This Row],[Column2]])</f>
        <v>6232</v>
      </c>
    </row>
    <row r="369" spans="1:3" x14ac:dyDescent="0.45">
      <c r="A369" t="s">
        <v>307</v>
      </c>
      <c r="B369" t="s">
        <v>283</v>
      </c>
      <c r="C369">
        <f>HEX2DEC(danme__3[[#This Row],[Column2]])</f>
        <v>6208</v>
      </c>
    </row>
    <row r="370" spans="1:3" x14ac:dyDescent="0.45">
      <c r="A370" t="s">
        <v>310</v>
      </c>
      <c r="B370" t="s">
        <v>289</v>
      </c>
      <c r="C370">
        <f>HEX2DEC(danme__3[[#This Row],[Column2]])</f>
        <v>6192</v>
      </c>
    </row>
    <row r="371" spans="1:3" x14ac:dyDescent="0.45">
      <c r="A371" t="s">
        <v>302</v>
      </c>
      <c r="B371" t="s">
        <v>287</v>
      </c>
      <c r="C371">
        <f>HEX2DEC(danme__3[[#This Row],[Column2]])</f>
        <v>6184</v>
      </c>
    </row>
    <row r="372" spans="1:3" x14ac:dyDescent="0.45">
      <c r="A372" t="s">
        <v>302</v>
      </c>
      <c r="B372" t="s">
        <v>282</v>
      </c>
      <c r="C372">
        <f>HEX2DEC(danme__3[[#This Row],[Column2]])</f>
        <v>6200</v>
      </c>
    </row>
    <row r="373" spans="1:3" x14ac:dyDescent="0.45">
      <c r="A373" t="s">
        <v>307</v>
      </c>
      <c r="B373" t="s">
        <v>283</v>
      </c>
      <c r="C373">
        <f>HEX2DEC(danme__3[[#This Row],[Column2]])</f>
        <v>6208</v>
      </c>
    </row>
    <row r="374" spans="1:3" x14ac:dyDescent="0.45">
      <c r="A374" t="s">
        <v>307</v>
      </c>
      <c r="B374" t="s">
        <v>282</v>
      </c>
      <c r="C374">
        <f>HEX2DEC(danme__3[[#This Row],[Column2]])</f>
        <v>6200</v>
      </c>
    </row>
    <row r="375" spans="1:3" x14ac:dyDescent="0.45">
      <c r="A375" t="s">
        <v>302</v>
      </c>
      <c r="B375" t="s">
        <v>282</v>
      </c>
      <c r="C375">
        <f>HEX2DEC(danme__3[[#This Row],[Column2]])</f>
        <v>6200</v>
      </c>
    </row>
    <row r="376" spans="1:3" x14ac:dyDescent="0.45">
      <c r="A376" t="s">
        <v>299</v>
      </c>
      <c r="B376" t="s">
        <v>282</v>
      </c>
      <c r="C376">
        <f>HEX2DEC(danme__3[[#This Row],[Column2]])</f>
        <v>6200</v>
      </c>
    </row>
    <row r="377" spans="1:3" x14ac:dyDescent="0.45">
      <c r="A377" t="s">
        <v>304</v>
      </c>
      <c r="B377" t="s">
        <v>281</v>
      </c>
      <c r="C377">
        <f>HEX2DEC(danme__3[[#This Row],[Column2]])</f>
        <v>6216</v>
      </c>
    </row>
    <row r="378" spans="1:3" x14ac:dyDescent="0.45">
      <c r="A378" t="s">
        <v>307</v>
      </c>
      <c r="B378" t="s">
        <v>278</v>
      </c>
      <c r="C378">
        <f>HEX2DEC(danme__3[[#This Row],[Column2]])</f>
        <v>6232</v>
      </c>
    </row>
    <row r="379" spans="1:3" x14ac:dyDescent="0.45">
      <c r="A379" t="s">
        <v>304</v>
      </c>
      <c r="B379" t="s">
        <v>289</v>
      </c>
      <c r="C379">
        <f>HEX2DEC(danme__3[[#This Row],[Column2]])</f>
        <v>6192</v>
      </c>
    </row>
    <row r="380" spans="1:3" x14ac:dyDescent="0.45">
      <c r="A380" t="s">
        <v>302</v>
      </c>
      <c r="B380" t="s">
        <v>277</v>
      </c>
      <c r="C380">
        <f>HEX2DEC(danme__3[[#This Row],[Column2]])</f>
        <v>6224</v>
      </c>
    </row>
    <row r="381" spans="1:3" x14ac:dyDescent="0.45">
      <c r="A381" t="s">
        <v>299</v>
      </c>
      <c r="B381" t="s">
        <v>282</v>
      </c>
      <c r="C381">
        <f>HEX2DEC(danme__3[[#This Row],[Column2]])</f>
        <v>6200</v>
      </c>
    </row>
    <row r="382" spans="1:3" x14ac:dyDescent="0.45">
      <c r="A382" t="s">
        <v>298</v>
      </c>
      <c r="B382" t="s">
        <v>282</v>
      </c>
      <c r="C382">
        <f>HEX2DEC(danme__3[[#This Row],[Column2]])</f>
        <v>6200</v>
      </c>
    </row>
    <row r="383" spans="1:3" x14ac:dyDescent="0.45">
      <c r="A383" t="s">
        <v>299</v>
      </c>
      <c r="B383" t="s">
        <v>289</v>
      </c>
      <c r="C383">
        <f>HEX2DEC(danme__3[[#This Row],[Column2]])</f>
        <v>6192</v>
      </c>
    </row>
    <row r="384" spans="1:3" x14ac:dyDescent="0.45">
      <c r="A384" t="s">
        <v>304</v>
      </c>
      <c r="B384" t="s">
        <v>289</v>
      </c>
      <c r="C384">
        <f>HEX2DEC(danme__3[[#This Row],[Column2]])</f>
        <v>6192</v>
      </c>
    </row>
    <row r="385" spans="1:3" x14ac:dyDescent="0.45">
      <c r="A385" t="s">
        <v>309</v>
      </c>
      <c r="B385" t="s">
        <v>303</v>
      </c>
      <c r="C385">
        <f>HEX2DEC(danme__3[[#This Row],[Column2]])</f>
        <v>6176</v>
      </c>
    </row>
    <row r="386" spans="1:3" x14ac:dyDescent="0.45">
      <c r="A386" t="s">
        <v>309</v>
      </c>
      <c r="B386" t="s">
        <v>303</v>
      </c>
      <c r="C386">
        <f>HEX2DEC(danme__3[[#This Row],[Column2]])</f>
        <v>6176</v>
      </c>
    </row>
    <row r="387" spans="1:3" x14ac:dyDescent="0.45">
      <c r="A387" t="s">
        <v>298</v>
      </c>
      <c r="B387" t="s">
        <v>287</v>
      </c>
      <c r="C387">
        <f>HEX2DEC(danme__3[[#This Row],[Column2]])</f>
        <v>6184</v>
      </c>
    </row>
    <row r="388" spans="1:3" x14ac:dyDescent="0.45">
      <c r="A388" t="s">
        <v>302</v>
      </c>
      <c r="B388" t="s">
        <v>303</v>
      </c>
      <c r="C388">
        <f>HEX2DEC(danme__3[[#This Row],[Column2]])</f>
        <v>6176</v>
      </c>
    </row>
    <row r="389" spans="1:3" x14ac:dyDescent="0.45">
      <c r="A389" t="s">
        <v>304</v>
      </c>
      <c r="B389" t="s">
        <v>292</v>
      </c>
      <c r="C389">
        <f>HEX2DEC(danme__3[[#This Row],[Column2]])</f>
        <v>6168</v>
      </c>
    </row>
    <row r="390" spans="1:3" x14ac:dyDescent="0.45">
      <c r="A390" t="s">
        <v>298</v>
      </c>
      <c r="B390" t="s">
        <v>282</v>
      </c>
      <c r="C390">
        <f>HEX2DEC(danme__3[[#This Row],[Column2]])</f>
        <v>6200</v>
      </c>
    </row>
    <row r="391" spans="1:3" x14ac:dyDescent="0.45">
      <c r="A391" t="s">
        <v>305</v>
      </c>
      <c r="B391" t="s">
        <v>287</v>
      </c>
      <c r="C391">
        <f>HEX2DEC(danme__3[[#This Row],[Column2]])</f>
        <v>6184</v>
      </c>
    </row>
    <row r="392" spans="1:3" x14ac:dyDescent="0.45">
      <c r="A392" t="s">
        <v>296</v>
      </c>
      <c r="B392" t="s">
        <v>287</v>
      </c>
      <c r="C392">
        <f>HEX2DEC(danme__3[[#This Row],[Column2]])</f>
        <v>6184</v>
      </c>
    </row>
    <row r="393" spans="1:3" x14ac:dyDescent="0.45">
      <c r="A393" t="s">
        <v>290</v>
      </c>
      <c r="B393" t="s">
        <v>277</v>
      </c>
      <c r="C393">
        <f>HEX2DEC(danme__3[[#This Row],[Column2]])</f>
        <v>6224</v>
      </c>
    </row>
    <row r="394" spans="1:3" x14ac:dyDescent="0.45">
      <c r="A394" t="s">
        <v>306</v>
      </c>
      <c r="B394" t="s">
        <v>282</v>
      </c>
      <c r="C394">
        <f>HEX2DEC(danme__3[[#This Row],[Column2]])</f>
        <v>6200</v>
      </c>
    </row>
    <row r="395" spans="1:3" x14ac:dyDescent="0.45">
      <c r="A395" t="s">
        <v>306</v>
      </c>
      <c r="B395" t="s">
        <v>272</v>
      </c>
      <c r="C395">
        <f>HEX2DEC(danme__3[[#This Row],[Column2]])</f>
        <v>6256</v>
      </c>
    </row>
    <row r="396" spans="1:3" x14ac:dyDescent="0.45">
      <c r="A396" t="s">
        <v>285</v>
      </c>
      <c r="B396" t="s">
        <v>267</v>
      </c>
      <c r="C396">
        <f>HEX2DEC(danme__3[[#This Row],[Column2]])</f>
        <v>6280</v>
      </c>
    </row>
    <row r="397" spans="1:3" x14ac:dyDescent="0.45">
      <c r="A397" t="s">
        <v>259</v>
      </c>
      <c r="B397" t="s">
        <v>250</v>
      </c>
      <c r="C397">
        <f>HEX2DEC(danme__3[[#This Row],[Column2]])</f>
        <v>6360</v>
      </c>
    </row>
    <row r="398" spans="1:3" x14ac:dyDescent="0.45">
      <c r="A398" t="s">
        <v>242</v>
      </c>
      <c r="B398" t="s">
        <v>241</v>
      </c>
      <c r="C398">
        <f>HEX2DEC(danme__3[[#This Row],[Column2]])</f>
        <v>6400</v>
      </c>
    </row>
    <row r="399" spans="1:3" x14ac:dyDescent="0.45">
      <c r="A399" t="s">
        <v>239</v>
      </c>
      <c r="B399" t="s">
        <v>238</v>
      </c>
      <c r="C399">
        <f>HEX2DEC(danme__3[[#This Row],[Column2]])</f>
        <v>6456</v>
      </c>
    </row>
    <row r="400" spans="1:3" x14ac:dyDescent="0.45">
      <c r="A400" t="s">
        <v>312</v>
      </c>
      <c r="B400" t="s">
        <v>313</v>
      </c>
      <c r="C400">
        <f>HEX2DEC(danme__3[[#This Row],[Column2]])</f>
        <v>6520</v>
      </c>
    </row>
    <row r="401" spans="1:3" x14ac:dyDescent="0.45">
      <c r="A401" t="s">
        <v>314</v>
      </c>
      <c r="B401" t="s">
        <v>315</v>
      </c>
      <c r="C401">
        <f>HEX2DEC(danme__3[[#This Row],[Column2]])</f>
        <v>6584</v>
      </c>
    </row>
    <row r="402" spans="1:3" x14ac:dyDescent="0.45">
      <c r="A402" t="s">
        <v>316</v>
      </c>
      <c r="B402" t="s">
        <v>317</v>
      </c>
      <c r="C402">
        <f>HEX2DEC(danme__3[[#This Row],[Column2]])</f>
        <v>6576</v>
      </c>
    </row>
    <row r="403" spans="1:3" x14ac:dyDescent="0.45">
      <c r="A403" t="s">
        <v>223</v>
      </c>
      <c r="B403" t="s">
        <v>318</v>
      </c>
      <c r="C403">
        <f>HEX2DEC(danme__3[[#This Row],[Column2]])</f>
        <v>6624</v>
      </c>
    </row>
    <row r="404" spans="1:3" x14ac:dyDescent="0.45">
      <c r="A404" t="s">
        <v>319</v>
      </c>
      <c r="B404" t="s">
        <v>320</v>
      </c>
      <c r="C404">
        <f>HEX2DEC(danme__3[[#This Row],[Column2]])</f>
        <v>6632</v>
      </c>
    </row>
    <row r="405" spans="1:3" x14ac:dyDescent="0.45">
      <c r="A405" t="s">
        <v>217</v>
      </c>
      <c r="B405" t="s">
        <v>321</v>
      </c>
      <c r="C405">
        <f>HEX2DEC(danme__3[[#This Row],[Column2]])</f>
        <v>6672</v>
      </c>
    </row>
    <row r="406" spans="1:3" x14ac:dyDescent="0.45">
      <c r="A406" t="s">
        <v>213</v>
      </c>
      <c r="B406" t="s">
        <v>322</v>
      </c>
      <c r="C406">
        <f>HEX2DEC(danme__3[[#This Row],[Column2]])</f>
        <v>6696</v>
      </c>
    </row>
    <row r="407" spans="1:3" x14ac:dyDescent="0.45">
      <c r="A407" t="s">
        <v>207</v>
      </c>
      <c r="B407" t="s">
        <v>323</v>
      </c>
      <c r="C407">
        <f>HEX2DEC(danme__3[[#This Row],[Column2]])</f>
        <v>6728</v>
      </c>
    </row>
    <row r="408" spans="1:3" x14ac:dyDescent="0.45">
      <c r="A408" t="s">
        <v>206</v>
      </c>
      <c r="B408" t="s">
        <v>324</v>
      </c>
      <c r="C408">
        <f>HEX2DEC(danme__3[[#This Row],[Column2]])</f>
        <v>6720</v>
      </c>
    </row>
    <row r="409" spans="1:3" x14ac:dyDescent="0.45">
      <c r="A409" t="s">
        <v>207</v>
      </c>
      <c r="B409" t="s">
        <v>325</v>
      </c>
      <c r="C409">
        <f>HEX2DEC(danme__3[[#This Row],[Column2]])</f>
        <v>6664</v>
      </c>
    </row>
    <row r="410" spans="1:3" x14ac:dyDescent="0.45">
      <c r="A410" t="s">
        <v>217</v>
      </c>
      <c r="B410" t="s">
        <v>318</v>
      </c>
      <c r="C410">
        <f>HEX2DEC(danme__3[[#This Row],[Column2]])</f>
        <v>6624</v>
      </c>
    </row>
    <row r="411" spans="1:3" x14ac:dyDescent="0.45">
      <c r="A411" t="s">
        <v>326</v>
      </c>
      <c r="B411" t="s">
        <v>327</v>
      </c>
      <c r="C411">
        <f>HEX2DEC(danme__3[[#This Row],[Column2]])</f>
        <v>6608</v>
      </c>
    </row>
    <row r="412" spans="1:3" x14ac:dyDescent="0.45">
      <c r="A412" t="s">
        <v>314</v>
      </c>
      <c r="B412" t="s">
        <v>328</v>
      </c>
      <c r="C412">
        <f>HEX2DEC(danme__3[[#This Row],[Column2]])</f>
        <v>6568</v>
      </c>
    </row>
    <row r="413" spans="1:3" x14ac:dyDescent="0.45">
      <c r="A413" t="s">
        <v>316</v>
      </c>
      <c r="B413" t="s">
        <v>329</v>
      </c>
      <c r="C413">
        <f>HEX2DEC(danme__3[[#This Row],[Column2]])</f>
        <v>6552</v>
      </c>
    </row>
    <row r="414" spans="1:3" x14ac:dyDescent="0.45">
      <c r="A414" t="s">
        <v>330</v>
      </c>
      <c r="B414" t="s">
        <v>331</v>
      </c>
      <c r="C414">
        <f>HEX2DEC(danme__3[[#This Row],[Column2]])</f>
        <v>6496</v>
      </c>
    </row>
    <row r="415" spans="1:3" x14ac:dyDescent="0.45">
      <c r="A415" t="s">
        <v>312</v>
      </c>
      <c r="B415" t="s">
        <v>332</v>
      </c>
      <c r="C415">
        <f>HEX2DEC(danme__3[[#This Row],[Column2]])</f>
        <v>6488</v>
      </c>
    </row>
    <row r="416" spans="1:3" x14ac:dyDescent="0.45">
      <c r="A416" t="s">
        <v>333</v>
      </c>
      <c r="B416" t="s">
        <v>334</v>
      </c>
      <c r="C416">
        <f>HEX2DEC(danme__3[[#This Row],[Column2]])</f>
        <v>6464</v>
      </c>
    </row>
    <row r="417" spans="1:3" x14ac:dyDescent="0.45">
      <c r="A417" t="s">
        <v>335</v>
      </c>
      <c r="B417" t="s">
        <v>336</v>
      </c>
      <c r="C417">
        <f>HEX2DEC(danme__3[[#This Row],[Column2]])</f>
        <v>6480</v>
      </c>
    </row>
    <row r="418" spans="1:3" x14ac:dyDescent="0.45">
      <c r="A418" t="s">
        <v>335</v>
      </c>
      <c r="B418" t="s">
        <v>332</v>
      </c>
      <c r="C418">
        <f>HEX2DEC(danme__3[[#This Row],[Column2]])</f>
        <v>6488</v>
      </c>
    </row>
    <row r="419" spans="1:3" x14ac:dyDescent="0.45">
      <c r="A419" t="s">
        <v>335</v>
      </c>
      <c r="B419" t="s">
        <v>337</v>
      </c>
      <c r="C419">
        <f>HEX2DEC(danme__3[[#This Row],[Column2]])</f>
        <v>6472</v>
      </c>
    </row>
    <row r="420" spans="1:3" x14ac:dyDescent="0.45">
      <c r="A420" t="s">
        <v>338</v>
      </c>
      <c r="B420" t="s">
        <v>334</v>
      </c>
      <c r="C420">
        <f>HEX2DEC(danme__3[[#This Row],[Column2]])</f>
        <v>6464</v>
      </c>
    </row>
    <row r="421" spans="1:3" x14ac:dyDescent="0.45">
      <c r="A421" t="s">
        <v>236</v>
      </c>
      <c r="B421" t="s">
        <v>337</v>
      </c>
      <c r="C421">
        <f>HEX2DEC(danme__3[[#This Row],[Column2]])</f>
        <v>6472</v>
      </c>
    </row>
    <row r="422" spans="1:3" x14ac:dyDescent="0.45">
      <c r="A422" t="s">
        <v>338</v>
      </c>
      <c r="B422" t="s">
        <v>339</v>
      </c>
      <c r="C422">
        <f>HEX2DEC(danme__3[[#This Row],[Column2]])</f>
        <v>6504</v>
      </c>
    </row>
    <row r="423" spans="1:3" x14ac:dyDescent="0.45">
      <c r="A423" t="s">
        <v>333</v>
      </c>
      <c r="B423" t="s">
        <v>340</v>
      </c>
      <c r="C423">
        <f>HEX2DEC(danme__3[[#This Row],[Column2]])</f>
        <v>6512</v>
      </c>
    </row>
    <row r="424" spans="1:3" x14ac:dyDescent="0.45">
      <c r="A424" t="s">
        <v>335</v>
      </c>
      <c r="B424" t="s">
        <v>331</v>
      </c>
      <c r="C424">
        <f>HEX2DEC(danme__3[[#This Row],[Column2]])</f>
        <v>6496</v>
      </c>
    </row>
    <row r="425" spans="1:3" x14ac:dyDescent="0.45">
      <c r="A425" t="s">
        <v>312</v>
      </c>
      <c r="B425" t="s">
        <v>339</v>
      </c>
      <c r="C425">
        <f>HEX2DEC(danme__3[[#This Row],[Column2]])</f>
        <v>6504</v>
      </c>
    </row>
    <row r="426" spans="1:3" x14ac:dyDescent="0.45">
      <c r="A426" t="s">
        <v>341</v>
      </c>
      <c r="B426" t="s">
        <v>339</v>
      </c>
      <c r="C426">
        <f>HEX2DEC(danme__3[[#This Row],[Column2]])</f>
        <v>6504</v>
      </c>
    </row>
    <row r="427" spans="1:3" x14ac:dyDescent="0.45">
      <c r="A427" t="s">
        <v>312</v>
      </c>
      <c r="B427" t="s">
        <v>342</v>
      </c>
      <c r="C427">
        <f>HEX2DEC(danme__3[[#This Row],[Column2]])</f>
        <v>6528</v>
      </c>
    </row>
    <row r="428" spans="1:3" x14ac:dyDescent="0.45">
      <c r="A428" t="s">
        <v>338</v>
      </c>
      <c r="B428" t="s">
        <v>343</v>
      </c>
      <c r="C428">
        <f>HEX2DEC(danme__3[[#This Row],[Column2]])</f>
        <v>6536</v>
      </c>
    </row>
    <row r="429" spans="1:3" x14ac:dyDescent="0.45">
      <c r="A429" t="s">
        <v>338</v>
      </c>
      <c r="B429" t="s">
        <v>313</v>
      </c>
      <c r="C429">
        <f>HEX2DEC(danme__3[[#This Row],[Column2]])</f>
        <v>6520</v>
      </c>
    </row>
    <row r="430" spans="1:3" x14ac:dyDescent="0.45">
      <c r="A430" t="s">
        <v>341</v>
      </c>
      <c r="B430" t="s">
        <v>331</v>
      </c>
      <c r="C430">
        <f>HEX2DEC(danme__3[[#This Row],[Column2]])</f>
        <v>6496</v>
      </c>
    </row>
    <row r="431" spans="1:3" x14ac:dyDescent="0.45">
      <c r="A431" t="s">
        <v>335</v>
      </c>
      <c r="B431" t="s">
        <v>340</v>
      </c>
      <c r="C431">
        <f>HEX2DEC(danme__3[[#This Row],[Column2]])</f>
        <v>6512</v>
      </c>
    </row>
    <row r="432" spans="1:3" x14ac:dyDescent="0.45">
      <c r="A432" t="s">
        <v>312</v>
      </c>
      <c r="B432" t="s">
        <v>339</v>
      </c>
      <c r="C432">
        <f>HEX2DEC(danme__3[[#This Row],[Column2]])</f>
        <v>6504</v>
      </c>
    </row>
    <row r="433" spans="1:3" x14ac:dyDescent="0.45">
      <c r="A433" t="s">
        <v>335</v>
      </c>
      <c r="B433" t="s">
        <v>337</v>
      </c>
      <c r="C433">
        <f>HEX2DEC(danme__3[[#This Row],[Column2]])</f>
        <v>6472</v>
      </c>
    </row>
    <row r="434" spans="1:3" x14ac:dyDescent="0.45">
      <c r="A434" t="s">
        <v>341</v>
      </c>
      <c r="B434" t="s">
        <v>332</v>
      </c>
      <c r="C434">
        <f>HEX2DEC(danme__3[[#This Row],[Column2]])</f>
        <v>6488</v>
      </c>
    </row>
    <row r="435" spans="1:3" x14ac:dyDescent="0.45">
      <c r="A435" t="s">
        <v>344</v>
      </c>
      <c r="B435" t="s">
        <v>337</v>
      </c>
      <c r="C435">
        <f>HEX2DEC(danme__3[[#This Row],[Column2]])</f>
        <v>6472</v>
      </c>
    </row>
    <row r="436" spans="1:3" x14ac:dyDescent="0.45">
      <c r="A436" t="s">
        <v>335</v>
      </c>
      <c r="B436" t="s">
        <v>334</v>
      </c>
      <c r="C436">
        <f>HEX2DEC(danme__3[[#This Row],[Column2]])</f>
        <v>6464</v>
      </c>
    </row>
    <row r="437" spans="1:3" x14ac:dyDescent="0.45">
      <c r="A437" t="s">
        <v>335</v>
      </c>
      <c r="B437" t="s">
        <v>238</v>
      </c>
      <c r="C437">
        <f>HEX2DEC(danme__3[[#This Row],[Column2]])</f>
        <v>6456</v>
      </c>
    </row>
    <row r="438" spans="1:3" x14ac:dyDescent="0.45">
      <c r="A438" t="s">
        <v>344</v>
      </c>
      <c r="B438" t="s">
        <v>334</v>
      </c>
      <c r="C438">
        <f>HEX2DEC(danme__3[[#This Row],[Column2]])</f>
        <v>6464</v>
      </c>
    </row>
    <row r="439" spans="1:3" x14ac:dyDescent="0.45">
      <c r="A439" t="s">
        <v>335</v>
      </c>
      <c r="B439" t="s">
        <v>337</v>
      </c>
      <c r="C439">
        <f>HEX2DEC(danme__3[[#This Row],[Column2]])</f>
        <v>6472</v>
      </c>
    </row>
    <row r="440" spans="1:3" x14ac:dyDescent="0.45">
      <c r="A440" t="s">
        <v>345</v>
      </c>
      <c r="B440" t="s">
        <v>238</v>
      </c>
      <c r="C440">
        <f>HEX2DEC(danme__3[[#This Row],[Column2]])</f>
        <v>6456</v>
      </c>
    </row>
    <row r="441" spans="1:3" x14ac:dyDescent="0.45">
      <c r="A441" t="s">
        <v>338</v>
      </c>
      <c r="B441" t="s">
        <v>238</v>
      </c>
      <c r="C441">
        <f>HEX2DEC(danme__3[[#This Row],[Column2]])</f>
        <v>6456</v>
      </c>
    </row>
    <row r="442" spans="1:3" x14ac:dyDescent="0.45">
      <c r="A442" t="s">
        <v>345</v>
      </c>
      <c r="B442" t="s">
        <v>337</v>
      </c>
      <c r="C442">
        <f>HEX2DEC(danme__3[[#This Row],[Column2]])</f>
        <v>6472</v>
      </c>
    </row>
    <row r="443" spans="1:3" x14ac:dyDescent="0.45">
      <c r="A443" t="s">
        <v>346</v>
      </c>
      <c r="B443" t="s">
        <v>237</v>
      </c>
      <c r="C443">
        <f>HEX2DEC(danme__3[[#This Row],[Column2]])</f>
        <v>6440</v>
      </c>
    </row>
    <row r="444" spans="1:3" x14ac:dyDescent="0.45">
      <c r="A444" t="s">
        <v>341</v>
      </c>
      <c r="B444" t="s">
        <v>334</v>
      </c>
      <c r="C444">
        <f>HEX2DEC(danme__3[[#This Row],[Column2]])</f>
        <v>6464</v>
      </c>
    </row>
    <row r="445" spans="1:3" x14ac:dyDescent="0.45">
      <c r="A445" t="s">
        <v>344</v>
      </c>
      <c r="B445" t="s">
        <v>337</v>
      </c>
      <c r="C445">
        <f>HEX2DEC(danme__3[[#This Row],[Column2]])</f>
        <v>6472</v>
      </c>
    </row>
    <row r="446" spans="1:3" x14ac:dyDescent="0.45">
      <c r="A446" t="s">
        <v>236</v>
      </c>
      <c r="B446" t="s">
        <v>334</v>
      </c>
      <c r="C446">
        <f>HEX2DEC(danme__3[[#This Row],[Column2]])</f>
        <v>6464</v>
      </c>
    </row>
    <row r="447" spans="1:3" x14ac:dyDescent="0.45">
      <c r="A447" t="s">
        <v>239</v>
      </c>
      <c r="B447" t="s">
        <v>334</v>
      </c>
      <c r="C447">
        <f>HEX2DEC(danme__3[[#This Row],[Column2]])</f>
        <v>6464</v>
      </c>
    </row>
    <row r="448" spans="1:3" x14ac:dyDescent="0.45">
      <c r="A448" t="s">
        <v>346</v>
      </c>
      <c r="B448" t="s">
        <v>337</v>
      </c>
      <c r="C448">
        <f>HEX2DEC(danme__3[[#This Row],[Column2]])</f>
        <v>6472</v>
      </c>
    </row>
    <row r="449" spans="1:3" x14ac:dyDescent="0.45">
      <c r="A449" t="s">
        <v>338</v>
      </c>
      <c r="B449" t="s">
        <v>235</v>
      </c>
      <c r="C449">
        <f>HEX2DEC(danme__3[[#This Row],[Column2]])</f>
        <v>6448</v>
      </c>
    </row>
    <row r="450" spans="1:3" x14ac:dyDescent="0.45">
      <c r="A450" t="s">
        <v>344</v>
      </c>
      <c r="B450" t="s">
        <v>237</v>
      </c>
      <c r="C450">
        <f>HEX2DEC(danme__3[[#This Row],[Column2]])</f>
        <v>6440</v>
      </c>
    </row>
    <row r="451" spans="1:3" x14ac:dyDescent="0.45">
      <c r="A451" t="s">
        <v>229</v>
      </c>
      <c r="B451" t="s">
        <v>241</v>
      </c>
      <c r="C451">
        <f>HEX2DEC(danme__3[[#This Row],[Column2]])</f>
        <v>6400</v>
      </c>
    </row>
    <row r="452" spans="1:3" x14ac:dyDescent="0.45">
      <c r="A452" t="s">
        <v>236</v>
      </c>
      <c r="B452" t="s">
        <v>243</v>
      </c>
      <c r="C452">
        <f>HEX2DEC(danme__3[[#This Row],[Column2]])</f>
        <v>6416</v>
      </c>
    </row>
    <row r="453" spans="1:3" x14ac:dyDescent="0.45">
      <c r="A453" t="s">
        <v>231</v>
      </c>
      <c r="B453" t="s">
        <v>246</v>
      </c>
      <c r="C453">
        <f>HEX2DEC(danme__3[[#This Row],[Column2]])</f>
        <v>6384</v>
      </c>
    </row>
    <row r="454" spans="1:3" x14ac:dyDescent="0.45">
      <c r="A454" t="s">
        <v>231</v>
      </c>
      <c r="B454" t="s">
        <v>49</v>
      </c>
      <c r="C454">
        <f>HEX2DEC(danme__3[[#This Row],[Column2]])</f>
        <v>6392</v>
      </c>
    </row>
    <row r="455" spans="1:3" x14ac:dyDescent="0.45">
      <c r="A455" t="s">
        <v>231</v>
      </c>
      <c r="B455" t="s">
        <v>248</v>
      </c>
      <c r="C455">
        <f>HEX2DEC(danme__3[[#This Row],[Column2]])</f>
        <v>6376</v>
      </c>
    </row>
    <row r="456" spans="1:3" x14ac:dyDescent="0.45">
      <c r="A456" t="s">
        <v>231</v>
      </c>
      <c r="B456" t="s">
        <v>248</v>
      </c>
      <c r="C456">
        <f>HEX2DEC(danme__3[[#This Row],[Column2]])</f>
        <v>6376</v>
      </c>
    </row>
    <row r="457" spans="1:3" x14ac:dyDescent="0.45">
      <c r="A457" t="s">
        <v>239</v>
      </c>
      <c r="B457" t="s">
        <v>240</v>
      </c>
      <c r="C457">
        <f>HEX2DEC(danme__3[[#This Row],[Column2]])</f>
        <v>6408</v>
      </c>
    </row>
    <row r="458" spans="1:3" x14ac:dyDescent="0.45">
      <c r="A458" t="s">
        <v>242</v>
      </c>
      <c r="B458" t="s">
        <v>240</v>
      </c>
      <c r="C458">
        <f>HEX2DEC(danme__3[[#This Row],[Column2]])</f>
        <v>6408</v>
      </c>
    </row>
    <row r="459" spans="1:3" x14ac:dyDescent="0.45">
      <c r="A459" t="s">
        <v>234</v>
      </c>
      <c r="B459" t="s">
        <v>49</v>
      </c>
      <c r="C459">
        <f>HEX2DEC(danme__3[[#This Row],[Column2]])</f>
        <v>6392</v>
      </c>
    </row>
    <row r="460" spans="1:3" x14ac:dyDescent="0.45">
      <c r="A460" t="s">
        <v>242</v>
      </c>
      <c r="B460" t="s">
        <v>251</v>
      </c>
      <c r="C460">
        <f>HEX2DEC(danme__3[[#This Row],[Column2]])</f>
        <v>6368</v>
      </c>
    </row>
    <row r="461" spans="1:3" x14ac:dyDescent="0.45">
      <c r="A461" t="s">
        <v>245</v>
      </c>
      <c r="B461" t="s">
        <v>253</v>
      </c>
      <c r="C461">
        <f>HEX2DEC(danme__3[[#This Row],[Column2]])</f>
        <v>6352</v>
      </c>
    </row>
    <row r="462" spans="1:3" x14ac:dyDescent="0.45">
      <c r="A462" t="s">
        <v>249</v>
      </c>
      <c r="B462" t="s">
        <v>246</v>
      </c>
      <c r="C462">
        <f>HEX2DEC(danme__3[[#This Row],[Column2]])</f>
        <v>6384</v>
      </c>
    </row>
    <row r="463" spans="1:3" x14ac:dyDescent="0.45">
      <c r="A463" t="s">
        <v>242</v>
      </c>
      <c r="B463" t="s">
        <v>241</v>
      </c>
      <c r="C463">
        <f>HEX2DEC(danme__3[[#This Row],[Column2]])</f>
        <v>6400</v>
      </c>
    </row>
    <row r="464" spans="1:3" x14ac:dyDescent="0.45">
      <c r="A464" t="s">
        <v>245</v>
      </c>
      <c r="B464" t="s">
        <v>49</v>
      </c>
      <c r="C464">
        <f>HEX2DEC(danme__3[[#This Row],[Column2]])</f>
        <v>6392</v>
      </c>
    </row>
    <row r="465" spans="1:3" x14ac:dyDescent="0.45">
      <c r="A465" t="s">
        <v>244</v>
      </c>
      <c r="B465" t="s">
        <v>49</v>
      </c>
      <c r="C465">
        <f>HEX2DEC(danme__3[[#This Row],[Column2]])</f>
        <v>6392</v>
      </c>
    </row>
    <row r="466" spans="1:3" x14ac:dyDescent="0.45">
      <c r="A466" t="s">
        <v>249</v>
      </c>
      <c r="B466" t="s">
        <v>49</v>
      </c>
      <c r="C466">
        <f>HEX2DEC(danme__3[[#This Row],[Column2]])</f>
        <v>6392</v>
      </c>
    </row>
    <row r="467" spans="1:3" x14ac:dyDescent="0.45">
      <c r="A467" t="s">
        <v>247</v>
      </c>
      <c r="B467" t="s">
        <v>246</v>
      </c>
      <c r="C467">
        <f>HEX2DEC(danme__3[[#This Row],[Column2]])</f>
        <v>6384</v>
      </c>
    </row>
    <row r="468" spans="1:3" x14ac:dyDescent="0.45">
      <c r="A468" t="s">
        <v>245</v>
      </c>
      <c r="B468" t="s">
        <v>240</v>
      </c>
      <c r="C468">
        <f>HEX2DEC(danme__3[[#This Row],[Column2]])</f>
        <v>6408</v>
      </c>
    </row>
    <row r="469" spans="1:3" x14ac:dyDescent="0.45">
      <c r="A469" t="s">
        <v>242</v>
      </c>
      <c r="B469" t="s">
        <v>240</v>
      </c>
      <c r="C469">
        <f>HEX2DEC(danme__3[[#This Row],[Column2]])</f>
        <v>6408</v>
      </c>
    </row>
    <row r="470" spans="1:3" x14ac:dyDescent="0.45">
      <c r="A470" t="s">
        <v>247</v>
      </c>
      <c r="B470" t="s">
        <v>49</v>
      </c>
      <c r="C470">
        <f>HEX2DEC(danme__3[[#This Row],[Column2]])</f>
        <v>6392</v>
      </c>
    </row>
    <row r="471" spans="1:3" x14ac:dyDescent="0.45">
      <c r="A471" t="s">
        <v>245</v>
      </c>
      <c r="B471" t="s">
        <v>233</v>
      </c>
      <c r="C471">
        <f>HEX2DEC(danme__3[[#This Row],[Column2]])</f>
        <v>6424</v>
      </c>
    </row>
    <row r="472" spans="1:3" x14ac:dyDescent="0.45">
      <c r="A472" t="s">
        <v>247</v>
      </c>
      <c r="B472" t="s">
        <v>241</v>
      </c>
      <c r="C472">
        <f>HEX2DEC(danme__3[[#This Row],[Column2]])</f>
        <v>6400</v>
      </c>
    </row>
    <row r="473" spans="1:3" x14ac:dyDescent="0.45">
      <c r="A473" t="s">
        <v>247</v>
      </c>
      <c r="B473" t="s">
        <v>230</v>
      </c>
      <c r="C473">
        <f>HEX2DEC(danme__3[[#This Row],[Column2]])</f>
        <v>6432</v>
      </c>
    </row>
    <row r="474" spans="1:3" x14ac:dyDescent="0.45">
      <c r="A474" t="s">
        <v>255</v>
      </c>
      <c r="B474" t="s">
        <v>248</v>
      </c>
      <c r="C474">
        <f>HEX2DEC(danme__3[[#This Row],[Column2]])</f>
        <v>6376</v>
      </c>
    </row>
    <row r="475" spans="1:3" x14ac:dyDescent="0.45">
      <c r="A475" t="s">
        <v>247</v>
      </c>
      <c r="B475" t="s">
        <v>246</v>
      </c>
      <c r="C475">
        <f>HEX2DEC(danme__3[[#This Row],[Column2]])</f>
        <v>6384</v>
      </c>
    </row>
    <row r="476" spans="1:3" x14ac:dyDescent="0.45">
      <c r="A476" t="s">
        <v>255</v>
      </c>
      <c r="B476" t="s">
        <v>251</v>
      </c>
      <c r="C476">
        <f>HEX2DEC(danme__3[[#This Row],[Column2]])</f>
        <v>6368</v>
      </c>
    </row>
    <row r="477" spans="1:3" x14ac:dyDescent="0.45">
      <c r="A477" t="s">
        <v>261</v>
      </c>
      <c r="B477" t="s">
        <v>251</v>
      </c>
      <c r="C477">
        <f>HEX2DEC(danme__3[[#This Row],[Column2]])</f>
        <v>6368</v>
      </c>
    </row>
    <row r="478" spans="1:3" x14ac:dyDescent="0.45">
      <c r="A478" t="s">
        <v>255</v>
      </c>
      <c r="B478" t="s">
        <v>254</v>
      </c>
      <c r="C478">
        <f>HEX2DEC(danme__3[[#This Row],[Column2]])</f>
        <v>6344</v>
      </c>
    </row>
    <row r="479" spans="1:3" x14ac:dyDescent="0.45">
      <c r="A479" t="s">
        <v>247</v>
      </c>
      <c r="B479" t="s">
        <v>253</v>
      </c>
      <c r="C479">
        <f>HEX2DEC(danme__3[[#This Row],[Column2]])</f>
        <v>6352</v>
      </c>
    </row>
    <row r="480" spans="1:3" x14ac:dyDescent="0.45">
      <c r="A480" t="s">
        <v>255</v>
      </c>
      <c r="B480" t="s">
        <v>252</v>
      </c>
      <c r="C480">
        <f>HEX2DEC(danme__3[[#This Row],[Column2]])</f>
        <v>6336</v>
      </c>
    </row>
    <row r="481" spans="1:3" x14ac:dyDescent="0.45">
      <c r="A481" t="s">
        <v>257</v>
      </c>
      <c r="B481" t="s">
        <v>254</v>
      </c>
      <c r="C481">
        <f>HEX2DEC(danme__3[[#This Row],[Column2]])</f>
        <v>6344</v>
      </c>
    </row>
    <row r="482" spans="1:3" x14ac:dyDescent="0.45">
      <c r="A482" t="s">
        <v>259</v>
      </c>
      <c r="B482" t="s">
        <v>260</v>
      </c>
      <c r="C482">
        <f>HEX2DEC(danme__3[[#This Row],[Column2]])</f>
        <v>6312</v>
      </c>
    </row>
    <row r="483" spans="1:3" x14ac:dyDescent="0.45">
      <c r="A483" t="s">
        <v>259</v>
      </c>
      <c r="B483" t="s">
        <v>254</v>
      </c>
      <c r="C483">
        <f>HEX2DEC(danme__3[[#This Row],[Column2]])</f>
        <v>6344</v>
      </c>
    </row>
    <row r="484" spans="1:3" x14ac:dyDescent="0.45">
      <c r="A484" t="s">
        <v>259</v>
      </c>
      <c r="B484" t="s">
        <v>253</v>
      </c>
      <c r="C484">
        <f>HEX2DEC(danme__3[[#This Row],[Column2]])</f>
        <v>6352</v>
      </c>
    </row>
    <row r="485" spans="1:3" x14ac:dyDescent="0.45">
      <c r="A485" t="s">
        <v>273</v>
      </c>
      <c r="B485" t="s">
        <v>260</v>
      </c>
      <c r="C485">
        <f>HEX2DEC(danme__3[[#This Row],[Column2]])</f>
        <v>6312</v>
      </c>
    </row>
    <row r="486" spans="1:3" x14ac:dyDescent="0.45">
      <c r="A486" t="s">
        <v>257</v>
      </c>
      <c r="B486" t="s">
        <v>254</v>
      </c>
      <c r="C486">
        <f>HEX2DEC(danme__3[[#This Row],[Column2]])</f>
        <v>6344</v>
      </c>
    </row>
    <row r="487" spans="1:3" x14ac:dyDescent="0.45">
      <c r="A487" t="s">
        <v>265</v>
      </c>
      <c r="B487" t="s">
        <v>263</v>
      </c>
      <c r="C487">
        <f>HEX2DEC(danme__3[[#This Row],[Column2]])</f>
        <v>6304</v>
      </c>
    </row>
    <row r="488" spans="1:3" x14ac:dyDescent="0.45">
      <c r="A488" t="s">
        <v>259</v>
      </c>
      <c r="B488" t="s">
        <v>263</v>
      </c>
      <c r="C488">
        <f>HEX2DEC(danme__3[[#This Row],[Column2]])</f>
        <v>6304</v>
      </c>
    </row>
    <row r="489" spans="1:3" x14ac:dyDescent="0.45">
      <c r="A489" t="s">
        <v>257</v>
      </c>
      <c r="B489" t="s">
        <v>258</v>
      </c>
      <c r="C489">
        <f>HEX2DEC(danme__3[[#This Row],[Column2]])</f>
        <v>6328</v>
      </c>
    </row>
    <row r="490" spans="1:3" x14ac:dyDescent="0.45">
      <c r="A490" t="s">
        <v>259</v>
      </c>
      <c r="B490" t="s">
        <v>264</v>
      </c>
      <c r="C490">
        <f>HEX2DEC(danme__3[[#This Row],[Column2]])</f>
        <v>6296</v>
      </c>
    </row>
    <row r="491" spans="1:3" x14ac:dyDescent="0.45">
      <c r="A491" t="s">
        <v>257</v>
      </c>
      <c r="B491" t="s">
        <v>262</v>
      </c>
      <c r="C491">
        <f>HEX2DEC(danme__3[[#This Row],[Column2]])</f>
        <v>6288</v>
      </c>
    </row>
    <row r="492" spans="1:3" x14ac:dyDescent="0.45">
      <c r="A492" t="s">
        <v>273</v>
      </c>
      <c r="B492" t="s">
        <v>264</v>
      </c>
      <c r="C492">
        <f>HEX2DEC(danme__3[[#This Row],[Column2]])</f>
        <v>6296</v>
      </c>
    </row>
    <row r="493" spans="1:3" x14ac:dyDescent="0.45">
      <c r="A493" t="s">
        <v>273</v>
      </c>
      <c r="B493" t="s">
        <v>266</v>
      </c>
      <c r="C493">
        <f>HEX2DEC(danme__3[[#This Row],[Column2]])</f>
        <v>6272</v>
      </c>
    </row>
    <row r="494" spans="1:3" x14ac:dyDescent="0.45">
      <c r="A494" t="s">
        <v>270</v>
      </c>
      <c r="B494" t="s">
        <v>274</v>
      </c>
      <c r="C494">
        <f>HEX2DEC(danme__3[[#This Row],[Column2]])</f>
        <v>6248</v>
      </c>
    </row>
    <row r="495" spans="1:3" x14ac:dyDescent="0.45">
      <c r="A495" t="s">
        <v>270</v>
      </c>
      <c r="B495" t="s">
        <v>262</v>
      </c>
      <c r="C495">
        <f>HEX2DEC(danme__3[[#This Row],[Column2]])</f>
        <v>6288</v>
      </c>
    </row>
    <row r="496" spans="1:3" x14ac:dyDescent="0.45">
      <c r="A496" t="s">
        <v>273</v>
      </c>
      <c r="B496" t="s">
        <v>262</v>
      </c>
      <c r="C496">
        <f>HEX2DEC(danme__3[[#This Row],[Column2]])</f>
        <v>6288</v>
      </c>
    </row>
    <row r="497" spans="1:3" x14ac:dyDescent="0.45">
      <c r="A497" t="s">
        <v>275</v>
      </c>
      <c r="B497" t="s">
        <v>260</v>
      </c>
      <c r="C497">
        <f>HEX2DEC(danme__3[[#This Row],[Column2]])</f>
        <v>6312</v>
      </c>
    </row>
    <row r="498" spans="1:3" x14ac:dyDescent="0.45">
      <c r="A498" t="s">
        <v>279</v>
      </c>
      <c r="B498" t="s">
        <v>266</v>
      </c>
      <c r="C498">
        <f>HEX2DEC(danme__3[[#This Row],[Column2]])</f>
        <v>6272</v>
      </c>
    </row>
    <row r="499" spans="1:3" x14ac:dyDescent="0.45">
      <c r="A499" t="s">
        <v>270</v>
      </c>
      <c r="B499" t="s">
        <v>262</v>
      </c>
      <c r="C499">
        <f>HEX2DEC(danme__3[[#This Row],[Column2]])</f>
        <v>6288</v>
      </c>
    </row>
    <row r="500" spans="1:3" x14ac:dyDescent="0.45">
      <c r="A500" t="s">
        <v>270</v>
      </c>
      <c r="B500" t="s">
        <v>267</v>
      </c>
      <c r="C500">
        <f>HEX2DEC(danme__3[[#This Row],[Column2]])</f>
        <v>6280</v>
      </c>
    </row>
    <row r="501" spans="1:3" x14ac:dyDescent="0.45">
      <c r="A501" t="s">
        <v>275</v>
      </c>
      <c r="B501" t="s">
        <v>266</v>
      </c>
      <c r="C501">
        <f>HEX2DEC(danme__3[[#This Row],[Column2]])</f>
        <v>6272</v>
      </c>
    </row>
    <row r="502" spans="1:3" x14ac:dyDescent="0.45">
      <c r="A502" t="s">
        <v>270</v>
      </c>
      <c r="B502" t="s">
        <v>266</v>
      </c>
      <c r="C502">
        <f>HEX2DEC(danme__3[[#This Row],[Column2]])</f>
        <v>6272</v>
      </c>
    </row>
    <row r="503" spans="1:3" x14ac:dyDescent="0.45">
      <c r="A503" t="s">
        <v>270</v>
      </c>
      <c r="B503" t="s">
        <v>272</v>
      </c>
      <c r="C503">
        <f>HEX2DEC(danme__3[[#This Row],[Column2]])</f>
        <v>6256</v>
      </c>
    </row>
    <row r="504" spans="1:3" x14ac:dyDescent="0.45">
      <c r="A504" t="s">
        <v>284</v>
      </c>
      <c r="B504" t="s">
        <v>266</v>
      </c>
      <c r="C504">
        <f>HEX2DEC(danme__3[[#This Row],[Column2]])</f>
        <v>6272</v>
      </c>
    </row>
    <row r="505" spans="1:3" x14ac:dyDescent="0.45">
      <c r="A505" t="s">
        <v>284</v>
      </c>
      <c r="B505" t="s">
        <v>278</v>
      </c>
      <c r="C505">
        <f>HEX2DEC(danme__3[[#This Row],[Column2]])</f>
        <v>6232</v>
      </c>
    </row>
    <row r="506" spans="1:3" x14ac:dyDescent="0.45">
      <c r="A506" t="s">
        <v>275</v>
      </c>
      <c r="B506" t="s">
        <v>283</v>
      </c>
      <c r="C506">
        <f>HEX2DEC(danme__3[[#This Row],[Column2]])</f>
        <v>6208</v>
      </c>
    </row>
    <row r="507" spans="1:3" x14ac:dyDescent="0.45">
      <c r="A507" t="s">
        <v>285</v>
      </c>
      <c r="B507" t="s">
        <v>281</v>
      </c>
      <c r="C507">
        <f>HEX2DEC(danme__3[[#This Row],[Column2]])</f>
        <v>6216</v>
      </c>
    </row>
    <row r="508" spans="1:3" x14ac:dyDescent="0.45">
      <c r="A508" t="s">
        <v>285</v>
      </c>
      <c r="B508" t="s">
        <v>287</v>
      </c>
      <c r="C508">
        <f>HEX2DEC(danme__3[[#This Row],[Column2]])</f>
        <v>6184</v>
      </c>
    </row>
    <row r="509" spans="1:3" x14ac:dyDescent="0.45">
      <c r="A509" t="s">
        <v>270</v>
      </c>
      <c r="B509" t="s">
        <v>282</v>
      </c>
      <c r="C509">
        <f>HEX2DEC(danme__3[[#This Row],[Column2]])</f>
        <v>6200</v>
      </c>
    </row>
    <row r="510" spans="1:3" x14ac:dyDescent="0.45">
      <c r="A510" t="s">
        <v>275</v>
      </c>
      <c r="B510" t="s">
        <v>289</v>
      </c>
      <c r="C510">
        <f>HEX2DEC(danme__3[[#This Row],[Column2]])</f>
        <v>6192</v>
      </c>
    </row>
    <row r="511" spans="1:3" x14ac:dyDescent="0.45">
      <c r="A511" t="s">
        <v>280</v>
      </c>
      <c r="B511" t="s">
        <v>278</v>
      </c>
      <c r="C511">
        <f>HEX2DEC(danme__3[[#This Row],[Column2]])</f>
        <v>6232</v>
      </c>
    </row>
    <row r="512" spans="1:3" x14ac:dyDescent="0.45">
      <c r="A512" t="s">
        <v>284</v>
      </c>
      <c r="B512" t="s">
        <v>283</v>
      </c>
      <c r="C512">
        <f>HEX2DEC(danme__3[[#This Row],[Column2]])</f>
        <v>6208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8F9E6-DD0B-494E-9F29-5ED88440D161}">
  <dimension ref="A1:J542"/>
  <sheetViews>
    <sheetView tabSelected="1" workbookViewId="0">
      <selection activeCell="D2" sqref="D2"/>
    </sheetView>
  </sheetViews>
  <sheetFormatPr defaultRowHeight="14.25" x14ac:dyDescent="0.45"/>
  <cols>
    <col min="1" max="2" width="10.19921875" bestFit="1" customWidth="1"/>
  </cols>
  <sheetData>
    <row r="1" spans="1:6" x14ac:dyDescent="0.45">
      <c r="A1" t="s">
        <v>0</v>
      </c>
      <c r="B1" t="s">
        <v>1</v>
      </c>
      <c r="C1" t="s">
        <v>395</v>
      </c>
      <c r="D1" t="s">
        <v>394</v>
      </c>
      <c r="E1" t="s">
        <v>176</v>
      </c>
      <c r="F1" t="s">
        <v>177</v>
      </c>
    </row>
    <row r="2" spans="1:6" x14ac:dyDescent="0.45">
      <c r="A2" t="s">
        <v>88</v>
      </c>
      <c r="B2" t="s">
        <v>77</v>
      </c>
      <c r="C2">
        <f>HEX2DEC(danme__4[[#This Row],[Column2]])</f>
        <v>11424</v>
      </c>
      <c r="D2">
        <f>HEX2DEC(danme__4[[#This Row],[Column1]])</f>
        <v>7248</v>
      </c>
      <c r="E2">
        <f>danme__4[[#This Row],[red]]/danme__4[[#This Row],[ir]]</f>
        <v>0.63445378151260501</v>
      </c>
      <c r="F2">
        <f>110-25*danme__4[[#This Row],[Column5]]</f>
        <v>94.138655462184872</v>
      </c>
    </row>
    <row r="3" spans="1:6" x14ac:dyDescent="0.45">
      <c r="A3" t="s">
        <v>184</v>
      </c>
      <c r="B3" t="s">
        <v>347</v>
      </c>
      <c r="C3">
        <f>HEX2DEC(danme__4[[#This Row],[Column2]])</f>
        <v>11432</v>
      </c>
      <c r="D3">
        <f>HEX2DEC(danme__4[[#This Row],[Column1]])</f>
        <v>7240</v>
      </c>
      <c r="E3">
        <f>danme__4[[#This Row],[red]]/danme__4[[#This Row],[ir]]</f>
        <v>0.63331000699790063</v>
      </c>
      <c r="F3">
        <f>110-25*danme__4[[#This Row],[Column5]]</f>
        <v>94.16724982505248</v>
      </c>
    </row>
    <row r="4" spans="1:6" x14ac:dyDescent="0.45">
      <c r="A4" t="s">
        <v>348</v>
      </c>
      <c r="B4" t="s">
        <v>349</v>
      </c>
      <c r="C4">
        <f>HEX2DEC(danme__4[[#This Row],[Column2]])</f>
        <v>11416</v>
      </c>
      <c r="D4">
        <f>HEX2DEC(danme__4[[#This Row],[Column1]])</f>
        <v>7264</v>
      </c>
      <c r="E4">
        <f>danme__4[[#This Row],[red]]/danme__4[[#This Row],[ir]]</f>
        <v>0.63629992992291518</v>
      </c>
      <c r="F4">
        <f>110-25*danme__4[[#This Row],[Column5]]</f>
        <v>94.092501751927117</v>
      </c>
    </row>
    <row r="5" spans="1:6" x14ac:dyDescent="0.45">
      <c r="A5" t="s">
        <v>348</v>
      </c>
      <c r="B5" t="s">
        <v>347</v>
      </c>
      <c r="C5">
        <f>HEX2DEC(danme__4[[#This Row],[Column2]])</f>
        <v>11432</v>
      </c>
      <c r="D5">
        <f>HEX2DEC(danme__4[[#This Row],[Column1]])</f>
        <v>7264</v>
      </c>
      <c r="E5">
        <f>danme__4[[#This Row],[red]]/danme__4[[#This Row],[ir]]</f>
        <v>0.63540937718684398</v>
      </c>
      <c r="F5">
        <f>110-25*danme__4[[#This Row],[Column5]]</f>
        <v>94.114765570328899</v>
      </c>
    </row>
    <row r="6" spans="1:6" x14ac:dyDescent="0.45">
      <c r="A6" t="s">
        <v>86</v>
      </c>
      <c r="B6" t="s">
        <v>350</v>
      </c>
      <c r="C6">
        <f>HEX2DEC(danme__4[[#This Row],[Column2]])</f>
        <v>11456</v>
      </c>
      <c r="D6">
        <f>HEX2DEC(danme__4[[#This Row],[Column1]])</f>
        <v>7256</v>
      </c>
      <c r="E6">
        <f>danme__4[[#This Row],[red]]/danme__4[[#This Row],[ir]]</f>
        <v>0.63337988826815639</v>
      </c>
      <c r="F6">
        <f>110-25*danme__4[[#This Row],[Column5]]</f>
        <v>94.165502793296085</v>
      </c>
    </row>
    <row r="7" spans="1:6" x14ac:dyDescent="0.45">
      <c r="A7" t="s">
        <v>351</v>
      </c>
      <c r="B7" t="s">
        <v>352</v>
      </c>
      <c r="C7">
        <f>HEX2DEC(danme__4[[#This Row],[Column2]])</f>
        <v>11448</v>
      </c>
      <c r="D7">
        <f>HEX2DEC(danme__4[[#This Row],[Column1]])</f>
        <v>7280</v>
      </c>
      <c r="E7">
        <f>danme__4[[#This Row],[red]]/danme__4[[#This Row],[ir]]</f>
        <v>0.63591893780573028</v>
      </c>
      <c r="F7">
        <f>110-25*danme__4[[#This Row],[Column5]]</f>
        <v>94.102026554856735</v>
      </c>
    </row>
    <row r="8" spans="1:6" x14ac:dyDescent="0.45">
      <c r="A8" t="s">
        <v>86</v>
      </c>
      <c r="B8" t="s">
        <v>353</v>
      </c>
      <c r="C8">
        <f>HEX2DEC(danme__4[[#This Row],[Column2]])</f>
        <v>11440</v>
      </c>
      <c r="D8">
        <f>HEX2DEC(danme__4[[#This Row],[Column1]])</f>
        <v>7256</v>
      </c>
      <c r="E8">
        <f>danme__4[[#This Row],[red]]/danme__4[[#This Row],[ir]]</f>
        <v>0.63426573426573429</v>
      </c>
      <c r="F8">
        <f>110-25*danme__4[[#This Row],[Column5]]</f>
        <v>94.14335664335664</v>
      </c>
    </row>
    <row r="9" spans="1:6" x14ac:dyDescent="0.45">
      <c r="A9" t="s">
        <v>351</v>
      </c>
      <c r="B9" t="s">
        <v>354</v>
      </c>
      <c r="C9">
        <f>HEX2DEC(danme__4[[#This Row],[Column2]])</f>
        <v>11480</v>
      </c>
      <c r="D9">
        <f>HEX2DEC(danme__4[[#This Row],[Column1]])</f>
        <v>7280</v>
      </c>
      <c r="E9">
        <f>danme__4[[#This Row],[red]]/danme__4[[#This Row],[ir]]</f>
        <v>0.63414634146341464</v>
      </c>
      <c r="F9">
        <f>110-25*danme__4[[#This Row],[Column5]]</f>
        <v>94.146341463414629</v>
      </c>
    </row>
    <row r="10" spans="1:6" x14ac:dyDescent="0.45">
      <c r="A10" t="s">
        <v>82</v>
      </c>
      <c r="B10" t="s">
        <v>355</v>
      </c>
      <c r="C10">
        <f>HEX2DEC(danme__4[[#This Row],[Column2]])</f>
        <v>11464</v>
      </c>
      <c r="D10">
        <f>HEX2DEC(danme__4[[#This Row],[Column1]])</f>
        <v>7288</v>
      </c>
      <c r="E10">
        <f>danme__4[[#This Row],[red]]/danme__4[[#This Row],[ir]]</f>
        <v>0.63572923935799019</v>
      </c>
      <c r="F10">
        <f>110-25*danme__4[[#This Row],[Column5]]</f>
        <v>94.106769016050251</v>
      </c>
    </row>
    <row r="11" spans="1:6" x14ac:dyDescent="0.45">
      <c r="A11" t="s">
        <v>348</v>
      </c>
      <c r="B11" t="s">
        <v>354</v>
      </c>
      <c r="C11">
        <f>HEX2DEC(danme__4[[#This Row],[Column2]])</f>
        <v>11480</v>
      </c>
      <c r="D11">
        <f>HEX2DEC(danme__4[[#This Row],[Column1]])</f>
        <v>7264</v>
      </c>
      <c r="E11">
        <f>danme__4[[#This Row],[red]]/danme__4[[#This Row],[ir]]</f>
        <v>0.63275261324041809</v>
      </c>
      <c r="F11">
        <f>110-25*danme__4[[#This Row],[Column5]]</f>
        <v>94.181184668989545</v>
      </c>
    </row>
    <row r="12" spans="1:6" x14ac:dyDescent="0.45">
      <c r="A12" t="s">
        <v>82</v>
      </c>
      <c r="B12" t="s">
        <v>71</v>
      </c>
      <c r="C12">
        <f>HEX2DEC(danme__4[[#This Row],[Column2]])</f>
        <v>11488</v>
      </c>
      <c r="D12">
        <f>HEX2DEC(danme__4[[#This Row],[Column1]])</f>
        <v>7288</v>
      </c>
      <c r="E12">
        <f>danme__4[[#This Row],[red]]/danme__4[[#This Row],[ir]]</f>
        <v>0.6344011142061281</v>
      </c>
      <c r="F12">
        <f>110-25*danme__4[[#This Row],[Column5]]</f>
        <v>94.139972144846794</v>
      </c>
    </row>
    <row r="13" spans="1:6" x14ac:dyDescent="0.45">
      <c r="A13" t="s">
        <v>356</v>
      </c>
      <c r="B13" t="s">
        <v>51</v>
      </c>
      <c r="C13">
        <f>HEX2DEC(danme__4[[#This Row],[Column2]])</f>
        <v>11496</v>
      </c>
      <c r="D13">
        <f>HEX2DEC(danme__4[[#This Row],[Column1]])</f>
        <v>7304</v>
      </c>
      <c r="E13">
        <f>danme__4[[#This Row],[red]]/danme__4[[#This Row],[ir]]</f>
        <v>0.63535142658315935</v>
      </c>
      <c r="F13">
        <f>110-25*danme__4[[#This Row],[Column5]]</f>
        <v>94.11621433542102</v>
      </c>
    </row>
    <row r="14" spans="1:6" x14ac:dyDescent="0.45">
      <c r="A14" t="s">
        <v>356</v>
      </c>
      <c r="B14" t="s">
        <v>354</v>
      </c>
      <c r="C14">
        <f>HEX2DEC(danme__4[[#This Row],[Column2]])</f>
        <v>11480</v>
      </c>
      <c r="D14">
        <f>HEX2DEC(danme__4[[#This Row],[Column1]])</f>
        <v>7304</v>
      </c>
      <c r="E14">
        <f>danme__4[[#This Row],[red]]/danme__4[[#This Row],[ir]]</f>
        <v>0.63623693379790935</v>
      </c>
      <c r="F14">
        <f>110-25*danme__4[[#This Row],[Column5]]</f>
        <v>94.094076655052262</v>
      </c>
    </row>
    <row r="15" spans="1:6" x14ac:dyDescent="0.45">
      <c r="A15" t="s">
        <v>357</v>
      </c>
      <c r="B15" t="s">
        <v>71</v>
      </c>
      <c r="C15">
        <f>HEX2DEC(danme__4[[#This Row],[Column2]])</f>
        <v>11488</v>
      </c>
      <c r="D15">
        <f>HEX2DEC(danme__4[[#This Row],[Column1]])</f>
        <v>7312</v>
      </c>
      <c r="E15">
        <f>danme__4[[#This Row],[red]]/danme__4[[#This Row],[ir]]</f>
        <v>0.63649025069637888</v>
      </c>
      <c r="F15">
        <f>110-25*danme__4[[#This Row],[Column5]]</f>
        <v>94.087743732590525</v>
      </c>
    </row>
    <row r="16" spans="1:6" x14ac:dyDescent="0.45">
      <c r="A16" t="s">
        <v>356</v>
      </c>
      <c r="B16" t="s">
        <v>51</v>
      </c>
      <c r="C16">
        <f>HEX2DEC(danme__4[[#This Row],[Column2]])</f>
        <v>11496</v>
      </c>
      <c r="D16">
        <f>HEX2DEC(danme__4[[#This Row],[Column1]])</f>
        <v>7304</v>
      </c>
      <c r="E16">
        <f>danme__4[[#This Row],[red]]/danme__4[[#This Row],[ir]]</f>
        <v>0.63535142658315935</v>
      </c>
      <c r="F16">
        <f>110-25*danme__4[[#This Row],[Column5]]</f>
        <v>94.11621433542102</v>
      </c>
    </row>
    <row r="17" spans="1:10" x14ac:dyDescent="0.45">
      <c r="A17" t="s">
        <v>358</v>
      </c>
      <c r="B17" t="s">
        <v>51</v>
      </c>
      <c r="C17">
        <f>HEX2DEC(danme__4[[#This Row],[Column2]])</f>
        <v>11496</v>
      </c>
      <c r="D17">
        <f>HEX2DEC(danme__4[[#This Row],[Column1]])</f>
        <v>7320</v>
      </c>
      <c r="E17">
        <f>danme__4[[#This Row],[red]]/danme__4[[#This Row],[ir]]</f>
        <v>0.63674321503131526</v>
      </c>
      <c r="F17">
        <f>110-25*danme__4[[#This Row],[Column5]]</f>
        <v>94.081419624217119</v>
      </c>
    </row>
    <row r="18" spans="1:10" x14ac:dyDescent="0.45">
      <c r="A18" t="s">
        <v>80</v>
      </c>
      <c r="B18" t="s">
        <v>359</v>
      </c>
      <c r="C18">
        <f>HEX2DEC(danme__4[[#This Row],[Column2]])</f>
        <v>11528</v>
      </c>
      <c r="D18">
        <f>HEX2DEC(danme__4[[#This Row],[Column1]])</f>
        <v>7328</v>
      </c>
      <c r="E18">
        <f>danme__4[[#This Row],[red]]/danme__4[[#This Row],[ir]]</f>
        <v>0.63566967383761275</v>
      </c>
      <c r="F18">
        <f>110-25*danme__4[[#This Row],[Column5]]</f>
        <v>94.108258154059683</v>
      </c>
    </row>
    <row r="19" spans="1:10" x14ac:dyDescent="0.45">
      <c r="A19" t="s">
        <v>360</v>
      </c>
      <c r="B19" t="s">
        <v>354</v>
      </c>
      <c r="C19">
        <f>HEX2DEC(danme__4[[#This Row],[Column2]])</f>
        <v>11480</v>
      </c>
      <c r="D19">
        <f>HEX2DEC(danme__4[[#This Row],[Column1]])</f>
        <v>7336</v>
      </c>
      <c r="E19">
        <f>danme__4[[#This Row],[red]]/danme__4[[#This Row],[ir]]</f>
        <v>0.63902439024390245</v>
      </c>
      <c r="F19">
        <f>110-25*danme__4[[#This Row],[Column5]]</f>
        <v>94.024390243902445</v>
      </c>
    </row>
    <row r="20" spans="1:10" x14ac:dyDescent="0.45">
      <c r="A20" t="s">
        <v>80</v>
      </c>
      <c r="B20" t="s">
        <v>51</v>
      </c>
      <c r="C20">
        <f>HEX2DEC(danme__4[[#This Row],[Column2]])</f>
        <v>11496</v>
      </c>
      <c r="D20">
        <f>HEX2DEC(danme__4[[#This Row],[Column1]])</f>
        <v>7328</v>
      </c>
      <c r="E20">
        <f>danme__4[[#This Row],[red]]/danme__4[[#This Row],[ir]]</f>
        <v>0.63743910925539315</v>
      </c>
      <c r="F20">
        <f>110-25*danme__4[[#This Row],[Column5]]</f>
        <v>94.064022268615176</v>
      </c>
    </row>
    <row r="21" spans="1:10" x14ac:dyDescent="0.45">
      <c r="A21" t="s">
        <v>361</v>
      </c>
      <c r="B21" t="s">
        <v>362</v>
      </c>
      <c r="C21">
        <f>HEX2DEC(danme__4[[#This Row],[Column2]])</f>
        <v>11520</v>
      </c>
      <c r="D21">
        <f>HEX2DEC(danme__4[[#This Row],[Column1]])</f>
        <v>7352</v>
      </c>
      <c r="E21">
        <f>danme__4[[#This Row],[red]]/danme__4[[#This Row],[ir]]</f>
        <v>0.6381944444444444</v>
      </c>
      <c r="F21">
        <f>110-25*danme__4[[#This Row],[Column5]]</f>
        <v>94.045138888888886</v>
      </c>
    </row>
    <row r="22" spans="1:10" x14ac:dyDescent="0.45">
      <c r="A22" t="s">
        <v>361</v>
      </c>
      <c r="B22" t="s">
        <v>71</v>
      </c>
      <c r="C22">
        <f>HEX2DEC(danme__4[[#This Row],[Column2]])</f>
        <v>11488</v>
      </c>
      <c r="D22">
        <f>HEX2DEC(danme__4[[#This Row],[Column1]])</f>
        <v>7352</v>
      </c>
      <c r="E22">
        <f>danme__4[[#This Row],[red]]/danme__4[[#This Row],[ir]]</f>
        <v>0.63997214484679665</v>
      </c>
      <c r="F22">
        <f>110-25*danme__4[[#This Row],[Column5]]</f>
        <v>94.000696378830085</v>
      </c>
    </row>
    <row r="23" spans="1:10" x14ac:dyDescent="0.45">
      <c r="A23" t="s">
        <v>360</v>
      </c>
      <c r="B23" t="s">
        <v>354</v>
      </c>
      <c r="C23">
        <f>HEX2DEC(danme__4[[#This Row],[Column2]])</f>
        <v>11480</v>
      </c>
      <c r="D23">
        <f>HEX2DEC(danme__4[[#This Row],[Column1]])</f>
        <v>7336</v>
      </c>
      <c r="E23">
        <f>danme__4[[#This Row],[red]]/danme__4[[#This Row],[ir]]</f>
        <v>0.63902439024390245</v>
      </c>
      <c r="F23">
        <f>110-25*danme__4[[#This Row],[Column5]]</f>
        <v>94.024390243902445</v>
      </c>
    </row>
    <row r="24" spans="1:10" x14ac:dyDescent="0.45">
      <c r="A24" t="s">
        <v>357</v>
      </c>
      <c r="B24" t="s">
        <v>354</v>
      </c>
      <c r="C24">
        <f>HEX2DEC(danme__4[[#This Row],[Column2]])</f>
        <v>11480</v>
      </c>
      <c r="D24">
        <f>HEX2DEC(danme__4[[#This Row],[Column1]])</f>
        <v>7312</v>
      </c>
      <c r="E24">
        <f>danme__4[[#This Row],[red]]/danme__4[[#This Row],[ir]]</f>
        <v>0.63693379790940763</v>
      </c>
      <c r="F24">
        <f>110-25*danme__4[[#This Row],[Column5]]</f>
        <v>94.076655052264812</v>
      </c>
    </row>
    <row r="25" spans="1:10" x14ac:dyDescent="0.45">
      <c r="A25" t="s">
        <v>351</v>
      </c>
      <c r="B25" t="s">
        <v>354</v>
      </c>
      <c r="C25">
        <f>HEX2DEC(danme__4[[#This Row],[Column2]])</f>
        <v>11480</v>
      </c>
      <c r="D25">
        <f>HEX2DEC(danme__4[[#This Row],[Column1]])</f>
        <v>7280</v>
      </c>
      <c r="E25">
        <f>danme__4[[#This Row],[red]]/danme__4[[#This Row],[ir]]</f>
        <v>0.63414634146341464</v>
      </c>
      <c r="F25">
        <f>110-25*danme__4[[#This Row],[Column5]]</f>
        <v>94.146341463414629</v>
      </c>
    </row>
    <row r="26" spans="1:10" x14ac:dyDescent="0.45">
      <c r="A26" t="s">
        <v>184</v>
      </c>
      <c r="B26" t="s">
        <v>77</v>
      </c>
      <c r="C26">
        <f>HEX2DEC(danme__4[[#This Row],[Column2]])</f>
        <v>11424</v>
      </c>
      <c r="D26">
        <f>HEX2DEC(danme__4[[#This Row],[Column1]])</f>
        <v>7240</v>
      </c>
      <c r="E26">
        <f>danme__4[[#This Row],[red]]/danme__4[[#This Row],[ir]]</f>
        <v>0.63375350140056019</v>
      </c>
      <c r="F26">
        <f>110-25*danme__4[[#This Row],[Column5]]</f>
        <v>94.156162464985997</v>
      </c>
    </row>
    <row r="27" spans="1:10" x14ac:dyDescent="0.45">
      <c r="A27" t="s">
        <v>93</v>
      </c>
      <c r="B27" t="s">
        <v>77</v>
      </c>
      <c r="C27">
        <f>HEX2DEC(danme__4[[#This Row],[Column2]])</f>
        <v>11424</v>
      </c>
      <c r="D27">
        <f>HEX2DEC(danme__4[[#This Row],[Column1]])</f>
        <v>7216</v>
      </c>
      <c r="E27">
        <f>danme__4[[#This Row],[red]]/danme__4[[#This Row],[ir]]</f>
        <v>0.63165266106442575</v>
      </c>
      <c r="F27">
        <f>110-25*danme__4[[#This Row],[Column5]]</f>
        <v>94.208683473389357</v>
      </c>
    </row>
    <row r="28" spans="1:10" x14ac:dyDescent="0.45">
      <c r="A28" t="s">
        <v>101</v>
      </c>
      <c r="B28" t="s">
        <v>79</v>
      </c>
      <c r="C28">
        <f>HEX2DEC(danme__4[[#This Row],[Column2]])</f>
        <v>11384</v>
      </c>
      <c r="D28">
        <f>HEX2DEC(danme__4[[#This Row],[Column1]])</f>
        <v>7192</v>
      </c>
      <c r="E28">
        <f>danme__4[[#This Row],[red]]/danme__4[[#This Row],[ir]]</f>
        <v>0.63176387912860155</v>
      </c>
      <c r="F28">
        <f>110-25*danme__4[[#This Row],[Column5]]</f>
        <v>94.205903021784962</v>
      </c>
      <c r="J28">
        <f>6*15</f>
        <v>90</v>
      </c>
    </row>
    <row r="29" spans="1:10" x14ac:dyDescent="0.45">
      <c r="A29" t="s">
        <v>172</v>
      </c>
      <c r="B29" t="s">
        <v>363</v>
      </c>
      <c r="C29">
        <f>HEX2DEC(danme__4[[#This Row],[Column2]])</f>
        <v>11392</v>
      </c>
      <c r="D29">
        <f>HEX2DEC(danme__4[[#This Row],[Column1]])</f>
        <v>7168</v>
      </c>
      <c r="E29">
        <f>danme__4[[#This Row],[red]]/danme__4[[#This Row],[ir]]</f>
        <v>0.6292134831460674</v>
      </c>
      <c r="F29">
        <f>110-25*danme__4[[#This Row],[Column5]]</f>
        <v>94.269662921348313</v>
      </c>
    </row>
    <row r="30" spans="1:10" x14ac:dyDescent="0.45">
      <c r="A30" t="s">
        <v>188</v>
      </c>
      <c r="B30" t="s">
        <v>364</v>
      </c>
      <c r="C30">
        <f>HEX2DEC(danme__4[[#This Row],[Column2]])</f>
        <v>11376</v>
      </c>
      <c r="D30">
        <f>HEX2DEC(danme__4[[#This Row],[Column1]])</f>
        <v>7152</v>
      </c>
      <c r="E30">
        <f>danme__4[[#This Row],[red]]/danme__4[[#This Row],[ir]]</f>
        <v>0.62869198312236285</v>
      </c>
      <c r="F30">
        <f>110-25*danme__4[[#This Row],[Column5]]</f>
        <v>94.28270042194093</v>
      </c>
    </row>
    <row r="31" spans="1:10" x14ac:dyDescent="0.45">
      <c r="A31" t="s">
        <v>188</v>
      </c>
      <c r="B31" t="s">
        <v>365</v>
      </c>
      <c r="C31">
        <f>HEX2DEC(danme__4[[#This Row],[Column2]])</f>
        <v>11344</v>
      </c>
      <c r="D31">
        <f>HEX2DEC(danme__4[[#This Row],[Column1]])</f>
        <v>7152</v>
      </c>
      <c r="E31">
        <f>danme__4[[#This Row],[red]]/danme__4[[#This Row],[ir]]</f>
        <v>0.63046544428772922</v>
      </c>
      <c r="F31">
        <f>110-25*danme__4[[#This Row],[Column5]]</f>
        <v>94.238363892806774</v>
      </c>
    </row>
    <row r="32" spans="1:10" x14ac:dyDescent="0.45">
      <c r="A32" t="s">
        <v>106</v>
      </c>
      <c r="B32" t="s">
        <v>366</v>
      </c>
      <c r="C32">
        <f>HEX2DEC(danme__4[[#This Row],[Column2]])</f>
        <v>11352</v>
      </c>
      <c r="D32">
        <f>HEX2DEC(danme__4[[#This Row],[Column1]])</f>
        <v>7176</v>
      </c>
      <c r="E32">
        <f>danme__4[[#This Row],[red]]/danme__4[[#This Row],[ir]]</f>
        <v>0.63213530655391126</v>
      </c>
      <c r="F32">
        <f>110-25*danme__4[[#This Row],[Column5]]</f>
        <v>94.196617336152215</v>
      </c>
    </row>
    <row r="33" spans="1:6" x14ac:dyDescent="0.45">
      <c r="A33" t="s">
        <v>101</v>
      </c>
      <c r="B33" t="s">
        <v>364</v>
      </c>
      <c r="C33">
        <f>HEX2DEC(danme__4[[#This Row],[Column2]])</f>
        <v>11376</v>
      </c>
      <c r="D33">
        <f>HEX2DEC(danme__4[[#This Row],[Column1]])</f>
        <v>7192</v>
      </c>
      <c r="E33">
        <f>danme__4[[#This Row],[red]]/danme__4[[#This Row],[ir]]</f>
        <v>0.63220815752461323</v>
      </c>
      <c r="F33">
        <f>110-25*danme__4[[#This Row],[Column5]]</f>
        <v>94.194796061884674</v>
      </c>
    </row>
    <row r="34" spans="1:6" x14ac:dyDescent="0.45">
      <c r="A34" t="s">
        <v>184</v>
      </c>
      <c r="B34" t="s">
        <v>363</v>
      </c>
      <c r="C34">
        <f>HEX2DEC(danme__4[[#This Row],[Column2]])</f>
        <v>11392</v>
      </c>
      <c r="D34">
        <f>HEX2DEC(danme__4[[#This Row],[Column1]])</f>
        <v>7240</v>
      </c>
      <c r="E34">
        <f>danme__4[[#This Row],[red]]/danme__4[[#This Row],[ir]]</f>
        <v>0.6355337078651685</v>
      </c>
      <c r="F34">
        <f>110-25*danme__4[[#This Row],[Column5]]</f>
        <v>94.111657303370791</v>
      </c>
    </row>
    <row r="35" spans="1:6" x14ac:dyDescent="0.45">
      <c r="A35" t="s">
        <v>86</v>
      </c>
      <c r="B35" t="s">
        <v>347</v>
      </c>
      <c r="C35">
        <f>HEX2DEC(danme__4[[#This Row],[Column2]])</f>
        <v>11432</v>
      </c>
      <c r="D35">
        <f>HEX2DEC(danme__4[[#This Row],[Column1]])</f>
        <v>7256</v>
      </c>
      <c r="E35">
        <f>danme__4[[#This Row],[red]]/danme__4[[#This Row],[ir]]</f>
        <v>0.63470958712386283</v>
      </c>
      <c r="F35">
        <f>110-25*danme__4[[#This Row],[Column5]]</f>
        <v>94.132260321903431</v>
      </c>
    </row>
    <row r="36" spans="1:6" x14ac:dyDescent="0.45">
      <c r="A36" t="s">
        <v>88</v>
      </c>
      <c r="B36" t="s">
        <v>353</v>
      </c>
      <c r="C36">
        <f>HEX2DEC(danme__4[[#This Row],[Column2]])</f>
        <v>11440</v>
      </c>
      <c r="D36">
        <f>HEX2DEC(danme__4[[#This Row],[Column1]])</f>
        <v>7248</v>
      </c>
      <c r="E36">
        <f>danme__4[[#This Row],[red]]/danme__4[[#This Row],[ir]]</f>
        <v>0.63356643356643361</v>
      </c>
      <c r="F36">
        <f>110-25*danme__4[[#This Row],[Column5]]</f>
        <v>94.16083916083916</v>
      </c>
    </row>
    <row r="37" spans="1:6" x14ac:dyDescent="0.45">
      <c r="A37" t="s">
        <v>184</v>
      </c>
      <c r="B37" t="s">
        <v>349</v>
      </c>
      <c r="C37">
        <f>HEX2DEC(danme__4[[#This Row],[Column2]])</f>
        <v>11416</v>
      </c>
      <c r="D37">
        <f>HEX2DEC(danme__4[[#This Row],[Column1]])</f>
        <v>7240</v>
      </c>
      <c r="E37">
        <f>danme__4[[#This Row],[red]]/danme__4[[#This Row],[ir]]</f>
        <v>0.63419761737911706</v>
      </c>
      <c r="F37">
        <f>110-25*danme__4[[#This Row],[Column5]]</f>
        <v>94.145059565522075</v>
      </c>
    </row>
    <row r="38" spans="1:6" x14ac:dyDescent="0.45">
      <c r="A38" t="s">
        <v>86</v>
      </c>
      <c r="B38" t="s">
        <v>349</v>
      </c>
      <c r="C38">
        <f>HEX2DEC(danme__4[[#This Row],[Column2]])</f>
        <v>11416</v>
      </c>
      <c r="D38">
        <f>HEX2DEC(danme__4[[#This Row],[Column1]])</f>
        <v>7256</v>
      </c>
      <c r="E38">
        <f>danme__4[[#This Row],[red]]/danme__4[[#This Row],[ir]]</f>
        <v>0.63559915907498243</v>
      </c>
      <c r="F38">
        <f>110-25*danme__4[[#This Row],[Column5]]</f>
        <v>94.110021023125441</v>
      </c>
    </row>
    <row r="39" spans="1:6" x14ac:dyDescent="0.45">
      <c r="A39" t="s">
        <v>86</v>
      </c>
      <c r="B39" t="s">
        <v>349</v>
      </c>
      <c r="C39">
        <f>HEX2DEC(danme__4[[#This Row],[Column2]])</f>
        <v>11416</v>
      </c>
      <c r="D39">
        <f>HEX2DEC(danme__4[[#This Row],[Column1]])</f>
        <v>7256</v>
      </c>
      <c r="E39">
        <f>danme__4[[#This Row],[red]]/danme__4[[#This Row],[ir]]</f>
        <v>0.63559915907498243</v>
      </c>
      <c r="F39">
        <f>110-25*danme__4[[#This Row],[Column5]]</f>
        <v>94.110021023125441</v>
      </c>
    </row>
    <row r="40" spans="1:6" x14ac:dyDescent="0.45">
      <c r="A40" t="s">
        <v>179</v>
      </c>
      <c r="B40" t="s">
        <v>367</v>
      </c>
      <c r="C40">
        <f>HEX2DEC(danme__4[[#This Row],[Column2]])</f>
        <v>11408</v>
      </c>
      <c r="D40">
        <f>HEX2DEC(danme__4[[#This Row],[Column1]])</f>
        <v>7232</v>
      </c>
      <c r="E40">
        <f>danme__4[[#This Row],[red]]/danme__4[[#This Row],[ir]]</f>
        <v>0.63394109396914444</v>
      </c>
      <c r="F40">
        <f>110-25*danme__4[[#This Row],[Column5]]</f>
        <v>94.151472650771382</v>
      </c>
    </row>
    <row r="41" spans="1:6" x14ac:dyDescent="0.45">
      <c r="A41" t="s">
        <v>184</v>
      </c>
      <c r="B41" t="s">
        <v>347</v>
      </c>
      <c r="C41">
        <f>HEX2DEC(danme__4[[#This Row],[Column2]])</f>
        <v>11432</v>
      </c>
      <c r="D41">
        <f>HEX2DEC(danme__4[[#This Row],[Column1]])</f>
        <v>7240</v>
      </c>
      <c r="E41">
        <f>danme__4[[#This Row],[red]]/danme__4[[#This Row],[ir]]</f>
        <v>0.63331000699790063</v>
      </c>
      <c r="F41">
        <f>110-25*danme__4[[#This Row],[Column5]]</f>
        <v>94.16724982505248</v>
      </c>
    </row>
    <row r="42" spans="1:6" x14ac:dyDescent="0.45">
      <c r="A42" t="s">
        <v>184</v>
      </c>
      <c r="B42" t="s">
        <v>77</v>
      </c>
      <c r="C42">
        <f>HEX2DEC(danme__4[[#This Row],[Column2]])</f>
        <v>11424</v>
      </c>
      <c r="D42">
        <f>HEX2DEC(danme__4[[#This Row],[Column1]])</f>
        <v>7240</v>
      </c>
      <c r="E42">
        <f>danme__4[[#This Row],[red]]/danme__4[[#This Row],[ir]]</f>
        <v>0.63375350140056019</v>
      </c>
      <c r="F42">
        <f>110-25*danme__4[[#This Row],[Column5]]</f>
        <v>94.156162464985997</v>
      </c>
    </row>
    <row r="43" spans="1:6" x14ac:dyDescent="0.45">
      <c r="A43" t="s">
        <v>179</v>
      </c>
      <c r="B43" t="s">
        <v>367</v>
      </c>
      <c r="C43">
        <f>HEX2DEC(danme__4[[#This Row],[Column2]])</f>
        <v>11408</v>
      </c>
      <c r="D43">
        <f>HEX2DEC(danme__4[[#This Row],[Column1]])</f>
        <v>7232</v>
      </c>
      <c r="E43">
        <f>danme__4[[#This Row],[red]]/danme__4[[#This Row],[ir]]</f>
        <v>0.63394109396914444</v>
      </c>
      <c r="F43">
        <f>110-25*danme__4[[#This Row],[Column5]]</f>
        <v>94.151472650771382</v>
      </c>
    </row>
    <row r="44" spans="1:6" x14ac:dyDescent="0.45">
      <c r="A44" t="s">
        <v>88</v>
      </c>
      <c r="B44" t="s">
        <v>349</v>
      </c>
      <c r="C44">
        <f>HEX2DEC(danme__4[[#This Row],[Column2]])</f>
        <v>11416</v>
      </c>
      <c r="D44">
        <f>HEX2DEC(danme__4[[#This Row],[Column1]])</f>
        <v>7248</v>
      </c>
      <c r="E44">
        <f>danme__4[[#This Row],[red]]/danme__4[[#This Row],[ir]]</f>
        <v>0.6348983882270498</v>
      </c>
      <c r="F44">
        <f>110-25*danme__4[[#This Row],[Column5]]</f>
        <v>94.127540294323751</v>
      </c>
    </row>
    <row r="45" spans="1:6" x14ac:dyDescent="0.45">
      <c r="A45" t="s">
        <v>179</v>
      </c>
      <c r="B45" t="s">
        <v>349</v>
      </c>
      <c r="C45">
        <f>HEX2DEC(danme__4[[#This Row],[Column2]])</f>
        <v>11416</v>
      </c>
      <c r="D45">
        <f>HEX2DEC(danme__4[[#This Row],[Column1]])</f>
        <v>7232</v>
      </c>
      <c r="E45">
        <f>danme__4[[#This Row],[red]]/danme__4[[#This Row],[ir]]</f>
        <v>0.63349684653118432</v>
      </c>
      <c r="F45">
        <f>110-25*danme__4[[#This Row],[Column5]]</f>
        <v>94.1625788367204</v>
      </c>
    </row>
    <row r="46" spans="1:6" x14ac:dyDescent="0.45">
      <c r="A46" t="s">
        <v>93</v>
      </c>
      <c r="B46" t="s">
        <v>368</v>
      </c>
      <c r="C46">
        <f>HEX2DEC(danme__4[[#This Row],[Column2]])</f>
        <v>11400</v>
      </c>
      <c r="D46">
        <f>HEX2DEC(danme__4[[#This Row],[Column1]])</f>
        <v>7216</v>
      </c>
      <c r="E46">
        <f>danme__4[[#This Row],[red]]/danme__4[[#This Row],[ir]]</f>
        <v>0.63298245614035087</v>
      </c>
      <c r="F46">
        <f>110-25*danme__4[[#This Row],[Column5]]</f>
        <v>94.175438596491233</v>
      </c>
    </row>
    <row r="47" spans="1:6" x14ac:dyDescent="0.45">
      <c r="A47" t="s">
        <v>88</v>
      </c>
      <c r="B47" t="s">
        <v>347</v>
      </c>
      <c r="C47">
        <f>HEX2DEC(danme__4[[#This Row],[Column2]])</f>
        <v>11432</v>
      </c>
      <c r="D47">
        <f>HEX2DEC(danme__4[[#This Row],[Column1]])</f>
        <v>7248</v>
      </c>
      <c r="E47">
        <f>danme__4[[#This Row],[red]]/danme__4[[#This Row],[ir]]</f>
        <v>0.63400979706088179</v>
      </c>
      <c r="F47">
        <f>110-25*danme__4[[#This Row],[Column5]]</f>
        <v>94.149755073477962</v>
      </c>
    </row>
    <row r="48" spans="1:6" x14ac:dyDescent="0.45">
      <c r="A48" t="s">
        <v>348</v>
      </c>
      <c r="B48" t="s">
        <v>353</v>
      </c>
      <c r="C48">
        <f>HEX2DEC(danme__4[[#This Row],[Column2]])</f>
        <v>11440</v>
      </c>
      <c r="D48">
        <f>HEX2DEC(danme__4[[#This Row],[Column1]])</f>
        <v>7264</v>
      </c>
      <c r="E48">
        <f>danme__4[[#This Row],[red]]/danme__4[[#This Row],[ir]]</f>
        <v>0.63496503496503498</v>
      </c>
      <c r="F48">
        <f>110-25*danme__4[[#This Row],[Column5]]</f>
        <v>94.12587412587412</v>
      </c>
    </row>
    <row r="49" spans="1:6" x14ac:dyDescent="0.45">
      <c r="A49" t="s">
        <v>351</v>
      </c>
      <c r="B49" t="s">
        <v>347</v>
      </c>
      <c r="C49">
        <f>HEX2DEC(danme__4[[#This Row],[Column2]])</f>
        <v>11432</v>
      </c>
      <c r="D49">
        <f>HEX2DEC(danme__4[[#This Row],[Column1]])</f>
        <v>7280</v>
      </c>
      <c r="E49">
        <f>danme__4[[#This Row],[red]]/danme__4[[#This Row],[ir]]</f>
        <v>0.63680895731280618</v>
      </c>
      <c r="F49">
        <f>110-25*danme__4[[#This Row],[Column5]]</f>
        <v>94.07977606717985</v>
      </c>
    </row>
    <row r="50" spans="1:6" x14ac:dyDescent="0.45">
      <c r="A50" t="s">
        <v>86</v>
      </c>
      <c r="B50" t="s">
        <v>347</v>
      </c>
      <c r="C50">
        <f>HEX2DEC(danme__4[[#This Row],[Column2]])</f>
        <v>11432</v>
      </c>
      <c r="D50">
        <f>HEX2DEC(danme__4[[#This Row],[Column1]])</f>
        <v>7256</v>
      </c>
      <c r="E50">
        <f>danme__4[[#This Row],[red]]/danme__4[[#This Row],[ir]]</f>
        <v>0.63470958712386283</v>
      </c>
      <c r="F50">
        <f>110-25*danme__4[[#This Row],[Column5]]</f>
        <v>94.132260321903431</v>
      </c>
    </row>
    <row r="51" spans="1:6" x14ac:dyDescent="0.45">
      <c r="A51" t="s">
        <v>86</v>
      </c>
      <c r="B51" t="s">
        <v>355</v>
      </c>
      <c r="C51">
        <f>HEX2DEC(danme__4[[#This Row],[Column2]])</f>
        <v>11464</v>
      </c>
      <c r="D51">
        <f>HEX2DEC(danme__4[[#This Row],[Column1]])</f>
        <v>7256</v>
      </c>
      <c r="E51">
        <f>danme__4[[#This Row],[red]]/danme__4[[#This Row],[ir]]</f>
        <v>0.63293789253314725</v>
      </c>
      <c r="F51">
        <f>110-25*danme__4[[#This Row],[Column5]]</f>
        <v>94.176552686671315</v>
      </c>
    </row>
    <row r="52" spans="1:6" x14ac:dyDescent="0.45">
      <c r="A52" t="s">
        <v>82</v>
      </c>
      <c r="B52" t="s">
        <v>350</v>
      </c>
      <c r="C52">
        <f>HEX2DEC(danme__4[[#This Row],[Column2]])</f>
        <v>11456</v>
      </c>
      <c r="D52">
        <f>HEX2DEC(danme__4[[#This Row],[Column1]])</f>
        <v>7288</v>
      </c>
      <c r="E52">
        <f>danme__4[[#This Row],[red]]/danme__4[[#This Row],[ir]]</f>
        <v>0.63617318435754189</v>
      </c>
      <c r="F52">
        <f>110-25*danme__4[[#This Row],[Column5]]</f>
        <v>94.095670391061446</v>
      </c>
    </row>
    <row r="53" spans="1:6" x14ac:dyDescent="0.45">
      <c r="A53" t="s">
        <v>369</v>
      </c>
      <c r="B53" t="s">
        <v>75</v>
      </c>
      <c r="C53">
        <f>HEX2DEC(danme__4[[#This Row],[Column2]])</f>
        <v>11472</v>
      </c>
      <c r="D53">
        <f>HEX2DEC(danme__4[[#This Row],[Column1]])</f>
        <v>7272</v>
      </c>
      <c r="E53">
        <f>danme__4[[#This Row],[red]]/danme__4[[#This Row],[ir]]</f>
        <v>0.63389121338912136</v>
      </c>
      <c r="F53">
        <f>110-25*danme__4[[#This Row],[Column5]]</f>
        <v>94.152719665271974</v>
      </c>
    </row>
    <row r="54" spans="1:6" x14ac:dyDescent="0.45">
      <c r="A54" t="s">
        <v>356</v>
      </c>
      <c r="B54" t="s">
        <v>354</v>
      </c>
      <c r="C54">
        <f>HEX2DEC(danme__4[[#This Row],[Column2]])</f>
        <v>11480</v>
      </c>
      <c r="D54">
        <f>HEX2DEC(danme__4[[#This Row],[Column1]])</f>
        <v>7304</v>
      </c>
      <c r="E54">
        <f>danme__4[[#This Row],[red]]/danme__4[[#This Row],[ir]]</f>
        <v>0.63623693379790935</v>
      </c>
      <c r="F54">
        <f>110-25*danme__4[[#This Row],[Column5]]</f>
        <v>94.094076655052262</v>
      </c>
    </row>
    <row r="55" spans="1:6" x14ac:dyDescent="0.45">
      <c r="A55" t="s">
        <v>356</v>
      </c>
      <c r="B55" t="s">
        <v>355</v>
      </c>
      <c r="C55">
        <f>HEX2DEC(danme__4[[#This Row],[Column2]])</f>
        <v>11464</v>
      </c>
      <c r="D55">
        <f>HEX2DEC(danme__4[[#This Row],[Column1]])</f>
        <v>7304</v>
      </c>
      <c r="E55">
        <f>danme__4[[#This Row],[red]]/danme__4[[#This Row],[ir]]</f>
        <v>0.63712491277041172</v>
      </c>
      <c r="F55">
        <f>110-25*danme__4[[#This Row],[Column5]]</f>
        <v>94.071877180739705</v>
      </c>
    </row>
    <row r="56" spans="1:6" x14ac:dyDescent="0.45">
      <c r="A56" t="s">
        <v>358</v>
      </c>
      <c r="B56" t="s">
        <v>355</v>
      </c>
      <c r="C56">
        <f>HEX2DEC(danme__4[[#This Row],[Column2]])</f>
        <v>11464</v>
      </c>
      <c r="D56">
        <f>HEX2DEC(danme__4[[#This Row],[Column1]])</f>
        <v>7320</v>
      </c>
      <c r="E56">
        <f>danme__4[[#This Row],[red]]/danme__4[[#This Row],[ir]]</f>
        <v>0.63852058618283325</v>
      </c>
      <c r="F56">
        <f>110-25*danme__4[[#This Row],[Column5]]</f>
        <v>94.036985345429173</v>
      </c>
    </row>
    <row r="57" spans="1:6" x14ac:dyDescent="0.45">
      <c r="A57" t="s">
        <v>84</v>
      </c>
      <c r="B57" t="s">
        <v>354</v>
      </c>
      <c r="C57">
        <f>HEX2DEC(danme__4[[#This Row],[Column2]])</f>
        <v>11480</v>
      </c>
      <c r="D57">
        <f>HEX2DEC(danme__4[[#This Row],[Column1]])</f>
        <v>7296</v>
      </c>
      <c r="E57">
        <f>danme__4[[#This Row],[red]]/danme__4[[#This Row],[ir]]</f>
        <v>0.63554006968641119</v>
      </c>
      <c r="F57">
        <f>110-25*danme__4[[#This Row],[Column5]]</f>
        <v>94.111498257839713</v>
      </c>
    </row>
    <row r="58" spans="1:6" x14ac:dyDescent="0.45">
      <c r="A58" t="s">
        <v>357</v>
      </c>
      <c r="B58" t="s">
        <v>73</v>
      </c>
      <c r="C58">
        <f>HEX2DEC(danme__4[[#This Row],[Column2]])</f>
        <v>11512</v>
      </c>
      <c r="D58">
        <f>HEX2DEC(danme__4[[#This Row],[Column1]])</f>
        <v>7312</v>
      </c>
      <c r="E58">
        <f>danme__4[[#This Row],[red]]/danme__4[[#This Row],[ir]]</f>
        <v>0.6351633078526755</v>
      </c>
      <c r="F58">
        <f>110-25*danme__4[[#This Row],[Column5]]</f>
        <v>94.120917303683115</v>
      </c>
    </row>
    <row r="59" spans="1:6" x14ac:dyDescent="0.45">
      <c r="A59" t="s">
        <v>357</v>
      </c>
      <c r="B59" t="s">
        <v>71</v>
      </c>
      <c r="C59">
        <f>HEX2DEC(danme__4[[#This Row],[Column2]])</f>
        <v>11488</v>
      </c>
      <c r="D59">
        <f>HEX2DEC(danme__4[[#This Row],[Column1]])</f>
        <v>7312</v>
      </c>
      <c r="E59">
        <f>danme__4[[#This Row],[red]]/danme__4[[#This Row],[ir]]</f>
        <v>0.63649025069637888</v>
      </c>
      <c r="F59">
        <f>110-25*danme__4[[#This Row],[Column5]]</f>
        <v>94.087743732590525</v>
      </c>
    </row>
    <row r="60" spans="1:6" x14ac:dyDescent="0.45">
      <c r="A60" t="s">
        <v>80</v>
      </c>
      <c r="B60" t="s">
        <v>71</v>
      </c>
      <c r="C60">
        <f>HEX2DEC(danme__4[[#This Row],[Column2]])</f>
        <v>11488</v>
      </c>
      <c r="D60">
        <f>HEX2DEC(danme__4[[#This Row],[Column1]])</f>
        <v>7328</v>
      </c>
      <c r="E60">
        <f>danme__4[[#This Row],[red]]/danme__4[[#This Row],[ir]]</f>
        <v>0.63788300835654599</v>
      </c>
      <c r="F60">
        <f>110-25*danme__4[[#This Row],[Column5]]</f>
        <v>94.052924791086355</v>
      </c>
    </row>
    <row r="61" spans="1:6" x14ac:dyDescent="0.45">
      <c r="A61" t="s">
        <v>356</v>
      </c>
      <c r="B61" t="s">
        <v>71</v>
      </c>
      <c r="C61">
        <f>HEX2DEC(danme__4[[#This Row],[Column2]])</f>
        <v>11488</v>
      </c>
      <c r="D61">
        <f>HEX2DEC(danme__4[[#This Row],[Column1]])</f>
        <v>7304</v>
      </c>
      <c r="E61">
        <f>danme__4[[#This Row],[red]]/danme__4[[#This Row],[ir]]</f>
        <v>0.63579387186629521</v>
      </c>
      <c r="F61">
        <f>110-25*danme__4[[#This Row],[Column5]]</f>
        <v>94.105153203342624</v>
      </c>
    </row>
    <row r="62" spans="1:6" x14ac:dyDescent="0.45">
      <c r="A62" t="s">
        <v>356</v>
      </c>
      <c r="B62" t="s">
        <v>75</v>
      </c>
      <c r="C62">
        <f>HEX2DEC(danme__4[[#This Row],[Column2]])</f>
        <v>11472</v>
      </c>
      <c r="D62">
        <f>HEX2DEC(danme__4[[#This Row],[Column1]])</f>
        <v>7304</v>
      </c>
      <c r="E62">
        <f>danme__4[[#This Row],[red]]/danme__4[[#This Row],[ir]]</f>
        <v>0.63668061366806139</v>
      </c>
      <c r="F62">
        <f>110-25*danme__4[[#This Row],[Column5]]</f>
        <v>94.082984658298471</v>
      </c>
    </row>
    <row r="63" spans="1:6" x14ac:dyDescent="0.45">
      <c r="A63" t="s">
        <v>348</v>
      </c>
      <c r="B63" t="s">
        <v>347</v>
      </c>
      <c r="C63">
        <f>HEX2DEC(danme__4[[#This Row],[Column2]])</f>
        <v>11432</v>
      </c>
      <c r="D63">
        <f>HEX2DEC(danme__4[[#This Row],[Column1]])</f>
        <v>7264</v>
      </c>
      <c r="E63">
        <f>danme__4[[#This Row],[red]]/danme__4[[#This Row],[ir]]</f>
        <v>0.63540937718684398</v>
      </c>
      <c r="F63">
        <f>110-25*danme__4[[#This Row],[Column5]]</f>
        <v>94.114765570328899</v>
      </c>
    </row>
    <row r="64" spans="1:6" x14ac:dyDescent="0.45">
      <c r="A64" t="s">
        <v>184</v>
      </c>
      <c r="B64" t="s">
        <v>367</v>
      </c>
      <c r="C64">
        <f>HEX2DEC(danme__4[[#This Row],[Column2]])</f>
        <v>11408</v>
      </c>
      <c r="D64">
        <f>HEX2DEC(danme__4[[#This Row],[Column1]])</f>
        <v>7240</v>
      </c>
      <c r="E64">
        <f>danme__4[[#This Row],[red]]/danme__4[[#This Row],[ir]]</f>
        <v>0.63464235624123422</v>
      </c>
      <c r="F64">
        <f>110-25*danme__4[[#This Row],[Column5]]</f>
        <v>94.133941093969142</v>
      </c>
    </row>
    <row r="65" spans="1:6" x14ac:dyDescent="0.45">
      <c r="A65" t="s">
        <v>101</v>
      </c>
      <c r="B65" t="s">
        <v>370</v>
      </c>
      <c r="C65">
        <f>HEX2DEC(danme__4[[#This Row],[Column2]])</f>
        <v>11360</v>
      </c>
      <c r="D65">
        <f>HEX2DEC(danme__4[[#This Row],[Column1]])</f>
        <v>7192</v>
      </c>
      <c r="E65">
        <f>danme__4[[#This Row],[red]]/danme__4[[#This Row],[ir]]</f>
        <v>0.63309859154929582</v>
      </c>
      <c r="F65">
        <f>110-25*danme__4[[#This Row],[Column5]]</f>
        <v>94.172535211267601</v>
      </c>
    </row>
    <row r="66" spans="1:6" x14ac:dyDescent="0.45">
      <c r="A66" t="s">
        <v>172</v>
      </c>
      <c r="B66" t="s">
        <v>79</v>
      </c>
      <c r="C66">
        <f>HEX2DEC(danme__4[[#This Row],[Column2]])</f>
        <v>11384</v>
      </c>
      <c r="D66">
        <f>HEX2DEC(danme__4[[#This Row],[Column1]])</f>
        <v>7168</v>
      </c>
      <c r="E66">
        <f>danme__4[[#This Row],[red]]/danme__4[[#This Row],[ir]]</f>
        <v>0.62965565706254389</v>
      </c>
      <c r="F66">
        <f>110-25*danme__4[[#This Row],[Column5]]</f>
        <v>94.258608573436405</v>
      </c>
    </row>
    <row r="67" spans="1:6" x14ac:dyDescent="0.45">
      <c r="A67" t="s">
        <v>101</v>
      </c>
      <c r="B67" t="s">
        <v>371</v>
      </c>
      <c r="C67">
        <f>HEX2DEC(danme__4[[#This Row],[Column2]])</f>
        <v>11368</v>
      </c>
      <c r="D67">
        <f>HEX2DEC(danme__4[[#This Row],[Column1]])</f>
        <v>7192</v>
      </c>
      <c r="E67">
        <f>danme__4[[#This Row],[red]]/danme__4[[#This Row],[ir]]</f>
        <v>0.63265306122448983</v>
      </c>
      <c r="F67">
        <f>110-25*danme__4[[#This Row],[Column5]]</f>
        <v>94.183673469387756</v>
      </c>
    </row>
    <row r="68" spans="1:6" x14ac:dyDescent="0.45">
      <c r="A68" t="s">
        <v>105</v>
      </c>
      <c r="B68" t="s">
        <v>365</v>
      </c>
      <c r="C68">
        <f>HEX2DEC(danme__4[[#This Row],[Column2]])</f>
        <v>11344</v>
      </c>
      <c r="D68">
        <f>HEX2DEC(danme__4[[#This Row],[Column1]])</f>
        <v>7160</v>
      </c>
      <c r="E68">
        <f>danme__4[[#This Row],[red]]/danme__4[[#This Row],[ir]]</f>
        <v>0.63117066290550072</v>
      </c>
      <c r="F68">
        <f>110-25*danme__4[[#This Row],[Column5]]</f>
        <v>94.220733427362489</v>
      </c>
    </row>
    <row r="69" spans="1:6" x14ac:dyDescent="0.45">
      <c r="A69" t="s">
        <v>172</v>
      </c>
      <c r="B69" t="s">
        <v>366</v>
      </c>
      <c r="C69">
        <f>HEX2DEC(danme__4[[#This Row],[Column2]])</f>
        <v>11352</v>
      </c>
      <c r="D69">
        <f>HEX2DEC(danme__4[[#This Row],[Column1]])</f>
        <v>7168</v>
      </c>
      <c r="E69">
        <f>danme__4[[#This Row],[red]]/danme__4[[#This Row],[ir]]</f>
        <v>0.63143058491895698</v>
      </c>
      <c r="F69">
        <f>110-25*danme__4[[#This Row],[Column5]]</f>
        <v>94.214235377026071</v>
      </c>
    </row>
    <row r="70" spans="1:6" x14ac:dyDescent="0.45">
      <c r="A70" t="s">
        <v>101</v>
      </c>
      <c r="B70" t="s">
        <v>366</v>
      </c>
      <c r="C70">
        <f>HEX2DEC(danme__4[[#This Row],[Column2]])</f>
        <v>11352</v>
      </c>
      <c r="D70">
        <f>HEX2DEC(danme__4[[#This Row],[Column1]])</f>
        <v>7192</v>
      </c>
      <c r="E70">
        <f>danme__4[[#This Row],[red]]/danme__4[[#This Row],[ir]]</f>
        <v>0.63354474982381959</v>
      </c>
      <c r="F70">
        <f>110-25*danme__4[[#This Row],[Column5]]</f>
        <v>94.161381254404517</v>
      </c>
    </row>
    <row r="71" spans="1:6" x14ac:dyDescent="0.45">
      <c r="A71" t="s">
        <v>179</v>
      </c>
      <c r="B71" t="s">
        <v>363</v>
      </c>
      <c r="C71">
        <f>HEX2DEC(danme__4[[#This Row],[Column2]])</f>
        <v>11392</v>
      </c>
      <c r="D71">
        <f>HEX2DEC(danme__4[[#This Row],[Column1]])</f>
        <v>7232</v>
      </c>
      <c r="E71">
        <f>danme__4[[#This Row],[red]]/danme__4[[#This Row],[ir]]</f>
        <v>0.6348314606741573</v>
      </c>
      <c r="F71">
        <f>110-25*danme__4[[#This Row],[Column5]]</f>
        <v>94.12921348314606</v>
      </c>
    </row>
    <row r="72" spans="1:6" x14ac:dyDescent="0.45">
      <c r="A72" t="s">
        <v>179</v>
      </c>
      <c r="B72" t="s">
        <v>77</v>
      </c>
      <c r="C72">
        <f>HEX2DEC(danme__4[[#This Row],[Column2]])</f>
        <v>11424</v>
      </c>
      <c r="D72">
        <f>HEX2DEC(danme__4[[#This Row],[Column1]])</f>
        <v>7232</v>
      </c>
      <c r="E72">
        <f>danme__4[[#This Row],[red]]/danme__4[[#This Row],[ir]]</f>
        <v>0.63305322128851538</v>
      </c>
      <c r="F72">
        <f>110-25*danme__4[[#This Row],[Column5]]</f>
        <v>94.173669467787121</v>
      </c>
    </row>
    <row r="73" spans="1:6" x14ac:dyDescent="0.45">
      <c r="A73" t="s">
        <v>179</v>
      </c>
      <c r="B73" t="s">
        <v>349</v>
      </c>
      <c r="C73">
        <f>HEX2DEC(danme__4[[#This Row],[Column2]])</f>
        <v>11416</v>
      </c>
      <c r="D73">
        <f>HEX2DEC(danme__4[[#This Row],[Column1]])</f>
        <v>7232</v>
      </c>
      <c r="E73">
        <f>danme__4[[#This Row],[red]]/danme__4[[#This Row],[ir]]</f>
        <v>0.63349684653118432</v>
      </c>
      <c r="F73">
        <f>110-25*danme__4[[#This Row],[Column5]]</f>
        <v>94.1625788367204</v>
      </c>
    </row>
    <row r="74" spans="1:6" x14ac:dyDescent="0.45">
      <c r="A74" t="s">
        <v>82</v>
      </c>
      <c r="B74" t="s">
        <v>347</v>
      </c>
      <c r="C74">
        <f>HEX2DEC(danme__4[[#This Row],[Column2]])</f>
        <v>11432</v>
      </c>
      <c r="D74">
        <f>HEX2DEC(danme__4[[#This Row],[Column1]])</f>
        <v>7288</v>
      </c>
      <c r="E74">
        <f>danme__4[[#This Row],[red]]/danme__4[[#This Row],[ir]]</f>
        <v>0.63750874737578722</v>
      </c>
      <c r="F74">
        <f>110-25*danme__4[[#This Row],[Column5]]</f>
        <v>94.062281315605318</v>
      </c>
    </row>
    <row r="75" spans="1:6" x14ac:dyDescent="0.45">
      <c r="A75" t="s">
        <v>184</v>
      </c>
      <c r="B75" t="s">
        <v>349</v>
      </c>
      <c r="C75">
        <f>HEX2DEC(danme__4[[#This Row],[Column2]])</f>
        <v>11416</v>
      </c>
      <c r="D75">
        <f>HEX2DEC(danme__4[[#This Row],[Column1]])</f>
        <v>7240</v>
      </c>
      <c r="E75">
        <f>danme__4[[#This Row],[red]]/danme__4[[#This Row],[ir]]</f>
        <v>0.63419761737911706</v>
      </c>
      <c r="F75">
        <f>110-25*danme__4[[#This Row],[Column5]]</f>
        <v>94.145059565522075</v>
      </c>
    </row>
    <row r="76" spans="1:6" x14ac:dyDescent="0.45">
      <c r="A76" t="s">
        <v>179</v>
      </c>
      <c r="B76" t="s">
        <v>367</v>
      </c>
      <c r="C76">
        <f>HEX2DEC(danme__4[[#This Row],[Column2]])</f>
        <v>11408</v>
      </c>
      <c r="D76">
        <f>HEX2DEC(danme__4[[#This Row],[Column1]])</f>
        <v>7232</v>
      </c>
      <c r="E76">
        <f>danme__4[[#This Row],[red]]/danme__4[[#This Row],[ir]]</f>
        <v>0.63394109396914444</v>
      </c>
      <c r="F76">
        <f>110-25*danme__4[[#This Row],[Column5]]</f>
        <v>94.151472650771382</v>
      </c>
    </row>
    <row r="77" spans="1:6" x14ac:dyDescent="0.45">
      <c r="A77" t="s">
        <v>86</v>
      </c>
      <c r="B77" t="s">
        <v>367</v>
      </c>
      <c r="C77">
        <f>HEX2DEC(danme__4[[#This Row],[Column2]])</f>
        <v>11408</v>
      </c>
      <c r="D77">
        <f>HEX2DEC(danme__4[[#This Row],[Column1]])</f>
        <v>7256</v>
      </c>
      <c r="E77">
        <f>danme__4[[#This Row],[red]]/danme__4[[#This Row],[ir]]</f>
        <v>0.63604488078541377</v>
      </c>
      <c r="F77">
        <f>110-25*danme__4[[#This Row],[Column5]]</f>
        <v>94.098877980364648</v>
      </c>
    </row>
    <row r="78" spans="1:6" x14ac:dyDescent="0.45">
      <c r="A78" t="s">
        <v>348</v>
      </c>
      <c r="B78" t="s">
        <v>353</v>
      </c>
      <c r="C78">
        <f>HEX2DEC(danme__4[[#This Row],[Column2]])</f>
        <v>11440</v>
      </c>
      <c r="D78">
        <f>HEX2DEC(danme__4[[#This Row],[Column1]])</f>
        <v>7264</v>
      </c>
      <c r="E78">
        <f>danme__4[[#This Row],[red]]/danme__4[[#This Row],[ir]]</f>
        <v>0.63496503496503498</v>
      </c>
      <c r="F78">
        <f>110-25*danme__4[[#This Row],[Column5]]</f>
        <v>94.12587412587412</v>
      </c>
    </row>
    <row r="79" spans="1:6" x14ac:dyDescent="0.45">
      <c r="A79" t="s">
        <v>348</v>
      </c>
      <c r="B79" t="s">
        <v>77</v>
      </c>
      <c r="C79">
        <f>HEX2DEC(danme__4[[#This Row],[Column2]])</f>
        <v>11424</v>
      </c>
      <c r="D79">
        <f>HEX2DEC(danme__4[[#This Row],[Column1]])</f>
        <v>7264</v>
      </c>
      <c r="E79">
        <f>danme__4[[#This Row],[red]]/danme__4[[#This Row],[ir]]</f>
        <v>0.63585434173669464</v>
      </c>
      <c r="F79">
        <f>110-25*danme__4[[#This Row],[Column5]]</f>
        <v>94.103641456582636</v>
      </c>
    </row>
    <row r="80" spans="1:6" x14ac:dyDescent="0.45">
      <c r="A80" t="s">
        <v>184</v>
      </c>
      <c r="B80" t="s">
        <v>367</v>
      </c>
      <c r="C80">
        <f>HEX2DEC(danme__4[[#This Row],[Column2]])</f>
        <v>11408</v>
      </c>
      <c r="D80">
        <f>HEX2DEC(danme__4[[#This Row],[Column1]])</f>
        <v>7240</v>
      </c>
      <c r="E80">
        <f>danme__4[[#This Row],[red]]/danme__4[[#This Row],[ir]]</f>
        <v>0.63464235624123422</v>
      </c>
      <c r="F80">
        <f>110-25*danme__4[[#This Row],[Column5]]</f>
        <v>94.133941093969142</v>
      </c>
    </row>
    <row r="81" spans="1:6" x14ac:dyDescent="0.45">
      <c r="A81" t="s">
        <v>88</v>
      </c>
      <c r="B81" t="s">
        <v>367</v>
      </c>
      <c r="C81">
        <f>HEX2DEC(danme__4[[#This Row],[Column2]])</f>
        <v>11408</v>
      </c>
      <c r="D81">
        <f>HEX2DEC(danme__4[[#This Row],[Column1]])</f>
        <v>7248</v>
      </c>
      <c r="E81">
        <f>danme__4[[#This Row],[red]]/danme__4[[#This Row],[ir]]</f>
        <v>0.63534361851332399</v>
      </c>
      <c r="F81">
        <f>110-25*danme__4[[#This Row],[Column5]]</f>
        <v>94.116409537166902</v>
      </c>
    </row>
    <row r="82" spans="1:6" x14ac:dyDescent="0.45">
      <c r="A82" t="s">
        <v>179</v>
      </c>
      <c r="B82" t="s">
        <v>349</v>
      </c>
      <c r="C82">
        <f>HEX2DEC(danme__4[[#This Row],[Column2]])</f>
        <v>11416</v>
      </c>
      <c r="D82">
        <f>HEX2DEC(danme__4[[#This Row],[Column1]])</f>
        <v>7232</v>
      </c>
      <c r="E82">
        <f>danme__4[[#This Row],[red]]/danme__4[[#This Row],[ir]]</f>
        <v>0.63349684653118432</v>
      </c>
      <c r="F82">
        <f>110-25*danme__4[[#This Row],[Column5]]</f>
        <v>94.1625788367204</v>
      </c>
    </row>
    <row r="83" spans="1:6" x14ac:dyDescent="0.45">
      <c r="A83" t="s">
        <v>86</v>
      </c>
      <c r="B83" t="s">
        <v>77</v>
      </c>
      <c r="C83">
        <f>HEX2DEC(danme__4[[#This Row],[Column2]])</f>
        <v>11424</v>
      </c>
      <c r="D83">
        <f>HEX2DEC(danme__4[[#This Row],[Column1]])</f>
        <v>7256</v>
      </c>
      <c r="E83">
        <f>danme__4[[#This Row],[red]]/danme__4[[#This Row],[ir]]</f>
        <v>0.63515406162464982</v>
      </c>
      <c r="F83">
        <f>110-25*danme__4[[#This Row],[Column5]]</f>
        <v>94.121148459383761</v>
      </c>
    </row>
    <row r="84" spans="1:6" x14ac:dyDescent="0.45">
      <c r="A84" t="s">
        <v>348</v>
      </c>
      <c r="B84" t="s">
        <v>349</v>
      </c>
      <c r="C84">
        <f>HEX2DEC(danme__4[[#This Row],[Column2]])</f>
        <v>11416</v>
      </c>
      <c r="D84">
        <f>HEX2DEC(danme__4[[#This Row],[Column1]])</f>
        <v>7264</v>
      </c>
      <c r="E84">
        <f>danme__4[[#This Row],[red]]/danme__4[[#This Row],[ir]]</f>
        <v>0.63629992992291518</v>
      </c>
      <c r="F84">
        <f>110-25*danme__4[[#This Row],[Column5]]</f>
        <v>94.092501751927117</v>
      </c>
    </row>
    <row r="85" spans="1:6" x14ac:dyDescent="0.45">
      <c r="A85" t="s">
        <v>369</v>
      </c>
      <c r="B85" t="s">
        <v>363</v>
      </c>
      <c r="C85">
        <f>HEX2DEC(danme__4[[#This Row],[Column2]])</f>
        <v>11392</v>
      </c>
      <c r="D85">
        <f>HEX2DEC(danme__4[[#This Row],[Column1]])</f>
        <v>7272</v>
      </c>
      <c r="E85">
        <f>danme__4[[#This Row],[red]]/danme__4[[#This Row],[ir]]</f>
        <v>0.6383426966292135</v>
      </c>
      <c r="F85">
        <f>110-25*danme__4[[#This Row],[Column5]]</f>
        <v>94.041432584269657</v>
      </c>
    </row>
    <row r="86" spans="1:6" x14ac:dyDescent="0.45">
      <c r="A86" t="s">
        <v>82</v>
      </c>
      <c r="B86" t="s">
        <v>347</v>
      </c>
      <c r="C86">
        <f>HEX2DEC(danme__4[[#This Row],[Column2]])</f>
        <v>11432</v>
      </c>
      <c r="D86">
        <f>HEX2DEC(danme__4[[#This Row],[Column1]])</f>
        <v>7288</v>
      </c>
      <c r="E86">
        <f>danme__4[[#This Row],[red]]/danme__4[[#This Row],[ir]]</f>
        <v>0.63750874737578722</v>
      </c>
      <c r="F86">
        <f>110-25*danme__4[[#This Row],[Column5]]</f>
        <v>94.062281315605318</v>
      </c>
    </row>
    <row r="87" spans="1:6" x14ac:dyDescent="0.45">
      <c r="A87" t="s">
        <v>357</v>
      </c>
      <c r="B87" t="s">
        <v>349</v>
      </c>
      <c r="C87">
        <f>HEX2DEC(danme__4[[#This Row],[Column2]])</f>
        <v>11416</v>
      </c>
      <c r="D87">
        <f>HEX2DEC(danme__4[[#This Row],[Column1]])</f>
        <v>7312</v>
      </c>
      <c r="E87">
        <f>danme__4[[#This Row],[red]]/danme__4[[#This Row],[ir]]</f>
        <v>0.64050455501051151</v>
      </c>
      <c r="F87">
        <f>110-25*danme__4[[#This Row],[Column5]]</f>
        <v>93.987386124737213</v>
      </c>
    </row>
    <row r="88" spans="1:6" x14ac:dyDescent="0.45">
      <c r="A88" t="s">
        <v>82</v>
      </c>
      <c r="B88" t="s">
        <v>350</v>
      </c>
      <c r="C88">
        <f>HEX2DEC(danme__4[[#This Row],[Column2]])</f>
        <v>11456</v>
      </c>
      <c r="D88">
        <f>HEX2DEC(danme__4[[#This Row],[Column1]])</f>
        <v>7288</v>
      </c>
      <c r="E88">
        <f>danme__4[[#This Row],[red]]/danme__4[[#This Row],[ir]]</f>
        <v>0.63617318435754189</v>
      </c>
      <c r="F88">
        <f>110-25*danme__4[[#This Row],[Column5]]</f>
        <v>94.095670391061446</v>
      </c>
    </row>
    <row r="89" spans="1:6" x14ac:dyDescent="0.45">
      <c r="A89" t="s">
        <v>351</v>
      </c>
      <c r="B89" t="s">
        <v>353</v>
      </c>
      <c r="C89">
        <f>HEX2DEC(danme__4[[#This Row],[Column2]])</f>
        <v>11440</v>
      </c>
      <c r="D89">
        <f>HEX2DEC(danme__4[[#This Row],[Column1]])</f>
        <v>7280</v>
      </c>
      <c r="E89">
        <f>danme__4[[#This Row],[red]]/danme__4[[#This Row],[ir]]</f>
        <v>0.63636363636363635</v>
      </c>
      <c r="F89">
        <f>110-25*danme__4[[#This Row],[Column5]]</f>
        <v>94.090909090909093</v>
      </c>
    </row>
    <row r="90" spans="1:6" x14ac:dyDescent="0.45">
      <c r="A90" t="s">
        <v>84</v>
      </c>
      <c r="B90" t="s">
        <v>353</v>
      </c>
      <c r="C90">
        <f>HEX2DEC(danme__4[[#This Row],[Column2]])</f>
        <v>11440</v>
      </c>
      <c r="D90">
        <f>HEX2DEC(danme__4[[#This Row],[Column1]])</f>
        <v>7296</v>
      </c>
      <c r="E90">
        <f>danme__4[[#This Row],[red]]/danme__4[[#This Row],[ir]]</f>
        <v>0.63776223776223773</v>
      </c>
      <c r="F90">
        <f>110-25*danme__4[[#This Row],[Column5]]</f>
        <v>94.055944055944053</v>
      </c>
    </row>
    <row r="91" spans="1:6" x14ac:dyDescent="0.45">
      <c r="A91" t="s">
        <v>356</v>
      </c>
      <c r="B91" t="s">
        <v>350</v>
      </c>
      <c r="C91">
        <f>HEX2DEC(danme__4[[#This Row],[Column2]])</f>
        <v>11456</v>
      </c>
      <c r="D91">
        <f>HEX2DEC(danme__4[[#This Row],[Column1]])</f>
        <v>7304</v>
      </c>
      <c r="E91">
        <f>danme__4[[#This Row],[red]]/danme__4[[#This Row],[ir]]</f>
        <v>0.63756983240223464</v>
      </c>
      <c r="F91">
        <f>110-25*danme__4[[#This Row],[Column5]]</f>
        <v>94.060754189944134</v>
      </c>
    </row>
    <row r="92" spans="1:6" x14ac:dyDescent="0.45">
      <c r="A92" t="s">
        <v>358</v>
      </c>
      <c r="B92" t="s">
        <v>355</v>
      </c>
      <c r="C92">
        <f>HEX2DEC(danme__4[[#This Row],[Column2]])</f>
        <v>11464</v>
      </c>
      <c r="D92">
        <f>HEX2DEC(danme__4[[#This Row],[Column1]])</f>
        <v>7320</v>
      </c>
      <c r="E92">
        <f>danme__4[[#This Row],[red]]/danme__4[[#This Row],[ir]]</f>
        <v>0.63852058618283325</v>
      </c>
      <c r="F92">
        <f>110-25*danme__4[[#This Row],[Column5]]</f>
        <v>94.036985345429173</v>
      </c>
    </row>
    <row r="93" spans="1:6" x14ac:dyDescent="0.45">
      <c r="A93" t="s">
        <v>360</v>
      </c>
      <c r="B93" t="s">
        <v>75</v>
      </c>
      <c r="C93">
        <f>HEX2DEC(danme__4[[#This Row],[Column2]])</f>
        <v>11472</v>
      </c>
      <c r="D93">
        <f>HEX2DEC(danme__4[[#This Row],[Column1]])</f>
        <v>7336</v>
      </c>
      <c r="E93">
        <f>danme__4[[#This Row],[red]]/danme__4[[#This Row],[ir]]</f>
        <v>0.63947001394700143</v>
      </c>
      <c r="F93">
        <f>110-25*danme__4[[#This Row],[Column5]]</f>
        <v>94.013249651324969</v>
      </c>
    </row>
    <row r="94" spans="1:6" x14ac:dyDescent="0.45">
      <c r="A94" t="s">
        <v>360</v>
      </c>
      <c r="B94" t="s">
        <v>75</v>
      </c>
      <c r="C94">
        <f>HEX2DEC(danme__4[[#This Row],[Column2]])</f>
        <v>11472</v>
      </c>
      <c r="D94">
        <f>HEX2DEC(danme__4[[#This Row],[Column1]])</f>
        <v>7336</v>
      </c>
      <c r="E94">
        <f>danme__4[[#This Row],[red]]/danme__4[[#This Row],[ir]]</f>
        <v>0.63947001394700143</v>
      </c>
      <c r="F94">
        <f>110-25*danme__4[[#This Row],[Column5]]</f>
        <v>94.013249651324969</v>
      </c>
    </row>
    <row r="95" spans="1:6" x14ac:dyDescent="0.45">
      <c r="A95" t="s">
        <v>358</v>
      </c>
      <c r="B95" t="s">
        <v>75</v>
      </c>
      <c r="C95">
        <f>HEX2DEC(danme__4[[#This Row],[Column2]])</f>
        <v>11472</v>
      </c>
      <c r="D95">
        <f>HEX2DEC(danme__4[[#This Row],[Column1]])</f>
        <v>7320</v>
      </c>
      <c r="E95">
        <f>danme__4[[#This Row],[red]]/danme__4[[#This Row],[ir]]</f>
        <v>0.63807531380753135</v>
      </c>
      <c r="F95">
        <f>110-25*danme__4[[#This Row],[Column5]]</f>
        <v>94.04811715481172</v>
      </c>
    </row>
    <row r="96" spans="1:6" x14ac:dyDescent="0.45">
      <c r="A96" t="s">
        <v>360</v>
      </c>
      <c r="B96" t="s">
        <v>51</v>
      </c>
      <c r="C96">
        <f>HEX2DEC(danme__4[[#This Row],[Column2]])</f>
        <v>11496</v>
      </c>
      <c r="D96">
        <f>HEX2DEC(danme__4[[#This Row],[Column1]])</f>
        <v>7336</v>
      </c>
      <c r="E96">
        <f>danme__4[[#This Row],[red]]/danme__4[[#This Row],[ir]]</f>
        <v>0.63813500347947116</v>
      </c>
      <c r="F96">
        <f>110-25*danme__4[[#This Row],[Column5]]</f>
        <v>94.046624913013218</v>
      </c>
    </row>
    <row r="97" spans="1:6" x14ac:dyDescent="0.45">
      <c r="A97" t="s">
        <v>372</v>
      </c>
      <c r="B97" t="s">
        <v>75</v>
      </c>
      <c r="C97">
        <f>HEX2DEC(danme__4[[#This Row],[Column2]])</f>
        <v>11472</v>
      </c>
      <c r="D97">
        <f>HEX2DEC(danme__4[[#This Row],[Column1]])</f>
        <v>7360</v>
      </c>
      <c r="E97">
        <f>danme__4[[#This Row],[red]]/danme__4[[#This Row],[ir]]</f>
        <v>0.64156206415620642</v>
      </c>
      <c r="F97">
        <f>110-25*danme__4[[#This Row],[Column5]]</f>
        <v>93.960948396094835</v>
      </c>
    </row>
    <row r="98" spans="1:6" x14ac:dyDescent="0.45">
      <c r="A98" t="s">
        <v>360</v>
      </c>
      <c r="B98" t="s">
        <v>354</v>
      </c>
      <c r="C98">
        <f>HEX2DEC(danme__4[[#This Row],[Column2]])</f>
        <v>11480</v>
      </c>
      <c r="D98">
        <f>HEX2DEC(danme__4[[#This Row],[Column1]])</f>
        <v>7336</v>
      </c>
      <c r="E98">
        <f>danme__4[[#This Row],[red]]/danme__4[[#This Row],[ir]]</f>
        <v>0.63902439024390245</v>
      </c>
      <c r="F98">
        <f>110-25*danme__4[[#This Row],[Column5]]</f>
        <v>94.024390243902445</v>
      </c>
    </row>
    <row r="99" spans="1:6" x14ac:dyDescent="0.45">
      <c r="A99" t="s">
        <v>360</v>
      </c>
      <c r="B99" t="s">
        <v>71</v>
      </c>
      <c r="C99">
        <f>HEX2DEC(danme__4[[#This Row],[Column2]])</f>
        <v>11488</v>
      </c>
      <c r="D99">
        <f>HEX2DEC(danme__4[[#This Row],[Column1]])</f>
        <v>7336</v>
      </c>
      <c r="E99">
        <f>danme__4[[#This Row],[red]]/danme__4[[#This Row],[ir]]</f>
        <v>0.63857938718662954</v>
      </c>
      <c r="F99">
        <f>110-25*danme__4[[#This Row],[Column5]]</f>
        <v>94.035515320334255</v>
      </c>
    </row>
    <row r="100" spans="1:6" x14ac:dyDescent="0.45">
      <c r="A100" t="s">
        <v>357</v>
      </c>
      <c r="B100" t="s">
        <v>367</v>
      </c>
      <c r="C100">
        <f>HEX2DEC(danme__4[[#This Row],[Column2]])</f>
        <v>11408</v>
      </c>
      <c r="D100">
        <f>HEX2DEC(danme__4[[#This Row],[Column1]])</f>
        <v>7312</v>
      </c>
      <c r="E100">
        <f>danme__4[[#This Row],[red]]/danme__4[[#This Row],[ir]]</f>
        <v>0.64095371669004209</v>
      </c>
      <c r="F100">
        <f>110-25*danme__4[[#This Row],[Column5]]</f>
        <v>93.976157082748955</v>
      </c>
    </row>
    <row r="101" spans="1:6" x14ac:dyDescent="0.45">
      <c r="A101" t="s">
        <v>86</v>
      </c>
      <c r="B101" t="s">
        <v>349</v>
      </c>
      <c r="C101">
        <f>HEX2DEC(danme__4[[#This Row],[Column2]])</f>
        <v>11416</v>
      </c>
      <c r="D101">
        <f>HEX2DEC(danme__4[[#This Row],[Column1]])</f>
        <v>7256</v>
      </c>
      <c r="E101">
        <f>danme__4[[#This Row],[red]]/danme__4[[#This Row],[ir]]</f>
        <v>0.63559915907498243</v>
      </c>
      <c r="F101">
        <f>110-25*danme__4[[#This Row],[Column5]]</f>
        <v>94.110021023125441</v>
      </c>
    </row>
    <row r="102" spans="1:6" x14ac:dyDescent="0.45">
      <c r="A102" t="s">
        <v>90</v>
      </c>
      <c r="B102" t="s">
        <v>371</v>
      </c>
      <c r="C102">
        <f>HEX2DEC(danme__4[[#This Row],[Column2]])</f>
        <v>11368</v>
      </c>
      <c r="D102">
        <f>HEX2DEC(danme__4[[#This Row],[Column1]])</f>
        <v>7224</v>
      </c>
      <c r="E102">
        <f>danme__4[[#This Row],[red]]/danme__4[[#This Row],[ir]]</f>
        <v>0.6354679802955665</v>
      </c>
      <c r="F102">
        <f>110-25*danme__4[[#This Row],[Column5]]</f>
        <v>94.113300492610833</v>
      </c>
    </row>
    <row r="103" spans="1:6" x14ac:dyDescent="0.45">
      <c r="A103" t="s">
        <v>101</v>
      </c>
      <c r="B103" t="s">
        <v>366</v>
      </c>
      <c r="C103">
        <f>HEX2DEC(danme__4[[#This Row],[Column2]])</f>
        <v>11352</v>
      </c>
      <c r="D103">
        <f>HEX2DEC(danme__4[[#This Row],[Column1]])</f>
        <v>7192</v>
      </c>
      <c r="E103">
        <f>danme__4[[#This Row],[red]]/danme__4[[#This Row],[ir]]</f>
        <v>0.63354474982381959</v>
      </c>
      <c r="F103">
        <f>110-25*danme__4[[#This Row],[Column5]]</f>
        <v>94.161381254404517</v>
      </c>
    </row>
    <row r="104" spans="1:6" x14ac:dyDescent="0.45">
      <c r="A104" t="s">
        <v>101</v>
      </c>
      <c r="B104" t="s">
        <v>104</v>
      </c>
      <c r="C104">
        <f>HEX2DEC(danme__4[[#This Row],[Column2]])</f>
        <v>11328</v>
      </c>
      <c r="D104">
        <f>HEX2DEC(danme__4[[#This Row],[Column1]])</f>
        <v>7192</v>
      </c>
      <c r="E104">
        <f>danme__4[[#This Row],[red]]/danme__4[[#This Row],[ir]]</f>
        <v>0.63488700564971756</v>
      </c>
      <c r="F104">
        <f>110-25*danme__4[[#This Row],[Column5]]</f>
        <v>94.127824858757066</v>
      </c>
    </row>
    <row r="105" spans="1:6" x14ac:dyDescent="0.45">
      <c r="A105" t="s">
        <v>172</v>
      </c>
      <c r="B105" t="s">
        <v>83</v>
      </c>
      <c r="C105">
        <f>HEX2DEC(danme__4[[#This Row],[Column2]])</f>
        <v>11320</v>
      </c>
      <c r="D105">
        <f>HEX2DEC(danme__4[[#This Row],[Column1]])</f>
        <v>7168</v>
      </c>
      <c r="E105">
        <f>danme__4[[#This Row],[red]]/danme__4[[#This Row],[ir]]</f>
        <v>0.63321554770318023</v>
      </c>
      <c r="F105">
        <f>110-25*danme__4[[#This Row],[Column5]]</f>
        <v>94.169611307420496</v>
      </c>
    </row>
    <row r="106" spans="1:6" x14ac:dyDescent="0.45">
      <c r="A106" t="s">
        <v>106</v>
      </c>
      <c r="B106" t="s">
        <v>81</v>
      </c>
      <c r="C106">
        <f>HEX2DEC(danme__4[[#This Row],[Column2]])</f>
        <v>11336</v>
      </c>
      <c r="D106">
        <f>HEX2DEC(danme__4[[#This Row],[Column1]])</f>
        <v>7176</v>
      </c>
      <c r="E106">
        <f>danme__4[[#This Row],[red]]/danme__4[[#This Row],[ir]]</f>
        <v>0.6330275229357798</v>
      </c>
      <c r="F106">
        <f>110-25*danme__4[[#This Row],[Column5]]</f>
        <v>94.174311926605498</v>
      </c>
    </row>
    <row r="107" spans="1:6" x14ac:dyDescent="0.45">
      <c r="A107" t="s">
        <v>172</v>
      </c>
      <c r="B107" t="s">
        <v>81</v>
      </c>
      <c r="C107">
        <f>HEX2DEC(danme__4[[#This Row],[Column2]])</f>
        <v>11336</v>
      </c>
      <c r="D107">
        <f>HEX2DEC(danme__4[[#This Row],[Column1]])</f>
        <v>7168</v>
      </c>
      <c r="E107">
        <f>danme__4[[#This Row],[red]]/danme__4[[#This Row],[ir]]</f>
        <v>0.63232180663373327</v>
      </c>
      <c r="F107">
        <f>110-25*danme__4[[#This Row],[Column5]]</f>
        <v>94.191954834156661</v>
      </c>
    </row>
    <row r="108" spans="1:6" x14ac:dyDescent="0.45">
      <c r="A108" t="s">
        <v>96</v>
      </c>
      <c r="B108" t="s">
        <v>363</v>
      </c>
      <c r="C108">
        <f>HEX2DEC(danme__4[[#This Row],[Column2]])</f>
        <v>11392</v>
      </c>
      <c r="D108">
        <f>HEX2DEC(danme__4[[#This Row],[Column1]])</f>
        <v>7184</v>
      </c>
      <c r="E108">
        <f>danme__4[[#This Row],[red]]/danme__4[[#This Row],[ir]]</f>
        <v>0.6306179775280899</v>
      </c>
      <c r="F108">
        <f>110-25*danme__4[[#This Row],[Column5]]</f>
        <v>94.234550561797747</v>
      </c>
    </row>
    <row r="109" spans="1:6" x14ac:dyDescent="0.45">
      <c r="A109" t="s">
        <v>179</v>
      </c>
      <c r="B109" t="s">
        <v>365</v>
      </c>
      <c r="C109">
        <f>HEX2DEC(danme__4[[#This Row],[Column2]])</f>
        <v>11344</v>
      </c>
      <c r="D109">
        <f>HEX2DEC(danme__4[[#This Row],[Column1]])</f>
        <v>7232</v>
      </c>
      <c r="E109">
        <f>danme__4[[#This Row],[red]]/danme__4[[#This Row],[ir]]</f>
        <v>0.6375176304654443</v>
      </c>
      <c r="F109">
        <f>110-25*danme__4[[#This Row],[Column5]]</f>
        <v>94.062059238363886</v>
      </c>
    </row>
    <row r="110" spans="1:6" x14ac:dyDescent="0.45">
      <c r="A110" t="s">
        <v>179</v>
      </c>
      <c r="B110" t="s">
        <v>364</v>
      </c>
      <c r="C110">
        <f>HEX2DEC(danme__4[[#This Row],[Column2]])</f>
        <v>11376</v>
      </c>
      <c r="D110">
        <f>HEX2DEC(danme__4[[#This Row],[Column1]])</f>
        <v>7232</v>
      </c>
      <c r="E110">
        <f>danme__4[[#This Row],[red]]/danme__4[[#This Row],[ir]]</f>
        <v>0.63572433192686362</v>
      </c>
      <c r="F110">
        <f>110-25*danme__4[[#This Row],[Column5]]</f>
        <v>94.106891701828403</v>
      </c>
    </row>
    <row r="111" spans="1:6" x14ac:dyDescent="0.45">
      <c r="A111" t="s">
        <v>179</v>
      </c>
      <c r="B111" t="s">
        <v>79</v>
      </c>
      <c r="C111">
        <f>HEX2DEC(danme__4[[#This Row],[Column2]])</f>
        <v>11384</v>
      </c>
      <c r="D111">
        <f>HEX2DEC(danme__4[[#This Row],[Column1]])</f>
        <v>7232</v>
      </c>
      <c r="E111">
        <f>danme__4[[#This Row],[red]]/danme__4[[#This Row],[ir]]</f>
        <v>0.63527758257203093</v>
      </c>
      <c r="F111">
        <f>110-25*danme__4[[#This Row],[Column5]]</f>
        <v>94.118060435699221</v>
      </c>
    </row>
    <row r="112" spans="1:6" x14ac:dyDescent="0.45">
      <c r="A112" t="s">
        <v>369</v>
      </c>
      <c r="B112" t="s">
        <v>349</v>
      </c>
      <c r="C112">
        <f>HEX2DEC(danme__4[[#This Row],[Column2]])</f>
        <v>11416</v>
      </c>
      <c r="D112">
        <f>HEX2DEC(danme__4[[#This Row],[Column1]])</f>
        <v>7272</v>
      </c>
      <c r="E112">
        <f>danme__4[[#This Row],[red]]/danme__4[[#This Row],[ir]]</f>
        <v>0.63700070077084792</v>
      </c>
      <c r="F112">
        <f>110-25*danme__4[[#This Row],[Column5]]</f>
        <v>94.074982480728806</v>
      </c>
    </row>
    <row r="113" spans="1:6" x14ac:dyDescent="0.45">
      <c r="A113" t="s">
        <v>86</v>
      </c>
      <c r="B113" t="s">
        <v>363</v>
      </c>
      <c r="C113">
        <f>HEX2DEC(danme__4[[#This Row],[Column2]])</f>
        <v>11392</v>
      </c>
      <c r="D113">
        <f>HEX2DEC(danme__4[[#This Row],[Column1]])</f>
        <v>7256</v>
      </c>
      <c r="E113">
        <f>danme__4[[#This Row],[red]]/danme__4[[#This Row],[ir]]</f>
        <v>0.636938202247191</v>
      </c>
      <c r="F113">
        <f>110-25*danme__4[[#This Row],[Column5]]</f>
        <v>94.076544943820224</v>
      </c>
    </row>
    <row r="114" spans="1:6" x14ac:dyDescent="0.45">
      <c r="A114" t="s">
        <v>351</v>
      </c>
      <c r="B114" t="s">
        <v>363</v>
      </c>
      <c r="C114">
        <f>HEX2DEC(danme__4[[#This Row],[Column2]])</f>
        <v>11392</v>
      </c>
      <c r="D114">
        <f>HEX2DEC(danme__4[[#This Row],[Column1]])</f>
        <v>7280</v>
      </c>
      <c r="E114">
        <f>danme__4[[#This Row],[red]]/danme__4[[#This Row],[ir]]</f>
        <v>0.6390449438202247</v>
      </c>
      <c r="F114">
        <f>110-25*danme__4[[#This Row],[Column5]]</f>
        <v>94.023876404494388</v>
      </c>
    </row>
    <row r="115" spans="1:6" x14ac:dyDescent="0.45">
      <c r="A115" t="s">
        <v>184</v>
      </c>
      <c r="B115" t="s">
        <v>363</v>
      </c>
      <c r="C115">
        <f>HEX2DEC(danme__4[[#This Row],[Column2]])</f>
        <v>11392</v>
      </c>
      <c r="D115">
        <f>HEX2DEC(danme__4[[#This Row],[Column1]])</f>
        <v>7240</v>
      </c>
      <c r="E115">
        <f>danme__4[[#This Row],[red]]/danme__4[[#This Row],[ir]]</f>
        <v>0.6355337078651685</v>
      </c>
      <c r="F115">
        <f>110-25*danme__4[[#This Row],[Column5]]</f>
        <v>94.111657303370791</v>
      </c>
    </row>
    <row r="116" spans="1:6" x14ac:dyDescent="0.45">
      <c r="A116" t="s">
        <v>86</v>
      </c>
      <c r="B116" t="s">
        <v>371</v>
      </c>
      <c r="C116">
        <f>HEX2DEC(danme__4[[#This Row],[Column2]])</f>
        <v>11368</v>
      </c>
      <c r="D116">
        <f>HEX2DEC(danme__4[[#This Row],[Column1]])</f>
        <v>7256</v>
      </c>
      <c r="E116">
        <f>danme__4[[#This Row],[red]]/danme__4[[#This Row],[ir]]</f>
        <v>0.63828289936664317</v>
      </c>
      <c r="F116">
        <f>110-25*danme__4[[#This Row],[Column5]]</f>
        <v>94.042927515833924</v>
      </c>
    </row>
    <row r="117" spans="1:6" x14ac:dyDescent="0.45">
      <c r="A117" t="s">
        <v>86</v>
      </c>
      <c r="B117" t="s">
        <v>363</v>
      </c>
      <c r="C117">
        <f>HEX2DEC(danme__4[[#This Row],[Column2]])</f>
        <v>11392</v>
      </c>
      <c r="D117">
        <f>HEX2DEC(danme__4[[#This Row],[Column1]])</f>
        <v>7256</v>
      </c>
      <c r="E117">
        <f>danme__4[[#This Row],[red]]/danme__4[[#This Row],[ir]]</f>
        <v>0.636938202247191</v>
      </c>
      <c r="F117">
        <f>110-25*danme__4[[#This Row],[Column5]]</f>
        <v>94.076544943820224</v>
      </c>
    </row>
    <row r="118" spans="1:6" x14ac:dyDescent="0.45">
      <c r="A118" t="s">
        <v>86</v>
      </c>
      <c r="B118" t="s">
        <v>368</v>
      </c>
      <c r="C118">
        <f>HEX2DEC(danme__4[[#This Row],[Column2]])</f>
        <v>11400</v>
      </c>
      <c r="D118">
        <f>HEX2DEC(danme__4[[#This Row],[Column1]])</f>
        <v>7256</v>
      </c>
      <c r="E118">
        <f>danme__4[[#This Row],[red]]/danme__4[[#This Row],[ir]]</f>
        <v>0.63649122807017544</v>
      </c>
      <c r="F118">
        <f>110-25*danme__4[[#This Row],[Column5]]</f>
        <v>94.087719298245617</v>
      </c>
    </row>
    <row r="119" spans="1:6" x14ac:dyDescent="0.45">
      <c r="A119" t="s">
        <v>86</v>
      </c>
      <c r="B119" t="s">
        <v>79</v>
      </c>
      <c r="C119">
        <f>HEX2DEC(danme__4[[#This Row],[Column2]])</f>
        <v>11384</v>
      </c>
      <c r="D119">
        <f>HEX2DEC(danme__4[[#This Row],[Column1]])</f>
        <v>7256</v>
      </c>
      <c r="E119">
        <f>danme__4[[#This Row],[red]]/danme__4[[#This Row],[ir]]</f>
        <v>0.63738580463808858</v>
      </c>
      <c r="F119">
        <f>110-25*danme__4[[#This Row],[Column5]]</f>
        <v>94.065354884047792</v>
      </c>
    </row>
    <row r="120" spans="1:6" x14ac:dyDescent="0.45">
      <c r="A120" t="s">
        <v>184</v>
      </c>
      <c r="B120" t="s">
        <v>364</v>
      </c>
      <c r="C120">
        <f>HEX2DEC(danme__4[[#This Row],[Column2]])</f>
        <v>11376</v>
      </c>
      <c r="D120">
        <f>HEX2DEC(danme__4[[#This Row],[Column1]])</f>
        <v>7240</v>
      </c>
      <c r="E120">
        <f>danme__4[[#This Row],[red]]/danme__4[[#This Row],[ir]]</f>
        <v>0.6364275668073136</v>
      </c>
      <c r="F120">
        <f>110-25*danme__4[[#This Row],[Column5]]</f>
        <v>94.089310829817165</v>
      </c>
    </row>
    <row r="121" spans="1:6" x14ac:dyDescent="0.45">
      <c r="A121" t="s">
        <v>86</v>
      </c>
      <c r="B121" t="s">
        <v>79</v>
      </c>
      <c r="C121">
        <f>HEX2DEC(danme__4[[#This Row],[Column2]])</f>
        <v>11384</v>
      </c>
      <c r="D121">
        <f>HEX2DEC(danme__4[[#This Row],[Column1]])</f>
        <v>7256</v>
      </c>
      <c r="E121">
        <f>danme__4[[#This Row],[red]]/danme__4[[#This Row],[ir]]</f>
        <v>0.63738580463808858</v>
      </c>
      <c r="F121">
        <f>110-25*danme__4[[#This Row],[Column5]]</f>
        <v>94.065354884047792</v>
      </c>
    </row>
    <row r="122" spans="1:6" x14ac:dyDescent="0.45">
      <c r="A122" t="s">
        <v>88</v>
      </c>
      <c r="B122" t="s">
        <v>79</v>
      </c>
      <c r="C122">
        <f>HEX2DEC(danme__4[[#This Row],[Column2]])</f>
        <v>11384</v>
      </c>
      <c r="D122">
        <f>HEX2DEC(danme__4[[#This Row],[Column1]])</f>
        <v>7248</v>
      </c>
      <c r="E122">
        <f>danme__4[[#This Row],[red]]/danme__4[[#This Row],[ir]]</f>
        <v>0.63668306394940266</v>
      </c>
      <c r="F122">
        <f>110-25*danme__4[[#This Row],[Column5]]</f>
        <v>94.082923401264935</v>
      </c>
    </row>
    <row r="123" spans="1:6" x14ac:dyDescent="0.45">
      <c r="A123" t="s">
        <v>369</v>
      </c>
      <c r="B123" t="s">
        <v>367</v>
      </c>
      <c r="C123">
        <f>HEX2DEC(danme__4[[#This Row],[Column2]])</f>
        <v>11408</v>
      </c>
      <c r="D123">
        <f>HEX2DEC(danme__4[[#This Row],[Column1]])</f>
        <v>7272</v>
      </c>
      <c r="E123">
        <f>danme__4[[#This Row],[red]]/danme__4[[#This Row],[ir]]</f>
        <v>0.63744740532959332</v>
      </c>
      <c r="F123">
        <f>110-25*danme__4[[#This Row],[Column5]]</f>
        <v>94.063814866760168</v>
      </c>
    </row>
    <row r="124" spans="1:6" x14ac:dyDescent="0.45">
      <c r="A124" t="s">
        <v>348</v>
      </c>
      <c r="B124" t="s">
        <v>77</v>
      </c>
      <c r="C124">
        <f>HEX2DEC(danme__4[[#This Row],[Column2]])</f>
        <v>11424</v>
      </c>
      <c r="D124">
        <f>HEX2DEC(danme__4[[#This Row],[Column1]])</f>
        <v>7264</v>
      </c>
      <c r="E124">
        <f>danme__4[[#This Row],[red]]/danme__4[[#This Row],[ir]]</f>
        <v>0.63585434173669464</v>
      </c>
      <c r="F124">
        <f>110-25*danme__4[[#This Row],[Column5]]</f>
        <v>94.103641456582636</v>
      </c>
    </row>
    <row r="125" spans="1:6" x14ac:dyDescent="0.45">
      <c r="A125" t="s">
        <v>351</v>
      </c>
      <c r="B125" t="s">
        <v>349</v>
      </c>
      <c r="C125">
        <f>HEX2DEC(danme__4[[#This Row],[Column2]])</f>
        <v>11416</v>
      </c>
      <c r="D125">
        <f>HEX2DEC(danme__4[[#This Row],[Column1]])</f>
        <v>7280</v>
      </c>
      <c r="E125">
        <f>danme__4[[#This Row],[red]]/danme__4[[#This Row],[ir]]</f>
        <v>0.63770147161878066</v>
      </c>
      <c r="F125">
        <f>110-25*danme__4[[#This Row],[Column5]]</f>
        <v>94.057463209530482</v>
      </c>
    </row>
    <row r="126" spans="1:6" x14ac:dyDescent="0.45">
      <c r="A126" t="s">
        <v>356</v>
      </c>
      <c r="B126" t="s">
        <v>349</v>
      </c>
      <c r="C126">
        <f>HEX2DEC(danme__4[[#This Row],[Column2]])</f>
        <v>11416</v>
      </c>
      <c r="D126">
        <f>HEX2DEC(danme__4[[#This Row],[Column1]])</f>
        <v>7304</v>
      </c>
      <c r="E126">
        <f>danme__4[[#This Row],[red]]/danme__4[[#This Row],[ir]]</f>
        <v>0.63980378416257888</v>
      </c>
      <c r="F126">
        <f>110-25*danme__4[[#This Row],[Column5]]</f>
        <v>94.004905395935523</v>
      </c>
    </row>
    <row r="127" spans="1:6" x14ac:dyDescent="0.45">
      <c r="A127" t="s">
        <v>356</v>
      </c>
      <c r="B127" t="s">
        <v>352</v>
      </c>
      <c r="C127">
        <f>HEX2DEC(danme__4[[#This Row],[Column2]])</f>
        <v>11448</v>
      </c>
      <c r="D127">
        <f>HEX2DEC(danme__4[[#This Row],[Column1]])</f>
        <v>7304</v>
      </c>
      <c r="E127">
        <f>danme__4[[#This Row],[red]]/danme__4[[#This Row],[ir]]</f>
        <v>0.63801537386443041</v>
      </c>
      <c r="F127">
        <f>110-25*danme__4[[#This Row],[Column5]]</f>
        <v>94.049615653389239</v>
      </c>
    </row>
    <row r="128" spans="1:6" x14ac:dyDescent="0.45">
      <c r="A128" t="s">
        <v>84</v>
      </c>
      <c r="B128" t="s">
        <v>347</v>
      </c>
      <c r="C128">
        <f>HEX2DEC(danme__4[[#This Row],[Column2]])</f>
        <v>11432</v>
      </c>
      <c r="D128">
        <f>HEX2DEC(danme__4[[#This Row],[Column1]])</f>
        <v>7296</v>
      </c>
      <c r="E128">
        <f>danme__4[[#This Row],[red]]/danme__4[[#This Row],[ir]]</f>
        <v>0.63820853743876838</v>
      </c>
      <c r="F128">
        <f>110-25*danme__4[[#This Row],[Column5]]</f>
        <v>94.044786564030787</v>
      </c>
    </row>
    <row r="129" spans="1:6" x14ac:dyDescent="0.45">
      <c r="A129" t="s">
        <v>84</v>
      </c>
      <c r="B129" t="s">
        <v>350</v>
      </c>
      <c r="C129">
        <f>HEX2DEC(danme__4[[#This Row],[Column2]])</f>
        <v>11456</v>
      </c>
      <c r="D129">
        <f>HEX2DEC(danme__4[[#This Row],[Column1]])</f>
        <v>7296</v>
      </c>
      <c r="E129">
        <f>danme__4[[#This Row],[red]]/danme__4[[#This Row],[ir]]</f>
        <v>0.63687150837988826</v>
      </c>
      <c r="F129">
        <f>110-25*danme__4[[#This Row],[Column5]]</f>
        <v>94.07821229050279</v>
      </c>
    </row>
    <row r="130" spans="1:6" x14ac:dyDescent="0.45">
      <c r="A130" t="s">
        <v>360</v>
      </c>
      <c r="B130" t="s">
        <v>349</v>
      </c>
      <c r="C130">
        <f>HEX2DEC(danme__4[[#This Row],[Column2]])</f>
        <v>11416</v>
      </c>
      <c r="D130">
        <f>HEX2DEC(danme__4[[#This Row],[Column1]])</f>
        <v>7336</v>
      </c>
      <c r="E130">
        <f>danme__4[[#This Row],[red]]/danme__4[[#This Row],[ir]]</f>
        <v>0.64260686755430974</v>
      </c>
      <c r="F130">
        <f>110-25*danme__4[[#This Row],[Column5]]</f>
        <v>93.934828311142255</v>
      </c>
    </row>
    <row r="131" spans="1:6" x14ac:dyDescent="0.45">
      <c r="A131" t="s">
        <v>360</v>
      </c>
      <c r="B131" t="s">
        <v>347</v>
      </c>
      <c r="C131">
        <f>HEX2DEC(danme__4[[#This Row],[Column2]])</f>
        <v>11432</v>
      </c>
      <c r="D131">
        <f>HEX2DEC(danme__4[[#This Row],[Column1]])</f>
        <v>7336</v>
      </c>
      <c r="E131">
        <f>danme__4[[#This Row],[red]]/danme__4[[#This Row],[ir]]</f>
        <v>0.64170748775367392</v>
      </c>
      <c r="F131">
        <f>110-25*danme__4[[#This Row],[Column5]]</f>
        <v>93.957312806158157</v>
      </c>
    </row>
    <row r="132" spans="1:6" x14ac:dyDescent="0.45">
      <c r="A132" t="s">
        <v>358</v>
      </c>
      <c r="B132" t="s">
        <v>75</v>
      </c>
      <c r="C132">
        <f>HEX2DEC(danme__4[[#This Row],[Column2]])</f>
        <v>11472</v>
      </c>
      <c r="D132">
        <f>HEX2DEC(danme__4[[#This Row],[Column1]])</f>
        <v>7320</v>
      </c>
      <c r="E132">
        <f>danme__4[[#This Row],[red]]/danme__4[[#This Row],[ir]]</f>
        <v>0.63807531380753135</v>
      </c>
      <c r="F132">
        <f>110-25*danme__4[[#This Row],[Column5]]</f>
        <v>94.04811715481172</v>
      </c>
    </row>
    <row r="133" spans="1:6" x14ac:dyDescent="0.45">
      <c r="A133" t="s">
        <v>54</v>
      </c>
      <c r="B133" t="s">
        <v>350</v>
      </c>
      <c r="C133">
        <f>HEX2DEC(danme__4[[#This Row],[Column2]])</f>
        <v>11456</v>
      </c>
      <c r="D133">
        <f>HEX2DEC(danme__4[[#This Row],[Column1]])</f>
        <v>7344</v>
      </c>
      <c r="E133">
        <f>danme__4[[#This Row],[red]]/danme__4[[#This Row],[ir]]</f>
        <v>0.64106145251396651</v>
      </c>
      <c r="F133">
        <f>110-25*danme__4[[#This Row],[Column5]]</f>
        <v>93.97346368715084</v>
      </c>
    </row>
    <row r="134" spans="1:6" x14ac:dyDescent="0.45">
      <c r="A134" t="s">
        <v>361</v>
      </c>
      <c r="B134" t="s">
        <v>350</v>
      </c>
      <c r="C134">
        <f>HEX2DEC(danme__4[[#This Row],[Column2]])</f>
        <v>11456</v>
      </c>
      <c r="D134">
        <f>HEX2DEC(danme__4[[#This Row],[Column1]])</f>
        <v>7352</v>
      </c>
      <c r="E134">
        <f>danme__4[[#This Row],[red]]/danme__4[[#This Row],[ir]]</f>
        <v>0.64175977653631289</v>
      </c>
      <c r="F134">
        <f>110-25*danme__4[[#This Row],[Column5]]</f>
        <v>93.95600558659217</v>
      </c>
    </row>
    <row r="135" spans="1:6" x14ac:dyDescent="0.45">
      <c r="A135" t="s">
        <v>80</v>
      </c>
      <c r="B135" t="s">
        <v>355</v>
      </c>
      <c r="C135">
        <f>HEX2DEC(danme__4[[#This Row],[Column2]])</f>
        <v>11464</v>
      </c>
      <c r="D135">
        <f>HEX2DEC(danme__4[[#This Row],[Column1]])</f>
        <v>7328</v>
      </c>
      <c r="E135">
        <f>danme__4[[#This Row],[red]]/danme__4[[#This Row],[ir]]</f>
        <v>0.63921842288904396</v>
      </c>
      <c r="F135">
        <f>110-25*danme__4[[#This Row],[Column5]]</f>
        <v>94.019539427773907</v>
      </c>
    </row>
    <row r="136" spans="1:6" x14ac:dyDescent="0.45">
      <c r="A136" t="s">
        <v>361</v>
      </c>
      <c r="B136" t="s">
        <v>350</v>
      </c>
      <c r="C136">
        <f>HEX2DEC(danme__4[[#This Row],[Column2]])</f>
        <v>11456</v>
      </c>
      <c r="D136">
        <f>HEX2DEC(danme__4[[#This Row],[Column1]])</f>
        <v>7352</v>
      </c>
      <c r="E136">
        <f>danme__4[[#This Row],[red]]/danme__4[[#This Row],[ir]]</f>
        <v>0.64175977653631289</v>
      </c>
      <c r="F136">
        <f>110-25*danme__4[[#This Row],[Column5]]</f>
        <v>93.95600558659217</v>
      </c>
    </row>
    <row r="137" spans="1:6" x14ac:dyDescent="0.45">
      <c r="A137" t="s">
        <v>361</v>
      </c>
      <c r="B137" t="s">
        <v>355</v>
      </c>
      <c r="C137">
        <f>HEX2DEC(danme__4[[#This Row],[Column2]])</f>
        <v>11464</v>
      </c>
      <c r="D137">
        <f>HEX2DEC(danme__4[[#This Row],[Column1]])</f>
        <v>7352</v>
      </c>
      <c r="E137">
        <f>danme__4[[#This Row],[red]]/danme__4[[#This Row],[ir]]</f>
        <v>0.64131193300767619</v>
      </c>
      <c r="F137">
        <f>110-25*danme__4[[#This Row],[Column5]]</f>
        <v>93.967201674808095</v>
      </c>
    </row>
    <row r="138" spans="1:6" x14ac:dyDescent="0.45">
      <c r="A138" t="s">
        <v>357</v>
      </c>
      <c r="B138" t="s">
        <v>347</v>
      </c>
      <c r="C138">
        <f>HEX2DEC(danme__4[[#This Row],[Column2]])</f>
        <v>11432</v>
      </c>
      <c r="D138">
        <f>HEX2DEC(danme__4[[#This Row],[Column1]])</f>
        <v>7312</v>
      </c>
      <c r="E138">
        <f>danme__4[[#This Row],[red]]/danme__4[[#This Row],[ir]]</f>
        <v>0.63960811756473057</v>
      </c>
      <c r="F138">
        <f>110-25*danme__4[[#This Row],[Column5]]</f>
        <v>94.009797060881738</v>
      </c>
    </row>
    <row r="139" spans="1:6" x14ac:dyDescent="0.45">
      <c r="A139" t="s">
        <v>369</v>
      </c>
      <c r="B139" t="s">
        <v>349</v>
      </c>
      <c r="C139">
        <f>HEX2DEC(danme__4[[#This Row],[Column2]])</f>
        <v>11416</v>
      </c>
      <c r="D139">
        <f>HEX2DEC(danme__4[[#This Row],[Column1]])</f>
        <v>7272</v>
      </c>
      <c r="E139">
        <f>danme__4[[#This Row],[red]]/danme__4[[#This Row],[ir]]</f>
        <v>0.63700070077084792</v>
      </c>
      <c r="F139">
        <f>110-25*danme__4[[#This Row],[Column5]]</f>
        <v>94.074982480728806</v>
      </c>
    </row>
    <row r="140" spans="1:6" x14ac:dyDescent="0.45">
      <c r="A140" t="s">
        <v>184</v>
      </c>
      <c r="B140" t="s">
        <v>371</v>
      </c>
      <c r="C140">
        <f>HEX2DEC(danme__4[[#This Row],[Column2]])</f>
        <v>11368</v>
      </c>
      <c r="D140">
        <f>HEX2DEC(danme__4[[#This Row],[Column1]])</f>
        <v>7240</v>
      </c>
      <c r="E140">
        <f>danme__4[[#This Row],[red]]/danme__4[[#This Row],[ir]]</f>
        <v>0.63687543983110484</v>
      </c>
      <c r="F140">
        <f>110-25*danme__4[[#This Row],[Column5]]</f>
        <v>94.078114004222385</v>
      </c>
    </row>
    <row r="141" spans="1:6" x14ac:dyDescent="0.45">
      <c r="A141" t="s">
        <v>98</v>
      </c>
      <c r="B141" t="s">
        <v>366</v>
      </c>
      <c r="C141">
        <f>HEX2DEC(danme__4[[#This Row],[Column2]])</f>
        <v>11352</v>
      </c>
      <c r="D141">
        <f>HEX2DEC(danme__4[[#This Row],[Column1]])</f>
        <v>7200</v>
      </c>
      <c r="E141">
        <f>danme__4[[#This Row],[red]]/danme__4[[#This Row],[ir]]</f>
        <v>0.63424947145877375</v>
      </c>
      <c r="F141">
        <f>110-25*danme__4[[#This Row],[Column5]]</f>
        <v>94.143763213530661</v>
      </c>
    </row>
    <row r="142" spans="1:6" x14ac:dyDescent="0.45">
      <c r="A142" t="s">
        <v>106</v>
      </c>
      <c r="B142" t="s">
        <v>373</v>
      </c>
      <c r="C142">
        <f>HEX2DEC(danme__4[[#This Row],[Column2]])</f>
        <v>11312</v>
      </c>
      <c r="D142">
        <f>HEX2DEC(danme__4[[#This Row],[Column1]])</f>
        <v>7176</v>
      </c>
      <c r="E142">
        <f>danme__4[[#This Row],[red]]/danme__4[[#This Row],[ir]]</f>
        <v>0.63437057991513435</v>
      </c>
      <c r="F142">
        <f>110-25*danme__4[[#This Row],[Column5]]</f>
        <v>94.140735502121643</v>
      </c>
    </row>
    <row r="143" spans="1:6" x14ac:dyDescent="0.45">
      <c r="A143" t="s">
        <v>172</v>
      </c>
      <c r="B143" t="s">
        <v>373</v>
      </c>
      <c r="C143">
        <f>HEX2DEC(danme__4[[#This Row],[Column2]])</f>
        <v>11312</v>
      </c>
      <c r="D143">
        <f>HEX2DEC(danme__4[[#This Row],[Column1]])</f>
        <v>7168</v>
      </c>
      <c r="E143">
        <f>danme__4[[#This Row],[red]]/danme__4[[#This Row],[ir]]</f>
        <v>0.63366336633663367</v>
      </c>
      <c r="F143">
        <f>110-25*danme__4[[#This Row],[Column5]]</f>
        <v>94.158415841584159</v>
      </c>
    </row>
    <row r="144" spans="1:6" x14ac:dyDescent="0.45">
      <c r="A144" t="s">
        <v>172</v>
      </c>
      <c r="B144" t="s">
        <v>373</v>
      </c>
      <c r="C144">
        <f>HEX2DEC(danme__4[[#This Row],[Column2]])</f>
        <v>11312</v>
      </c>
      <c r="D144">
        <f>HEX2DEC(danme__4[[#This Row],[Column1]])</f>
        <v>7168</v>
      </c>
      <c r="E144">
        <f>danme__4[[#This Row],[red]]/danme__4[[#This Row],[ir]]</f>
        <v>0.63366336633663367</v>
      </c>
      <c r="F144">
        <f>110-25*danme__4[[#This Row],[Column5]]</f>
        <v>94.158415841584159</v>
      </c>
    </row>
    <row r="145" spans="1:6" x14ac:dyDescent="0.45">
      <c r="A145" t="s">
        <v>106</v>
      </c>
      <c r="B145" t="s">
        <v>81</v>
      </c>
      <c r="C145">
        <f>HEX2DEC(danme__4[[#This Row],[Column2]])</f>
        <v>11336</v>
      </c>
      <c r="D145">
        <f>HEX2DEC(danme__4[[#This Row],[Column1]])</f>
        <v>7176</v>
      </c>
      <c r="E145">
        <f>danme__4[[#This Row],[red]]/danme__4[[#This Row],[ir]]</f>
        <v>0.6330275229357798</v>
      </c>
      <c r="F145">
        <f>110-25*danme__4[[#This Row],[Column5]]</f>
        <v>94.174311926605498</v>
      </c>
    </row>
    <row r="146" spans="1:6" x14ac:dyDescent="0.45">
      <c r="A146" t="s">
        <v>96</v>
      </c>
      <c r="B146" t="s">
        <v>81</v>
      </c>
      <c r="C146">
        <f>HEX2DEC(danme__4[[#This Row],[Column2]])</f>
        <v>11336</v>
      </c>
      <c r="D146">
        <f>HEX2DEC(danme__4[[#This Row],[Column1]])</f>
        <v>7184</v>
      </c>
      <c r="E146">
        <f>danme__4[[#This Row],[red]]/danme__4[[#This Row],[ir]]</f>
        <v>0.63373323923782643</v>
      </c>
      <c r="F146">
        <f>110-25*danme__4[[#This Row],[Column5]]</f>
        <v>94.156669019054334</v>
      </c>
    </row>
    <row r="147" spans="1:6" x14ac:dyDescent="0.45">
      <c r="A147" t="s">
        <v>52</v>
      </c>
      <c r="B147" t="s">
        <v>365</v>
      </c>
      <c r="C147">
        <f>HEX2DEC(danme__4[[#This Row],[Column2]])</f>
        <v>11344</v>
      </c>
      <c r="D147">
        <f>HEX2DEC(danme__4[[#This Row],[Column1]])</f>
        <v>7208</v>
      </c>
      <c r="E147">
        <f>danme__4[[#This Row],[red]]/danme__4[[#This Row],[ir]]</f>
        <v>0.63540197461212977</v>
      </c>
      <c r="F147">
        <f>110-25*danme__4[[#This Row],[Column5]]</f>
        <v>94.114950634696754</v>
      </c>
    </row>
    <row r="148" spans="1:6" x14ac:dyDescent="0.45">
      <c r="A148" t="s">
        <v>98</v>
      </c>
      <c r="B148" t="s">
        <v>365</v>
      </c>
      <c r="C148">
        <f>HEX2DEC(danme__4[[#This Row],[Column2]])</f>
        <v>11344</v>
      </c>
      <c r="D148">
        <f>HEX2DEC(danme__4[[#This Row],[Column1]])</f>
        <v>7200</v>
      </c>
      <c r="E148">
        <f>danme__4[[#This Row],[red]]/danme__4[[#This Row],[ir]]</f>
        <v>0.63469675599435826</v>
      </c>
      <c r="F148">
        <f>110-25*danme__4[[#This Row],[Column5]]</f>
        <v>94.132581100141039</v>
      </c>
    </row>
    <row r="149" spans="1:6" x14ac:dyDescent="0.45">
      <c r="A149" t="s">
        <v>88</v>
      </c>
      <c r="B149" t="s">
        <v>368</v>
      </c>
      <c r="C149">
        <f>HEX2DEC(danme__4[[#This Row],[Column2]])</f>
        <v>11400</v>
      </c>
      <c r="D149">
        <f>HEX2DEC(danme__4[[#This Row],[Column1]])</f>
        <v>7248</v>
      </c>
      <c r="E149">
        <f>danme__4[[#This Row],[red]]/danme__4[[#This Row],[ir]]</f>
        <v>0.63578947368421057</v>
      </c>
      <c r="F149">
        <f>110-25*danme__4[[#This Row],[Column5]]</f>
        <v>94.10526315789474</v>
      </c>
    </row>
    <row r="150" spans="1:6" x14ac:dyDescent="0.45">
      <c r="A150" t="s">
        <v>93</v>
      </c>
      <c r="B150" t="s">
        <v>368</v>
      </c>
      <c r="C150">
        <f>HEX2DEC(danme__4[[#This Row],[Column2]])</f>
        <v>11400</v>
      </c>
      <c r="D150">
        <f>HEX2DEC(danme__4[[#This Row],[Column1]])</f>
        <v>7216</v>
      </c>
      <c r="E150">
        <f>danme__4[[#This Row],[red]]/danme__4[[#This Row],[ir]]</f>
        <v>0.63298245614035087</v>
      </c>
      <c r="F150">
        <f>110-25*danme__4[[#This Row],[Column5]]</f>
        <v>94.175438596491233</v>
      </c>
    </row>
    <row r="151" spans="1:6" x14ac:dyDescent="0.45">
      <c r="A151" t="s">
        <v>348</v>
      </c>
      <c r="B151" t="s">
        <v>368</v>
      </c>
      <c r="C151">
        <f>HEX2DEC(danme__4[[#This Row],[Column2]])</f>
        <v>11400</v>
      </c>
      <c r="D151">
        <f>HEX2DEC(danme__4[[#This Row],[Column1]])</f>
        <v>7264</v>
      </c>
      <c r="E151">
        <f>danme__4[[#This Row],[red]]/danme__4[[#This Row],[ir]]</f>
        <v>0.63719298245614031</v>
      </c>
      <c r="F151">
        <f>110-25*danme__4[[#This Row],[Column5]]</f>
        <v>94.070175438596493</v>
      </c>
    </row>
    <row r="152" spans="1:6" x14ac:dyDescent="0.45">
      <c r="A152" t="s">
        <v>88</v>
      </c>
      <c r="B152" t="s">
        <v>363</v>
      </c>
      <c r="C152">
        <f>HEX2DEC(danme__4[[#This Row],[Column2]])</f>
        <v>11392</v>
      </c>
      <c r="D152">
        <f>HEX2DEC(danme__4[[#This Row],[Column1]])</f>
        <v>7248</v>
      </c>
      <c r="E152">
        <f>danme__4[[#This Row],[red]]/danme__4[[#This Row],[ir]]</f>
        <v>0.6362359550561798</v>
      </c>
      <c r="F152">
        <f>110-25*danme__4[[#This Row],[Column5]]</f>
        <v>94.094101123595507</v>
      </c>
    </row>
    <row r="153" spans="1:6" x14ac:dyDescent="0.45">
      <c r="A153" t="s">
        <v>88</v>
      </c>
      <c r="B153" t="s">
        <v>367</v>
      </c>
      <c r="C153">
        <f>HEX2DEC(danme__4[[#This Row],[Column2]])</f>
        <v>11408</v>
      </c>
      <c r="D153">
        <f>HEX2DEC(danme__4[[#This Row],[Column1]])</f>
        <v>7248</v>
      </c>
      <c r="E153">
        <f>danme__4[[#This Row],[red]]/danme__4[[#This Row],[ir]]</f>
        <v>0.63534361851332399</v>
      </c>
      <c r="F153">
        <f>110-25*danme__4[[#This Row],[Column5]]</f>
        <v>94.116409537166902</v>
      </c>
    </row>
    <row r="154" spans="1:6" x14ac:dyDescent="0.45">
      <c r="A154" t="s">
        <v>86</v>
      </c>
      <c r="B154" t="s">
        <v>364</v>
      </c>
      <c r="C154">
        <f>HEX2DEC(danme__4[[#This Row],[Column2]])</f>
        <v>11376</v>
      </c>
      <c r="D154">
        <f>HEX2DEC(danme__4[[#This Row],[Column1]])</f>
        <v>7256</v>
      </c>
      <c r="E154">
        <f>danme__4[[#This Row],[red]]/danme__4[[#This Row],[ir]]</f>
        <v>0.6378340365682138</v>
      </c>
      <c r="F154">
        <f>110-25*danme__4[[#This Row],[Column5]]</f>
        <v>94.054149085794648</v>
      </c>
    </row>
    <row r="155" spans="1:6" x14ac:dyDescent="0.45">
      <c r="A155" t="s">
        <v>179</v>
      </c>
      <c r="B155" t="s">
        <v>371</v>
      </c>
      <c r="C155">
        <f>HEX2DEC(danme__4[[#This Row],[Column2]])</f>
        <v>11368</v>
      </c>
      <c r="D155">
        <f>HEX2DEC(danme__4[[#This Row],[Column1]])</f>
        <v>7232</v>
      </c>
      <c r="E155">
        <f>danme__4[[#This Row],[red]]/danme__4[[#This Row],[ir]]</f>
        <v>0.63617171006333573</v>
      </c>
      <c r="F155">
        <f>110-25*danme__4[[#This Row],[Column5]]</f>
        <v>94.095707248416602</v>
      </c>
    </row>
    <row r="156" spans="1:6" x14ac:dyDescent="0.45">
      <c r="A156" t="s">
        <v>90</v>
      </c>
      <c r="B156" t="s">
        <v>371</v>
      </c>
      <c r="C156">
        <f>HEX2DEC(danme__4[[#This Row],[Column2]])</f>
        <v>11368</v>
      </c>
      <c r="D156">
        <f>HEX2DEC(danme__4[[#This Row],[Column1]])</f>
        <v>7224</v>
      </c>
      <c r="E156">
        <f>danme__4[[#This Row],[red]]/danme__4[[#This Row],[ir]]</f>
        <v>0.6354679802955665</v>
      </c>
      <c r="F156">
        <f>110-25*danme__4[[#This Row],[Column5]]</f>
        <v>94.113300492610833</v>
      </c>
    </row>
    <row r="157" spans="1:6" x14ac:dyDescent="0.45">
      <c r="A157" t="s">
        <v>184</v>
      </c>
      <c r="B157" t="s">
        <v>364</v>
      </c>
      <c r="C157">
        <f>HEX2DEC(danme__4[[#This Row],[Column2]])</f>
        <v>11376</v>
      </c>
      <c r="D157">
        <f>HEX2DEC(danme__4[[#This Row],[Column1]])</f>
        <v>7240</v>
      </c>
      <c r="E157">
        <f>danme__4[[#This Row],[red]]/danme__4[[#This Row],[ir]]</f>
        <v>0.6364275668073136</v>
      </c>
      <c r="F157">
        <f>110-25*danme__4[[#This Row],[Column5]]</f>
        <v>94.089310829817165</v>
      </c>
    </row>
    <row r="158" spans="1:6" x14ac:dyDescent="0.45">
      <c r="A158" t="s">
        <v>184</v>
      </c>
      <c r="B158" t="s">
        <v>364</v>
      </c>
      <c r="C158">
        <f>HEX2DEC(danme__4[[#This Row],[Column2]])</f>
        <v>11376</v>
      </c>
      <c r="D158">
        <f>HEX2DEC(danme__4[[#This Row],[Column1]])</f>
        <v>7240</v>
      </c>
      <c r="E158">
        <f>danme__4[[#This Row],[red]]/danme__4[[#This Row],[ir]]</f>
        <v>0.6364275668073136</v>
      </c>
      <c r="F158">
        <f>110-25*danme__4[[#This Row],[Column5]]</f>
        <v>94.089310829817165</v>
      </c>
    </row>
    <row r="159" spans="1:6" x14ac:dyDescent="0.45">
      <c r="A159" t="s">
        <v>184</v>
      </c>
      <c r="B159" t="s">
        <v>79</v>
      </c>
      <c r="C159">
        <f>HEX2DEC(danme__4[[#This Row],[Column2]])</f>
        <v>11384</v>
      </c>
      <c r="D159">
        <f>HEX2DEC(danme__4[[#This Row],[Column1]])</f>
        <v>7240</v>
      </c>
      <c r="E159">
        <f>danme__4[[#This Row],[red]]/danme__4[[#This Row],[ir]]</f>
        <v>0.63598032326071674</v>
      </c>
      <c r="F159">
        <f>110-25*danme__4[[#This Row],[Column5]]</f>
        <v>94.100491918482078</v>
      </c>
    </row>
    <row r="160" spans="1:6" x14ac:dyDescent="0.45">
      <c r="A160" t="s">
        <v>348</v>
      </c>
      <c r="B160" t="s">
        <v>370</v>
      </c>
      <c r="C160">
        <f>HEX2DEC(danme__4[[#This Row],[Column2]])</f>
        <v>11360</v>
      </c>
      <c r="D160">
        <f>HEX2DEC(danme__4[[#This Row],[Column1]])</f>
        <v>7264</v>
      </c>
      <c r="E160">
        <f>danme__4[[#This Row],[red]]/danme__4[[#This Row],[ir]]</f>
        <v>0.6394366197183099</v>
      </c>
      <c r="F160">
        <f>110-25*danme__4[[#This Row],[Column5]]</f>
        <v>94.014084507042256</v>
      </c>
    </row>
    <row r="161" spans="1:6" x14ac:dyDescent="0.45">
      <c r="A161" t="s">
        <v>184</v>
      </c>
      <c r="B161" t="s">
        <v>363</v>
      </c>
      <c r="C161">
        <f>HEX2DEC(danme__4[[#This Row],[Column2]])</f>
        <v>11392</v>
      </c>
      <c r="D161">
        <f>HEX2DEC(danme__4[[#This Row],[Column1]])</f>
        <v>7240</v>
      </c>
      <c r="E161">
        <f>danme__4[[#This Row],[red]]/danme__4[[#This Row],[ir]]</f>
        <v>0.6355337078651685</v>
      </c>
      <c r="F161">
        <f>110-25*danme__4[[#This Row],[Column5]]</f>
        <v>94.111657303370791</v>
      </c>
    </row>
    <row r="162" spans="1:6" x14ac:dyDescent="0.45">
      <c r="A162" t="s">
        <v>179</v>
      </c>
      <c r="B162" t="s">
        <v>79</v>
      </c>
      <c r="C162">
        <f>HEX2DEC(danme__4[[#This Row],[Column2]])</f>
        <v>11384</v>
      </c>
      <c r="D162">
        <f>HEX2DEC(danme__4[[#This Row],[Column1]])</f>
        <v>7232</v>
      </c>
      <c r="E162">
        <f>danme__4[[#This Row],[red]]/danme__4[[#This Row],[ir]]</f>
        <v>0.63527758257203093</v>
      </c>
      <c r="F162">
        <f>110-25*danme__4[[#This Row],[Column5]]</f>
        <v>94.118060435699221</v>
      </c>
    </row>
    <row r="163" spans="1:6" x14ac:dyDescent="0.45">
      <c r="A163" t="s">
        <v>369</v>
      </c>
      <c r="B163" t="s">
        <v>368</v>
      </c>
      <c r="C163">
        <f>HEX2DEC(danme__4[[#This Row],[Column2]])</f>
        <v>11400</v>
      </c>
      <c r="D163">
        <f>HEX2DEC(danme__4[[#This Row],[Column1]])</f>
        <v>7272</v>
      </c>
      <c r="E163">
        <f>danme__4[[#This Row],[red]]/danme__4[[#This Row],[ir]]</f>
        <v>0.63789473684210529</v>
      </c>
      <c r="F163">
        <f>110-25*danme__4[[#This Row],[Column5]]</f>
        <v>94.05263157894737</v>
      </c>
    </row>
    <row r="164" spans="1:6" x14ac:dyDescent="0.45">
      <c r="A164" t="s">
        <v>369</v>
      </c>
      <c r="B164" t="s">
        <v>79</v>
      </c>
      <c r="C164">
        <f>HEX2DEC(danme__4[[#This Row],[Column2]])</f>
        <v>11384</v>
      </c>
      <c r="D164">
        <f>HEX2DEC(danme__4[[#This Row],[Column1]])</f>
        <v>7272</v>
      </c>
      <c r="E164">
        <f>danme__4[[#This Row],[red]]/danme__4[[#This Row],[ir]]</f>
        <v>0.63879128601546031</v>
      </c>
      <c r="F164">
        <f>110-25*danme__4[[#This Row],[Column5]]</f>
        <v>94.030217849613493</v>
      </c>
    </row>
    <row r="165" spans="1:6" x14ac:dyDescent="0.45">
      <c r="A165" t="s">
        <v>84</v>
      </c>
      <c r="B165" t="s">
        <v>349</v>
      </c>
      <c r="C165">
        <f>HEX2DEC(danme__4[[#This Row],[Column2]])</f>
        <v>11416</v>
      </c>
      <c r="D165">
        <f>HEX2DEC(danme__4[[#This Row],[Column1]])</f>
        <v>7296</v>
      </c>
      <c r="E165">
        <f>danme__4[[#This Row],[red]]/danme__4[[#This Row],[ir]]</f>
        <v>0.63910301331464614</v>
      </c>
      <c r="F165">
        <f>110-25*danme__4[[#This Row],[Column5]]</f>
        <v>94.022424667133848</v>
      </c>
    </row>
    <row r="166" spans="1:6" x14ac:dyDescent="0.45">
      <c r="A166" t="s">
        <v>351</v>
      </c>
      <c r="B166" t="s">
        <v>349</v>
      </c>
      <c r="C166">
        <f>HEX2DEC(danme__4[[#This Row],[Column2]])</f>
        <v>11416</v>
      </c>
      <c r="D166">
        <f>HEX2DEC(danme__4[[#This Row],[Column1]])</f>
        <v>7280</v>
      </c>
      <c r="E166">
        <f>danme__4[[#This Row],[red]]/danme__4[[#This Row],[ir]]</f>
        <v>0.63770147161878066</v>
      </c>
      <c r="F166">
        <f>110-25*danme__4[[#This Row],[Column5]]</f>
        <v>94.057463209530482</v>
      </c>
    </row>
    <row r="167" spans="1:6" x14ac:dyDescent="0.45">
      <c r="A167" t="s">
        <v>82</v>
      </c>
      <c r="B167" t="s">
        <v>347</v>
      </c>
      <c r="C167">
        <f>HEX2DEC(danme__4[[#This Row],[Column2]])</f>
        <v>11432</v>
      </c>
      <c r="D167">
        <f>HEX2DEC(danme__4[[#This Row],[Column1]])</f>
        <v>7288</v>
      </c>
      <c r="E167">
        <f>danme__4[[#This Row],[red]]/danme__4[[#This Row],[ir]]</f>
        <v>0.63750874737578722</v>
      </c>
      <c r="F167">
        <f>110-25*danme__4[[#This Row],[Column5]]</f>
        <v>94.062281315605318</v>
      </c>
    </row>
    <row r="168" spans="1:6" x14ac:dyDescent="0.45">
      <c r="A168" t="s">
        <v>82</v>
      </c>
      <c r="B168" t="s">
        <v>352</v>
      </c>
      <c r="C168">
        <f>HEX2DEC(danme__4[[#This Row],[Column2]])</f>
        <v>11448</v>
      </c>
      <c r="D168">
        <f>HEX2DEC(danme__4[[#This Row],[Column1]])</f>
        <v>7288</v>
      </c>
      <c r="E168">
        <f>danme__4[[#This Row],[red]]/danme__4[[#This Row],[ir]]</f>
        <v>0.63661774982529695</v>
      </c>
      <c r="F168">
        <f>110-25*danme__4[[#This Row],[Column5]]</f>
        <v>94.084556254367584</v>
      </c>
    </row>
    <row r="169" spans="1:6" x14ac:dyDescent="0.45">
      <c r="A169" t="s">
        <v>82</v>
      </c>
      <c r="B169" t="s">
        <v>352</v>
      </c>
      <c r="C169">
        <f>HEX2DEC(danme__4[[#This Row],[Column2]])</f>
        <v>11448</v>
      </c>
      <c r="D169">
        <f>HEX2DEC(danme__4[[#This Row],[Column1]])</f>
        <v>7288</v>
      </c>
      <c r="E169">
        <f>danme__4[[#This Row],[red]]/danme__4[[#This Row],[ir]]</f>
        <v>0.63661774982529695</v>
      </c>
      <c r="F169">
        <f>110-25*danme__4[[#This Row],[Column5]]</f>
        <v>94.084556254367584</v>
      </c>
    </row>
    <row r="170" spans="1:6" x14ac:dyDescent="0.45">
      <c r="A170" t="s">
        <v>80</v>
      </c>
      <c r="B170" t="s">
        <v>77</v>
      </c>
      <c r="C170">
        <f>HEX2DEC(danme__4[[#This Row],[Column2]])</f>
        <v>11424</v>
      </c>
      <c r="D170">
        <f>HEX2DEC(danme__4[[#This Row],[Column1]])</f>
        <v>7328</v>
      </c>
      <c r="E170">
        <f>danme__4[[#This Row],[red]]/danme__4[[#This Row],[ir]]</f>
        <v>0.64145658263305327</v>
      </c>
      <c r="F170">
        <f>110-25*danme__4[[#This Row],[Column5]]</f>
        <v>93.963585434173666</v>
      </c>
    </row>
    <row r="171" spans="1:6" x14ac:dyDescent="0.45">
      <c r="A171" t="s">
        <v>84</v>
      </c>
      <c r="B171" t="s">
        <v>353</v>
      </c>
      <c r="C171">
        <f>HEX2DEC(danme__4[[#This Row],[Column2]])</f>
        <v>11440</v>
      </c>
      <c r="D171">
        <f>HEX2DEC(danme__4[[#This Row],[Column1]])</f>
        <v>7296</v>
      </c>
      <c r="E171">
        <f>danme__4[[#This Row],[red]]/danme__4[[#This Row],[ir]]</f>
        <v>0.63776223776223773</v>
      </c>
      <c r="F171">
        <f>110-25*danme__4[[#This Row],[Column5]]</f>
        <v>94.055944055944053</v>
      </c>
    </row>
    <row r="172" spans="1:6" x14ac:dyDescent="0.45">
      <c r="A172" t="s">
        <v>356</v>
      </c>
      <c r="B172" t="s">
        <v>352</v>
      </c>
      <c r="C172">
        <f>HEX2DEC(danme__4[[#This Row],[Column2]])</f>
        <v>11448</v>
      </c>
      <c r="D172">
        <f>HEX2DEC(danme__4[[#This Row],[Column1]])</f>
        <v>7304</v>
      </c>
      <c r="E172">
        <f>danme__4[[#This Row],[red]]/danme__4[[#This Row],[ir]]</f>
        <v>0.63801537386443041</v>
      </c>
      <c r="F172">
        <f>110-25*danme__4[[#This Row],[Column5]]</f>
        <v>94.049615653389239</v>
      </c>
    </row>
    <row r="173" spans="1:6" x14ac:dyDescent="0.45">
      <c r="A173" t="s">
        <v>357</v>
      </c>
      <c r="B173" t="s">
        <v>75</v>
      </c>
      <c r="C173">
        <f>HEX2DEC(danme__4[[#This Row],[Column2]])</f>
        <v>11472</v>
      </c>
      <c r="D173">
        <f>HEX2DEC(danme__4[[#This Row],[Column1]])</f>
        <v>7312</v>
      </c>
      <c r="E173">
        <f>danme__4[[#This Row],[red]]/danme__4[[#This Row],[ir]]</f>
        <v>0.63737796373779643</v>
      </c>
      <c r="F173">
        <f>110-25*danme__4[[#This Row],[Column5]]</f>
        <v>94.065550906555089</v>
      </c>
    </row>
    <row r="174" spans="1:6" x14ac:dyDescent="0.45">
      <c r="A174" t="s">
        <v>54</v>
      </c>
      <c r="B174" t="s">
        <v>352</v>
      </c>
      <c r="C174">
        <f>HEX2DEC(danme__4[[#This Row],[Column2]])</f>
        <v>11448</v>
      </c>
      <c r="D174">
        <f>HEX2DEC(danme__4[[#This Row],[Column1]])</f>
        <v>7344</v>
      </c>
      <c r="E174">
        <f>danme__4[[#This Row],[red]]/danme__4[[#This Row],[ir]]</f>
        <v>0.64150943396226412</v>
      </c>
      <c r="F174">
        <f>110-25*danme__4[[#This Row],[Column5]]</f>
        <v>93.962264150943398</v>
      </c>
    </row>
    <row r="175" spans="1:6" x14ac:dyDescent="0.45">
      <c r="A175" t="s">
        <v>54</v>
      </c>
      <c r="B175" t="s">
        <v>355</v>
      </c>
      <c r="C175">
        <f>HEX2DEC(danme__4[[#This Row],[Column2]])</f>
        <v>11464</v>
      </c>
      <c r="D175">
        <f>HEX2DEC(danme__4[[#This Row],[Column1]])</f>
        <v>7344</v>
      </c>
      <c r="E175">
        <f>danme__4[[#This Row],[red]]/danme__4[[#This Row],[ir]]</f>
        <v>0.64061409630146549</v>
      </c>
      <c r="F175">
        <f>110-25*danme__4[[#This Row],[Column5]]</f>
        <v>93.984647592463361</v>
      </c>
    </row>
    <row r="176" spans="1:6" x14ac:dyDescent="0.45">
      <c r="A176" t="s">
        <v>357</v>
      </c>
      <c r="B176" t="s">
        <v>350</v>
      </c>
      <c r="C176">
        <f>HEX2DEC(danme__4[[#This Row],[Column2]])</f>
        <v>11456</v>
      </c>
      <c r="D176">
        <f>HEX2DEC(danme__4[[#This Row],[Column1]])</f>
        <v>7312</v>
      </c>
      <c r="E176">
        <f>danme__4[[#This Row],[red]]/danme__4[[#This Row],[ir]]</f>
        <v>0.63826815642458101</v>
      </c>
      <c r="F176">
        <f>110-25*danme__4[[#This Row],[Column5]]</f>
        <v>94.043296089385478</v>
      </c>
    </row>
    <row r="177" spans="1:6" x14ac:dyDescent="0.45">
      <c r="A177" t="s">
        <v>82</v>
      </c>
      <c r="B177" t="s">
        <v>349</v>
      </c>
      <c r="C177">
        <f>HEX2DEC(danme__4[[#This Row],[Column2]])</f>
        <v>11416</v>
      </c>
      <c r="D177">
        <f>HEX2DEC(danme__4[[#This Row],[Column1]])</f>
        <v>7288</v>
      </c>
      <c r="E177">
        <f>danme__4[[#This Row],[red]]/danme__4[[#This Row],[ir]]</f>
        <v>0.6384022424667134</v>
      </c>
      <c r="F177">
        <f>110-25*danme__4[[#This Row],[Column5]]</f>
        <v>94.039943938332158</v>
      </c>
    </row>
    <row r="178" spans="1:6" x14ac:dyDescent="0.45">
      <c r="A178" t="s">
        <v>351</v>
      </c>
      <c r="B178" t="s">
        <v>367</v>
      </c>
      <c r="C178">
        <f>HEX2DEC(danme__4[[#This Row],[Column2]])</f>
        <v>11408</v>
      </c>
      <c r="D178">
        <f>HEX2DEC(danme__4[[#This Row],[Column1]])</f>
        <v>7280</v>
      </c>
      <c r="E178">
        <f>danme__4[[#This Row],[red]]/danme__4[[#This Row],[ir]]</f>
        <v>0.63814866760168298</v>
      </c>
      <c r="F178">
        <f>110-25*danme__4[[#This Row],[Column5]]</f>
        <v>94.046283309957929</v>
      </c>
    </row>
    <row r="179" spans="1:6" x14ac:dyDescent="0.45">
      <c r="A179" t="s">
        <v>93</v>
      </c>
      <c r="B179" t="s">
        <v>370</v>
      </c>
      <c r="C179">
        <f>HEX2DEC(danme__4[[#This Row],[Column2]])</f>
        <v>11360</v>
      </c>
      <c r="D179">
        <f>HEX2DEC(danme__4[[#This Row],[Column1]])</f>
        <v>7216</v>
      </c>
      <c r="E179">
        <f>danme__4[[#This Row],[red]]/danme__4[[#This Row],[ir]]</f>
        <v>0.63521126760563384</v>
      </c>
      <c r="F179">
        <f>110-25*danme__4[[#This Row],[Column5]]</f>
        <v>94.119718309859152</v>
      </c>
    </row>
    <row r="180" spans="1:6" x14ac:dyDescent="0.45">
      <c r="A180" t="s">
        <v>52</v>
      </c>
      <c r="B180" t="s">
        <v>370</v>
      </c>
      <c r="C180">
        <f>HEX2DEC(danme__4[[#This Row],[Column2]])</f>
        <v>11360</v>
      </c>
      <c r="D180">
        <f>HEX2DEC(danme__4[[#This Row],[Column1]])</f>
        <v>7208</v>
      </c>
      <c r="E180">
        <f>danme__4[[#This Row],[red]]/danme__4[[#This Row],[ir]]</f>
        <v>0.63450704225352117</v>
      </c>
      <c r="F180">
        <f>110-25*danme__4[[#This Row],[Column5]]</f>
        <v>94.137323943661968</v>
      </c>
    </row>
    <row r="181" spans="1:6" x14ac:dyDescent="0.45">
      <c r="A181" t="s">
        <v>188</v>
      </c>
      <c r="B181" t="s">
        <v>373</v>
      </c>
      <c r="C181">
        <f>HEX2DEC(danme__4[[#This Row],[Column2]])</f>
        <v>11312</v>
      </c>
      <c r="D181">
        <f>HEX2DEC(danme__4[[#This Row],[Column1]])</f>
        <v>7152</v>
      </c>
      <c r="E181">
        <f>danme__4[[#This Row],[red]]/danme__4[[#This Row],[ir]]</f>
        <v>0.63224893917963221</v>
      </c>
      <c r="F181">
        <f>110-25*danme__4[[#This Row],[Column5]]</f>
        <v>94.193776520509189</v>
      </c>
    </row>
    <row r="182" spans="1:6" x14ac:dyDescent="0.45">
      <c r="A182" t="s">
        <v>188</v>
      </c>
      <c r="B182" t="s">
        <v>83</v>
      </c>
      <c r="C182">
        <f>HEX2DEC(danme__4[[#This Row],[Column2]])</f>
        <v>11320</v>
      </c>
      <c r="D182">
        <f>HEX2DEC(danme__4[[#This Row],[Column1]])</f>
        <v>7152</v>
      </c>
      <c r="E182">
        <f>danme__4[[#This Row],[red]]/danme__4[[#This Row],[ir]]</f>
        <v>0.63180212014134274</v>
      </c>
      <c r="F182">
        <f>110-25*danme__4[[#This Row],[Column5]]</f>
        <v>94.204946996466433</v>
      </c>
    </row>
    <row r="183" spans="1:6" x14ac:dyDescent="0.45">
      <c r="A183" t="s">
        <v>96</v>
      </c>
      <c r="B183" t="s">
        <v>374</v>
      </c>
      <c r="C183">
        <f>HEX2DEC(danme__4[[#This Row],[Column2]])</f>
        <v>11304</v>
      </c>
      <c r="D183">
        <f>HEX2DEC(danme__4[[#This Row],[Column1]])</f>
        <v>7184</v>
      </c>
      <c r="E183">
        <f>danme__4[[#This Row],[red]]/danme__4[[#This Row],[ir]]</f>
        <v>0.63552724699221519</v>
      </c>
      <c r="F183">
        <f>110-25*danme__4[[#This Row],[Column5]]</f>
        <v>94.111818825194618</v>
      </c>
    </row>
    <row r="184" spans="1:6" x14ac:dyDescent="0.45">
      <c r="A184" t="s">
        <v>172</v>
      </c>
      <c r="B184" t="s">
        <v>374</v>
      </c>
      <c r="C184">
        <f>HEX2DEC(danme__4[[#This Row],[Column2]])</f>
        <v>11304</v>
      </c>
      <c r="D184">
        <f>HEX2DEC(danme__4[[#This Row],[Column1]])</f>
        <v>7168</v>
      </c>
      <c r="E184">
        <f>danme__4[[#This Row],[red]]/danme__4[[#This Row],[ir]]</f>
        <v>0.63411181882519463</v>
      </c>
      <c r="F184">
        <f>110-25*danme__4[[#This Row],[Column5]]</f>
        <v>94.147204529370129</v>
      </c>
    </row>
    <row r="185" spans="1:6" x14ac:dyDescent="0.45">
      <c r="A185" t="s">
        <v>106</v>
      </c>
      <c r="B185" t="s">
        <v>371</v>
      </c>
      <c r="C185">
        <f>HEX2DEC(danme__4[[#This Row],[Column2]])</f>
        <v>11368</v>
      </c>
      <c r="D185">
        <f>HEX2DEC(danme__4[[#This Row],[Column1]])</f>
        <v>7176</v>
      </c>
      <c r="E185">
        <f>danme__4[[#This Row],[red]]/danme__4[[#This Row],[ir]]</f>
        <v>0.6312456016889515</v>
      </c>
      <c r="F185">
        <f>110-25*danme__4[[#This Row],[Column5]]</f>
        <v>94.218859957776218</v>
      </c>
    </row>
    <row r="186" spans="1:6" x14ac:dyDescent="0.45">
      <c r="A186" t="s">
        <v>52</v>
      </c>
      <c r="B186" t="s">
        <v>370</v>
      </c>
      <c r="C186">
        <f>HEX2DEC(danme__4[[#This Row],[Column2]])</f>
        <v>11360</v>
      </c>
      <c r="D186">
        <f>HEX2DEC(danme__4[[#This Row],[Column1]])</f>
        <v>7208</v>
      </c>
      <c r="E186">
        <f>danme__4[[#This Row],[red]]/danme__4[[#This Row],[ir]]</f>
        <v>0.63450704225352117</v>
      </c>
      <c r="F186">
        <f>110-25*danme__4[[#This Row],[Column5]]</f>
        <v>94.137323943661968</v>
      </c>
    </row>
    <row r="187" spans="1:6" x14ac:dyDescent="0.45">
      <c r="A187" t="s">
        <v>98</v>
      </c>
      <c r="B187" t="s">
        <v>371</v>
      </c>
      <c r="C187">
        <f>HEX2DEC(danme__4[[#This Row],[Column2]])</f>
        <v>11368</v>
      </c>
      <c r="D187">
        <f>HEX2DEC(danme__4[[#This Row],[Column1]])</f>
        <v>7200</v>
      </c>
      <c r="E187">
        <f>danme__4[[#This Row],[red]]/danme__4[[#This Row],[ir]]</f>
        <v>0.63335679099225894</v>
      </c>
      <c r="F187">
        <f>110-25*danme__4[[#This Row],[Column5]]</f>
        <v>94.166080225193525</v>
      </c>
    </row>
    <row r="188" spans="1:6" x14ac:dyDescent="0.45">
      <c r="A188" t="s">
        <v>52</v>
      </c>
      <c r="B188" t="s">
        <v>364</v>
      </c>
      <c r="C188">
        <f>HEX2DEC(danme__4[[#This Row],[Column2]])</f>
        <v>11376</v>
      </c>
      <c r="D188">
        <f>HEX2DEC(danme__4[[#This Row],[Column1]])</f>
        <v>7208</v>
      </c>
      <c r="E188">
        <f>danme__4[[#This Row],[red]]/danme__4[[#This Row],[ir]]</f>
        <v>0.63361462728551332</v>
      </c>
      <c r="F188">
        <f>110-25*danme__4[[#This Row],[Column5]]</f>
        <v>94.159634317862171</v>
      </c>
    </row>
    <row r="189" spans="1:6" x14ac:dyDescent="0.45">
      <c r="A189" t="s">
        <v>90</v>
      </c>
      <c r="B189" t="s">
        <v>79</v>
      </c>
      <c r="C189">
        <f>HEX2DEC(danme__4[[#This Row],[Column2]])</f>
        <v>11384</v>
      </c>
      <c r="D189">
        <f>HEX2DEC(danme__4[[#This Row],[Column1]])</f>
        <v>7224</v>
      </c>
      <c r="E189">
        <f>danme__4[[#This Row],[red]]/danme__4[[#This Row],[ir]]</f>
        <v>0.63457484188334501</v>
      </c>
      <c r="F189">
        <f>110-25*danme__4[[#This Row],[Column5]]</f>
        <v>94.135628952916377</v>
      </c>
    </row>
    <row r="190" spans="1:6" x14ac:dyDescent="0.45">
      <c r="A190" t="s">
        <v>184</v>
      </c>
      <c r="B190" t="s">
        <v>364</v>
      </c>
      <c r="C190">
        <f>HEX2DEC(danme__4[[#This Row],[Column2]])</f>
        <v>11376</v>
      </c>
      <c r="D190">
        <f>HEX2DEC(danme__4[[#This Row],[Column1]])</f>
        <v>7240</v>
      </c>
      <c r="E190">
        <f>danme__4[[#This Row],[red]]/danme__4[[#This Row],[ir]]</f>
        <v>0.6364275668073136</v>
      </c>
      <c r="F190">
        <f>110-25*danme__4[[#This Row],[Column5]]</f>
        <v>94.089310829817165</v>
      </c>
    </row>
    <row r="191" spans="1:6" x14ac:dyDescent="0.45">
      <c r="A191" t="s">
        <v>90</v>
      </c>
      <c r="B191" t="s">
        <v>367</v>
      </c>
      <c r="C191">
        <f>HEX2DEC(danme__4[[#This Row],[Column2]])</f>
        <v>11408</v>
      </c>
      <c r="D191">
        <f>HEX2DEC(danme__4[[#This Row],[Column1]])</f>
        <v>7224</v>
      </c>
      <c r="E191">
        <f>danme__4[[#This Row],[red]]/danme__4[[#This Row],[ir]]</f>
        <v>0.63323983169705467</v>
      </c>
      <c r="F191">
        <f>110-25*danme__4[[#This Row],[Column5]]</f>
        <v>94.169004207573636</v>
      </c>
    </row>
    <row r="192" spans="1:6" x14ac:dyDescent="0.45">
      <c r="A192" t="s">
        <v>184</v>
      </c>
      <c r="B192" t="s">
        <v>363</v>
      </c>
      <c r="C192">
        <f>HEX2DEC(danme__4[[#This Row],[Column2]])</f>
        <v>11392</v>
      </c>
      <c r="D192">
        <f>HEX2DEC(danme__4[[#This Row],[Column1]])</f>
        <v>7240</v>
      </c>
      <c r="E192">
        <f>danme__4[[#This Row],[red]]/danme__4[[#This Row],[ir]]</f>
        <v>0.6355337078651685</v>
      </c>
      <c r="F192">
        <f>110-25*danme__4[[#This Row],[Column5]]</f>
        <v>94.111657303370791</v>
      </c>
    </row>
    <row r="193" spans="1:6" x14ac:dyDescent="0.45">
      <c r="A193" t="s">
        <v>179</v>
      </c>
      <c r="B193" t="s">
        <v>79</v>
      </c>
      <c r="C193">
        <f>HEX2DEC(danme__4[[#This Row],[Column2]])</f>
        <v>11384</v>
      </c>
      <c r="D193">
        <f>HEX2DEC(danme__4[[#This Row],[Column1]])</f>
        <v>7232</v>
      </c>
      <c r="E193">
        <f>danme__4[[#This Row],[red]]/danme__4[[#This Row],[ir]]</f>
        <v>0.63527758257203093</v>
      </c>
      <c r="F193">
        <f>110-25*danme__4[[#This Row],[Column5]]</f>
        <v>94.118060435699221</v>
      </c>
    </row>
    <row r="194" spans="1:6" x14ac:dyDescent="0.45">
      <c r="A194" t="s">
        <v>90</v>
      </c>
      <c r="B194" t="s">
        <v>371</v>
      </c>
      <c r="C194">
        <f>HEX2DEC(danme__4[[#This Row],[Column2]])</f>
        <v>11368</v>
      </c>
      <c r="D194">
        <f>HEX2DEC(danme__4[[#This Row],[Column1]])</f>
        <v>7224</v>
      </c>
      <c r="E194">
        <f>danme__4[[#This Row],[red]]/danme__4[[#This Row],[ir]]</f>
        <v>0.6354679802955665</v>
      </c>
      <c r="F194">
        <f>110-25*danme__4[[#This Row],[Column5]]</f>
        <v>94.113300492610833</v>
      </c>
    </row>
    <row r="195" spans="1:6" x14ac:dyDescent="0.45">
      <c r="A195" t="s">
        <v>98</v>
      </c>
      <c r="B195" t="s">
        <v>370</v>
      </c>
      <c r="C195">
        <f>HEX2DEC(danme__4[[#This Row],[Column2]])</f>
        <v>11360</v>
      </c>
      <c r="D195">
        <f>HEX2DEC(danme__4[[#This Row],[Column1]])</f>
        <v>7200</v>
      </c>
      <c r="E195">
        <f>danme__4[[#This Row],[red]]/danme__4[[#This Row],[ir]]</f>
        <v>0.63380281690140849</v>
      </c>
      <c r="F195">
        <f>110-25*danme__4[[#This Row],[Column5]]</f>
        <v>94.154929577464785</v>
      </c>
    </row>
    <row r="196" spans="1:6" x14ac:dyDescent="0.45">
      <c r="A196" t="s">
        <v>98</v>
      </c>
      <c r="B196" t="s">
        <v>370</v>
      </c>
      <c r="C196">
        <f>HEX2DEC(danme__4[[#This Row],[Column2]])</f>
        <v>11360</v>
      </c>
      <c r="D196">
        <f>HEX2DEC(danme__4[[#This Row],[Column1]])</f>
        <v>7200</v>
      </c>
      <c r="E196">
        <f>danme__4[[#This Row],[red]]/danme__4[[#This Row],[ir]]</f>
        <v>0.63380281690140849</v>
      </c>
      <c r="F196">
        <f>110-25*danme__4[[#This Row],[Column5]]</f>
        <v>94.154929577464785</v>
      </c>
    </row>
    <row r="197" spans="1:6" x14ac:dyDescent="0.45">
      <c r="A197" t="s">
        <v>93</v>
      </c>
      <c r="B197" t="s">
        <v>365</v>
      </c>
      <c r="C197">
        <f>HEX2DEC(danme__4[[#This Row],[Column2]])</f>
        <v>11344</v>
      </c>
      <c r="D197">
        <f>HEX2DEC(danme__4[[#This Row],[Column1]])</f>
        <v>7216</v>
      </c>
      <c r="E197">
        <f>danme__4[[#This Row],[red]]/danme__4[[#This Row],[ir]]</f>
        <v>0.63610719322990128</v>
      </c>
      <c r="F197">
        <f>110-25*danme__4[[#This Row],[Column5]]</f>
        <v>94.09732016925247</v>
      </c>
    </row>
    <row r="198" spans="1:6" x14ac:dyDescent="0.45">
      <c r="A198" t="s">
        <v>101</v>
      </c>
      <c r="B198" t="s">
        <v>371</v>
      </c>
      <c r="C198">
        <f>HEX2DEC(danme__4[[#This Row],[Column2]])</f>
        <v>11368</v>
      </c>
      <c r="D198">
        <f>HEX2DEC(danme__4[[#This Row],[Column1]])</f>
        <v>7192</v>
      </c>
      <c r="E198">
        <f>danme__4[[#This Row],[red]]/danme__4[[#This Row],[ir]]</f>
        <v>0.63265306122448983</v>
      </c>
      <c r="F198">
        <f>110-25*danme__4[[#This Row],[Column5]]</f>
        <v>94.183673469387756</v>
      </c>
    </row>
    <row r="199" spans="1:6" x14ac:dyDescent="0.45">
      <c r="A199" t="s">
        <v>93</v>
      </c>
      <c r="B199" t="s">
        <v>366</v>
      </c>
      <c r="C199">
        <f>HEX2DEC(danme__4[[#This Row],[Column2]])</f>
        <v>11352</v>
      </c>
      <c r="D199">
        <f>HEX2DEC(danme__4[[#This Row],[Column1]])</f>
        <v>7216</v>
      </c>
      <c r="E199">
        <f>danme__4[[#This Row],[red]]/danme__4[[#This Row],[ir]]</f>
        <v>0.63565891472868219</v>
      </c>
      <c r="F199">
        <f>110-25*danme__4[[#This Row],[Column5]]</f>
        <v>94.108527131782949</v>
      </c>
    </row>
    <row r="200" spans="1:6" x14ac:dyDescent="0.45">
      <c r="A200" t="s">
        <v>93</v>
      </c>
      <c r="B200" t="s">
        <v>79</v>
      </c>
      <c r="C200">
        <f>HEX2DEC(danme__4[[#This Row],[Column2]])</f>
        <v>11384</v>
      </c>
      <c r="D200">
        <f>HEX2DEC(danme__4[[#This Row],[Column1]])</f>
        <v>7216</v>
      </c>
      <c r="E200">
        <f>danme__4[[#This Row],[red]]/danme__4[[#This Row],[ir]]</f>
        <v>0.6338721011946592</v>
      </c>
      <c r="F200">
        <f>110-25*danme__4[[#This Row],[Column5]]</f>
        <v>94.15319747013352</v>
      </c>
    </row>
    <row r="201" spans="1:6" x14ac:dyDescent="0.45">
      <c r="A201" t="s">
        <v>184</v>
      </c>
      <c r="B201" t="s">
        <v>79</v>
      </c>
      <c r="C201">
        <f>HEX2DEC(danme__4[[#This Row],[Column2]])</f>
        <v>11384</v>
      </c>
      <c r="D201">
        <f>HEX2DEC(danme__4[[#This Row],[Column1]])</f>
        <v>7240</v>
      </c>
      <c r="E201">
        <f>danme__4[[#This Row],[red]]/danme__4[[#This Row],[ir]]</f>
        <v>0.63598032326071674</v>
      </c>
      <c r="F201">
        <f>110-25*danme__4[[#This Row],[Column5]]</f>
        <v>94.100491918482078</v>
      </c>
    </row>
    <row r="202" spans="1:6" x14ac:dyDescent="0.45">
      <c r="A202" t="s">
        <v>88</v>
      </c>
      <c r="B202" t="s">
        <v>367</v>
      </c>
      <c r="C202">
        <f>HEX2DEC(danme__4[[#This Row],[Column2]])</f>
        <v>11408</v>
      </c>
      <c r="D202">
        <f>HEX2DEC(danme__4[[#This Row],[Column1]])</f>
        <v>7248</v>
      </c>
      <c r="E202">
        <f>danme__4[[#This Row],[red]]/danme__4[[#This Row],[ir]]</f>
        <v>0.63534361851332399</v>
      </c>
      <c r="F202">
        <f>110-25*danme__4[[#This Row],[Column5]]</f>
        <v>94.116409537166902</v>
      </c>
    </row>
    <row r="203" spans="1:6" x14ac:dyDescent="0.45">
      <c r="A203" t="s">
        <v>348</v>
      </c>
      <c r="B203" t="s">
        <v>77</v>
      </c>
      <c r="C203">
        <f>HEX2DEC(danme__4[[#This Row],[Column2]])</f>
        <v>11424</v>
      </c>
      <c r="D203">
        <f>HEX2DEC(danme__4[[#This Row],[Column1]])</f>
        <v>7264</v>
      </c>
      <c r="E203">
        <f>danme__4[[#This Row],[red]]/danme__4[[#This Row],[ir]]</f>
        <v>0.63585434173669464</v>
      </c>
      <c r="F203">
        <f>110-25*danme__4[[#This Row],[Column5]]</f>
        <v>94.103641456582636</v>
      </c>
    </row>
    <row r="204" spans="1:6" x14ac:dyDescent="0.45">
      <c r="A204" t="s">
        <v>86</v>
      </c>
      <c r="B204" t="s">
        <v>349</v>
      </c>
      <c r="C204">
        <f>HEX2DEC(danme__4[[#This Row],[Column2]])</f>
        <v>11416</v>
      </c>
      <c r="D204">
        <f>HEX2DEC(danme__4[[#This Row],[Column1]])</f>
        <v>7256</v>
      </c>
      <c r="E204">
        <f>danme__4[[#This Row],[red]]/danme__4[[#This Row],[ir]]</f>
        <v>0.63559915907498243</v>
      </c>
      <c r="F204">
        <f>110-25*danme__4[[#This Row],[Column5]]</f>
        <v>94.110021023125441</v>
      </c>
    </row>
    <row r="205" spans="1:6" x14ac:dyDescent="0.45">
      <c r="A205" t="s">
        <v>348</v>
      </c>
      <c r="B205" t="s">
        <v>353</v>
      </c>
      <c r="C205">
        <f>HEX2DEC(danme__4[[#This Row],[Column2]])</f>
        <v>11440</v>
      </c>
      <c r="D205">
        <f>HEX2DEC(danme__4[[#This Row],[Column1]])</f>
        <v>7264</v>
      </c>
      <c r="E205">
        <f>danme__4[[#This Row],[red]]/danme__4[[#This Row],[ir]]</f>
        <v>0.63496503496503498</v>
      </c>
      <c r="F205">
        <f>110-25*danme__4[[#This Row],[Column5]]</f>
        <v>94.12587412587412</v>
      </c>
    </row>
    <row r="206" spans="1:6" x14ac:dyDescent="0.45">
      <c r="A206" t="s">
        <v>88</v>
      </c>
      <c r="B206" t="s">
        <v>353</v>
      </c>
      <c r="C206">
        <f>HEX2DEC(danme__4[[#This Row],[Column2]])</f>
        <v>11440</v>
      </c>
      <c r="D206">
        <f>HEX2DEC(danme__4[[#This Row],[Column1]])</f>
        <v>7248</v>
      </c>
      <c r="E206">
        <f>danme__4[[#This Row],[red]]/danme__4[[#This Row],[ir]]</f>
        <v>0.63356643356643361</v>
      </c>
      <c r="F206">
        <f>110-25*danme__4[[#This Row],[Column5]]</f>
        <v>94.16083916083916</v>
      </c>
    </row>
    <row r="207" spans="1:6" x14ac:dyDescent="0.45">
      <c r="A207" t="s">
        <v>369</v>
      </c>
      <c r="B207" t="s">
        <v>367</v>
      </c>
      <c r="C207">
        <f>HEX2DEC(danme__4[[#This Row],[Column2]])</f>
        <v>11408</v>
      </c>
      <c r="D207">
        <f>HEX2DEC(danme__4[[#This Row],[Column1]])</f>
        <v>7272</v>
      </c>
      <c r="E207">
        <f>danme__4[[#This Row],[red]]/danme__4[[#This Row],[ir]]</f>
        <v>0.63744740532959332</v>
      </c>
      <c r="F207">
        <f>110-25*danme__4[[#This Row],[Column5]]</f>
        <v>94.063814866760168</v>
      </c>
    </row>
    <row r="208" spans="1:6" x14ac:dyDescent="0.45">
      <c r="A208" t="s">
        <v>369</v>
      </c>
      <c r="B208" t="s">
        <v>368</v>
      </c>
      <c r="C208">
        <f>HEX2DEC(danme__4[[#This Row],[Column2]])</f>
        <v>11400</v>
      </c>
      <c r="D208">
        <f>HEX2DEC(danme__4[[#This Row],[Column1]])</f>
        <v>7272</v>
      </c>
      <c r="E208">
        <f>danme__4[[#This Row],[red]]/danme__4[[#This Row],[ir]]</f>
        <v>0.63789473684210529</v>
      </c>
      <c r="F208">
        <f>110-25*danme__4[[#This Row],[Column5]]</f>
        <v>94.05263157894737</v>
      </c>
    </row>
    <row r="209" spans="1:6" x14ac:dyDescent="0.45">
      <c r="A209" t="s">
        <v>84</v>
      </c>
      <c r="B209" t="s">
        <v>77</v>
      </c>
      <c r="C209">
        <f>HEX2DEC(danme__4[[#This Row],[Column2]])</f>
        <v>11424</v>
      </c>
      <c r="D209">
        <f>HEX2DEC(danme__4[[#This Row],[Column1]])</f>
        <v>7296</v>
      </c>
      <c r="E209">
        <f>danme__4[[#This Row],[red]]/danme__4[[#This Row],[ir]]</f>
        <v>0.6386554621848739</v>
      </c>
      <c r="F209">
        <f>110-25*danme__4[[#This Row],[Column5]]</f>
        <v>94.033613445378151</v>
      </c>
    </row>
    <row r="210" spans="1:6" x14ac:dyDescent="0.45">
      <c r="A210" t="s">
        <v>357</v>
      </c>
      <c r="B210" t="s">
        <v>353</v>
      </c>
      <c r="C210">
        <f>HEX2DEC(danme__4[[#This Row],[Column2]])</f>
        <v>11440</v>
      </c>
      <c r="D210">
        <f>HEX2DEC(danme__4[[#This Row],[Column1]])</f>
        <v>7312</v>
      </c>
      <c r="E210">
        <f>danme__4[[#This Row],[red]]/danme__4[[#This Row],[ir]]</f>
        <v>0.63916083916083921</v>
      </c>
      <c r="F210">
        <f>110-25*danme__4[[#This Row],[Column5]]</f>
        <v>94.020979020979013</v>
      </c>
    </row>
    <row r="211" spans="1:6" x14ac:dyDescent="0.45">
      <c r="A211" t="s">
        <v>351</v>
      </c>
      <c r="B211" t="s">
        <v>352</v>
      </c>
      <c r="C211">
        <f>HEX2DEC(danme__4[[#This Row],[Column2]])</f>
        <v>11448</v>
      </c>
      <c r="D211">
        <f>HEX2DEC(danme__4[[#This Row],[Column1]])</f>
        <v>7280</v>
      </c>
      <c r="E211">
        <f>danme__4[[#This Row],[red]]/danme__4[[#This Row],[ir]]</f>
        <v>0.63591893780573028</v>
      </c>
      <c r="F211">
        <f>110-25*danme__4[[#This Row],[Column5]]</f>
        <v>94.102026554856735</v>
      </c>
    </row>
    <row r="212" spans="1:6" x14ac:dyDescent="0.45">
      <c r="A212" t="s">
        <v>82</v>
      </c>
      <c r="B212" t="s">
        <v>367</v>
      </c>
      <c r="C212">
        <f>HEX2DEC(danme__4[[#This Row],[Column2]])</f>
        <v>11408</v>
      </c>
      <c r="D212">
        <f>HEX2DEC(danme__4[[#This Row],[Column1]])</f>
        <v>7288</v>
      </c>
      <c r="E212">
        <f>danme__4[[#This Row],[red]]/danme__4[[#This Row],[ir]]</f>
        <v>0.63884992987377276</v>
      </c>
      <c r="F212">
        <f>110-25*danme__4[[#This Row],[Column5]]</f>
        <v>94.028751753155689</v>
      </c>
    </row>
    <row r="213" spans="1:6" x14ac:dyDescent="0.45">
      <c r="A213" t="s">
        <v>356</v>
      </c>
      <c r="B213" t="s">
        <v>353</v>
      </c>
      <c r="C213">
        <f>HEX2DEC(danme__4[[#This Row],[Column2]])</f>
        <v>11440</v>
      </c>
      <c r="D213">
        <f>HEX2DEC(danme__4[[#This Row],[Column1]])</f>
        <v>7304</v>
      </c>
      <c r="E213">
        <f>danme__4[[#This Row],[red]]/danme__4[[#This Row],[ir]]</f>
        <v>0.63846153846153841</v>
      </c>
      <c r="F213">
        <f>110-25*danme__4[[#This Row],[Column5]]</f>
        <v>94.038461538461547</v>
      </c>
    </row>
    <row r="214" spans="1:6" x14ac:dyDescent="0.45">
      <c r="A214" t="s">
        <v>86</v>
      </c>
      <c r="B214" t="s">
        <v>347</v>
      </c>
      <c r="C214">
        <f>HEX2DEC(danme__4[[#This Row],[Column2]])</f>
        <v>11432</v>
      </c>
      <c r="D214">
        <f>HEX2DEC(danme__4[[#This Row],[Column1]])</f>
        <v>7256</v>
      </c>
      <c r="E214">
        <f>danme__4[[#This Row],[red]]/danme__4[[#This Row],[ir]]</f>
        <v>0.63470958712386283</v>
      </c>
      <c r="F214">
        <f>110-25*danme__4[[#This Row],[Column5]]</f>
        <v>94.132260321903431</v>
      </c>
    </row>
    <row r="215" spans="1:6" x14ac:dyDescent="0.45">
      <c r="A215" t="s">
        <v>179</v>
      </c>
      <c r="B215" t="s">
        <v>79</v>
      </c>
      <c r="C215">
        <f>HEX2DEC(danme__4[[#This Row],[Column2]])</f>
        <v>11384</v>
      </c>
      <c r="D215">
        <f>HEX2DEC(danme__4[[#This Row],[Column1]])</f>
        <v>7232</v>
      </c>
      <c r="E215">
        <f>danme__4[[#This Row],[red]]/danme__4[[#This Row],[ir]]</f>
        <v>0.63527758257203093</v>
      </c>
      <c r="F215">
        <f>110-25*danme__4[[#This Row],[Column5]]</f>
        <v>94.118060435699221</v>
      </c>
    </row>
    <row r="216" spans="1:6" x14ac:dyDescent="0.45">
      <c r="A216" t="s">
        <v>101</v>
      </c>
      <c r="B216" t="s">
        <v>364</v>
      </c>
      <c r="C216">
        <f>HEX2DEC(danme__4[[#This Row],[Column2]])</f>
        <v>11376</v>
      </c>
      <c r="D216">
        <f>HEX2DEC(danme__4[[#This Row],[Column1]])</f>
        <v>7192</v>
      </c>
      <c r="E216">
        <f>danme__4[[#This Row],[red]]/danme__4[[#This Row],[ir]]</f>
        <v>0.63220815752461323</v>
      </c>
      <c r="F216">
        <f>110-25*danme__4[[#This Row],[Column5]]</f>
        <v>94.194796061884674</v>
      </c>
    </row>
    <row r="217" spans="1:6" x14ac:dyDescent="0.45">
      <c r="A217" t="s">
        <v>107</v>
      </c>
      <c r="B217" t="s">
        <v>83</v>
      </c>
      <c r="C217">
        <f>HEX2DEC(danme__4[[#This Row],[Column2]])</f>
        <v>11320</v>
      </c>
      <c r="D217">
        <f>HEX2DEC(danme__4[[#This Row],[Column1]])</f>
        <v>7144</v>
      </c>
      <c r="E217">
        <f>danme__4[[#This Row],[red]]/danme__4[[#This Row],[ir]]</f>
        <v>0.63109540636042405</v>
      </c>
      <c r="F217">
        <f>110-25*danme__4[[#This Row],[Column5]]</f>
        <v>94.222614840989394</v>
      </c>
    </row>
    <row r="218" spans="1:6" x14ac:dyDescent="0.45">
      <c r="A218" t="s">
        <v>169</v>
      </c>
      <c r="B218" t="s">
        <v>374</v>
      </c>
      <c r="C218">
        <f>HEX2DEC(danme__4[[#This Row],[Column2]])</f>
        <v>11304</v>
      </c>
      <c r="D218">
        <f>HEX2DEC(danme__4[[#This Row],[Column1]])</f>
        <v>7136</v>
      </c>
      <c r="E218">
        <f>danme__4[[#This Row],[red]]/danme__4[[#This Row],[ir]]</f>
        <v>0.63128096249115362</v>
      </c>
      <c r="F218">
        <f>110-25*danme__4[[#This Row],[Column5]]</f>
        <v>94.217975937721164</v>
      </c>
    </row>
    <row r="219" spans="1:6" x14ac:dyDescent="0.45">
      <c r="A219" t="s">
        <v>147</v>
      </c>
      <c r="B219" t="s">
        <v>374</v>
      </c>
      <c r="C219">
        <f>HEX2DEC(danme__4[[#This Row],[Column2]])</f>
        <v>11304</v>
      </c>
      <c r="D219">
        <f>HEX2DEC(danme__4[[#This Row],[Column1]])</f>
        <v>7104</v>
      </c>
      <c r="E219">
        <f>danme__4[[#This Row],[red]]/danme__4[[#This Row],[ir]]</f>
        <v>0.6284501061571125</v>
      </c>
      <c r="F219">
        <f>110-25*danme__4[[#This Row],[Column5]]</f>
        <v>94.288747346072185</v>
      </c>
    </row>
    <row r="220" spans="1:6" x14ac:dyDescent="0.45">
      <c r="A220" t="s">
        <v>147</v>
      </c>
      <c r="B220" t="s">
        <v>108</v>
      </c>
      <c r="C220">
        <f>HEX2DEC(danme__4[[#This Row],[Column2]])</f>
        <v>11288</v>
      </c>
      <c r="D220">
        <f>HEX2DEC(danme__4[[#This Row],[Column1]])</f>
        <v>7104</v>
      </c>
      <c r="E220">
        <f>danme__4[[#This Row],[red]]/danme__4[[#This Row],[ir]]</f>
        <v>0.62934089298369955</v>
      </c>
      <c r="F220">
        <f>110-25*danme__4[[#This Row],[Column5]]</f>
        <v>94.266477675407515</v>
      </c>
    </row>
    <row r="221" spans="1:6" x14ac:dyDescent="0.45">
      <c r="A221" t="s">
        <v>169</v>
      </c>
      <c r="B221" t="s">
        <v>85</v>
      </c>
      <c r="C221">
        <f>HEX2DEC(danme__4[[#This Row],[Column2]])</f>
        <v>11296</v>
      </c>
      <c r="D221">
        <f>HEX2DEC(danme__4[[#This Row],[Column1]])</f>
        <v>7136</v>
      </c>
      <c r="E221">
        <f>danme__4[[#This Row],[red]]/danme__4[[#This Row],[ir]]</f>
        <v>0.63172804532577909</v>
      </c>
      <c r="F221">
        <f>110-25*danme__4[[#This Row],[Column5]]</f>
        <v>94.206798866855522</v>
      </c>
    </row>
    <row r="222" spans="1:6" x14ac:dyDescent="0.45">
      <c r="A222" t="s">
        <v>107</v>
      </c>
      <c r="B222" t="s">
        <v>373</v>
      </c>
      <c r="C222">
        <f>HEX2DEC(danme__4[[#This Row],[Column2]])</f>
        <v>11312</v>
      </c>
      <c r="D222">
        <f>HEX2DEC(danme__4[[#This Row],[Column1]])</f>
        <v>7144</v>
      </c>
      <c r="E222">
        <f>danme__4[[#This Row],[red]]/danme__4[[#This Row],[ir]]</f>
        <v>0.63154172560113153</v>
      </c>
      <c r="F222">
        <f>110-25*danme__4[[#This Row],[Column5]]</f>
        <v>94.211456859971719</v>
      </c>
    </row>
    <row r="223" spans="1:6" x14ac:dyDescent="0.45">
      <c r="A223" t="s">
        <v>188</v>
      </c>
      <c r="B223" t="s">
        <v>373</v>
      </c>
      <c r="C223">
        <f>HEX2DEC(danme__4[[#This Row],[Column2]])</f>
        <v>11312</v>
      </c>
      <c r="D223">
        <f>HEX2DEC(danme__4[[#This Row],[Column1]])</f>
        <v>7152</v>
      </c>
      <c r="E223">
        <f>danme__4[[#This Row],[red]]/danme__4[[#This Row],[ir]]</f>
        <v>0.63224893917963221</v>
      </c>
      <c r="F223">
        <f>110-25*danme__4[[#This Row],[Column5]]</f>
        <v>94.193776520509189</v>
      </c>
    </row>
    <row r="224" spans="1:6" x14ac:dyDescent="0.45">
      <c r="A224" t="s">
        <v>106</v>
      </c>
      <c r="B224" t="s">
        <v>365</v>
      </c>
      <c r="C224">
        <f>HEX2DEC(danme__4[[#This Row],[Column2]])</f>
        <v>11344</v>
      </c>
      <c r="D224">
        <f>HEX2DEC(danme__4[[#This Row],[Column1]])</f>
        <v>7176</v>
      </c>
      <c r="E224">
        <f>danme__4[[#This Row],[red]]/danme__4[[#This Row],[ir]]</f>
        <v>0.63258110014104374</v>
      </c>
      <c r="F224">
        <f>110-25*danme__4[[#This Row],[Column5]]</f>
        <v>94.185472496473906</v>
      </c>
    </row>
    <row r="225" spans="1:6" x14ac:dyDescent="0.45">
      <c r="A225" t="s">
        <v>101</v>
      </c>
      <c r="B225" t="s">
        <v>83</v>
      </c>
      <c r="C225">
        <f>HEX2DEC(danme__4[[#This Row],[Column2]])</f>
        <v>11320</v>
      </c>
      <c r="D225">
        <f>HEX2DEC(danme__4[[#This Row],[Column1]])</f>
        <v>7192</v>
      </c>
      <c r="E225">
        <f>danme__4[[#This Row],[red]]/danme__4[[#This Row],[ir]]</f>
        <v>0.6353356890459364</v>
      </c>
      <c r="F225">
        <f>110-25*danme__4[[#This Row],[Column5]]</f>
        <v>94.116607773851584</v>
      </c>
    </row>
    <row r="226" spans="1:6" x14ac:dyDescent="0.45">
      <c r="A226" t="s">
        <v>101</v>
      </c>
      <c r="B226" t="s">
        <v>371</v>
      </c>
      <c r="C226">
        <f>HEX2DEC(danme__4[[#This Row],[Column2]])</f>
        <v>11368</v>
      </c>
      <c r="D226">
        <f>HEX2DEC(danme__4[[#This Row],[Column1]])</f>
        <v>7192</v>
      </c>
      <c r="E226">
        <f>danme__4[[#This Row],[red]]/danme__4[[#This Row],[ir]]</f>
        <v>0.63265306122448983</v>
      </c>
      <c r="F226">
        <f>110-25*danme__4[[#This Row],[Column5]]</f>
        <v>94.183673469387756</v>
      </c>
    </row>
    <row r="227" spans="1:6" x14ac:dyDescent="0.45">
      <c r="A227" t="s">
        <v>90</v>
      </c>
      <c r="B227" t="s">
        <v>104</v>
      </c>
      <c r="C227">
        <f>HEX2DEC(danme__4[[#This Row],[Column2]])</f>
        <v>11328</v>
      </c>
      <c r="D227">
        <f>HEX2DEC(danme__4[[#This Row],[Column1]])</f>
        <v>7224</v>
      </c>
      <c r="E227">
        <f>danme__4[[#This Row],[red]]/danme__4[[#This Row],[ir]]</f>
        <v>0.63771186440677963</v>
      </c>
      <c r="F227">
        <f>110-25*danme__4[[#This Row],[Column5]]</f>
        <v>94.057203389830505</v>
      </c>
    </row>
    <row r="228" spans="1:6" x14ac:dyDescent="0.45">
      <c r="A228" t="s">
        <v>101</v>
      </c>
      <c r="B228" t="s">
        <v>366</v>
      </c>
      <c r="C228">
        <f>HEX2DEC(danme__4[[#This Row],[Column2]])</f>
        <v>11352</v>
      </c>
      <c r="D228">
        <f>HEX2DEC(danme__4[[#This Row],[Column1]])</f>
        <v>7192</v>
      </c>
      <c r="E228">
        <f>danme__4[[#This Row],[red]]/danme__4[[#This Row],[ir]]</f>
        <v>0.63354474982381959</v>
      </c>
      <c r="F228">
        <f>110-25*danme__4[[#This Row],[Column5]]</f>
        <v>94.161381254404517</v>
      </c>
    </row>
    <row r="229" spans="1:6" x14ac:dyDescent="0.45">
      <c r="A229" t="s">
        <v>98</v>
      </c>
      <c r="B229" t="s">
        <v>83</v>
      </c>
      <c r="C229">
        <f>HEX2DEC(danme__4[[#This Row],[Column2]])</f>
        <v>11320</v>
      </c>
      <c r="D229">
        <f>HEX2DEC(danme__4[[#This Row],[Column1]])</f>
        <v>7200</v>
      </c>
      <c r="E229">
        <f>danme__4[[#This Row],[red]]/danme__4[[#This Row],[ir]]</f>
        <v>0.63604240282685509</v>
      </c>
      <c r="F229">
        <f>110-25*danme__4[[#This Row],[Column5]]</f>
        <v>94.098939929328623</v>
      </c>
    </row>
    <row r="230" spans="1:6" x14ac:dyDescent="0.45">
      <c r="A230" t="s">
        <v>101</v>
      </c>
      <c r="B230" t="s">
        <v>373</v>
      </c>
      <c r="C230">
        <f>HEX2DEC(danme__4[[#This Row],[Column2]])</f>
        <v>11312</v>
      </c>
      <c r="D230">
        <f>HEX2DEC(danme__4[[#This Row],[Column1]])</f>
        <v>7192</v>
      </c>
      <c r="E230">
        <f>danme__4[[#This Row],[red]]/danme__4[[#This Row],[ir]]</f>
        <v>0.63578500707213581</v>
      </c>
      <c r="F230">
        <f>110-25*danme__4[[#This Row],[Column5]]</f>
        <v>94.105374823196598</v>
      </c>
    </row>
    <row r="231" spans="1:6" x14ac:dyDescent="0.45">
      <c r="A231" t="s">
        <v>52</v>
      </c>
      <c r="B231" t="s">
        <v>81</v>
      </c>
      <c r="C231">
        <f>HEX2DEC(danme__4[[#This Row],[Column2]])</f>
        <v>11336</v>
      </c>
      <c r="D231">
        <f>HEX2DEC(danme__4[[#This Row],[Column1]])</f>
        <v>7208</v>
      </c>
      <c r="E231">
        <f>danme__4[[#This Row],[red]]/danme__4[[#This Row],[ir]]</f>
        <v>0.63585038814396611</v>
      </c>
      <c r="F231">
        <f>110-25*danme__4[[#This Row],[Column5]]</f>
        <v>94.103740296400844</v>
      </c>
    </row>
    <row r="232" spans="1:6" x14ac:dyDescent="0.45">
      <c r="A232" t="s">
        <v>93</v>
      </c>
      <c r="B232" t="s">
        <v>365</v>
      </c>
      <c r="C232">
        <f>HEX2DEC(danme__4[[#This Row],[Column2]])</f>
        <v>11344</v>
      </c>
      <c r="D232">
        <f>HEX2DEC(danme__4[[#This Row],[Column1]])</f>
        <v>7216</v>
      </c>
      <c r="E232">
        <f>danme__4[[#This Row],[red]]/danme__4[[#This Row],[ir]]</f>
        <v>0.63610719322990128</v>
      </c>
      <c r="F232">
        <f>110-25*danme__4[[#This Row],[Column5]]</f>
        <v>94.09732016925247</v>
      </c>
    </row>
    <row r="233" spans="1:6" x14ac:dyDescent="0.45">
      <c r="A233" t="s">
        <v>98</v>
      </c>
      <c r="B233" t="s">
        <v>370</v>
      </c>
      <c r="C233">
        <f>HEX2DEC(danme__4[[#This Row],[Column2]])</f>
        <v>11360</v>
      </c>
      <c r="D233">
        <f>HEX2DEC(danme__4[[#This Row],[Column1]])</f>
        <v>7200</v>
      </c>
      <c r="E233">
        <f>danme__4[[#This Row],[red]]/danme__4[[#This Row],[ir]]</f>
        <v>0.63380281690140849</v>
      </c>
      <c r="F233">
        <f>110-25*danme__4[[#This Row],[Column5]]</f>
        <v>94.154929577464785</v>
      </c>
    </row>
    <row r="234" spans="1:6" x14ac:dyDescent="0.45">
      <c r="A234" t="s">
        <v>98</v>
      </c>
      <c r="B234" t="s">
        <v>81</v>
      </c>
      <c r="C234">
        <f>HEX2DEC(danme__4[[#This Row],[Column2]])</f>
        <v>11336</v>
      </c>
      <c r="D234">
        <f>HEX2DEC(danme__4[[#This Row],[Column1]])</f>
        <v>7200</v>
      </c>
      <c r="E234">
        <f>danme__4[[#This Row],[red]]/danme__4[[#This Row],[ir]]</f>
        <v>0.63514467184191958</v>
      </c>
      <c r="F234">
        <f>110-25*danme__4[[#This Row],[Column5]]</f>
        <v>94.121383203952007</v>
      </c>
    </row>
    <row r="235" spans="1:6" x14ac:dyDescent="0.45">
      <c r="A235" t="s">
        <v>96</v>
      </c>
      <c r="B235" t="s">
        <v>371</v>
      </c>
      <c r="C235">
        <f>HEX2DEC(danme__4[[#This Row],[Column2]])</f>
        <v>11368</v>
      </c>
      <c r="D235">
        <f>HEX2DEC(danme__4[[#This Row],[Column1]])</f>
        <v>7184</v>
      </c>
      <c r="E235">
        <f>danme__4[[#This Row],[red]]/danme__4[[#This Row],[ir]]</f>
        <v>0.63194933145672061</v>
      </c>
      <c r="F235">
        <f>110-25*danme__4[[#This Row],[Column5]]</f>
        <v>94.201266713581987</v>
      </c>
    </row>
    <row r="236" spans="1:6" x14ac:dyDescent="0.45">
      <c r="A236" t="s">
        <v>98</v>
      </c>
      <c r="B236" t="s">
        <v>81</v>
      </c>
      <c r="C236">
        <f>HEX2DEC(danme__4[[#This Row],[Column2]])</f>
        <v>11336</v>
      </c>
      <c r="D236">
        <f>HEX2DEC(danme__4[[#This Row],[Column1]])</f>
        <v>7200</v>
      </c>
      <c r="E236">
        <f>danme__4[[#This Row],[red]]/danme__4[[#This Row],[ir]]</f>
        <v>0.63514467184191958</v>
      </c>
      <c r="F236">
        <f>110-25*danme__4[[#This Row],[Column5]]</f>
        <v>94.121383203952007</v>
      </c>
    </row>
    <row r="237" spans="1:6" x14ac:dyDescent="0.45">
      <c r="A237" t="s">
        <v>93</v>
      </c>
      <c r="B237" t="s">
        <v>365</v>
      </c>
      <c r="C237">
        <f>HEX2DEC(danme__4[[#This Row],[Column2]])</f>
        <v>11344</v>
      </c>
      <c r="D237">
        <f>HEX2DEC(danme__4[[#This Row],[Column1]])</f>
        <v>7216</v>
      </c>
      <c r="E237">
        <f>danme__4[[#This Row],[red]]/danme__4[[#This Row],[ir]]</f>
        <v>0.63610719322990128</v>
      </c>
      <c r="F237">
        <f>110-25*danme__4[[#This Row],[Column5]]</f>
        <v>94.09732016925247</v>
      </c>
    </row>
    <row r="238" spans="1:6" x14ac:dyDescent="0.45">
      <c r="A238" t="s">
        <v>93</v>
      </c>
      <c r="B238" t="s">
        <v>366</v>
      </c>
      <c r="C238">
        <f>HEX2DEC(danme__4[[#This Row],[Column2]])</f>
        <v>11352</v>
      </c>
      <c r="D238">
        <f>HEX2DEC(danme__4[[#This Row],[Column1]])</f>
        <v>7216</v>
      </c>
      <c r="E238">
        <f>danme__4[[#This Row],[red]]/danme__4[[#This Row],[ir]]</f>
        <v>0.63565891472868219</v>
      </c>
      <c r="F238">
        <f>110-25*danme__4[[#This Row],[Column5]]</f>
        <v>94.108527131782949</v>
      </c>
    </row>
    <row r="239" spans="1:6" x14ac:dyDescent="0.45">
      <c r="A239" t="s">
        <v>88</v>
      </c>
      <c r="B239" t="s">
        <v>365</v>
      </c>
      <c r="C239">
        <f>HEX2DEC(danme__4[[#This Row],[Column2]])</f>
        <v>11344</v>
      </c>
      <c r="D239">
        <f>HEX2DEC(danme__4[[#This Row],[Column1]])</f>
        <v>7248</v>
      </c>
      <c r="E239">
        <f>danme__4[[#This Row],[red]]/danme__4[[#This Row],[ir]]</f>
        <v>0.63892806770098731</v>
      </c>
      <c r="F239">
        <f>110-25*danme__4[[#This Row],[Column5]]</f>
        <v>94.026798307475318</v>
      </c>
    </row>
    <row r="240" spans="1:6" x14ac:dyDescent="0.45">
      <c r="A240" t="s">
        <v>52</v>
      </c>
      <c r="B240" t="s">
        <v>363</v>
      </c>
      <c r="C240">
        <f>HEX2DEC(danme__4[[#This Row],[Column2]])</f>
        <v>11392</v>
      </c>
      <c r="D240">
        <f>HEX2DEC(danme__4[[#This Row],[Column1]])</f>
        <v>7208</v>
      </c>
      <c r="E240">
        <f>danme__4[[#This Row],[red]]/danme__4[[#This Row],[ir]]</f>
        <v>0.6327247191011236</v>
      </c>
      <c r="F240">
        <f>110-25*danme__4[[#This Row],[Column5]]</f>
        <v>94.18188202247191</v>
      </c>
    </row>
    <row r="241" spans="1:6" x14ac:dyDescent="0.45">
      <c r="A241" t="s">
        <v>179</v>
      </c>
      <c r="B241" t="s">
        <v>364</v>
      </c>
      <c r="C241">
        <f>HEX2DEC(danme__4[[#This Row],[Column2]])</f>
        <v>11376</v>
      </c>
      <c r="D241">
        <f>HEX2DEC(danme__4[[#This Row],[Column1]])</f>
        <v>7232</v>
      </c>
      <c r="E241">
        <f>danme__4[[#This Row],[red]]/danme__4[[#This Row],[ir]]</f>
        <v>0.63572433192686362</v>
      </c>
      <c r="F241">
        <f>110-25*danme__4[[#This Row],[Column5]]</f>
        <v>94.106891701828403</v>
      </c>
    </row>
    <row r="242" spans="1:6" x14ac:dyDescent="0.45">
      <c r="A242" t="s">
        <v>184</v>
      </c>
      <c r="B242" t="s">
        <v>370</v>
      </c>
      <c r="C242">
        <f>HEX2DEC(danme__4[[#This Row],[Column2]])</f>
        <v>11360</v>
      </c>
      <c r="D242">
        <f>HEX2DEC(danme__4[[#This Row],[Column1]])</f>
        <v>7240</v>
      </c>
      <c r="E242">
        <f>danme__4[[#This Row],[red]]/danme__4[[#This Row],[ir]]</f>
        <v>0.63732394366197187</v>
      </c>
      <c r="F242">
        <f>110-25*danme__4[[#This Row],[Column5]]</f>
        <v>94.066901408450704</v>
      </c>
    </row>
    <row r="243" spans="1:6" x14ac:dyDescent="0.45">
      <c r="A243" t="s">
        <v>351</v>
      </c>
      <c r="B243" t="s">
        <v>367</v>
      </c>
      <c r="C243">
        <f>HEX2DEC(danme__4[[#This Row],[Column2]])</f>
        <v>11408</v>
      </c>
      <c r="D243">
        <f>HEX2DEC(danme__4[[#This Row],[Column1]])</f>
        <v>7280</v>
      </c>
      <c r="E243">
        <f>danme__4[[#This Row],[red]]/danme__4[[#This Row],[ir]]</f>
        <v>0.63814866760168298</v>
      </c>
      <c r="F243">
        <f>110-25*danme__4[[#This Row],[Column5]]</f>
        <v>94.046283309957929</v>
      </c>
    </row>
    <row r="244" spans="1:6" x14ac:dyDescent="0.45">
      <c r="A244" t="s">
        <v>348</v>
      </c>
      <c r="B244" t="s">
        <v>79</v>
      </c>
      <c r="C244">
        <f>HEX2DEC(danme__4[[#This Row],[Column2]])</f>
        <v>11384</v>
      </c>
      <c r="D244">
        <f>HEX2DEC(danme__4[[#This Row],[Column1]])</f>
        <v>7264</v>
      </c>
      <c r="E244">
        <f>danme__4[[#This Row],[red]]/danme__4[[#This Row],[ir]]</f>
        <v>0.63808854532677439</v>
      </c>
      <c r="F244">
        <f>110-25*danme__4[[#This Row],[Column5]]</f>
        <v>94.047786366830636</v>
      </c>
    </row>
    <row r="245" spans="1:6" x14ac:dyDescent="0.45">
      <c r="A245" t="s">
        <v>348</v>
      </c>
      <c r="B245" t="s">
        <v>367</v>
      </c>
      <c r="C245">
        <f>HEX2DEC(danme__4[[#This Row],[Column2]])</f>
        <v>11408</v>
      </c>
      <c r="D245">
        <f>HEX2DEC(danme__4[[#This Row],[Column1]])</f>
        <v>7264</v>
      </c>
      <c r="E245">
        <f>danme__4[[#This Row],[red]]/danme__4[[#This Row],[ir]]</f>
        <v>0.63674614305750354</v>
      </c>
      <c r="F245">
        <f>110-25*danme__4[[#This Row],[Column5]]</f>
        <v>94.081346423562408</v>
      </c>
    </row>
    <row r="246" spans="1:6" x14ac:dyDescent="0.45">
      <c r="A246" t="s">
        <v>86</v>
      </c>
      <c r="B246" t="s">
        <v>368</v>
      </c>
      <c r="C246">
        <f>HEX2DEC(danme__4[[#This Row],[Column2]])</f>
        <v>11400</v>
      </c>
      <c r="D246">
        <f>HEX2DEC(danme__4[[#This Row],[Column1]])</f>
        <v>7256</v>
      </c>
      <c r="E246">
        <f>danme__4[[#This Row],[red]]/danme__4[[#This Row],[ir]]</f>
        <v>0.63649122807017544</v>
      </c>
      <c r="F246">
        <f>110-25*danme__4[[#This Row],[Column5]]</f>
        <v>94.087719298245617</v>
      </c>
    </row>
    <row r="247" spans="1:6" x14ac:dyDescent="0.45">
      <c r="A247" t="s">
        <v>351</v>
      </c>
      <c r="B247" t="s">
        <v>364</v>
      </c>
      <c r="C247">
        <f>HEX2DEC(danme__4[[#This Row],[Column2]])</f>
        <v>11376</v>
      </c>
      <c r="D247">
        <f>HEX2DEC(danme__4[[#This Row],[Column1]])</f>
        <v>7280</v>
      </c>
      <c r="E247">
        <f>danme__4[[#This Row],[red]]/danme__4[[#This Row],[ir]]</f>
        <v>0.63994374120956399</v>
      </c>
      <c r="F247">
        <f>110-25*danme__4[[#This Row],[Column5]]</f>
        <v>94.001406469760894</v>
      </c>
    </row>
    <row r="248" spans="1:6" x14ac:dyDescent="0.45">
      <c r="A248" t="s">
        <v>369</v>
      </c>
      <c r="B248" t="s">
        <v>79</v>
      </c>
      <c r="C248">
        <f>HEX2DEC(danme__4[[#This Row],[Column2]])</f>
        <v>11384</v>
      </c>
      <c r="D248">
        <f>HEX2DEC(danme__4[[#This Row],[Column1]])</f>
        <v>7272</v>
      </c>
      <c r="E248">
        <f>danme__4[[#This Row],[red]]/danme__4[[#This Row],[ir]]</f>
        <v>0.63879128601546031</v>
      </c>
      <c r="F248">
        <f>110-25*danme__4[[#This Row],[Column5]]</f>
        <v>94.030217849613493</v>
      </c>
    </row>
    <row r="249" spans="1:6" x14ac:dyDescent="0.45">
      <c r="A249" t="s">
        <v>179</v>
      </c>
      <c r="B249" t="s">
        <v>371</v>
      </c>
      <c r="C249">
        <f>HEX2DEC(danme__4[[#This Row],[Column2]])</f>
        <v>11368</v>
      </c>
      <c r="D249">
        <f>HEX2DEC(danme__4[[#This Row],[Column1]])</f>
        <v>7232</v>
      </c>
      <c r="E249">
        <f>danme__4[[#This Row],[red]]/danme__4[[#This Row],[ir]]</f>
        <v>0.63617171006333573</v>
      </c>
      <c r="F249">
        <f>110-25*danme__4[[#This Row],[Column5]]</f>
        <v>94.095707248416602</v>
      </c>
    </row>
    <row r="250" spans="1:6" x14ac:dyDescent="0.45">
      <c r="A250" t="s">
        <v>184</v>
      </c>
      <c r="B250" t="s">
        <v>104</v>
      </c>
      <c r="C250">
        <f>HEX2DEC(danme__4[[#This Row],[Column2]])</f>
        <v>11328</v>
      </c>
      <c r="D250">
        <f>HEX2DEC(danme__4[[#This Row],[Column1]])</f>
        <v>7240</v>
      </c>
      <c r="E250">
        <f>danme__4[[#This Row],[red]]/danme__4[[#This Row],[ir]]</f>
        <v>0.63912429378531077</v>
      </c>
      <c r="F250">
        <f>110-25*danme__4[[#This Row],[Column5]]</f>
        <v>94.021892655367225</v>
      </c>
    </row>
    <row r="251" spans="1:6" x14ac:dyDescent="0.45">
      <c r="A251" t="s">
        <v>98</v>
      </c>
      <c r="B251" t="s">
        <v>365</v>
      </c>
      <c r="C251">
        <f>HEX2DEC(danme__4[[#This Row],[Column2]])</f>
        <v>11344</v>
      </c>
      <c r="D251">
        <f>HEX2DEC(danme__4[[#This Row],[Column1]])</f>
        <v>7200</v>
      </c>
      <c r="E251">
        <f>danme__4[[#This Row],[red]]/danme__4[[#This Row],[ir]]</f>
        <v>0.63469675599435826</v>
      </c>
      <c r="F251">
        <f>110-25*danme__4[[#This Row],[Column5]]</f>
        <v>94.132581100141039</v>
      </c>
    </row>
    <row r="252" spans="1:6" x14ac:dyDescent="0.45">
      <c r="A252" t="s">
        <v>188</v>
      </c>
      <c r="B252" t="s">
        <v>83</v>
      </c>
      <c r="C252">
        <f>HEX2DEC(danme__4[[#This Row],[Column2]])</f>
        <v>11320</v>
      </c>
      <c r="D252">
        <f>HEX2DEC(danme__4[[#This Row],[Column1]])</f>
        <v>7152</v>
      </c>
      <c r="E252">
        <f>danme__4[[#This Row],[red]]/danme__4[[#This Row],[ir]]</f>
        <v>0.63180212014134274</v>
      </c>
      <c r="F252">
        <f>110-25*danme__4[[#This Row],[Column5]]</f>
        <v>94.204946996466433</v>
      </c>
    </row>
    <row r="253" spans="1:6" x14ac:dyDescent="0.45">
      <c r="A253" t="s">
        <v>171</v>
      </c>
      <c r="B253" t="s">
        <v>108</v>
      </c>
      <c r="C253">
        <f>HEX2DEC(danme__4[[#This Row],[Column2]])</f>
        <v>11288</v>
      </c>
      <c r="D253">
        <f>HEX2DEC(danme__4[[#This Row],[Column1]])</f>
        <v>7120</v>
      </c>
      <c r="E253">
        <f>danme__4[[#This Row],[red]]/danme__4[[#This Row],[ir]]</f>
        <v>0.63075832742735649</v>
      </c>
      <c r="F253">
        <f>110-25*danme__4[[#This Row],[Column5]]</f>
        <v>94.231041814316086</v>
      </c>
    </row>
    <row r="254" spans="1:6" x14ac:dyDescent="0.45">
      <c r="A254" t="s">
        <v>170</v>
      </c>
      <c r="B254" t="s">
        <v>375</v>
      </c>
      <c r="C254">
        <f>HEX2DEC(danme__4[[#This Row],[Column2]])</f>
        <v>11280</v>
      </c>
      <c r="D254">
        <f>HEX2DEC(danme__4[[#This Row],[Column1]])</f>
        <v>7128</v>
      </c>
      <c r="E254">
        <f>danme__4[[#This Row],[red]]/danme__4[[#This Row],[ir]]</f>
        <v>0.63191489361702124</v>
      </c>
      <c r="F254">
        <f>110-25*danme__4[[#This Row],[Column5]]</f>
        <v>94.202127659574472</v>
      </c>
    </row>
    <row r="255" spans="1:6" x14ac:dyDescent="0.45">
      <c r="A255" t="s">
        <v>171</v>
      </c>
      <c r="B255" t="s">
        <v>102</v>
      </c>
      <c r="C255">
        <f>HEX2DEC(danme__4[[#This Row],[Column2]])</f>
        <v>11256</v>
      </c>
      <c r="D255">
        <f>HEX2DEC(danme__4[[#This Row],[Column1]])</f>
        <v>7120</v>
      </c>
      <c r="E255">
        <f>danme__4[[#This Row],[red]]/danme__4[[#This Row],[ir]]</f>
        <v>0.63255152807391613</v>
      </c>
      <c r="F255">
        <f>110-25*danme__4[[#This Row],[Column5]]</f>
        <v>94.186211798152101</v>
      </c>
    </row>
    <row r="256" spans="1:6" x14ac:dyDescent="0.45">
      <c r="A256" t="s">
        <v>147</v>
      </c>
      <c r="B256" t="s">
        <v>91</v>
      </c>
      <c r="C256">
        <f>HEX2DEC(danme__4[[#This Row],[Column2]])</f>
        <v>11232</v>
      </c>
      <c r="D256">
        <f>HEX2DEC(danme__4[[#This Row],[Column1]])</f>
        <v>7104</v>
      </c>
      <c r="E256">
        <f>danme__4[[#This Row],[red]]/danme__4[[#This Row],[ir]]</f>
        <v>0.63247863247863245</v>
      </c>
      <c r="F256">
        <f>110-25*danme__4[[#This Row],[Column5]]</f>
        <v>94.188034188034194</v>
      </c>
    </row>
    <row r="257" spans="1:6" x14ac:dyDescent="0.45">
      <c r="A257" t="s">
        <v>147</v>
      </c>
      <c r="B257" t="s">
        <v>100</v>
      </c>
      <c r="C257">
        <f>HEX2DEC(danme__4[[#This Row],[Column2]])</f>
        <v>11264</v>
      </c>
      <c r="D257">
        <f>HEX2DEC(danme__4[[#This Row],[Column1]])</f>
        <v>7104</v>
      </c>
      <c r="E257">
        <f>danme__4[[#This Row],[red]]/danme__4[[#This Row],[ir]]</f>
        <v>0.63068181818181823</v>
      </c>
      <c r="F257">
        <f>110-25*danme__4[[#This Row],[Column5]]</f>
        <v>94.232954545454547</v>
      </c>
    </row>
    <row r="258" spans="1:6" x14ac:dyDescent="0.45">
      <c r="A258" t="s">
        <v>169</v>
      </c>
      <c r="B258" t="s">
        <v>374</v>
      </c>
      <c r="C258">
        <f>HEX2DEC(danme__4[[#This Row],[Column2]])</f>
        <v>11304</v>
      </c>
      <c r="D258">
        <f>HEX2DEC(danme__4[[#This Row],[Column1]])</f>
        <v>7136</v>
      </c>
      <c r="E258">
        <f>danme__4[[#This Row],[red]]/danme__4[[#This Row],[ir]]</f>
        <v>0.63128096249115362</v>
      </c>
      <c r="F258">
        <f>110-25*danme__4[[#This Row],[Column5]]</f>
        <v>94.217975937721164</v>
      </c>
    </row>
    <row r="259" spans="1:6" x14ac:dyDescent="0.45">
      <c r="A259" t="s">
        <v>188</v>
      </c>
      <c r="B259" t="s">
        <v>374</v>
      </c>
      <c r="C259">
        <f>HEX2DEC(danme__4[[#This Row],[Column2]])</f>
        <v>11304</v>
      </c>
      <c r="D259">
        <f>HEX2DEC(danme__4[[#This Row],[Column1]])</f>
        <v>7152</v>
      </c>
      <c r="E259">
        <f>danme__4[[#This Row],[red]]/danme__4[[#This Row],[ir]]</f>
        <v>0.63269639065817407</v>
      </c>
      <c r="F259">
        <f>110-25*danme__4[[#This Row],[Column5]]</f>
        <v>94.182590233545653</v>
      </c>
    </row>
    <row r="260" spans="1:6" x14ac:dyDescent="0.45">
      <c r="A260" t="s">
        <v>172</v>
      </c>
      <c r="B260" t="s">
        <v>374</v>
      </c>
      <c r="C260">
        <f>HEX2DEC(danme__4[[#This Row],[Column2]])</f>
        <v>11304</v>
      </c>
      <c r="D260">
        <f>HEX2DEC(danme__4[[#This Row],[Column1]])</f>
        <v>7168</v>
      </c>
      <c r="E260">
        <f>danme__4[[#This Row],[red]]/danme__4[[#This Row],[ir]]</f>
        <v>0.63411181882519463</v>
      </c>
      <c r="F260">
        <f>110-25*danme__4[[#This Row],[Column5]]</f>
        <v>94.147204529370129</v>
      </c>
    </row>
    <row r="261" spans="1:6" x14ac:dyDescent="0.45">
      <c r="A261" t="s">
        <v>96</v>
      </c>
      <c r="B261" t="s">
        <v>83</v>
      </c>
      <c r="C261">
        <f>HEX2DEC(danme__4[[#This Row],[Column2]])</f>
        <v>11320</v>
      </c>
      <c r="D261">
        <f>HEX2DEC(danme__4[[#This Row],[Column1]])</f>
        <v>7184</v>
      </c>
      <c r="E261">
        <f>danme__4[[#This Row],[red]]/danme__4[[#This Row],[ir]]</f>
        <v>0.63462897526501771</v>
      </c>
      <c r="F261">
        <f>110-25*danme__4[[#This Row],[Column5]]</f>
        <v>94.134275618374559</v>
      </c>
    </row>
    <row r="262" spans="1:6" x14ac:dyDescent="0.45">
      <c r="A262" t="s">
        <v>98</v>
      </c>
      <c r="B262" t="s">
        <v>108</v>
      </c>
      <c r="C262">
        <f>HEX2DEC(danme__4[[#This Row],[Column2]])</f>
        <v>11288</v>
      </c>
      <c r="D262">
        <f>HEX2DEC(danme__4[[#This Row],[Column1]])</f>
        <v>7200</v>
      </c>
      <c r="E262">
        <f>danme__4[[#This Row],[red]]/danme__4[[#This Row],[ir]]</f>
        <v>0.63784549964564141</v>
      </c>
      <c r="F262">
        <f>110-25*danme__4[[#This Row],[Column5]]</f>
        <v>94.05386250885897</v>
      </c>
    </row>
    <row r="263" spans="1:6" x14ac:dyDescent="0.45">
      <c r="A263" t="s">
        <v>98</v>
      </c>
      <c r="B263" t="s">
        <v>83</v>
      </c>
      <c r="C263">
        <f>HEX2DEC(danme__4[[#This Row],[Column2]])</f>
        <v>11320</v>
      </c>
      <c r="D263">
        <f>HEX2DEC(danme__4[[#This Row],[Column1]])</f>
        <v>7200</v>
      </c>
      <c r="E263">
        <f>danme__4[[#This Row],[red]]/danme__4[[#This Row],[ir]]</f>
        <v>0.63604240282685509</v>
      </c>
      <c r="F263">
        <f>110-25*danme__4[[#This Row],[Column5]]</f>
        <v>94.098939929328623</v>
      </c>
    </row>
    <row r="264" spans="1:6" x14ac:dyDescent="0.45">
      <c r="A264" t="s">
        <v>101</v>
      </c>
      <c r="B264" t="s">
        <v>373</v>
      </c>
      <c r="C264">
        <f>HEX2DEC(danme__4[[#This Row],[Column2]])</f>
        <v>11312</v>
      </c>
      <c r="D264">
        <f>HEX2DEC(danme__4[[#This Row],[Column1]])</f>
        <v>7192</v>
      </c>
      <c r="E264">
        <f>danme__4[[#This Row],[red]]/danme__4[[#This Row],[ir]]</f>
        <v>0.63578500707213581</v>
      </c>
      <c r="F264">
        <f>110-25*danme__4[[#This Row],[Column5]]</f>
        <v>94.105374823196598</v>
      </c>
    </row>
    <row r="265" spans="1:6" x14ac:dyDescent="0.45">
      <c r="A265" t="s">
        <v>96</v>
      </c>
      <c r="B265" t="s">
        <v>83</v>
      </c>
      <c r="C265">
        <f>HEX2DEC(danme__4[[#This Row],[Column2]])</f>
        <v>11320</v>
      </c>
      <c r="D265">
        <f>HEX2DEC(danme__4[[#This Row],[Column1]])</f>
        <v>7184</v>
      </c>
      <c r="E265">
        <f>danme__4[[#This Row],[red]]/danme__4[[#This Row],[ir]]</f>
        <v>0.63462897526501771</v>
      </c>
      <c r="F265">
        <f>110-25*danme__4[[#This Row],[Column5]]</f>
        <v>94.134275618374559</v>
      </c>
    </row>
    <row r="266" spans="1:6" x14ac:dyDescent="0.45">
      <c r="A266" t="s">
        <v>98</v>
      </c>
      <c r="B266" t="s">
        <v>85</v>
      </c>
      <c r="C266">
        <f>HEX2DEC(danme__4[[#This Row],[Column2]])</f>
        <v>11296</v>
      </c>
      <c r="D266">
        <f>HEX2DEC(danme__4[[#This Row],[Column1]])</f>
        <v>7200</v>
      </c>
      <c r="E266">
        <f>danme__4[[#This Row],[red]]/danme__4[[#This Row],[ir]]</f>
        <v>0.63739376770538247</v>
      </c>
      <c r="F266">
        <f>110-25*danme__4[[#This Row],[Column5]]</f>
        <v>94.065155807365443</v>
      </c>
    </row>
    <row r="267" spans="1:6" x14ac:dyDescent="0.45">
      <c r="A267" t="s">
        <v>172</v>
      </c>
      <c r="B267" t="s">
        <v>85</v>
      </c>
      <c r="C267">
        <f>HEX2DEC(danme__4[[#This Row],[Column2]])</f>
        <v>11296</v>
      </c>
      <c r="D267">
        <f>HEX2DEC(danme__4[[#This Row],[Column1]])</f>
        <v>7168</v>
      </c>
      <c r="E267">
        <f>danme__4[[#This Row],[red]]/danme__4[[#This Row],[ir]]</f>
        <v>0.63456090651558072</v>
      </c>
      <c r="F267">
        <f>110-25*danme__4[[#This Row],[Column5]]</f>
        <v>94.135977337110489</v>
      </c>
    </row>
    <row r="268" spans="1:6" x14ac:dyDescent="0.45">
      <c r="A268" t="s">
        <v>98</v>
      </c>
      <c r="B268" t="s">
        <v>373</v>
      </c>
      <c r="C268">
        <f>HEX2DEC(danme__4[[#This Row],[Column2]])</f>
        <v>11312</v>
      </c>
      <c r="D268">
        <f>HEX2DEC(danme__4[[#This Row],[Column1]])</f>
        <v>7200</v>
      </c>
      <c r="E268">
        <f>danme__4[[#This Row],[red]]/danme__4[[#This Row],[ir]]</f>
        <v>0.63649222065063649</v>
      </c>
      <c r="F268">
        <f>110-25*danme__4[[#This Row],[Column5]]</f>
        <v>94.087694483734083</v>
      </c>
    </row>
    <row r="269" spans="1:6" x14ac:dyDescent="0.45">
      <c r="A269" t="s">
        <v>96</v>
      </c>
      <c r="B269" t="s">
        <v>103</v>
      </c>
      <c r="C269">
        <f>HEX2DEC(danme__4[[#This Row],[Column2]])</f>
        <v>11272</v>
      </c>
      <c r="D269">
        <f>HEX2DEC(danme__4[[#This Row],[Column1]])</f>
        <v>7184</v>
      </c>
      <c r="E269">
        <f>danme__4[[#This Row],[red]]/danme__4[[#This Row],[ir]]</f>
        <v>0.6373314407381121</v>
      </c>
      <c r="F269">
        <f>110-25*danme__4[[#This Row],[Column5]]</f>
        <v>94.066713981547196</v>
      </c>
    </row>
    <row r="270" spans="1:6" x14ac:dyDescent="0.45">
      <c r="A270" t="s">
        <v>106</v>
      </c>
      <c r="B270" t="s">
        <v>373</v>
      </c>
      <c r="C270">
        <f>HEX2DEC(danme__4[[#This Row],[Column2]])</f>
        <v>11312</v>
      </c>
      <c r="D270">
        <f>HEX2DEC(danme__4[[#This Row],[Column1]])</f>
        <v>7176</v>
      </c>
      <c r="E270">
        <f>danme__4[[#This Row],[red]]/danme__4[[#This Row],[ir]]</f>
        <v>0.63437057991513435</v>
      </c>
      <c r="F270">
        <f>110-25*danme__4[[#This Row],[Column5]]</f>
        <v>94.140735502121643</v>
      </c>
    </row>
    <row r="271" spans="1:6" x14ac:dyDescent="0.45">
      <c r="A271" t="s">
        <v>96</v>
      </c>
      <c r="B271" t="s">
        <v>104</v>
      </c>
      <c r="C271">
        <f>HEX2DEC(danme__4[[#This Row],[Column2]])</f>
        <v>11328</v>
      </c>
      <c r="D271">
        <f>HEX2DEC(danme__4[[#This Row],[Column1]])</f>
        <v>7184</v>
      </c>
      <c r="E271">
        <f>danme__4[[#This Row],[red]]/danme__4[[#This Row],[ir]]</f>
        <v>0.63418079096045199</v>
      </c>
      <c r="F271">
        <f>110-25*danme__4[[#This Row],[Column5]]</f>
        <v>94.145480225988706</v>
      </c>
    </row>
    <row r="272" spans="1:6" x14ac:dyDescent="0.45">
      <c r="A272" t="s">
        <v>96</v>
      </c>
      <c r="B272" t="s">
        <v>83</v>
      </c>
      <c r="C272">
        <f>HEX2DEC(danme__4[[#This Row],[Column2]])</f>
        <v>11320</v>
      </c>
      <c r="D272">
        <f>HEX2DEC(danme__4[[#This Row],[Column1]])</f>
        <v>7184</v>
      </c>
      <c r="E272">
        <f>danme__4[[#This Row],[red]]/danme__4[[#This Row],[ir]]</f>
        <v>0.63462897526501771</v>
      </c>
      <c r="F272">
        <f>110-25*danme__4[[#This Row],[Column5]]</f>
        <v>94.134275618374559</v>
      </c>
    </row>
    <row r="273" spans="1:6" x14ac:dyDescent="0.45">
      <c r="A273" t="s">
        <v>96</v>
      </c>
      <c r="B273" t="s">
        <v>104</v>
      </c>
      <c r="C273">
        <f>HEX2DEC(danme__4[[#This Row],[Column2]])</f>
        <v>11328</v>
      </c>
      <c r="D273">
        <f>HEX2DEC(danme__4[[#This Row],[Column1]])</f>
        <v>7184</v>
      </c>
      <c r="E273">
        <f>danme__4[[#This Row],[red]]/danme__4[[#This Row],[ir]]</f>
        <v>0.63418079096045199</v>
      </c>
      <c r="F273">
        <f>110-25*danme__4[[#This Row],[Column5]]</f>
        <v>94.145480225988706</v>
      </c>
    </row>
    <row r="274" spans="1:6" x14ac:dyDescent="0.45">
      <c r="A274" t="s">
        <v>101</v>
      </c>
      <c r="B274" t="s">
        <v>373</v>
      </c>
      <c r="C274">
        <f>HEX2DEC(danme__4[[#This Row],[Column2]])</f>
        <v>11312</v>
      </c>
      <c r="D274">
        <f>HEX2DEC(danme__4[[#This Row],[Column1]])</f>
        <v>7192</v>
      </c>
      <c r="E274">
        <f>danme__4[[#This Row],[red]]/danme__4[[#This Row],[ir]]</f>
        <v>0.63578500707213581</v>
      </c>
      <c r="F274">
        <f>110-25*danme__4[[#This Row],[Column5]]</f>
        <v>94.105374823196598</v>
      </c>
    </row>
    <row r="275" spans="1:6" x14ac:dyDescent="0.45">
      <c r="A275" t="s">
        <v>101</v>
      </c>
      <c r="B275" t="s">
        <v>366</v>
      </c>
      <c r="C275">
        <f>HEX2DEC(danme__4[[#This Row],[Column2]])</f>
        <v>11352</v>
      </c>
      <c r="D275">
        <f>HEX2DEC(danme__4[[#This Row],[Column1]])</f>
        <v>7192</v>
      </c>
      <c r="E275">
        <f>danme__4[[#This Row],[red]]/danme__4[[#This Row],[ir]]</f>
        <v>0.63354474982381959</v>
      </c>
      <c r="F275">
        <f>110-25*danme__4[[#This Row],[Column5]]</f>
        <v>94.161381254404517</v>
      </c>
    </row>
    <row r="276" spans="1:6" x14ac:dyDescent="0.45">
      <c r="A276" t="s">
        <v>90</v>
      </c>
      <c r="B276" t="s">
        <v>104</v>
      </c>
      <c r="C276">
        <f>HEX2DEC(danme__4[[#This Row],[Column2]])</f>
        <v>11328</v>
      </c>
      <c r="D276">
        <f>HEX2DEC(danme__4[[#This Row],[Column1]])</f>
        <v>7224</v>
      </c>
      <c r="E276">
        <f>danme__4[[#This Row],[red]]/danme__4[[#This Row],[ir]]</f>
        <v>0.63771186440677963</v>
      </c>
      <c r="F276">
        <f>110-25*danme__4[[#This Row],[Column5]]</f>
        <v>94.057203389830505</v>
      </c>
    </row>
    <row r="277" spans="1:6" x14ac:dyDescent="0.45">
      <c r="A277" t="s">
        <v>93</v>
      </c>
      <c r="B277" t="s">
        <v>365</v>
      </c>
      <c r="C277">
        <f>HEX2DEC(danme__4[[#This Row],[Column2]])</f>
        <v>11344</v>
      </c>
      <c r="D277">
        <f>HEX2DEC(danme__4[[#This Row],[Column1]])</f>
        <v>7216</v>
      </c>
      <c r="E277">
        <f>danme__4[[#This Row],[red]]/danme__4[[#This Row],[ir]]</f>
        <v>0.63610719322990128</v>
      </c>
      <c r="F277">
        <f>110-25*danme__4[[#This Row],[Column5]]</f>
        <v>94.09732016925247</v>
      </c>
    </row>
    <row r="278" spans="1:6" x14ac:dyDescent="0.45">
      <c r="A278" t="s">
        <v>184</v>
      </c>
      <c r="B278" t="s">
        <v>365</v>
      </c>
      <c r="C278">
        <f>HEX2DEC(danme__4[[#This Row],[Column2]])</f>
        <v>11344</v>
      </c>
      <c r="D278">
        <f>HEX2DEC(danme__4[[#This Row],[Column1]])</f>
        <v>7240</v>
      </c>
      <c r="E278">
        <f>danme__4[[#This Row],[red]]/danme__4[[#This Row],[ir]]</f>
        <v>0.6382228490832158</v>
      </c>
      <c r="F278">
        <f>110-25*danme__4[[#This Row],[Column5]]</f>
        <v>94.044428772919602</v>
      </c>
    </row>
    <row r="279" spans="1:6" x14ac:dyDescent="0.45">
      <c r="A279" t="s">
        <v>93</v>
      </c>
      <c r="B279" t="s">
        <v>365</v>
      </c>
      <c r="C279">
        <f>HEX2DEC(danme__4[[#This Row],[Column2]])</f>
        <v>11344</v>
      </c>
      <c r="D279">
        <f>HEX2DEC(danme__4[[#This Row],[Column1]])</f>
        <v>7216</v>
      </c>
      <c r="E279">
        <f>danme__4[[#This Row],[red]]/danme__4[[#This Row],[ir]]</f>
        <v>0.63610719322990128</v>
      </c>
      <c r="F279">
        <f>110-25*danme__4[[#This Row],[Column5]]</f>
        <v>94.09732016925247</v>
      </c>
    </row>
    <row r="280" spans="1:6" x14ac:dyDescent="0.45">
      <c r="A280" t="s">
        <v>184</v>
      </c>
      <c r="B280" t="s">
        <v>365</v>
      </c>
      <c r="C280">
        <f>HEX2DEC(danme__4[[#This Row],[Column2]])</f>
        <v>11344</v>
      </c>
      <c r="D280">
        <f>HEX2DEC(danme__4[[#This Row],[Column1]])</f>
        <v>7240</v>
      </c>
      <c r="E280">
        <f>danme__4[[#This Row],[red]]/danme__4[[#This Row],[ir]]</f>
        <v>0.6382228490832158</v>
      </c>
      <c r="F280">
        <f>110-25*danme__4[[#This Row],[Column5]]</f>
        <v>94.044428772919602</v>
      </c>
    </row>
    <row r="281" spans="1:6" x14ac:dyDescent="0.45">
      <c r="A281" t="s">
        <v>348</v>
      </c>
      <c r="B281" t="s">
        <v>364</v>
      </c>
      <c r="C281">
        <f>HEX2DEC(danme__4[[#This Row],[Column2]])</f>
        <v>11376</v>
      </c>
      <c r="D281">
        <f>HEX2DEC(danme__4[[#This Row],[Column1]])</f>
        <v>7264</v>
      </c>
      <c r="E281">
        <f>danme__4[[#This Row],[red]]/danme__4[[#This Row],[ir]]</f>
        <v>0.6385372714486639</v>
      </c>
      <c r="F281">
        <f>110-25*danme__4[[#This Row],[Column5]]</f>
        <v>94.036568213783397</v>
      </c>
    </row>
    <row r="282" spans="1:6" x14ac:dyDescent="0.45">
      <c r="A282" t="s">
        <v>86</v>
      </c>
      <c r="B282" t="s">
        <v>363</v>
      </c>
      <c r="C282">
        <f>HEX2DEC(danme__4[[#This Row],[Column2]])</f>
        <v>11392</v>
      </c>
      <c r="D282">
        <f>HEX2DEC(danme__4[[#This Row],[Column1]])</f>
        <v>7256</v>
      </c>
      <c r="E282">
        <f>danme__4[[#This Row],[red]]/danme__4[[#This Row],[ir]]</f>
        <v>0.636938202247191</v>
      </c>
      <c r="F282">
        <f>110-25*danme__4[[#This Row],[Column5]]</f>
        <v>94.076544943820224</v>
      </c>
    </row>
    <row r="283" spans="1:6" x14ac:dyDescent="0.45">
      <c r="A283" t="s">
        <v>179</v>
      </c>
      <c r="B283" t="s">
        <v>104</v>
      </c>
      <c r="C283">
        <f>HEX2DEC(danme__4[[#This Row],[Column2]])</f>
        <v>11328</v>
      </c>
      <c r="D283">
        <f>HEX2DEC(danme__4[[#This Row],[Column1]])</f>
        <v>7232</v>
      </c>
      <c r="E283">
        <f>danme__4[[#This Row],[red]]/danme__4[[#This Row],[ir]]</f>
        <v>0.6384180790960452</v>
      </c>
      <c r="F283">
        <f>110-25*danme__4[[#This Row],[Column5]]</f>
        <v>94.039548022598865</v>
      </c>
    </row>
    <row r="284" spans="1:6" x14ac:dyDescent="0.45">
      <c r="A284" t="s">
        <v>88</v>
      </c>
      <c r="B284" t="s">
        <v>366</v>
      </c>
      <c r="C284">
        <f>HEX2DEC(danme__4[[#This Row],[Column2]])</f>
        <v>11352</v>
      </c>
      <c r="D284">
        <f>HEX2DEC(danme__4[[#This Row],[Column1]])</f>
        <v>7248</v>
      </c>
      <c r="E284">
        <f>danme__4[[#This Row],[red]]/danme__4[[#This Row],[ir]]</f>
        <v>0.63847780126849896</v>
      </c>
      <c r="F284">
        <f>110-25*danme__4[[#This Row],[Column5]]</f>
        <v>94.038054968287526</v>
      </c>
    </row>
    <row r="285" spans="1:6" x14ac:dyDescent="0.45">
      <c r="A285" t="s">
        <v>348</v>
      </c>
      <c r="B285" t="s">
        <v>79</v>
      </c>
      <c r="C285">
        <f>HEX2DEC(danme__4[[#This Row],[Column2]])</f>
        <v>11384</v>
      </c>
      <c r="D285">
        <f>HEX2DEC(danme__4[[#This Row],[Column1]])</f>
        <v>7264</v>
      </c>
      <c r="E285">
        <f>danme__4[[#This Row],[red]]/danme__4[[#This Row],[ir]]</f>
        <v>0.63808854532677439</v>
      </c>
      <c r="F285">
        <f>110-25*danme__4[[#This Row],[Column5]]</f>
        <v>94.047786366830636</v>
      </c>
    </row>
    <row r="286" spans="1:6" x14ac:dyDescent="0.45">
      <c r="A286" t="s">
        <v>93</v>
      </c>
      <c r="B286" t="s">
        <v>81</v>
      </c>
      <c r="C286">
        <f>HEX2DEC(danme__4[[#This Row],[Column2]])</f>
        <v>11336</v>
      </c>
      <c r="D286">
        <f>HEX2DEC(danme__4[[#This Row],[Column1]])</f>
        <v>7216</v>
      </c>
      <c r="E286">
        <f>danme__4[[#This Row],[red]]/danme__4[[#This Row],[ir]]</f>
        <v>0.63655610444601274</v>
      </c>
      <c r="F286">
        <f>110-25*danme__4[[#This Row],[Column5]]</f>
        <v>94.08609738884968</v>
      </c>
    </row>
    <row r="287" spans="1:6" x14ac:dyDescent="0.45">
      <c r="A287" t="s">
        <v>52</v>
      </c>
      <c r="B287" t="s">
        <v>373</v>
      </c>
      <c r="C287">
        <f>HEX2DEC(danme__4[[#This Row],[Column2]])</f>
        <v>11312</v>
      </c>
      <c r="D287">
        <f>HEX2DEC(danme__4[[#This Row],[Column1]])</f>
        <v>7208</v>
      </c>
      <c r="E287">
        <f>danme__4[[#This Row],[red]]/danme__4[[#This Row],[ir]]</f>
        <v>0.63719943422913716</v>
      </c>
      <c r="F287">
        <f>110-25*danme__4[[#This Row],[Column5]]</f>
        <v>94.070014144271568</v>
      </c>
    </row>
    <row r="288" spans="1:6" x14ac:dyDescent="0.45">
      <c r="A288" t="s">
        <v>96</v>
      </c>
      <c r="B288" t="s">
        <v>375</v>
      </c>
      <c r="C288">
        <f>HEX2DEC(danme__4[[#This Row],[Column2]])</f>
        <v>11280</v>
      </c>
      <c r="D288">
        <f>HEX2DEC(danme__4[[#This Row],[Column1]])</f>
        <v>7184</v>
      </c>
      <c r="E288">
        <f>danme__4[[#This Row],[red]]/danme__4[[#This Row],[ir]]</f>
        <v>0.63687943262411351</v>
      </c>
      <c r="F288">
        <f>110-25*danme__4[[#This Row],[Column5]]</f>
        <v>94.078014184397162</v>
      </c>
    </row>
    <row r="289" spans="1:6" x14ac:dyDescent="0.45">
      <c r="A289" t="s">
        <v>188</v>
      </c>
      <c r="B289" t="s">
        <v>103</v>
      </c>
      <c r="C289">
        <f>HEX2DEC(danme__4[[#This Row],[Column2]])</f>
        <v>11272</v>
      </c>
      <c r="D289">
        <f>HEX2DEC(danme__4[[#This Row],[Column1]])</f>
        <v>7152</v>
      </c>
      <c r="E289">
        <f>danme__4[[#This Row],[red]]/danme__4[[#This Row],[ir]]</f>
        <v>0.63449254790631648</v>
      </c>
      <c r="F289">
        <f>110-25*danme__4[[#This Row],[Column5]]</f>
        <v>94.13768630234209</v>
      </c>
    </row>
    <row r="290" spans="1:6" x14ac:dyDescent="0.45">
      <c r="A290" t="s">
        <v>170</v>
      </c>
      <c r="B290" t="s">
        <v>102</v>
      </c>
      <c r="C290">
        <f>HEX2DEC(danme__4[[#This Row],[Column2]])</f>
        <v>11256</v>
      </c>
      <c r="D290">
        <f>HEX2DEC(danme__4[[#This Row],[Column1]])</f>
        <v>7128</v>
      </c>
      <c r="E290">
        <f>danme__4[[#This Row],[red]]/danme__4[[#This Row],[ir]]</f>
        <v>0.63326226012793174</v>
      </c>
      <c r="F290">
        <f>110-25*danme__4[[#This Row],[Column5]]</f>
        <v>94.1684434968017</v>
      </c>
    </row>
    <row r="291" spans="1:6" x14ac:dyDescent="0.45">
      <c r="A291" t="s">
        <v>171</v>
      </c>
      <c r="B291" t="s">
        <v>102</v>
      </c>
      <c r="C291">
        <f>HEX2DEC(danme__4[[#This Row],[Column2]])</f>
        <v>11256</v>
      </c>
      <c r="D291">
        <f>HEX2DEC(danme__4[[#This Row],[Column1]])</f>
        <v>7120</v>
      </c>
      <c r="E291">
        <f>danme__4[[#This Row],[red]]/danme__4[[#This Row],[ir]]</f>
        <v>0.63255152807391613</v>
      </c>
      <c r="F291">
        <f>110-25*danme__4[[#This Row],[Column5]]</f>
        <v>94.186211798152101</v>
      </c>
    </row>
    <row r="292" spans="1:6" x14ac:dyDescent="0.45">
      <c r="A292" t="s">
        <v>147</v>
      </c>
      <c r="B292" t="s">
        <v>94</v>
      </c>
      <c r="C292">
        <f>HEX2DEC(danme__4[[#This Row],[Column2]])</f>
        <v>11208</v>
      </c>
      <c r="D292">
        <f>HEX2DEC(danme__4[[#This Row],[Column1]])</f>
        <v>7104</v>
      </c>
      <c r="E292">
        <f>danme__4[[#This Row],[red]]/danme__4[[#This Row],[ir]]</f>
        <v>0.63383297644539616</v>
      </c>
      <c r="F292">
        <f>110-25*danme__4[[#This Row],[Column5]]</f>
        <v>94.154175588865101</v>
      </c>
    </row>
    <row r="293" spans="1:6" x14ac:dyDescent="0.45">
      <c r="A293" t="s">
        <v>171</v>
      </c>
      <c r="B293" t="s">
        <v>102</v>
      </c>
      <c r="C293">
        <f>HEX2DEC(danme__4[[#This Row],[Column2]])</f>
        <v>11256</v>
      </c>
      <c r="D293">
        <f>HEX2DEC(danme__4[[#This Row],[Column1]])</f>
        <v>7120</v>
      </c>
      <c r="E293">
        <f>danme__4[[#This Row],[red]]/danme__4[[#This Row],[ir]]</f>
        <v>0.63255152807391613</v>
      </c>
      <c r="F293">
        <f>110-25*danme__4[[#This Row],[Column5]]</f>
        <v>94.186211798152101</v>
      </c>
    </row>
    <row r="294" spans="1:6" x14ac:dyDescent="0.45">
      <c r="A294" t="s">
        <v>169</v>
      </c>
      <c r="B294" t="s">
        <v>102</v>
      </c>
      <c r="C294">
        <f>HEX2DEC(danme__4[[#This Row],[Column2]])</f>
        <v>11256</v>
      </c>
      <c r="D294">
        <f>HEX2DEC(danme__4[[#This Row],[Column1]])</f>
        <v>7136</v>
      </c>
      <c r="E294">
        <f>danme__4[[#This Row],[red]]/danme__4[[#This Row],[ir]]</f>
        <v>0.63397299218194736</v>
      </c>
      <c r="F294">
        <f>110-25*danme__4[[#This Row],[Column5]]</f>
        <v>94.150675195451313</v>
      </c>
    </row>
    <row r="295" spans="1:6" x14ac:dyDescent="0.45">
      <c r="A295" t="s">
        <v>147</v>
      </c>
      <c r="B295" t="s">
        <v>100</v>
      </c>
      <c r="C295">
        <f>HEX2DEC(danme__4[[#This Row],[Column2]])</f>
        <v>11264</v>
      </c>
      <c r="D295">
        <f>HEX2DEC(danme__4[[#This Row],[Column1]])</f>
        <v>7104</v>
      </c>
      <c r="E295">
        <f>danme__4[[#This Row],[red]]/danme__4[[#This Row],[ir]]</f>
        <v>0.63068181818181823</v>
      </c>
      <c r="F295">
        <f>110-25*danme__4[[#This Row],[Column5]]</f>
        <v>94.232954545454547</v>
      </c>
    </row>
    <row r="296" spans="1:6" x14ac:dyDescent="0.45">
      <c r="A296" t="s">
        <v>109</v>
      </c>
      <c r="B296" t="s">
        <v>103</v>
      </c>
      <c r="C296">
        <f>HEX2DEC(danme__4[[#This Row],[Column2]])</f>
        <v>11272</v>
      </c>
      <c r="D296">
        <f>HEX2DEC(danme__4[[#This Row],[Column1]])</f>
        <v>7112</v>
      </c>
      <c r="E296">
        <f>danme__4[[#This Row],[red]]/danme__4[[#This Row],[ir]]</f>
        <v>0.63094393186657205</v>
      </c>
      <c r="F296">
        <f>110-25*danme__4[[#This Row],[Column5]]</f>
        <v>94.226401703335696</v>
      </c>
    </row>
    <row r="297" spans="1:6" x14ac:dyDescent="0.45">
      <c r="A297" t="s">
        <v>170</v>
      </c>
      <c r="B297" t="s">
        <v>89</v>
      </c>
      <c r="C297">
        <f>HEX2DEC(danme__4[[#This Row],[Column2]])</f>
        <v>11248</v>
      </c>
      <c r="D297">
        <f>HEX2DEC(danme__4[[#This Row],[Column1]])</f>
        <v>7128</v>
      </c>
      <c r="E297">
        <f>danme__4[[#This Row],[red]]/danme__4[[#This Row],[ir]]</f>
        <v>0.6337126600284495</v>
      </c>
      <c r="F297">
        <f>110-25*danme__4[[#This Row],[Column5]]</f>
        <v>94.157183499288763</v>
      </c>
    </row>
    <row r="298" spans="1:6" x14ac:dyDescent="0.45">
      <c r="A298" t="s">
        <v>172</v>
      </c>
      <c r="B298" t="s">
        <v>85</v>
      </c>
      <c r="C298">
        <f>HEX2DEC(danme__4[[#This Row],[Column2]])</f>
        <v>11296</v>
      </c>
      <c r="D298">
        <f>HEX2DEC(danme__4[[#This Row],[Column1]])</f>
        <v>7168</v>
      </c>
      <c r="E298">
        <f>danme__4[[#This Row],[red]]/danme__4[[#This Row],[ir]]</f>
        <v>0.63456090651558072</v>
      </c>
      <c r="F298">
        <f>110-25*danme__4[[#This Row],[Column5]]</f>
        <v>94.135977337110489</v>
      </c>
    </row>
    <row r="299" spans="1:6" x14ac:dyDescent="0.45">
      <c r="A299" t="s">
        <v>106</v>
      </c>
      <c r="B299" t="s">
        <v>374</v>
      </c>
      <c r="C299">
        <f>HEX2DEC(danme__4[[#This Row],[Column2]])</f>
        <v>11304</v>
      </c>
      <c r="D299">
        <f>HEX2DEC(danme__4[[#This Row],[Column1]])</f>
        <v>7176</v>
      </c>
      <c r="E299">
        <f>danme__4[[#This Row],[red]]/danme__4[[#This Row],[ir]]</f>
        <v>0.63481953290870485</v>
      </c>
      <c r="F299">
        <f>110-25*danme__4[[#This Row],[Column5]]</f>
        <v>94.12951167728238</v>
      </c>
    </row>
    <row r="300" spans="1:6" x14ac:dyDescent="0.45">
      <c r="A300" t="s">
        <v>188</v>
      </c>
      <c r="B300" t="s">
        <v>108</v>
      </c>
      <c r="C300">
        <f>HEX2DEC(danme__4[[#This Row],[Column2]])</f>
        <v>11288</v>
      </c>
      <c r="D300">
        <f>HEX2DEC(danme__4[[#This Row],[Column1]])</f>
        <v>7152</v>
      </c>
      <c r="E300">
        <f>danme__4[[#This Row],[red]]/danme__4[[#This Row],[ir]]</f>
        <v>0.63359319631467048</v>
      </c>
      <c r="F300">
        <f>110-25*danme__4[[#This Row],[Column5]]</f>
        <v>94.160170092133242</v>
      </c>
    </row>
    <row r="301" spans="1:6" x14ac:dyDescent="0.45">
      <c r="A301" t="s">
        <v>172</v>
      </c>
      <c r="B301" t="s">
        <v>108</v>
      </c>
      <c r="C301">
        <f>HEX2DEC(danme__4[[#This Row],[Column2]])</f>
        <v>11288</v>
      </c>
      <c r="D301">
        <f>HEX2DEC(danme__4[[#This Row],[Column1]])</f>
        <v>7168</v>
      </c>
      <c r="E301">
        <f>danme__4[[#This Row],[red]]/danme__4[[#This Row],[ir]]</f>
        <v>0.63501063075832742</v>
      </c>
      <c r="F301">
        <f>110-25*danme__4[[#This Row],[Column5]]</f>
        <v>94.124734231041813</v>
      </c>
    </row>
    <row r="302" spans="1:6" x14ac:dyDescent="0.45">
      <c r="A302" t="s">
        <v>171</v>
      </c>
      <c r="B302" t="s">
        <v>103</v>
      </c>
      <c r="C302">
        <f>HEX2DEC(danme__4[[#This Row],[Column2]])</f>
        <v>11272</v>
      </c>
      <c r="D302">
        <f>HEX2DEC(danme__4[[#This Row],[Column1]])</f>
        <v>7120</v>
      </c>
      <c r="E302">
        <f>danme__4[[#This Row],[red]]/danme__4[[#This Row],[ir]]</f>
        <v>0.63165365507452098</v>
      </c>
      <c r="F302">
        <f>110-25*danme__4[[#This Row],[Column5]]</f>
        <v>94.208658623136969</v>
      </c>
    </row>
    <row r="303" spans="1:6" x14ac:dyDescent="0.45">
      <c r="A303" t="s">
        <v>170</v>
      </c>
      <c r="B303" t="s">
        <v>103</v>
      </c>
      <c r="C303">
        <f>HEX2DEC(danme__4[[#This Row],[Column2]])</f>
        <v>11272</v>
      </c>
      <c r="D303">
        <f>HEX2DEC(danme__4[[#This Row],[Column1]])</f>
        <v>7128</v>
      </c>
      <c r="E303">
        <f>danme__4[[#This Row],[red]]/danme__4[[#This Row],[ir]]</f>
        <v>0.6323633782824698</v>
      </c>
      <c r="F303">
        <f>110-25*danme__4[[#This Row],[Column5]]</f>
        <v>94.190915542938257</v>
      </c>
    </row>
    <row r="304" spans="1:6" x14ac:dyDescent="0.45">
      <c r="A304" t="s">
        <v>170</v>
      </c>
      <c r="B304" t="s">
        <v>375</v>
      </c>
      <c r="C304">
        <f>HEX2DEC(danme__4[[#This Row],[Column2]])</f>
        <v>11280</v>
      </c>
      <c r="D304">
        <f>HEX2DEC(danme__4[[#This Row],[Column1]])</f>
        <v>7128</v>
      </c>
      <c r="E304">
        <f>danme__4[[#This Row],[red]]/danme__4[[#This Row],[ir]]</f>
        <v>0.63191489361702124</v>
      </c>
      <c r="F304">
        <f>110-25*danme__4[[#This Row],[Column5]]</f>
        <v>94.202127659574472</v>
      </c>
    </row>
    <row r="305" spans="1:6" x14ac:dyDescent="0.45">
      <c r="A305" t="s">
        <v>188</v>
      </c>
      <c r="B305" t="s">
        <v>100</v>
      </c>
      <c r="C305">
        <f>HEX2DEC(danme__4[[#This Row],[Column2]])</f>
        <v>11264</v>
      </c>
      <c r="D305">
        <f>HEX2DEC(danme__4[[#This Row],[Column1]])</f>
        <v>7152</v>
      </c>
      <c r="E305">
        <f>danme__4[[#This Row],[red]]/danme__4[[#This Row],[ir]]</f>
        <v>0.63494318181818177</v>
      </c>
      <c r="F305">
        <f>110-25*danme__4[[#This Row],[Column5]]</f>
        <v>94.126420454545453</v>
      </c>
    </row>
    <row r="306" spans="1:6" x14ac:dyDescent="0.45">
      <c r="A306" t="s">
        <v>188</v>
      </c>
      <c r="B306" t="s">
        <v>102</v>
      </c>
      <c r="C306">
        <f>HEX2DEC(danme__4[[#This Row],[Column2]])</f>
        <v>11256</v>
      </c>
      <c r="D306">
        <f>HEX2DEC(danme__4[[#This Row],[Column1]])</f>
        <v>7152</v>
      </c>
      <c r="E306">
        <f>danme__4[[#This Row],[red]]/danme__4[[#This Row],[ir]]</f>
        <v>0.6353944562899787</v>
      </c>
      <c r="F306">
        <f>110-25*danme__4[[#This Row],[Column5]]</f>
        <v>94.115138592750526</v>
      </c>
    </row>
    <row r="307" spans="1:6" x14ac:dyDescent="0.45">
      <c r="A307" t="s">
        <v>169</v>
      </c>
      <c r="B307" t="s">
        <v>103</v>
      </c>
      <c r="C307">
        <f>HEX2DEC(danme__4[[#This Row],[Column2]])</f>
        <v>11272</v>
      </c>
      <c r="D307">
        <f>HEX2DEC(danme__4[[#This Row],[Column1]])</f>
        <v>7136</v>
      </c>
      <c r="E307">
        <f>danme__4[[#This Row],[red]]/danme__4[[#This Row],[ir]]</f>
        <v>0.63307310149041873</v>
      </c>
      <c r="F307">
        <f>110-25*danme__4[[#This Row],[Column5]]</f>
        <v>94.173172462739529</v>
      </c>
    </row>
    <row r="308" spans="1:6" x14ac:dyDescent="0.45">
      <c r="A308" t="s">
        <v>172</v>
      </c>
      <c r="B308" t="s">
        <v>108</v>
      </c>
      <c r="C308">
        <f>HEX2DEC(danme__4[[#This Row],[Column2]])</f>
        <v>11288</v>
      </c>
      <c r="D308">
        <f>HEX2DEC(danme__4[[#This Row],[Column1]])</f>
        <v>7168</v>
      </c>
      <c r="E308">
        <f>danme__4[[#This Row],[red]]/danme__4[[#This Row],[ir]]</f>
        <v>0.63501063075832742</v>
      </c>
      <c r="F308">
        <f>110-25*danme__4[[#This Row],[Column5]]</f>
        <v>94.124734231041813</v>
      </c>
    </row>
    <row r="309" spans="1:6" x14ac:dyDescent="0.45">
      <c r="A309" t="s">
        <v>105</v>
      </c>
      <c r="B309" t="s">
        <v>103</v>
      </c>
      <c r="C309">
        <f>HEX2DEC(danme__4[[#This Row],[Column2]])</f>
        <v>11272</v>
      </c>
      <c r="D309">
        <f>HEX2DEC(danme__4[[#This Row],[Column1]])</f>
        <v>7160</v>
      </c>
      <c r="E309">
        <f>danme__4[[#This Row],[red]]/danme__4[[#This Row],[ir]]</f>
        <v>0.63520227111426542</v>
      </c>
      <c r="F309">
        <f>110-25*danme__4[[#This Row],[Column5]]</f>
        <v>94.119943222143363</v>
      </c>
    </row>
    <row r="310" spans="1:6" x14ac:dyDescent="0.45">
      <c r="A310" t="s">
        <v>172</v>
      </c>
      <c r="B310" t="s">
        <v>100</v>
      </c>
      <c r="C310">
        <f>HEX2DEC(danme__4[[#This Row],[Column2]])</f>
        <v>11264</v>
      </c>
      <c r="D310">
        <f>HEX2DEC(danme__4[[#This Row],[Column1]])</f>
        <v>7168</v>
      </c>
      <c r="E310">
        <f>danme__4[[#This Row],[red]]/danme__4[[#This Row],[ir]]</f>
        <v>0.63636363636363635</v>
      </c>
      <c r="F310">
        <f>110-25*danme__4[[#This Row],[Column5]]</f>
        <v>94.090909090909093</v>
      </c>
    </row>
    <row r="311" spans="1:6" x14ac:dyDescent="0.45">
      <c r="A311" t="s">
        <v>105</v>
      </c>
      <c r="B311" t="s">
        <v>375</v>
      </c>
      <c r="C311">
        <f>HEX2DEC(danme__4[[#This Row],[Column2]])</f>
        <v>11280</v>
      </c>
      <c r="D311">
        <f>HEX2DEC(danme__4[[#This Row],[Column1]])</f>
        <v>7160</v>
      </c>
      <c r="E311">
        <f>danme__4[[#This Row],[red]]/danme__4[[#This Row],[ir]]</f>
        <v>0.63475177304964536</v>
      </c>
      <c r="F311">
        <f>110-25*danme__4[[#This Row],[Column5]]</f>
        <v>94.13120567375887</v>
      </c>
    </row>
    <row r="312" spans="1:6" x14ac:dyDescent="0.45">
      <c r="A312" t="s">
        <v>172</v>
      </c>
      <c r="B312" t="s">
        <v>85</v>
      </c>
      <c r="C312">
        <f>HEX2DEC(danme__4[[#This Row],[Column2]])</f>
        <v>11296</v>
      </c>
      <c r="D312">
        <f>HEX2DEC(danme__4[[#This Row],[Column1]])</f>
        <v>7168</v>
      </c>
      <c r="E312">
        <f>danme__4[[#This Row],[red]]/danme__4[[#This Row],[ir]]</f>
        <v>0.63456090651558072</v>
      </c>
      <c r="F312">
        <f>110-25*danme__4[[#This Row],[Column5]]</f>
        <v>94.135977337110489</v>
      </c>
    </row>
    <row r="313" spans="1:6" x14ac:dyDescent="0.45">
      <c r="A313" t="s">
        <v>188</v>
      </c>
      <c r="B313" t="s">
        <v>374</v>
      </c>
      <c r="C313">
        <f>HEX2DEC(danme__4[[#This Row],[Column2]])</f>
        <v>11304</v>
      </c>
      <c r="D313">
        <f>HEX2DEC(danme__4[[#This Row],[Column1]])</f>
        <v>7152</v>
      </c>
      <c r="E313">
        <f>danme__4[[#This Row],[red]]/danme__4[[#This Row],[ir]]</f>
        <v>0.63269639065817407</v>
      </c>
      <c r="F313">
        <f>110-25*danme__4[[#This Row],[Column5]]</f>
        <v>94.182590233545653</v>
      </c>
    </row>
    <row r="314" spans="1:6" x14ac:dyDescent="0.45">
      <c r="A314" t="s">
        <v>96</v>
      </c>
      <c r="B314" t="s">
        <v>85</v>
      </c>
      <c r="C314">
        <f>HEX2DEC(danme__4[[#This Row],[Column2]])</f>
        <v>11296</v>
      </c>
      <c r="D314">
        <f>HEX2DEC(danme__4[[#This Row],[Column1]])</f>
        <v>7184</v>
      </c>
      <c r="E314">
        <f>danme__4[[#This Row],[red]]/danme__4[[#This Row],[ir]]</f>
        <v>0.63597733711048154</v>
      </c>
      <c r="F314">
        <f>110-25*danme__4[[#This Row],[Column5]]</f>
        <v>94.100566572237966</v>
      </c>
    </row>
    <row r="315" spans="1:6" x14ac:dyDescent="0.45">
      <c r="A315" t="s">
        <v>96</v>
      </c>
      <c r="B315" t="s">
        <v>103</v>
      </c>
      <c r="C315">
        <f>HEX2DEC(danme__4[[#This Row],[Column2]])</f>
        <v>11272</v>
      </c>
      <c r="D315">
        <f>HEX2DEC(danme__4[[#This Row],[Column1]])</f>
        <v>7184</v>
      </c>
      <c r="E315">
        <f>danme__4[[#This Row],[red]]/danme__4[[#This Row],[ir]]</f>
        <v>0.6373314407381121</v>
      </c>
      <c r="F315">
        <f>110-25*danme__4[[#This Row],[Column5]]</f>
        <v>94.066713981547196</v>
      </c>
    </row>
    <row r="316" spans="1:6" x14ac:dyDescent="0.45">
      <c r="A316" t="s">
        <v>101</v>
      </c>
      <c r="B316" t="s">
        <v>374</v>
      </c>
      <c r="C316">
        <f>HEX2DEC(danme__4[[#This Row],[Column2]])</f>
        <v>11304</v>
      </c>
      <c r="D316">
        <f>HEX2DEC(danme__4[[#This Row],[Column1]])</f>
        <v>7192</v>
      </c>
      <c r="E316">
        <f>danme__4[[#This Row],[red]]/danme__4[[#This Row],[ir]]</f>
        <v>0.63623496107572541</v>
      </c>
      <c r="F316">
        <f>110-25*danme__4[[#This Row],[Column5]]</f>
        <v>94.09412597310687</v>
      </c>
    </row>
    <row r="317" spans="1:6" x14ac:dyDescent="0.45">
      <c r="A317" t="s">
        <v>90</v>
      </c>
      <c r="B317" t="s">
        <v>83</v>
      </c>
      <c r="C317">
        <f>HEX2DEC(danme__4[[#This Row],[Column2]])</f>
        <v>11320</v>
      </c>
      <c r="D317">
        <f>HEX2DEC(danme__4[[#This Row],[Column1]])</f>
        <v>7224</v>
      </c>
      <c r="E317">
        <f>danme__4[[#This Row],[red]]/danme__4[[#This Row],[ir]]</f>
        <v>0.63816254416961127</v>
      </c>
      <c r="F317">
        <f>110-25*danme__4[[#This Row],[Column5]]</f>
        <v>94.045936395759725</v>
      </c>
    </row>
    <row r="318" spans="1:6" x14ac:dyDescent="0.45">
      <c r="A318" t="s">
        <v>93</v>
      </c>
      <c r="B318" t="s">
        <v>374</v>
      </c>
      <c r="C318">
        <f>HEX2DEC(danme__4[[#This Row],[Column2]])</f>
        <v>11304</v>
      </c>
      <c r="D318">
        <f>HEX2DEC(danme__4[[#This Row],[Column1]])</f>
        <v>7216</v>
      </c>
      <c r="E318">
        <f>danme__4[[#This Row],[red]]/danme__4[[#This Row],[ir]]</f>
        <v>0.6383581033262562</v>
      </c>
      <c r="F318">
        <f>110-25*danme__4[[#This Row],[Column5]]</f>
        <v>94.041047416843597</v>
      </c>
    </row>
    <row r="319" spans="1:6" x14ac:dyDescent="0.45">
      <c r="A319" t="s">
        <v>52</v>
      </c>
      <c r="B319" t="s">
        <v>374</v>
      </c>
      <c r="C319">
        <f>HEX2DEC(danme__4[[#This Row],[Column2]])</f>
        <v>11304</v>
      </c>
      <c r="D319">
        <f>HEX2DEC(danme__4[[#This Row],[Column1]])</f>
        <v>7208</v>
      </c>
      <c r="E319">
        <f>danme__4[[#This Row],[red]]/danme__4[[#This Row],[ir]]</f>
        <v>0.63765038924274597</v>
      </c>
      <c r="F319">
        <f>110-25*danme__4[[#This Row],[Column5]]</f>
        <v>94.058740268931345</v>
      </c>
    </row>
    <row r="320" spans="1:6" x14ac:dyDescent="0.45">
      <c r="A320" t="s">
        <v>98</v>
      </c>
      <c r="B320" t="s">
        <v>373</v>
      </c>
      <c r="C320">
        <f>HEX2DEC(danme__4[[#This Row],[Column2]])</f>
        <v>11312</v>
      </c>
      <c r="D320">
        <f>HEX2DEC(danme__4[[#This Row],[Column1]])</f>
        <v>7200</v>
      </c>
      <c r="E320">
        <f>danme__4[[#This Row],[red]]/danme__4[[#This Row],[ir]]</f>
        <v>0.63649222065063649</v>
      </c>
      <c r="F320">
        <f>110-25*danme__4[[#This Row],[Column5]]</f>
        <v>94.087694483734083</v>
      </c>
    </row>
    <row r="321" spans="1:6" x14ac:dyDescent="0.45">
      <c r="A321" t="s">
        <v>93</v>
      </c>
      <c r="B321" t="s">
        <v>81</v>
      </c>
      <c r="C321">
        <f>HEX2DEC(danme__4[[#This Row],[Column2]])</f>
        <v>11336</v>
      </c>
      <c r="D321">
        <f>HEX2DEC(danme__4[[#This Row],[Column1]])</f>
        <v>7216</v>
      </c>
      <c r="E321">
        <f>danme__4[[#This Row],[red]]/danme__4[[#This Row],[ir]]</f>
        <v>0.63655610444601274</v>
      </c>
      <c r="F321">
        <f>110-25*danme__4[[#This Row],[Column5]]</f>
        <v>94.08609738884968</v>
      </c>
    </row>
    <row r="322" spans="1:6" x14ac:dyDescent="0.45">
      <c r="A322" t="s">
        <v>98</v>
      </c>
      <c r="B322" t="s">
        <v>374</v>
      </c>
      <c r="C322">
        <f>HEX2DEC(danme__4[[#This Row],[Column2]])</f>
        <v>11304</v>
      </c>
      <c r="D322">
        <f>HEX2DEC(danme__4[[#This Row],[Column1]])</f>
        <v>7200</v>
      </c>
      <c r="E322">
        <f>danme__4[[#This Row],[red]]/danme__4[[#This Row],[ir]]</f>
        <v>0.63694267515923564</v>
      </c>
      <c r="F322">
        <f>110-25*danme__4[[#This Row],[Column5]]</f>
        <v>94.076433121019107</v>
      </c>
    </row>
    <row r="323" spans="1:6" x14ac:dyDescent="0.45">
      <c r="A323" t="s">
        <v>52</v>
      </c>
      <c r="B323" t="s">
        <v>85</v>
      </c>
      <c r="C323">
        <f>HEX2DEC(danme__4[[#This Row],[Column2]])</f>
        <v>11296</v>
      </c>
      <c r="D323">
        <f>HEX2DEC(danme__4[[#This Row],[Column1]])</f>
        <v>7208</v>
      </c>
      <c r="E323">
        <f>danme__4[[#This Row],[red]]/danme__4[[#This Row],[ir]]</f>
        <v>0.63810198300283283</v>
      </c>
      <c r="F323">
        <f>110-25*danme__4[[#This Row],[Column5]]</f>
        <v>94.047450424929181</v>
      </c>
    </row>
    <row r="324" spans="1:6" x14ac:dyDescent="0.45">
      <c r="A324" t="s">
        <v>96</v>
      </c>
      <c r="B324" t="s">
        <v>85</v>
      </c>
      <c r="C324">
        <f>HEX2DEC(danme__4[[#This Row],[Column2]])</f>
        <v>11296</v>
      </c>
      <c r="D324">
        <f>HEX2DEC(danme__4[[#This Row],[Column1]])</f>
        <v>7184</v>
      </c>
      <c r="E324">
        <f>danme__4[[#This Row],[red]]/danme__4[[#This Row],[ir]]</f>
        <v>0.63597733711048154</v>
      </c>
      <c r="F324">
        <f>110-25*danme__4[[#This Row],[Column5]]</f>
        <v>94.100566572237966</v>
      </c>
    </row>
    <row r="325" spans="1:6" x14ac:dyDescent="0.45">
      <c r="A325" t="s">
        <v>188</v>
      </c>
      <c r="B325" t="s">
        <v>100</v>
      </c>
      <c r="C325">
        <f>HEX2DEC(danme__4[[#This Row],[Column2]])</f>
        <v>11264</v>
      </c>
      <c r="D325">
        <f>HEX2DEC(danme__4[[#This Row],[Column1]])</f>
        <v>7152</v>
      </c>
      <c r="E325">
        <f>danme__4[[#This Row],[red]]/danme__4[[#This Row],[ir]]</f>
        <v>0.63494318181818177</v>
      </c>
      <c r="F325">
        <f>110-25*danme__4[[#This Row],[Column5]]</f>
        <v>94.126420454545453</v>
      </c>
    </row>
    <row r="326" spans="1:6" x14ac:dyDescent="0.45">
      <c r="A326" t="s">
        <v>147</v>
      </c>
      <c r="B326" t="s">
        <v>99</v>
      </c>
      <c r="C326">
        <f>HEX2DEC(danme__4[[#This Row],[Column2]])</f>
        <v>11216</v>
      </c>
      <c r="D326">
        <f>HEX2DEC(danme__4[[#This Row],[Column1]])</f>
        <v>7104</v>
      </c>
      <c r="E326">
        <f>danme__4[[#This Row],[red]]/danme__4[[#This Row],[ir]]</f>
        <v>0.63338088445078455</v>
      </c>
      <c r="F326">
        <f>110-25*danme__4[[#This Row],[Column5]]</f>
        <v>94.165477888730379</v>
      </c>
    </row>
    <row r="327" spans="1:6" x14ac:dyDescent="0.45">
      <c r="A327" t="s">
        <v>111</v>
      </c>
      <c r="B327" t="s">
        <v>94</v>
      </c>
      <c r="C327">
        <f>HEX2DEC(danme__4[[#This Row],[Column2]])</f>
        <v>11208</v>
      </c>
      <c r="D327">
        <f>HEX2DEC(danme__4[[#This Row],[Column1]])</f>
        <v>7072</v>
      </c>
      <c r="E327">
        <f>danme__4[[#This Row],[red]]/danme__4[[#This Row],[ir]]</f>
        <v>0.63097787294789431</v>
      </c>
      <c r="F327">
        <f>110-25*danme__4[[#This Row],[Column5]]</f>
        <v>94.22555317630264</v>
      </c>
    </row>
    <row r="328" spans="1:6" x14ac:dyDescent="0.45">
      <c r="A328" t="s">
        <v>111</v>
      </c>
      <c r="B328" t="s">
        <v>99</v>
      </c>
      <c r="C328">
        <f>HEX2DEC(danme__4[[#This Row],[Column2]])</f>
        <v>11216</v>
      </c>
      <c r="D328">
        <f>HEX2DEC(danme__4[[#This Row],[Column1]])</f>
        <v>7072</v>
      </c>
      <c r="E328">
        <f>danme__4[[#This Row],[red]]/danme__4[[#This Row],[ir]]</f>
        <v>0.630527817403709</v>
      </c>
      <c r="F328">
        <f>110-25*danme__4[[#This Row],[Column5]]</f>
        <v>94.236804564907274</v>
      </c>
    </row>
    <row r="329" spans="1:6" x14ac:dyDescent="0.45">
      <c r="A329" t="s">
        <v>128</v>
      </c>
      <c r="B329" t="s">
        <v>91</v>
      </c>
      <c r="C329">
        <f>HEX2DEC(danme__4[[#This Row],[Column2]])</f>
        <v>11232</v>
      </c>
      <c r="D329">
        <f>HEX2DEC(danme__4[[#This Row],[Column1]])</f>
        <v>7080</v>
      </c>
      <c r="E329">
        <f>danme__4[[#This Row],[red]]/danme__4[[#This Row],[ir]]</f>
        <v>0.63034188034188032</v>
      </c>
      <c r="F329">
        <f>110-25*danme__4[[#This Row],[Column5]]</f>
        <v>94.241452991452988</v>
      </c>
    </row>
    <row r="330" spans="1:6" x14ac:dyDescent="0.45">
      <c r="A330" t="s">
        <v>127</v>
      </c>
      <c r="B330" t="s">
        <v>87</v>
      </c>
      <c r="C330">
        <f>HEX2DEC(danme__4[[#This Row],[Column2]])</f>
        <v>11240</v>
      </c>
      <c r="D330">
        <f>HEX2DEC(danme__4[[#This Row],[Column1]])</f>
        <v>7048</v>
      </c>
      <c r="E330">
        <f>danme__4[[#This Row],[red]]/danme__4[[#This Row],[ir]]</f>
        <v>0.62704626334519575</v>
      </c>
      <c r="F330">
        <f>110-25*danme__4[[#This Row],[Column5]]</f>
        <v>94.32384341637011</v>
      </c>
    </row>
    <row r="331" spans="1:6" x14ac:dyDescent="0.45">
      <c r="A331" t="s">
        <v>110</v>
      </c>
      <c r="B331" t="s">
        <v>92</v>
      </c>
      <c r="C331">
        <f>HEX2DEC(danme__4[[#This Row],[Column2]])</f>
        <v>11224</v>
      </c>
      <c r="D331">
        <f>HEX2DEC(danme__4[[#This Row],[Column1]])</f>
        <v>7096</v>
      </c>
      <c r="E331">
        <f>danme__4[[#This Row],[red]]/danme__4[[#This Row],[ir]]</f>
        <v>0.63221667854597297</v>
      </c>
      <c r="F331">
        <f>110-25*danme__4[[#This Row],[Column5]]</f>
        <v>94.194583036350679</v>
      </c>
    </row>
    <row r="332" spans="1:6" x14ac:dyDescent="0.45">
      <c r="A332" t="s">
        <v>148</v>
      </c>
      <c r="B332" t="s">
        <v>99</v>
      </c>
      <c r="C332">
        <f>HEX2DEC(danme__4[[#This Row],[Column2]])</f>
        <v>11216</v>
      </c>
      <c r="D332">
        <f>HEX2DEC(danme__4[[#This Row],[Column1]])</f>
        <v>7088</v>
      </c>
      <c r="E332">
        <f>danme__4[[#This Row],[red]]/danme__4[[#This Row],[ir]]</f>
        <v>0.63195435092724683</v>
      </c>
      <c r="F332">
        <f>110-25*danme__4[[#This Row],[Column5]]</f>
        <v>94.201141226818834</v>
      </c>
    </row>
    <row r="333" spans="1:6" x14ac:dyDescent="0.45">
      <c r="A333" t="s">
        <v>128</v>
      </c>
      <c r="B333" t="s">
        <v>92</v>
      </c>
      <c r="C333">
        <f>HEX2DEC(danme__4[[#This Row],[Column2]])</f>
        <v>11224</v>
      </c>
      <c r="D333">
        <f>HEX2DEC(danme__4[[#This Row],[Column1]])</f>
        <v>7080</v>
      </c>
      <c r="E333">
        <f>danme__4[[#This Row],[red]]/danme__4[[#This Row],[ir]]</f>
        <v>0.63079116179615113</v>
      </c>
      <c r="F333">
        <f>110-25*danme__4[[#This Row],[Column5]]</f>
        <v>94.230220955096229</v>
      </c>
    </row>
    <row r="334" spans="1:6" x14ac:dyDescent="0.45">
      <c r="A334" t="s">
        <v>111</v>
      </c>
      <c r="B334" t="s">
        <v>99</v>
      </c>
      <c r="C334">
        <f>HEX2DEC(danme__4[[#This Row],[Column2]])</f>
        <v>11216</v>
      </c>
      <c r="D334">
        <f>HEX2DEC(danme__4[[#This Row],[Column1]])</f>
        <v>7072</v>
      </c>
      <c r="E334">
        <f>danme__4[[#This Row],[red]]/danme__4[[#This Row],[ir]]</f>
        <v>0.630527817403709</v>
      </c>
      <c r="F334">
        <f>110-25*danme__4[[#This Row],[Column5]]</f>
        <v>94.236804564907274</v>
      </c>
    </row>
    <row r="335" spans="1:6" x14ac:dyDescent="0.45">
      <c r="A335" t="s">
        <v>110</v>
      </c>
      <c r="B335" t="s">
        <v>100</v>
      </c>
      <c r="C335">
        <f>HEX2DEC(danme__4[[#This Row],[Column2]])</f>
        <v>11264</v>
      </c>
      <c r="D335">
        <f>HEX2DEC(danme__4[[#This Row],[Column1]])</f>
        <v>7096</v>
      </c>
      <c r="E335">
        <f>danme__4[[#This Row],[red]]/danme__4[[#This Row],[ir]]</f>
        <v>0.62997159090909094</v>
      </c>
      <c r="F335">
        <f>110-25*danme__4[[#This Row],[Column5]]</f>
        <v>94.25071022727272</v>
      </c>
    </row>
    <row r="336" spans="1:6" x14ac:dyDescent="0.45">
      <c r="A336" t="s">
        <v>109</v>
      </c>
      <c r="B336" t="s">
        <v>102</v>
      </c>
      <c r="C336">
        <f>HEX2DEC(danme__4[[#This Row],[Column2]])</f>
        <v>11256</v>
      </c>
      <c r="D336">
        <f>HEX2DEC(danme__4[[#This Row],[Column1]])</f>
        <v>7112</v>
      </c>
      <c r="E336">
        <f>danme__4[[#This Row],[red]]/danme__4[[#This Row],[ir]]</f>
        <v>0.63184079601990051</v>
      </c>
      <c r="F336">
        <f>110-25*danme__4[[#This Row],[Column5]]</f>
        <v>94.203980099502488</v>
      </c>
    </row>
    <row r="337" spans="1:6" x14ac:dyDescent="0.45">
      <c r="A337" t="s">
        <v>171</v>
      </c>
      <c r="B337" t="s">
        <v>89</v>
      </c>
      <c r="C337">
        <f>HEX2DEC(danme__4[[#This Row],[Column2]])</f>
        <v>11248</v>
      </c>
      <c r="D337">
        <f>HEX2DEC(danme__4[[#This Row],[Column1]])</f>
        <v>7120</v>
      </c>
      <c r="E337">
        <f>danme__4[[#This Row],[red]]/danme__4[[#This Row],[ir]]</f>
        <v>0.63300142247510671</v>
      </c>
      <c r="F337">
        <f>110-25*danme__4[[#This Row],[Column5]]</f>
        <v>94.174964438122331</v>
      </c>
    </row>
    <row r="338" spans="1:6" x14ac:dyDescent="0.45">
      <c r="A338" t="s">
        <v>128</v>
      </c>
      <c r="B338" t="s">
        <v>91</v>
      </c>
      <c r="C338">
        <f>HEX2DEC(danme__4[[#This Row],[Column2]])</f>
        <v>11232</v>
      </c>
      <c r="D338">
        <f>HEX2DEC(danme__4[[#This Row],[Column1]])</f>
        <v>7080</v>
      </c>
      <c r="E338">
        <f>danme__4[[#This Row],[red]]/danme__4[[#This Row],[ir]]</f>
        <v>0.63034188034188032</v>
      </c>
      <c r="F338">
        <f>110-25*danme__4[[#This Row],[Column5]]</f>
        <v>94.241452991452988</v>
      </c>
    </row>
    <row r="339" spans="1:6" x14ac:dyDescent="0.45">
      <c r="A339" t="s">
        <v>147</v>
      </c>
      <c r="B339" t="s">
        <v>102</v>
      </c>
      <c r="C339">
        <f>HEX2DEC(danme__4[[#This Row],[Column2]])</f>
        <v>11256</v>
      </c>
      <c r="D339">
        <f>HEX2DEC(danme__4[[#This Row],[Column1]])</f>
        <v>7104</v>
      </c>
      <c r="E339">
        <f>danme__4[[#This Row],[red]]/danme__4[[#This Row],[ir]]</f>
        <v>0.63113006396588489</v>
      </c>
      <c r="F339">
        <f>110-25*danme__4[[#This Row],[Column5]]</f>
        <v>94.221748400852874</v>
      </c>
    </row>
    <row r="340" spans="1:6" x14ac:dyDescent="0.45">
      <c r="A340" t="s">
        <v>111</v>
      </c>
      <c r="B340" t="s">
        <v>92</v>
      </c>
      <c r="C340">
        <f>HEX2DEC(danme__4[[#This Row],[Column2]])</f>
        <v>11224</v>
      </c>
      <c r="D340">
        <f>HEX2DEC(danme__4[[#This Row],[Column1]])</f>
        <v>7072</v>
      </c>
      <c r="E340">
        <f>danme__4[[#This Row],[red]]/danme__4[[#This Row],[ir]]</f>
        <v>0.63007840342124022</v>
      </c>
      <c r="F340">
        <f>110-25*danme__4[[#This Row],[Column5]]</f>
        <v>94.24803991446899</v>
      </c>
    </row>
    <row r="341" spans="1:6" x14ac:dyDescent="0.45">
      <c r="A341" t="s">
        <v>147</v>
      </c>
      <c r="B341" t="s">
        <v>91</v>
      </c>
      <c r="C341">
        <f>HEX2DEC(danme__4[[#This Row],[Column2]])</f>
        <v>11232</v>
      </c>
      <c r="D341">
        <f>HEX2DEC(danme__4[[#This Row],[Column1]])</f>
        <v>7104</v>
      </c>
      <c r="E341">
        <f>danme__4[[#This Row],[red]]/danme__4[[#This Row],[ir]]</f>
        <v>0.63247863247863245</v>
      </c>
      <c r="F341">
        <f>110-25*danme__4[[#This Row],[Column5]]</f>
        <v>94.188034188034194</v>
      </c>
    </row>
    <row r="342" spans="1:6" x14ac:dyDescent="0.45">
      <c r="A342" t="s">
        <v>147</v>
      </c>
      <c r="B342" t="s">
        <v>89</v>
      </c>
      <c r="C342">
        <f>HEX2DEC(danme__4[[#This Row],[Column2]])</f>
        <v>11248</v>
      </c>
      <c r="D342">
        <f>HEX2DEC(danme__4[[#This Row],[Column1]])</f>
        <v>7104</v>
      </c>
      <c r="E342">
        <f>danme__4[[#This Row],[red]]/danme__4[[#This Row],[ir]]</f>
        <v>0.63157894736842102</v>
      </c>
      <c r="F342">
        <f>110-25*danme__4[[#This Row],[Column5]]</f>
        <v>94.21052631578948</v>
      </c>
    </row>
    <row r="343" spans="1:6" x14ac:dyDescent="0.45">
      <c r="A343" t="s">
        <v>110</v>
      </c>
      <c r="B343" t="s">
        <v>91</v>
      </c>
      <c r="C343">
        <f>HEX2DEC(danme__4[[#This Row],[Column2]])</f>
        <v>11232</v>
      </c>
      <c r="D343">
        <f>HEX2DEC(danme__4[[#This Row],[Column1]])</f>
        <v>7096</v>
      </c>
      <c r="E343">
        <f>danme__4[[#This Row],[red]]/danme__4[[#This Row],[ir]]</f>
        <v>0.63176638176638178</v>
      </c>
      <c r="F343">
        <f>110-25*danme__4[[#This Row],[Column5]]</f>
        <v>94.205840455840459</v>
      </c>
    </row>
    <row r="344" spans="1:6" x14ac:dyDescent="0.45">
      <c r="A344" t="s">
        <v>110</v>
      </c>
      <c r="B344" t="s">
        <v>94</v>
      </c>
      <c r="C344">
        <f>HEX2DEC(danme__4[[#This Row],[Column2]])</f>
        <v>11208</v>
      </c>
      <c r="D344">
        <f>HEX2DEC(danme__4[[#This Row],[Column1]])</f>
        <v>7096</v>
      </c>
      <c r="E344">
        <f>danme__4[[#This Row],[red]]/danme__4[[#This Row],[ir]]</f>
        <v>0.63311920057102067</v>
      </c>
      <c r="F344">
        <f>110-25*danme__4[[#This Row],[Column5]]</f>
        <v>94.172019985724489</v>
      </c>
    </row>
    <row r="345" spans="1:6" x14ac:dyDescent="0.45">
      <c r="A345" t="s">
        <v>147</v>
      </c>
      <c r="B345" t="s">
        <v>99</v>
      </c>
      <c r="C345">
        <f>HEX2DEC(danme__4[[#This Row],[Column2]])</f>
        <v>11216</v>
      </c>
      <c r="D345">
        <f>HEX2DEC(danme__4[[#This Row],[Column1]])</f>
        <v>7104</v>
      </c>
      <c r="E345">
        <f>danme__4[[#This Row],[red]]/danme__4[[#This Row],[ir]]</f>
        <v>0.63338088445078455</v>
      </c>
      <c r="F345">
        <f>110-25*danme__4[[#This Row],[Column5]]</f>
        <v>94.165477888730379</v>
      </c>
    </row>
    <row r="346" spans="1:6" x14ac:dyDescent="0.45">
      <c r="A346" t="s">
        <v>171</v>
      </c>
      <c r="B346" t="s">
        <v>89</v>
      </c>
      <c r="C346">
        <f>HEX2DEC(danme__4[[#This Row],[Column2]])</f>
        <v>11248</v>
      </c>
      <c r="D346">
        <f>HEX2DEC(danme__4[[#This Row],[Column1]])</f>
        <v>7120</v>
      </c>
      <c r="E346">
        <f>danme__4[[#This Row],[red]]/danme__4[[#This Row],[ir]]</f>
        <v>0.63300142247510671</v>
      </c>
      <c r="F346">
        <f>110-25*danme__4[[#This Row],[Column5]]</f>
        <v>94.174964438122331</v>
      </c>
    </row>
    <row r="347" spans="1:6" x14ac:dyDescent="0.45">
      <c r="A347" t="s">
        <v>107</v>
      </c>
      <c r="B347" t="s">
        <v>91</v>
      </c>
      <c r="C347">
        <f>HEX2DEC(danme__4[[#This Row],[Column2]])</f>
        <v>11232</v>
      </c>
      <c r="D347">
        <f>HEX2DEC(danme__4[[#This Row],[Column1]])</f>
        <v>7144</v>
      </c>
      <c r="E347">
        <f>danme__4[[#This Row],[red]]/danme__4[[#This Row],[ir]]</f>
        <v>0.63603988603988604</v>
      </c>
      <c r="F347">
        <f>110-25*danme__4[[#This Row],[Column5]]</f>
        <v>94.099002849002844</v>
      </c>
    </row>
    <row r="348" spans="1:6" x14ac:dyDescent="0.45">
      <c r="A348" t="s">
        <v>170</v>
      </c>
      <c r="B348" t="s">
        <v>100</v>
      </c>
      <c r="C348">
        <f>HEX2DEC(danme__4[[#This Row],[Column2]])</f>
        <v>11264</v>
      </c>
      <c r="D348">
        <f>HEX2DEC(danme__4[[#This Row],[Column1]])</f>
        <v>7128</v>
      </c>
      <c r="E348">
        <f>danme__4[[#This Row],[red]]/danme__4[[#This Row],[ir]]</f>
        <v>0.6328125</v>
      </c>
      <c r="F348">
        <f>110-25*danme__4[[#This Row],[Column5]]</f>
        <v>94.1796875</v>
      </c>
    </row>
    <row r="349" spans="1:6" x14ac:dyDescent="0.45">
      <c r="A349" t="s">
        <v>107</v>
      </c>
      <c r="B349" t="s">
        <v>102</v>
      </c>
      <c r="C349">
        <f>HEX2DEC(danme__4[[#This Row],[Column2]])</f>
        <v>11256</v>
      </c>
      <c r="D349">
        <f>HEX2DEC(danme__4[[#This Row],[Column1]])</f>
        <v>7144</v>
      </c>
      <c r="E349">
        <f>danme__4[[#This Row],[red]]/danme__4[[#This Row],[ir]]</f>
        <v>0.63468372423596309</v>
      </c>
      <c r="F349">
        <f>110-25*danme__4[[#This Row],[Column5]]</f>
        <v>94.132906894100927</v>
      </c>
    </row>
    <row r="350" spans="1:6" x14ac:dyDescent="0.45">
      <c r="A350" t="s">
        <v>169</v>
      </c>
      <c r="B350" t="s">
        <v>103</v>
      </c>
      <c r="C350">
        <f>HEX2DEC(danme__4[[#This Row],[Column2]])</f>
        <v>11272</v>
      </c>
      <c r="D350">
        <f>HEX2DEC(danme__4[[#This Row],[Column1]])</f>
        <v>7136</v>
      </c>
      <c r="E350">
        <f>danme__4[[#This Row],[red]]/danme__4[[#This Row],[ir]]</f>
        <v>0.63307310149041873</v>
      </c>
      <c r="F350">
        <f>110-25*danme__4[[#This Row],[Column5]]</f>
        <v>94.173172462739529</v>
      </c>
    </row>
    <row r="351" spans="1:6" x14ac:dyDescent="0.45">
      <c r="A351" t="s">
        <v>106</v>
      </c>
      <c r="B351" t="s">
        <v>108</v>
      </c>
      <c r="C351">
        <f>HEX2DEC(danme__4[[#This Row],[Column2]])</f>
        <v>11288</v>
      </c>
      <c r="D351">
        <f>HEX2DEC(danme__4[[#This Row],[Column1]])</f>
        <v>7176</v>
      </c>
      <c r="E351">
        <f>danme__4[[#This Row],[red]]/danme__4[[#This Row],[ir]]</f>
        <v>0.63571934798015595</v>
      </c>
      <c r="F351">
        <f>110-25*danme__4[[#This Row],[Column5]]</f>
        <v>94.107016300496099</v>
      </c>
    </row>
    <row r="352" spans="1:6" x14ac:dyDescent="0.45">
      <c r="A352" t="s">
        <v>188</v>
      </c>
      <c r="B352" t="s">
        <v>375</v>
      </c>
      <c r="C352">
        <f>HEX2DEC(danme__4[[#This Row],[Column2]])</f>
        <v>11280</v>
      </c>
      <c r="D352">
        <f>HEX2DEC(danme__4[[#This Row],[Column1]])</f>
        <v>7152</v>
      </c>
      <c r="E352">
        <f>danme__4[[#This Row],[red]]/danme__4[[#This Row],[ir]]</f>
        <v>0.63404255319148939</v>
      </c>
      <c r="F352">
        <f>110-25*danme__4[[#This Row],[Column5]]</f>
        <v>94.148936170212764</v>
      </c>
    </row>
    <row r="353" spans="1:6" x14ac:dyDescent="0.45">
      <c r="A353" t="s">
        <v>107</v>
      </c>
      <c r="B353" t="s">
        <v>100</v>
      </c>
      <c r="C353">
        <f>HEX2DEC(danme__4[[#This Row],[Column2]])</f>
        <v>11264</v>
      </c>
      <c r="D353">
        <f>HEX2DEC(danme__4[[#This Row],[Column1]])</f>
        <v>7144</v>
      </c>
      <c r="E353">
        <f>danme__4[[#This Row],[red]]/danme__4[[#This Row],[ir]]</f>
        <v>0.63423295454545459</v>
      </c>
      <c r="F353">
        <f>110-25*danme__4[[#This Row],[Column5]]</f>
        <v>94.14417613636364</v>
      </c>
    </row>
    <row r="354" spans="1:6" x14ac:dyDescent="0.45">
      <c r="A354" t="s">
        <v>96</v>
      </c>
      <c r="B354" t="s">
        <v>100</v>
      </c>
      <c r="C354">
        <f>HEX2DEC(danme__4[[#This Row],[Column2]])</f>
        <v>11264</v>
      </c>
      <c r="D354">
        <f>HEX2DEC(danme__4[[#This Row],[Column1]])</f>
        <v>7184</v>
      </c>
      <c r="E354">
        <f>danme__4[[#This Row],[red]]/danme__4[[#This Row],[ir]]</f>
        <v>0.63778409090909094</v>
      </c>
      <c r="F354">
        <f>110-25*danme__4[[#This Row],[Column5]]</f>
        <v>94.05539772727272</v>
      </c>
    </row>
    <row r="355" spans="1:6" x14ac:dyDescent="0.45">
      <c r="A355" t="s">
        <v>172</v>
      </c>
      <c r="B355" t="s">
        <v>85</v>
      </c>
      <c r="C355">
        <f>HEX2DEC(danme__4[[#This Row],[Column2]])</f>
        <v>11296</v>
      </c>
      <c r="D355">
        <f>HEX2DEC(danme__4[[#This Row],[Column1]])</f>
        <v>7168</v>
      </c>
      <c r="E355">
        <f>danme__4[[#This Row],[red]]/danme__4[[#This Row],[ir]]</f>
        <v>0.63456090651558072</v>
      </c>
      <c r="F355">
        <f>110-25*danme__4[[#This Row],[Column5]]</f>
        <v>94.135977337110489</v>
      </c>
    </row>
    <row r="356" spans="1:6" x14ac:dyDescent="0.45">
      <c r="A356" t="s">
        <v>106</v>
      </c>
      <c r="B356" t="s">
        <v>374</v>
      </c>
      <c r="C356">
        <f>HEX2DEC(danme__4[[#This Row],[Column2]])</f>
        <v>11304</v>
      </c>
      <c r="D356">
        <f>HEX2DEC(danme__4[[#This Row],[Column1]])</f>
        <v>7176</v>
      </c>
      <c r="E356">
        <f>danme__4[[#This Row],[red]]/danme__4[[#This Row],[ir]]</f>
        <v>0.63481953290870485</v>
      </c>
      <c r="F356">
        <f>110-25*danme__4[[#This Row],[Column5]]</f>
        <v>94.12951167728238</v>
      </c>
    </row>
    <row r="357" spans="1:6" x14ac:dyDescent="0.45">
      <c r="A357" t="s">
        <v>98</v>
      </c>
      <c r="B357" t="s">
        <v>373</v>
      </c>
      <c r="C357">
        <f>HEX2DEC(danme__4[[#This Row],[Column2]])</f>
        <v>11312</v>
      </c>
      <c r="D357">
        <f>HEX2DEC(danme__4[[#This Row],[Column1]])</f>
        <v>7200</v>
      </c>
      <c r="E357">
        <f>danme__4[[#This Row],[red]]/danme__4[[#This Row],[ir]]</f>
        <v>0.63649222065063649</v>
      </c>
      <c r="F357">
        <f>110-25*danme__4[[#This Row],[Column5]]</f>
        <v>94.087694483734083</v>
      </c>
    </row>
    <row r="358" spans="1:6" x14ac:dyDescent="0.45">
      <c r="A358" t="s">
        <v>52</v>
      </c>
      <c r="B358" t="s">
        <v>83</v>
      </c>
      <c r="C358">
        <f>HEX2DEC(danme__4[[#This Row],[Column2]])</f>
        <v>11320</v>
      </c>
      <c r="D358">
        <f>HEX2DEC(danme__4[[#This Row],[Column1]])</f>
        <v>7208</v>
      </c>
      <c r="E358">
        <f>danme__4[[#This Row],[red]]/danme__4[[#This Row],[ir]]</f>
        <v>0.63674911660777389</v>
      </c>
      <c r="F358">
        <f>110-25*danme__4[[#This Row],[Column5]]</f>
        <v>94.081272084805647</v>
      </c>
    </row>
    <row r="359" spans="1:6" x14ac:dyDescent="0.45">
      <c r="A359" t="s">
        <v>101</v>
      </c>
      <c r="B359" t="s">
        <v>85</v>
      </c>
      <c r="C359">
        <f>HEX2DEC(danme__4[[#This Row],[Column2]])</f>
        <v>11296</v>
      </c>
      <c r="D359">
        <f>HEX2DEC(danme__4[[#This Row],[Column1]])</f>
        <v>7192</v>
      </c>
      <c r="E359">
        <f>danme__4[[#This Row],[red]]/danme__4[[#This Row],[ir]]</f>
        <v>0.63668555240793201</v>
      </c>
      <c r="F359">
        <f>110-25*danme__4[[#This Row],[Column5]]</f>
        <v>94.082861189801704</v>
      </c>
    </row>
    <row r="360" spans="1:6" x14ac:dyDescent="0.45">
      <c r="A360" t="s">
        <v>106</v>
      </c>
      <c r="B360" t="s">
        <v>373</v>
      </c>
      <c r="C360">
        <f>HEX2DEC(danme__4[[#This Row],[Column2]])</f>
        <v>11312</v>
      </c>
      <c r="D360">
        <f>HEX2DEC(danme__4[[#This Row],[Column1]])</f>
        <v>7176</v>
      </c>
      <c r="E360">
        <f>danme__4[[#This Row],[red]]/danme__4[[#This Row],[ir]]</f>
        <v>0.63437057991513435</v>
      </c>
      <c r="F360">
        <f>110-25*danme__4[[#This Row],[Column5]]</f>
        <v>94.140735502121643</v>
      </c>
    </row>
    <row r="361" spans="1:6" x14ac:dyDescent="0.45">
      <c r="A361" t="s">
        <v>96</v>
      </c>
      <c r="B361" t="s">
        <v>373</v>
      </c>
      <c r="C361">
        <f>HEX2DEC(danme__4[[#This Row],[Column2]])</f>
        <v>11312</v>
      </c>
      <c r="D361">
        <f>HEX2DEC(danme__4[[#This Row],[Column1]])</f>
        <v>7184</v>
      </c>
      <c r="E361">
        <f>danme__4[[#This Row],[red]]/danme__4[[#This Row],[ir]]</f>
        <v>0.63507779349363502</v>
      </c>
      <c r="F361">
        <f>110-25*danme__4[[#This Row],[Column5]]</f>
        <v>94.123055162659128</v>
      </c>
    </row>
    <row r="362" spans="1:6" x14ac:dyDescent="0.45">
      <c r="A362" t="s">
        <v>172</v>
      </c>
      <c r="B362" t="s">
        <v>108</v>
      </c>
      <c r="C362">
        <f>HEX2DEC(danme__4[[#This Row],[Column2]])</f>
        <v>11288</v>
      </c>
      <c r="D362">
        <f>HEX2DEC(danme__4[[#This Row],[Column1]])</f>
        <v>7168</v>
      </c>
      <c r="E362">
        <f>danme__4[[#This Row],[red]]/danme__4[[#This Row],[ir]]</f>
        <v>0.63501063075832742</v>
      </c>
      <c r="F362">
        <f>110-25*danme__4[[#This Row],[Column5]]</f>
        <v>94.124734231041813</v>
      </c>
    </row>
    <row r="363" spans="1:6" x14ac:dyDescent="0.45">
      <c r="A363" t="s">
        <v>171</v>
      </c>
      <c r="B363" t="s">
        <v>102</v>
      </c>
      <c r="C363">
        <f>HEX2DEC(danme__4[[#This Row],[Column2]])</f>
        <v>11256</v>
      </c>
      <c r="D363">
        <f>HEX2DEC(danme__4[[#This Row],[Column1]])</f>
        <v>7120</v>
      </c>
      <c r="E363">
        <f>danme__4[[#This Row],[red]]/danme__4[[#This Row],[ir]]</f>
        <v>0.63255152807391613</v>
      </c>
      <c r="F363">
        <f>110-25*danme__4[[#This Row],[Column5]]</f>
        <v>94.186211798152101</v>
      </c>
    </row>
    <row r="364" spans="1:6" x14ac:dyDescent="0.45">
      <c r="A364" t="s">
        <v>147</v>
      </c>
      <c r="B364" t="s">
        <v>99</v>
      </c>
      <c r="C364">
        <f>HEX2DEC(danme__4[[#This Row],[Column2]])</f>
        <v>11216</v>
      </c>
      <c r="D364">
        <f>HEX2DEC(danme__4[[#This Row],[Column1]])</f>
        <v>7104</v>
      </c>
      <c r="E364">
        <f>danme__4[[#This Row],[red]]/danme__4[[#This Row],[ir]]</f>
        <v>0.63338088445078455</v>
      </c>
      <c r="F364">
        <f>110-25*danme__4[[#This Row],[Column5]]</f>
        <v>94.165477888730379</v>
      </c>
    </row>
    <row r="365" spans="1:6" x14ac:dyDescent="0.45">
      <c r="A365" t="s">
        <v>128</v>
      </c>
      <c r="B365" t="s">
        <v>92</v>
      </c>
      <c r="C365">
        <f>HEX2DEC(danme__4[[#This Row],[Column2]])</f>
        <v>11224</v>
      </c>
      <c r="D365">
        <f>HEX2DEC(danme__4[[#This Row],[Column1]])</f>
        <v>7080</v>
      </c>
      <c r="E365">
        <f>danme__4[[#This Row],[red]]/danme__4[[#This Row],[ir]]</f>
        <v>0.63079116179615113</v>
      </c>
      <c r="F365">
        <f>110-25*danme__4[[#This Row],[Column5]]</f>
        <v>94.230220955096229</v>
      </c>
    </row>
    <row r="366" spans="1:6" x14ac:dyDescent="0.45">
      <c r="A366" t="s">
        <v>111</v>
      </c>
      <c r="B366" t="s">
        <v>94</v>
      </c>
      <c r="C366">
        <f>HEX2DEC(danme__4[[#This Row],[Column2]])</f>
        <v>11208</v>
      </c>
      <c r="D366">
        <f>HEX2DEC(danme__4[[#This Row],[Column1]])</f>
        <v>7072</v>
      </c>
      <c r="E366">
        <f>danme__4[[#This Row],[red]]/danme__4[[#This Row],[ir]]</f>
        <v>0.63097787294789431</v>
      </c>
      <c r="F366">
        <f>110-25*danme__4[[#This Row],[Column5]]</f>
        <v>94.22555317630264</v>
      </c>
    </row>
    <row r="367" spans="1:6" x14ac:dyDescent="0.45">
      <c r="A367" t="s">
        <v>128</v>
      </c>
      <c r="B367" t="s">
        <v>119</v>
      </c>
      <c r="C367">
        <f>HEX2DEC(danme__4[[#This Row],[Column2]])</f>
        <v>11176</v>
      </c>
      <c r="D367">
        <f>HEX2DEC(danme__4[[#This Row],[Column1]])</f>
        <v>7080</v>
      </c>
      <c r="E367">
        <f>danme__4[[#This Row],[red]]/danme__4[[#This Row],[ir]]</f>
        <v>0.63350035790980674</v>
      </c>
      <c r="F367">
        <f>110-25*danme__4[[#This Row],[Column5]]</f>
        <v>94.162491052254836</v>
      </c>
    </row>
    <row r="368" spans="1:6" x14ac:dyDescent="0.45">
      <c r="A368" t="s">
        <v>128</v>
      </c>
      <c r="B368" t="s">
        <v>95</v>
      </c>
      <c r="C368">
        <f>HEX2DEC(danme__4[[#This Row],[Column2]])</f>
        <v>11192</v>
      </c>
      <c r="D368">
        <f>HEX2DEC(danme__4[[#This Row],[Column1]])</f>
        <v>7080</v>
      </c>
      <c r="E368">
        <f>danme__4[[#This Row],[red]]/danme__4[[#This Row],[ir]]</f>
        <v>0.63259471050750538</v>
      </c>
      <c r="F368">
        <f>110-25*danme__4[[#This Row],[Column5]]</f>
        <v>94.185132237312359</v>
      </c>
    </row>
    <row r="369" spans="1:6" x14ac:dyDescent="0.45">
      <c r="A369" t="s">
        <v>111</v>
      </c>
      <c r="B369" t="s">
        <v>99</v>
      </c>
      <c r="C369">
        <f>HEX2DEC(danme__4[[#This Row],[Column2]])</f>
        <v>11216</v>
      </c>
      <c r="D369">
        <f>HEX2DEC(danme__4[[#This Row],[Column1]])</f>
        <v>7072</v>
      </c>
      <c r="E369">
        <f>danme__4[[#This Row],[red]]/danme__4[[#This Row],[ir]]</f>
        <v>0.630527817403709</v>
      </c>
      <c r="F369">
        <f>110-25*danme__4[[#This Row],[Column5]]</f>
        <v>94.236804564907274</v>
      </c>
    </row>
    <row r="370" spans="1:6" x14ac:dyDescent="0.45">
      <c r="A370" t="s">
        <v>128</v>
      </c>
      <c r="B370" t="s">
        <v>94</v>
      </c>
      <c r="C370">
        <f>HEX2DEC(danme__4[[#This Row],[Column2]])</f>
        <v>11208</v>
      </c>
      <c r="D370">
        <f>HEX2DEC(danme__4[[#This Row],[Column1]])</f>
        <v>7080</v>
      </c>
      <c r="E370">
        <f>danme__4[[#This Row],[red]]/danme__4[[#This Row],[ir]]</f>
        <v>0.6316916488222698</v>
      </c>
      <c r="F370">
        <f>110-25*danme__4[[#This Row],[Column5]]</f>
        <v>94.207708779443252</v>
      </c>
    </row>
    <row r="371" spans="1:6" x14ac:dyDescent="0.45">
      <c r="A371" t="s">
        <v>171</v>
      </c>
      <c r="B371" t="s">
        <v>92</v>
      </c>
      <c r="C371">
        <f>HEX2DEC(danme__4[[#This Row],[Column2]])</f>
        <v>11224</v>
      </c>
      <c r="D371">
        <f>HEX2DEC(danme__4[[#This Row],[Column1]])</f>
        <v>7120</v>
      </c>
      <c r="E371">
        <f>danme__4[[#This Row],[red]]/danme__4[[#This Row],[ir]]</f>
        <v>0.6343549536707056</v>
      </c>
      <c r="F371">
        <f>110-25*danme__4[[#This Row],[Column5]]</f>
        <v>94.141126158232368</v>
      </c>
    </row>
    <row r="372" spans="1:6" x14ac:dyDescent="0.45">
      <c r="A372" t="s">
        <v>147</v>
      </c>
      <c r="B372" t="s">
        <v>91</v>
      </c>
      <c r="C372">
        <f>HEX2DEC(danme__4[[#This Row],[Column2]])</f>
        <v>11232</v>
      </c>
      <c r="D372">
        <f>HEX2DEC(danme__4[[#This Row],[Column1]])</f>
        <v>7104</v>
      </c>
      <c r="E372">
        <f>danme__4[[#This Row],[red]]/danme__4[[#This Row],[ir]]</f>
        <v>0.63247863247863245</v>
      </c>
      <c r="F372">
        <f>110-25*danme__4[[#This Row],[Column5]]</f>
        <v>94.188034188034194</v>
      </c>
    </row>
    <row r="373" spans="1:6" x14ac:dyDescent="0.45">
      <c r="A373" t="s">
        <v>109</v>
      </c>
      <c r="B373" t="s">
        <v>89</v>
      </c>
      <c r="C373">
        <f>HEX2DEC(danme__4[[#This Row],[Column2]])</f>
        <v>11248</v>
      </c>
      <c r="D373">
        <f>HEX2DEC(danme__4[[#This Row],[Column1]])</f>
        <v>7112</v>
      </c>
      <c r="E373">
        <f>danme__4[[#This Row],[red]]/danme__4[[#This Row],[ir]]</f>
        <v>0.63229018492176392</v>
      </c>
      <c r="F373">
        <f>110-25*danme__4[[#This Row],[Column5]]</f>
        <v>94.192745376955898</v>
      </c>
    </row>
    <row r="374" spans="1:6" x14ac:dyDescent="0.45">
      <c r="A374" t="s">
        <v>147</v>
      </c>
      <c r="B374" t="s">
        <v>89</v>
      </c>
      <c r="C374">
        <f>HEX2DEC(danme__4[[#This Row],[Column2]])</f>
        <v>11248</v>
      </c>
      <c r="D374">
        <f>HEX2DEC(danme__4[[#This Row],[Column1]])</f>
        <v>7104</v>
      </c>
      <c r="E374">
        <f>danme__4[[#This Row],[red]]/danme__4[[#This Row],[ir]]</f>
        <v>0.63157894736842102</v>
      </c>
      <c r="F374">
        <f>110-25*danme__4[[#This Row],[Column5]]</f>
        <v>94.21052631578948</v>
      </c>
    </row>
    <row r="375" spans="1:6" x14ac:dyDescent="0.45">
      <c r="A375" t="s">
        <v>171</v>
      </c>
      <c r="B375" t="s">
        <v>102</v>
      </c>
      <c r="C375">
        <f>HEX2DEC(danme__4[[#This Row],[Column2]])</f>
        <v>11256</v>
      </c>
      <c r="D375">
        <f>HEX2DEC(danme__4[[#This Row],[Column1]])</f>
        <v>7120</v>
      </c>
      <c r="E375">
        <f>danme__4[[#This Row],[red]]/danme__4[[#This Row],[ir]]</f>
        <v>0.63255152807391613</v>
      </c>
      <c r="F375">
        <f>110-25*danme__4[[#This Row],[Column5]]</f>
        <v>94.186211798152101</v>
      </c>
    </row>
    <row r="376" spans="1:6" x14ac:dyDescent="0.45">
      <c r="A376" t="s">
        <v>169</v>
      </c>
      <c r="B376" t="s">
        <v>102</v>
      </c>
      <c r="C376">
        <f>HEX2DEC(danme__4[[#This Row],[Column2]])</f>
        <v>11256</v>
      </c>
      <c r="D376">
        <f>HEX2DEC(danme__4[[#This Row],[Column1]])</f>
        <v>7136</v>
      </c>
      <c r="E376">
        <f>danme__4[[#This Row],[red]]/danme__4[[#This Row],[ir]]</f>
        <v>0.63397299218194736</v>
      </c>
      <c r="F376">
        <f>110-25*danme__4[[#This Row],[Column5]]</f>
        <v>94.150675195451313</v>
      </c>
    </row>
    <row r="377" spans="1:6" x14ac:dyDescent="0.45">
      <c r="A377" t="s">
        <v>171</v>
      </c>
      <c r="B377" t="s">
        <v>91</v>
      </c>
      <c r="C377">
        <f>HEX2DEC(danme__4[[#This Row],[Column2]])</f>
        <v>11232</v>
      </c>
      <c r="D377">
        <f>HEX2DEC(danme__4[[#This Row],[Column1]])</f>
        <v>7120</v>
      </c>
      <c r="E377">
        <f>danme__4[[#This Row],[red]]/danme__4[[#This Row],[ir]]</f>
        <v>0.63390313390313391</v>
      </c>
      <c r="F377">
        <f>110-25*danme__4[[#This Row],[Column5]]</f>
        <v>94.152421652421651</v>
      </c>
    </row>
    <row r="378" spans="1:6" x14ac:dyDescent="0.45">
      <c r="A378" t="s">
        <v>107</v>
      </c>
      <c r="B378" t="s">
        <v>91</v>
      </c>
      <c r="C378">
        <f>HEX2DEC(danme__4[[#This Row],[Column2]])</f>
        <v>11232</v>
      </c>
      <c r="D378">
        <f>HEX2DEC(danme__4[[#This Row],[Column1]])</f>
        <v>7144</v>
      </c>
      <c r="E378">
        <f>danme__4[[#This Row],[red]]/danme__4[[#This Row],[ir]]</f>
        <v>0.63603988603988604</v>
      </c>
      <c r="F378">
        <f>110-25*danme__4[[#This Row],[Column5]]</f>
        <v>94.099002849002844</v>
      </c>
    </row>
    <row r="379" spans="1:6" x14ac:dyDescent="0.45">
      <c r="A379" t="s">
        <v>170</v>
      </c>
      <c r="B379" t="s">
        <v>89</v>
      </c>
      <c r="C379">
        <f>HEX2DEC(danme__4[[#This Row],[Column2]])</f>
        <v>11248</v>
      </c>
      <c r="D379">
        <f>HEX2DEC(danme__4[[#This Row],[Column1]])</f>
        <v>7128</v>
      </c>
      <c r="E379">
        <f>danme__4[[#This Row],[red]]/danme__4[[#This Row],[ir]]</f>
        <v>0.6337126600284495</v>
      </c>
      <c r="F379">
        <f>110-25*danme__4[[#This Row],[Column5]]</f>
        <v>94.157183499288763</v>
      </c>
    </row>
    <row r="380" spans="1:6" x14ac:dyDescent="0.45">
      <c r="A380" t="s">
        <v>170</v>
      </c>
      <c r="B380" t="s">
        <v>87</v>
      </c>
      <c r="C380">
        <f>HEX2DEC(danme__4[[#This Row],[Column2]])</f>
        <v>11240</v>
      </c>
      <c r="D380">
        <f>HEX2DEC(danme__4[[#This Row],[Column1]])</f>
        <v>7128</v>
      </c>
      <c r="E380">
        <f>danme__4[[#This Row],[red]]/danme__4[[#This Row],[ir]]</f>
        <v>0.63416370106761566</v>
      </c>
      <c r="F380">
        <f>110-25*danme__4[[#This Row],[Column5]]</f>
        <v>94.145907473309606</v>
      </c>
    </row>
    <row r="381" spans="1:6" x14ac:dyDescent="0.45">
      <c r="A381" t="s">
        <v>170</v>
      </c>
      <c r="B381" t="s">
        <v>89</v>
      </c>
      <c r="C381">
        <f>HEX2DEC(danme__4[[#This Row],[Column2]])</f>
        <v>11248</v>
      </c>
      <c r="D381">
        <f>HEX2DEC(danme__4[[#This Row],[Column1]])</f>
        <v>7128</v>
      </c>
      <c r="E381">
        <f>danme__4[[#This Row],[red]]/danme__4[[#This Row],[ir]]</f>
        <v>0.6337126600284495</v>
      </c>
      <c r="F381">
        <f>110-25*danme__4[[#This Row],[Column5]]</f>
        <v>94.157183499288763</v>
      </c>
    </row>
    <row r="382" spans="1:6" x14ac:dyDescent="0.45">
      <c r="A382" t="s">
        <v>169</v>
      </c>
      <c r="B382" t="s">
        <v>87</v>
      </c>
      <c r="C382">
        <f>HEX2DEC(danme__4[[#This Row],[Column2]])</f>
        <v>11240</v>
      </c>
      <c r="D382">
        <f>HEX2DEC(danme__4[[#This Row],[Column1]])</f>
        <v>7136</v>
      </c>
      <c r="E382">
        <f>danme__4[[#This Row],[red]]/danme__4[[#This Row],[ir]]</f>
        <v>0.63487544483985769</v>
      </c>
      <c r="F382">
        <f>110-25*danme__4[[#This Row],[Column5]]</f>
        <v>94.128113879003564</v>
      </c>
    </row>
    <row r="383" spans="1:6" x14ac:dyDescent="0.45">
      <c r="A383" t="s">
        <v>107</v>
      </c>
      <c r="B383" t="s">
        <v>91</v>
      </c>
      <c r="C383">
        <f>HEX2DEC(danme__4[[#This Row],[Column2]])</f>
        <v>11232</v>
      </c>
      <c r="D383">
        <f>HEX2DEC(danme__4[[#This Row],[Column1]])</f>
        <v>7144</v>
      </c>
      <c r="E383">
        <f>danme__4[[#This Row],[red]]/danme__4[[#This Row],[ir]]</f>
        <v>0.63603988603988604</v>
      </c>
      <c r="F383">
        <f>110-25*danme__4[[#This Row],[Column5]]</f>
        <v>94.099002849002844</v>
      </c>
    </row>
    <row r="384" spans="1:6" x14ac:dyDescent="0.45">
      <c r="A384" t="s">
        <v>105</v>
      </c>
      <c r="B384" t="s">
        <v>102</v>
      </c>
      <c r="C384">
        <f>HEX2DEC(danme__4[[#This Row],[Column2]])</f>
        <v>11256</v>
      </c>
      <c r="D384">
        <f>HEX2DEC(danme__4[[#This Row],[Column1]])</f>
        <v>7160</v>
      </c>
      <c r="E384">
        <f>danme__4[[#This Row],[red]]/danme__4[[#This Row],[ir]]</f>
        <v>0.63610518834399432</v>
      </c>
      <c r="F384">
        <f>110-25*danme__4[[#This Row],[Column5]]</f>
        <v>94.097370291400139</v>
      </c>
    </row>
    <row r="385" spans="1:6" x14ac:dyDescent="0.45">
      <c r="A385" t="s">
        <v>105</v>
      </c>
      <c r="B385" t="s">
        <v>108</v>
      </c>
      <c r="C385">
        <f>HEX2DEC(danme__4[[#This Row],[Column2]])</f>
        <v>11288</v>
      </c>
      <c r="D385">
        <f>HEX2DEC(danme__4[[#This Row],[Column1]])</f>
        <v>7160</v>
      </c>
      <c r="E385">
        <f>danme__4[[#This Row],[red]]/danme__4[[#This Row],[ir]]</f>
        <v>0.6343019135364989</v>
      </c>
      <c r="F385">
        <f>110-25*danme__4[[#This Row],[Column5]]</f>
        <v>94.142452161587528</v>
      </c>
    </row>
    <row r="386" spans="1:6" x14ac:dyDescent="0.45">
      <c r="A386" t="s">
        <v>105</v>
      </c>
      <c r="B386" t="s">
        <v>374</v>
      </c>
      <c r="C386">
        <f>HEX2DEC(danme__4[[#This Row],[Column2]])</f>
        <v>11304</v>
      </c>
      <c r="D386">
        <f>HEX2DEC(danme__4[[#This Row],[Column1]])</f>
        <v>7160</v>
      </c>
      <c r="E386">
        <f>danme__4[[#This Row],[red]]/danme__4[[#This Row],[ir]]</f>
        <v>0.6334041047416844</v>
      </c>
      <c r="F386">
        <f>110-25*danme__4[[#This Row],[Column5]]</f>
        <v>94.164897381457891</v>
      </c>
    </row>
    <row r="387" spans="1:6" x14ac:dyDescent="0.45">
      <c r="A387" t="s">
        <v>172</v>
      </c>
      <c r="B387" t="s">
        <v>375</v>
      </c>
      <c r="C387">
        <f>HEX2DEC(danme__4[[#This Row],[Column2]])</f>
        <v>11280</v>
      </c>
      <c r="D387">
        <f>HEX2DEC(danme__4[[#This Row],[Column1]])</f>
        <v>7168</v>
      </c>
      <c r="E387">
        <f>danme__4[[#This Row],[red]]/danme__4[[#This Row],[ir]]</f>
        <v>0.63546099290780145</v>
      </c>
      <c r="F387">
        <f>110-25*danme__4[[#This Row],[Column5]]</f>
        <v>94.113475177304963</v>
      </c>
    </row>
    <row r="388" spans="1:6" x14ac:dyDescent="0.45">
      <c r="A388" t="s">
        <v>105</v>
      </c>
      <c r="B388" t="s">
        <v>375</v>
      </c>
      <c r="C388">
        <f>HEX2DEC(danme__4[[#This Row],[Column2]])</f>
        <v>11280</v>
      </c>
      <c r="D388">
        <f>HEX2DEC(danme__4[[#This Row],[Column1]])</f>
        <v>7160</v>
      </c>
      <c r="E388">
        <f>danme__4[[#This Row],[red]]/danme__4[[#This Row],[ir]]</f>
        <v>0.63475177304964536</v>
      </c>
      <c r="F388">
        <f>110-25*danme__4[[#This Row],[Column5]]</f>
        <v>94.13120567375887</v>
      </c>
    </row>
    <row r="389" spans="1:6" x14ac:dyDescent="0.45">
      <c r="A389" t="s">
        <v>106</v>
      </c>
      <c r="B389" t="s">
        <v>374</v>
      </c>
      <c r="C389">
        <f>HEX2DEC(danme__4[[#This Row],[Column2]])</f>
        <v>11304</v>
      </c>
      <c r="D389">
        <f>HEX2DEC(danme__4[[#This Row],[Column1]])</f>
        <v>7176</v>
      </c>
      <c r="E389">
        <f>danme__4[[#This Row],[red]]/danme__4[[#This Row],[ir]]</f>
        <v>0.63481953290870485</v>
      </c>
      <c r="F389">
        <f>110-25*danme__4[[#This Row],[Column5]]</f>
        <v>94.12951167728238</v>
      </c>
    </row>
    <row r="390" spans="1:6" x14ac:dyDescent="0.45">
      <c r="A390" t="s">
        <v>188</v>
      </c>
      <c r="B390" t="s">
        <v>85</v>
      </c>
      <c r="C390">
        <f>HEX2DEC(danme__4[[#This Row],[Column2]])</f>
        <v>11296</v>
      </c>
      <c r="D390">
        <f>HEX2DEC(danme__4[[#This Row],[Column1]])</f>
        <v>7152</v>
      </c>
      <c r="E390">
        <f>danme__4[[#This Row],[red]]/danme__4[[#This Row],[ir]]</f>
        <v>0.63314447592067991</v>
      </c>
      <c r="F390">
        <f>110-25*danme__4[[#This Row],[Column5]]</f>
        <v>94.171388101982998</v>
      </c>
    </row>
    <row r="391" spans="1:6" x14ac:dyDescent="0.45">
      <c r="A391" t="s">
        <v>106</v>
      </c>
      <c r="B391" t="s">
        <v>85</v>
      </c>
      <c r="C391">
        <f>HEX2DEC(danme__4[[#This Row],[Column2]])</f>
        <v>11296</v>
      </c>
      <c r="D391">
        <f>HEX2DEC(danme__4[[#This Row],[Column1]])</f>
        <v>7176</v>
      </c>
      <c r="E391">
        <f>danme__4[[#This Row],[red]]/danme__4[[#This Row],[ir]]</f>
        <v>0.63526912181303119</v>
      </c>
      <c r="F391">
        <f>110-25*danme__4[[#This Row],[Column5]]</f>
        <v>94.118271954674213</v>
      </c>
    </row>
    <row r="392" spans="1:6" x14ac:dyDescent="0.45">
      <c r="A392" t="s">
        <v>52</v>
      </c>
      <c r="B392" t="s">
        <v>108</v>
      </c>
      <c r="C392">
        <f>HEX2DEC(danme__4[[#This Row],[Column2]])</f>
        <v>11288</v>
      </c>
      <c r="D392">
        <f>HEX2DEC(danme__4[[#This Row],[Column1]])</f>
        <v>7208</v>
      </c>
      <c r="E392">
        <f>danme__4[[#This Row],[red]]/danme__4[[#This Row],[ir]]</f>
        <v>0.63855421686746983</v>
      </c>
      <c r="F392">
        <f>110-25*danme__4[[#This Row],[Column5]]</f>
        <v>94.036144578313255</v>
      </c>
    </row>
    <row r="393" spans="1:6" x14ac:dyDescent="0.45">
      <c r="A393" t="s">
        <v>101</v>
      </c>
      <c r="B393" t="s">
        <v>103</v>
      </c>
      <c r="C393">
        <f>HEX2DEC(danme__4[[#This Row],[Column2]])</f>
        <v>11272</v>
      </c>
      <c r="D393">
        <f>HEX2DEC(danme__4[[#This Row],[Column1]])</f>
        <v>7192</v>
      </c>
      <c r="E393">
        <f>danme__4[[#This Row],[red]]/danme__4[[#This Row],[ir]]</f>
        <v>0.63804116394606103</v>
      </c>
      <c r="F393">
        <f>110-25*danme__4[[#This Row],[Column5]]</f>
        <v>94.048970901348468</v>
      </c>
    </row>
    <row r="394" spans="1:6" x14ac:dyDescent="0.45">
      <c r="A394" t="s">
        <v>98</v>
      </c>
      <c r="B394" t="s">
        <v>373</v>
      </c>
      <c r="C394">
        <f>HEX2DEC(danme__4[[#This Row],[Column2]])</f>
        <v>11312</v>
      </c>
      <c r="D394">
        <f>HEX2DEC(danme__4[[#This Row],[Column1]])</f>
        <v>7200</v>
      </c>
      <c r="E394">
        <f>danme__4[[#This Row],[red]]/danme__4[[#This Row],[ir]]</f>
        <v>0.63649222065063649</v>
      </c>
      <c r="F394">
        <f>110-25*danme__4[[#This Row],[Column5]]</f>
        <v>94.087694483734083</v>
      </c>
    </row>
    <row r="395" spans="1:6" x14ac:dyDescent="0.45">
      <c r="A395" t="s">
        <v>98</v>
      </c>
      <c r="B395" t="s">
        <v>374</v>
      </c>
      <c r="C395">
        <f>HEX2DEC(danme__4[[#This Row],[Column2]])</f>
        <v>11304</v>
      </c>
      <c r="D395">
        <f>HEX2DEC(danme__4[[#This Row],[Column1]])</f>
        <v>7200</v>
      </c>
      <c r="E395">
        <f>danme__4[[#This Row],[red]]/danme__4[[#This Row],[ir]]</f>
        <v>0.63694267515923564</v>
      </c>
      <c r="F395">
        <f>110-25*danme__4[[#This Row],[Column5]]</f>
        <v>94.076433121019107</v>
      </c>
    </row>
    <row r="396" spans="1:6" x14ac:dyDescent="0.45">
      <c r="A396" t="s">
        <v>93</v>
      </c>
      <c r="B396" t="s">
        <v>83</v>
      </c>
      <c r="C396">
        <f>HEX2DEC(danme__4[[#This Row],[Column2]])</f>
        <v>11320</v>
      </c>
      <c r="D396">
        <f>HEX2DEC(danme__4[[#This Row],[Column1]])</f>
        <v>7216</v>
      </c>
      <c r="E396">
        <f>danme__4[[#This Row],[red]]/danme__4[[#This Row],[ir]]</f>
        <v>0.63745583038869258</v>
      </c>
      <c r="F396">
        <f>110-25*danme__4[[#This Row],[Column5]]</f>
        <v>94.063604240282686</v>
      </c>
    </row>
    <row r="397" spans="1:6" x14ac:dyDescent="0.45">
      <c r="A397" t="s">
        <v>90</v>
      </c>
      <c r="B397" t="s">
        <v>83</v>
      </c>
      <c r="C397">
        <f>HEX2DEC(danme__4[[#This Row],[Column2]])</f>
        <v>11320</v>
      </c>
      <c r="D397">
        <f>HEX2DEC(danme__4[[#This Row],[Column1]])</f>
        <v>7224</v>
      </c>
      <c r="E397">
        <f>danme__4[[#This Row],[red]]/danme__4[[#This Row],[ir]]</f>
        <v>0.63816254416961127</v>
      </c>
      <c r="F397">
        <f>110-25*danme__4[[#This Row],[Column5]]</f>
        <v>94.045936395759725</v>
      </c>
    </row>
    <row r="398" spans="1:6" x14ac:dyDescent="0.45">
      <c r="A398" t="s">
        <v>52</v>
      </c>
      <c r="B398" t="s">
        <v>81</v>
      </c>
      <c r="C398">
        <f>HEX2DEC(danme__4[[#This Row],[Column2]])</f>
        <v>11336</v>
      </c>
      <c r="D398">
        <f>HEX2DEC(danme__4[[#This Row],[Column1]])</f>
        <v>7208</v>
      </c>
      <c r="E398">
        <f>danme__4[[#This Row],[red]]/danme__4[[#This Row],[ir]]</f>
        <v>0.63585038814396611</v>
      </c>
      <c r="F398">
        <f>110-25*danme__4[[#This Row],[Column5]]</f>
        <v>94.103740296400844</v>
      </c>
    </row>
    <row r="399" spans="1:6" x14ac:dyDescent="0.45">
      <c r="A399" t="s">
        <v>90</v>
      </c>
      <c r="B399" t="s">
        <v>365</v>
      </c>
      <c r="C399">
        <f>HEX2DEC(danme__4[[#This Row],[Column2]])</f>
        <v>11344</v>
      </c>
      <c r="D399">
        <f>HEX2DEC(danme__4[[#This Row],[Column1]])</f>
        <v>7224</v>
      </c>
      <c r="E399">
        <f>danme__4[[#This Row],[red]]/danme__4[[#This Row],[ir]]</f>
        <v>0.63681241184767279</v>
      </c>
      <c r="F399">
        <f>110-25*danme__4[[#This Row],[Column5]]</f>
        <v>94.079689703808185</v>
      </c>
    </row>
    <row r="400" spans="1:6" x14ac:dyDescent="0.45">
      <c r="A400" t="s">
        <v>184</v>
      </c>
      <c r="B400" t="s">
        <v>366</v>
      </c>
      <c r="C400">
        <f>HEX2DEC(danme__4[[#This Row],[Column2]])</f>
        <v>11352</v>
      </c>
      <c r="D400">
        <f>HEX2DEC(danme__4[[#This Row],[Column1]])</f>
        <v>7240</v>
      </c>
      <c r="E400">
        <f>danme__4[[#This Row],[red]]/danme__4[[#This Row],[ir]]</f>
        <v>0.63777307963354479</v>
      </c>
      <c r="F400">
        <f>110-25*danme__4[[#This Row],[Column5]]</f>
        <v>94.055673009161382</v>
      </c>
    </row>
    <row r="401" spans="1:6" x14ac:dyDescent="0.45">
      <c r="A401" t="s">
        <v>52</v>
      </c>
      <c r="B401" t="s">
        <v>83</v>
      </c>
      <c r="C401">
        <f>HEX2DEC(danme__4[[#This Row],[Column2]])</f>
        <v>11320</v>
      </c>
      <c r="D401">
        <f>HEX2DEC(danme__4[[#This Row],[Column1]])</f>
        <v>7208</v>
      </c>
      <c r="E401">
        <f>danme__4[[#This Row],[red]]/danme__4[[#This Row],[ir]]</f>
        <v>0.63674911660777389</v>
      </c>
      <c r="F401">
        <f>110-25*danme__4[[#This Row],[Column5]]</f>
        <v>94.081272084805647</v>
      </c>
    </row>
    <row r="402" spans="1:6" x14ac:dyDescent="0.45">
      <c r="A402" t="s">
        <v>106</v>
      </c>
      <c r="B402" t="s">
        <v>374</v>
      </c>
      <c r="C402">
        <f>HEX2DEC(danme__4[[#This Row],[Column2]])</f>
        <v>11304</v>
      </c>
      <c r="D402">
        <f>HEX2DEC(danme__4[[#This Row],[Column1]])</f>
        <v>7176</v>
      </c>
      <c r="E402">
        <f>danme__4[[#This Row],[red]]/danme__4[[#This Row],[ir]]</f>
        <v>0.63481953290870485</v>
      </c>
      <c r="F402">
        <f>110-25*danme__4[[#This Row],[Column5]]</f>
        <v>94.12951167728238</v>
      </c>
    </row>
    <row r="403" spans="1:6" x14ac:dyDescent="0.45">
      <c r="A403" t="s">
        <v>107</v>
      </c>
      <c r="B403" t="s">
        <v>103</v>
      </c>
      <c r="C403">
        <f>HEX2DEC(danme__4[[#This Row],[Column2]])</f>
        <v>11272</v>
      </c>
      <c r="D403">
        <f>HEX2DEC(danme__4[[#This Row],[Column1]])</f>
        <v>7144</v>
      </c>
      <c r="E403">
        <f>danme__4[[#This Row],[red]]/danme__4[[#This Row],[ir]]</f>
        <v>0.63378282469836766</v>
      </c>
      <c r="F403">
        <f>110-25*danme__4[[#This Row],[Column5]]</f>
        <v>94.155429382540802</v>
      </c>
    </row>
    <row r="404" spans="1:6" x14ac:dyDescent="0.45">
      <c r="A404" t="s">
        <v>169</v>
      </c>
      <c r="B404" t="s">
        <v>375</v>
      </c>
      <c r="C404">
        <f>HEX2DEC(danme__4[[#This Row],[Column2]])</f>
        <v>11280</v>
      </c>
      <c r="D404">
        <f>HEX2DEC(danme__4[[#This Row],[Column1]])</f>
        <v>7136</v>
      </c>
      <c r="E404">
        <f>danme__4[[#This Row],[red]]/danme__4[[#This Row],[ir]]</f>
        <v>0.63262411347517733</v>
      </c>
      <c r="F404">
        <f>110-25*danme__4[[#This Row],[Column5]]</f>
        <v>94.184397163120565</v>
      </c>
    </row>
    <row r="405" spans="1:6" x14ac:dyDescent="0.45">
      <c r="A405" t="s">
        <v>169</v>
      </c>
      <c r="B405" t="s">
        <v>87</v>
      </c>
      <c r="C405">
        <f>HEX2DEC(danme__4[[#This Row],[Column2]])</f>
        <v>11240</v>
      </c>
      <c r="D405">
        <f>HEX2DEC(danme__4[[#This Row],[Column1]])</f>
        <v>7136</v>
      </c>
      <c r="E405">
        <f>danme__4[[#This Row],[red]]/danme__4[[#This Row],[ir]]</f>
        <v>0.63487544483985769</v>
      </c>
      <c r="F405">
        <f>110-25*danme__4[[#This Row],[Column5]]</f>
        <v>94.128113879003564</v>
      </c>
    </row>
    <row r="406" spans="1:6" x14ac:dyDescent="0.45">
      <c r="A406" t="s">
        <v>171</v>
      </c>
      <c r="B406" t="s">
        <v>102</v>
      </c>
      <c r="C406">
        <f>HEX2DEC(danme__4[[#This Row],[Column2]])</f>
        <v>11256</v>
      </c>
      <c r="D406">
        <f>HEX2DEC(danme__4[[#This Row],[Column1]])</f>
        <v>7120</v>
      </c>
      <c r="E406">
        <f>danme__4[[#This Row],[red]]/danme__4[[#This Row],[ir]]</f>
        <v>0.63255152807391613</v>
      </c>
      <c r="F406">
        <f>110-25*danme__4[[#This Row],[Column5]]</f>
        <v>94.186211798152101</v>
      </c>
    </row>
    <row r="407" spans="1:6" x14ac:dyDescent="0.45">
      <c r="A407" t="s">
        <v>109</v>
      </c>
      <c r="B407" t="s">
        <v>87</v>
      </c>
      <c r="C407">
        <f>HEX2DEC(danme__4[[#This Row],[Column2]])</f>
        <v>11240</v>
      </c>
      <c r="D407">
        <f>HEX2DEC(danme__4[[#This Row],[Column1]])</f>
        <v>7112</v>
      </c>
      <c r="E407">
        <f>danme__4[[#This Row],[red]]/danme__4[[#This Row],[ir]]</f>
        <v>0.6327402135231317</v>
      </c>
      <c r="F407">
        <f>110-25*danme__4[[#This Row],[Column5]]</f>
        <v>94.181494661921704</v>
      </c>
    </row>
    <row r="408" spans="1:6" x14ac:dyDescent="0.45">
      <c r="A408" t="s">
        <v>107</v>
      </c>
      <c r="B408" t="s">
        <v>103</v>
      </c>
      <c r="C408">
        <f>HEX2DEC(danme__4[[#This Row],[Column2]])</f>
        <v>11272</v>
      </c>
      <c r="D408">
        <f>HEX2DEC(danme__4[[#This Row],[Column1]])</f>
        <v>7144</v>
      </c>
      <c r="E408">
        <f>danme__4[[#This Row],[red]]/danme__4[[#This Row],[ir]]</f>
        <v>0.63378282469836766</v>
      </c>
      <c r="F408">
        <f>110-25*danme__4[[#This Row],[Column5]]</f>
        <v>94.155429382540802</v>
      </c>
    </row>
    <row r="409" spans="1:6" x14ac:dyDescent="0.45">
      <c r="A409" t="s">
        <v>107</v>
      </c>
      <c r="B409" t="s">
        <v>103</v>
      </c>
      <c r="C409">
        <f>HEX2DEC(danme__4[[#This Row],[Column2]])</f>
        <v>11272</v>
      </c>
      <c r="D409">
        <f>HEX2DEC(danme__4[[#This Row],[Column1]])</f>
        <v>7144</v>
      </c>
      <c r="E409">
        <f>danme__4[[#This Row],[red]]/danme__4[[#This Row],[ir]]</f>
        <v>0.63378282469836766</v>
      </c>
      <c r="F409">
        <f>110-25*danme__4[[#This Row],[Column5]]</f>
        <v>94.155429382540802</v>
      </c>
    </row>
    <row r="410" spans="1:6" x14ac:dyDescent="0.45">
      <c r="A410" t="s">
        <v>107</v>
      </c>
      <c r="B410" t="s">
        <v>375</v>
      </c>
      <c r="C410">
        <f>HEX2DEC(danme__4[[#This Row],[Column2]])</f>
        <v>11280</v>
      </c>
      <c r="D410">
        <f>HEX2DEC(danme__4[[#This Row],[Column1]])</f>
        <v>7144</v>
      </c>
      <c r="E410">
        <f>danme__4[[#This Row],[red]]/danme__4[[#This Row],[ir]]</f>
        <v>0.6333333333333333</v>
      </c>
      <c r="F410">
        <f>110-25*danme__4[[#This Row],[Column5]]</f>
        <v>94.166666666666671</v>
      </c>
    </row>
    <row r="411" spans="1:6" x14ac:dyDescent="0.45">
      <c r="A411" t="s">
        <v>188</v>
      </c>
      <c r="B411" t="s">
        <v>85</v>
      </c>
      <c r="C411">
        <f>HEX2DEC(danme__4[[#This Row],[Column2]])</f>
        <v>11296</v>
      </c>
      <c r="D411">
        <f>HEX2DEC(danme__4[[#This Row],[Column1]])</f>
        <v>7152</v>
      </c>
      <c r="E411">
        <f>danme__4[[#This Row],[red]]/danme__4[[#This Row],[ir]]</f>
        <v>0.63314447592067991</v>
      </c>
      <c r="F411">
        <f>110-25*danme__4[[#This Row],[Column5]]</f>
        <v>94.171388101982998</v>
      </c>
    </row>
    <row r="412" spans="1:6" x14ac:dyDescent="0.45">
      <c r="A412" t="s">
        <v>106</v>
      </c>
      <c r="B412" t="s">
        <v>108</v>
      </c>
      <c r="C412">
        <f>HEX2DEC(danme__4[[#This Row],[Column2]])</f>
        <v>11288</v>
      </c>
      <c r="D412">
        <f>HEX2DEC(danme__4[[#This Row],[Column1]])</f>
        <v>7176</v>
      </c>
      <c r="E412">
        <f>danme__4[[#This Row],[red]]/danme__4[[#This Row],[ir]]</f>
        <v>0.63571934798015595</v>
      </c>
      <c r="F412">
        <f>110-25*danme__4[[#This Row],[Column5]]</f>
        <v>94.107016300496099</v>
      </c>
    </row>
    <row r="413" spans="1:6" x14ac:dyDescent="0.45">
      <c r="A413" t="s">
        <v>101</v>
      </c>
      <c r="B413" t="s">
        <v>108</v>
      </c>
      <c r="C413">
        <f>HEX2DEC(danme__4[[#This Row],[Column2]])</f>
        <v>11288</v>
      </c>
      <c r="D413">
        <f>HEX2DEC(danme__4[[#This Row],[Column1]])</f>
        <v>7192</v>
      </c>
      <c r="E413">
        <f>danme__4[[#This Row],[red]]/danme__4[[#This Row],[ir]]</f>
        <v>0.63713678242381289</v>
      </c>
      <c r="F413">
        <f>110-25*danme__4[[#This Row],[Column5]]</f>
        <v>94.07158043940467</v>
      </c>
    </row>
    <row r="414" spans="1:6" x14ac:dyDescent="0.45">
      <c r="A414" t="s">
        <v>96</v>
      </c>
      <c r="B414" t="s">
        <v>104</v>
      </c>
      <c r="C414">
        <f>HEX2DEC(danme__4[[#This Row],[Column2]])</f>
        <v>11328</v>
      </c>
      <c r="D414">
        <f>HEX2DEC(danme__4[[#This Row],[Column1]])</f>
        <v>7184</v>
      </c>
      <c r="E414">
        <f>danme__4[[#This Row],[red]]/danme__4[[#This Row],[ir]]</f>
        <v>0.63418079096045199</v>
      </c>
      <c r="F414">
        <f>110-25*danme__4[[#This Row],[Column5]]</f>
        <v>94.145480225988706</v>
      </c>
    </row>
    <row r="415" spans="1:6" x14ac:dyDescent="0.45">
      <c r="A415" t="s">
        <v>96</v>
      </c>
      <c r="B415" t="s">
        <v>100</v>
      </c>
      <c r="C415">
        <f>HEX2DEC(danme__4[[#This Row],[Column2]])</f>
        <v>11264</v>
      </c>
      <c r="D415">
        <f>HEX2DEC(danme__4[[#This Row],[Column1]])</f>
        <v>7184</v>
      </c>
      <c r="E415">
        <f>danme__4[[#This Row],[red]]/danme__4[[#This Row],[ir]]</f>
        <v>0.63778409090909094</v>
      </c>
      <c r="F415">
        <f>110-25*danme__4[[#This Row],[Column5]]</f>
        <v>94.05539772727272</v>
      </c>
    </row>
    <row r="416" spans="1:6" x14ac:dyDescent="0.45">
      <c r="A416" t="s">
        <v>105</v>
      </c>
      <c r="B416" t="s">
        <v>108</v>
      </c>
      <c r="C416">
        <f>HEX2DEC(danme__4[[#This Row],[Column2]])</f>
        <v>11288</v>
      </c>
      <c r="D416">
        <f>HEX2DEC(danme__4[[#This Row],[Column1]])</f>
        <v>7160</v>
      </c>
      <c r="E416">
        <f>danme__4[[#This Row],[red]]/danme__4[[#This Row],[ir]]</f>
        <v>0.6343019135364989</v>
      </c>
      <c r="F416">
        <f>110-25*danme__4[[#This Row],[Column5]]</f>
        <v>94.142452161587528</v>
      </c>
    </row>
    <row r="417" spans="1:6" x14ac:dyDescent="0.45">
      <c r="A417" t="s">
        <v>106</v>
      </c>
      <c r="B417" t="s">
        <v>375</v>
      </c>
      <c r="C417">
        <f>HEX2DEC(danme__4[[#This Row],[Column2]])</f>
        <v>11280</v>
      </c>
      <c r="D417">
        <f>HEX2DEC(danme__4[[#This Row],[Column1]])</f>
        <v>7176</v>
      </c>
      <c r="E417">
        <f>danme__4[[#This Row],[red]]/danme__4[[#This Row],[ir]]</f>
        <v>0.63617021276595742</v>
      </c>
      <c r="F417">
        <f>110-25*danme__4[[#This Row],[Column5]]</f>
        <v>94.09574468085107</v>
      </c>
    </row>
    <row r="418" spans="1:6" x14ac:dyDescent="0.45">
      <c r="A418" t="s">
        <v>172</v>
      </c>
      <c r="B418" t="s">
        <v>103</v>
      </c>
      <c r="C418">
        <f>HEX2DEC(danme__4[[#This Row],[Column2]])</f>
        <v>11272</v>
      </c>
      <c r="D418">
        <f>HEX2DEC(danme__4[[#This Row],[Column1]])</f>
        <v>7168</v>
      </c>
      <c r="E418">
        <f>danme__4[[#This Row],[red]]/danme__4[[#This Row],[ir]]</f>
        <v>0.63591199432221435</v>
      </c>
      <c r="F418">
        <f>110-25*danme__4[[#This Row],[Column5]]</f>
        <v>94.102200141944635</v>
      </c>
    </row>
    <row r="419" spans="1:6" x14ac:dyDescent="0.45">
      <c r="A419" t="s">
        <v>172</v>
      </c>
      <c r="B419" t="s">
        <v>375</v>
      </c>
      <c r="C419">
        <f>HEX2DEC(danme__4[[#This Row],[Column2]])</f>
        <v>11280</v>
      </c>
      <c r="D419">
        <f>HEX2DEC(danme__4[[#This Row],[Column1]])</f>
        <v>7168</v>
      </c>
      <c r="E419">
        <f>danme__4[[#This Row],[red]]/danme__4[[#This Row],[ir]]</f>
        <v>0.63546099290780145</v>
      </c>
      <c r="F419">
        <f>110-25*danme__4[[#This Row],[Column5]]</f>
        <v>94.113475177304963</v>
      </c>
    </row>
    <row r="420" spans="1:6" x14ac:dyDescent="0.45">
      <c r="A420" t="s">
        <v>188</v>
      </c>
      <c r="B420" t="s">
        <v>374</v>
      </c>
      <c r="C420">
        <f>HEX2DEC(danme__4[[#This Row],[Column2]])</f>
        <v>11304</v>
      </c>
      <c r="D420">
        <f>HEX2DEC(danme__4[[#This Row],[Column1]])</f>
        <v>7152</v>
      </c>
      <c r="E420">
        <f>danme__4[[#This Row],[red]]/danme__4[[#This Row],[ir]]</f>
        <v>0.63269639065817407</v>
      </c>
      <c r="F420">
        <f>110-25*danme__4[[#This Row],[Column5]]</f>
        <v>94.182590233545653</v>
      </c>
    </row>
    <row r="421" spans="1:6" x14ac:dyDescent="0.45">
      <c r="A421" t="s">
        <v>106</v>
      </c>
      <c r="B421" t="s">
        <v>83</v>
      </c>
      <c r="C421">
        <f>HEX2DEC(danme__4[[#This Row],[Column2]])</f>
        <v>11320</v>
      </c>
      <c r="D421">
        <f>HEX2DEC(danme__4[[#This Row],[Column1]])</f>
        <v>7176</v>
      </c>
      <c r="E421">
        <f>danme__4[[#This Row],[red]]/danme__4[[#This Row],[ir]]</f>
        <v>0.63392226148409891</v>
      </c>
      <c r="F421">
        <f>110-25*danme__4[[#This Row],[Column5]]</f>
        <v>94.15194346289752</v>
      </c>
    </row>
    <row r="422" spans="1:6" x14ac:dyDescent="0.45">
      <c r="A422" t="s">
        <v>101</v>
      </c>
      <c r="B422" t="s">
        <v>108</v>
      </c>
      <c r="C422">
        <f>HEX2DEC(danme__4[[#This Row],[Column2]])</f>
        <v>11288</v>
      </c>
      <c r="D422">
        <f>HEX2DEC(danme__4[[#This Row],[Column1]])</f>
        <v>7192</v>
      </c>
      <c r="E422">
        <f>danme__4[[#This Row],[red]]/danme__4[[#This Row],[ir]]</f>
        <v>0.63713678242381289</v>
      </c>
      <c r="F422">
        <f>110-25*danme__4[[#This Row],[Column5]]</f>
        <v>94.07158043940467</v>
      </c>
    </row>
    <row r="423" spans="1:6" x14ac:dyDescent="0.45">
      <c r="A423" t="s">
        <v>106</v>
      </c>
      <c r="B423" t="s">
        <v>83</v>
      </c>
      <c r="C423">
        <f>HEX2DEC(danme__4[[#This Row],[Column2]])</f>
        <v>11320</v>
      </c>
      <c r="D423">
        <f>HEX2DEC(danme__4[[#This Row],[Column1]])</f>
        <v>7176</v>
      </c>
      <c r="E423">
        <f>danme__4[[#This Row],[red]]/danme__4[[#This Row],[ir]]</f>
        <v>0.63392226148409891</v>
      </c>
      <c r="F423">
        <f>110-25*danme__4[[#This Row],[Column5]]</f>
        <v>94.15194346289752</v>
      </c>
    </row>
    <row r="424" spans="1:6" x14ac:dyDescent="0.45">
      <c r="A424" t="s">
        <v>98</v>
      </c>
      <c r="B424" t="s">
        <v>108</v>
      </c>
      <c r="C424">
        <f>HEX2DEC(danme__4[[#This Row],[Column2]])</f>
        <v>11288</v>
      </c>
      <c r="D424">
        <f>HEX2DEC(danme__4[[#This Row],[Column1]])</f>
        <v>7200</v>
      </c>
      <c r="E424">
        <f>danme__4[[#This Row],[red]]/danme__4[[#This Row],[ir]]</f>
        <v>0.63784549964564141</v>
      </c>
      <c r="F424">
        <f>110-25*danme__4[[#This Row],[Column5]]</f>
        <v>94.05386250885897</v>
      </c>
    </row>
    <row r="425" spans="1:6" x14ac:dyDescent="0.45">
      <c r="A425" t="s">
        <v>98</v>
      </c>
      <c r="B425" t="s">
        <v>375</v>
      </c>
      <c r="C425">
        <f>HEX2DEC(danme__4[[#This Row],[Column2]])</f>
        <v>11280</v>
      </c>
      <c r="D425">
        <f>HEX2DEC(danme__4[[#This Row],[Column1]])</f>
        <v>7200</v>
      </c>
      <c r="E425">
        <f>danme__4[[#This Row],[red]]/danme__4[[#This Row],[ir]]</f>
        <v>0.63829787234042556</v>
      </c>
      <c r="F425">
        <f>110-25*danme__4[[#This Row],[Column5]]</f>
        <v>94.042553191489361</v>
      </c>
    </row>
    <row r="426" spans="1:6" x14ac:dyDescent="0.45">
      <c r="A426" t="s">
        <v>98</v>
      </c>
      <c r="B426" t="s">
        <v>373</v>
      </c>
      <c r="C426">
        <f>HEX2DEC(danme__4[[#This Row],[Column2]])</f>
        <v>11312</v>
      </c>
      <c r="D426">
        <f>HEX2DEC(danme__4[[#This Row],[Column1]])</f>
        <v>7200</v>
      </c>
      <c r="E426">
        <f>danme__4[[#This Row],[red]]/danme__4[[#This Row],[ir]]</f>
        <v>0.63649222065063649</v>
      </c>
      <c r="F426">
        <f>110-25*danme__4[[#This Row],[Column5]]</f>
        <v>94.087694483734083</v>
      </c>
    </row>
    <row r="427" spans="1:6" x14ac:dyDescent="0.45">
      <c r="A427" t="s">
        <v>98</v>
      </c>
      <c r="B427" t="s">
        <v>373</v>
      </c>
      <c r="C427">
        <f>HEX2DEC(danme__4[[#This Row],[Column2]])</f>
        <v>11312</v>
      </c>
      <c r="D427">
        <f>HEX2DEC(danme__4[[#This Row],[Column1]])</f>
        <v>7200</v>
      </c>
      <c r="E427">
        <f>danme__4[[#This Row],[red]]/danme__4[[#This Row],[ir]]</f>
        <v>0.63649222065063649</v>
      </c>
      <c r="F427">
        <f>110-25*danme__4[[#This Row],[Column5]]</f>
        <v>94.087694483734083</v>
      </c>
    </row>
    <row r="428" spans="1:6" x14ac:dyDescent="0.45">
      <c r="A428" t="s">
        <v>179</v>
      </c>
      <c r="B428" t="s">
        <v>374</v>
      </c>
      <c r="C428">
        <f>HEX2DEC(danme__4[[#This Row],[Column2]])</f>
        <v>11304</v>
      </c>
      <c r="D428">
        <f>HEX2DEC(danme__4[[#This Row],[Column1]])</f>
        <v>7232</v>
      </c>
      <c r="E428">
        <f>danme__4[[#This Row],[red]]/danme__4[[#This Row],[ir]]</f>
        <v>0.63977353149327676</v>
      </c>
      <c r="F428">
        <f>110-25*danme__4[[#This Row],[Column5]]</f>
        <v>94.005661712668086</v>
      </c>
    </row>
    <row r="429" spans="1:6" x14ac:dyDescent="0.45">
      <c r="A429" t="s">
        <v>93</v>
      </c>
      <c r="B429" t="s">
        <v>104</v>
      </c>
      <c r="C429">
        <f>HEX2DEC(danme__4[[#This Row],[Column2]])</f>
        <v>11328</v>
      </c>
      <c r="D429">
        <f>HEX2DEC(danme__4[[#This Row],[Column1]])</f>
        <v>7216</v>
      </c>
      <c r="E429">
        <f>danme__4[[#This Row],[red]]/danme__4[[#This Row],[ir]]</f>
        <v>0.63700564971751417</v>
      </c>
      <c r="F429">
        <f>110-25*danme__4[[#This Row],[Column5]]</f>
        <v>94.074858757062145</v>
      </c>
    </row>
    <row r="430" spans="1:6" x14ac:dyDescent="0.45">
      <c r="A430" t="s">
        <v>179</v>
      </c>
      <c r="B430" t="s">
        <v>365</v>
      </c>
      <c r="C430">
        <f>HEX2DEC(danme__4[[#This Row],[Column2]])</f>
        <v>11344</v>
      </c>
      <c r="D430">
        <f>HEX2DEC(danme__4[[#This Row],[Column1]])</f>
        <v>7232</v>
      </c>
      <c r="E430">
        <f>danme__4[[#This Row],[red]]/danme__4[[#This Row],[ir]]</f>
        <v>0.6375176304654443</v>
      </c>
      <c r="F430">
        <f>110-25*danme__4[[#This Row],[Column5]]</f>
        <v>94.062059238363886</v>
      </c>
    </row>
    <row r="431" spans="1:6" x14ac:dyDescent="0.45">
      <c r="A431" t="s">
        <v>90</v>
      </c>
      <c r="B431" t="s">
        <v>83</v>
      </c>
      <c r="C431">
        <f>HEX2DEC(danme__4[[#This Row],[Column2]])</f>
        <v>11320</v>
      </c>
      <c r="D431">
        <f>HEX2DEC(danme__4[[#This Row],[Column1]])</f>
        <v>7224</v>
      </c>
      <c r="E431">
        <f>danme__4[[#This Row],[red]]/danme__4[[#This Row],[ir]]</f>
        <v>0.63816254416961127</v>
      </c>
      <c r="F431">
        <f>110-25*danme__4[[#This Row],[Column5]]</f>
        <v>94.045936395759725</v>
      </c>
    </row>
    <row r="432" spans="1:6" x14ac:dyDescent="0.45">
      <c r="A432" t="s">
        <v>90</v>
      </c>
      <c r="B432" t="s">
        <v>370</v>
      </c>
      <c r="C432">
        <f>HEX2DEC(danme__4[[#This Row],[Column2]])</f>
        <v>11360</v>
      </c>
      <c r="D432">
        <f>HEX2DEC(danme__4[[#This Row],[Column1]])</f>
        <v>7224</v>
      </c>
      <c r="E432">
        <f>danme__4[[#This Row],[red]]/danme__4[[#This Row],[ir]]</f>
        <v>0.63591549295774652</v>
      </c>
      <c r="F432">
        <f>110-25*danme__4[[#This Row],[Column5]]</f>
        <v>94.102112676056336</v>
      </c>
    </row>
    <row r="433" spans="1:6" x14ac:dyDescent="0.45">
      <c r="A433" t="s">
        <v>90</v>
      </c>
      <c r="B433" t="s">
        <v>366</v>
      </c>
      <c r="C433">
        <f>HEX2DEC(danme__4[[#This Row],[Column2]])</f>
        <v>11352</v>
      </c>
      <c r="D433">
        <f>HEX2DEC(danme__4[[#This Row],[Column1]])</f>
        <v>7224</v>
      </c>
      <c r="E433">
        <f>danme__4[[#This Row],[red]]/danme__4[[#This Row],[ir]]</f>
        <v>0.63636363636363635</v>
      </c>
      <c r="F433">
        <f>110-25*danme__4[[#This Row],[Column5]]</f>
        <v>94.090909090909093</v>
      </c>
    </row>
    <row r="434" spans="1:6" x14ac:dyDescent="0.45">
      <c r="A434" t="s">
        <v>184</v>
      </c>
      <c r="B434" t="s">
        <v>81</v>
      </c>
      <c r="C434">
        <f>HEX2DEC(danme__4[[#This Row],[Column2]])</f>
        <v>11336</v>
      </c>
      <c r="D434">
        <f>HEX2DEC(danme__4[[#This Row],[Column1]])</f>
        <v>7240</v>
      </c>
      <c r="E434">
        <f>danme__4[[#This Row],[red]]/danme__4[[#This Row],[ir]]</f>
        <v>0.63867325335215241</v>
      </c>
      <c r="F434">
        <f>110-25*danme__4[[#This Row],[Column5]]</f>
        <v>94.03316866619619</v>
      </c>
    </row>
    <row r="435" spans="1:6" x14ac:dyDescent="0.45">
      <c r="A435" t="s">
        <v>86</v>
      </c>
      <c r="B435" t="s">
        <v>370</v>
      </c>
      <c r="C435">
        <f>HEX2DEC(danme__4[[#This Row],[Column2]])</f>
        <v>11360</v>
      </c>
      <c r="D435">
        <f>HEX2DEC(danme__4[[#This Row],[Column1]])</f>
        <v>7256</v>
      </c>
      <c r="E435">
        <f>danme__4[[#This Row],[red]]/danme__4[[#This Row],[ir]]</f>
        <v>0.63873239436619722</v>
      </c>
      <c r="F435">
        <f>110-25*danme__4[[#This Row],[Column5]]</f>
        <v>94.031690140845072</v>
      </c>
    </row>
    <row r="436" spans="1:6" x14ac:dyDescent="0.45">
      <c r="A436" t="s">
        <v>86</v>
      </c>
      <c r="B436" t="s">
        <v>364</v>
      </c>
      <c r="C436">
        <f>HEX2DEC(danme__4[[#This Row],[Column2]])</f>
        <v>11376</v>
      </c>
      <c r="D436">
        <f>HEX2DEC(danme__4[[#This Row],[Column1]])</f>
        <v>7256</v>
      </c>
      <c r="E436">
        <f>danme__4[[#This Row],[red]]/danme__4[[#This Row],[ir]]</f>
        <v>0.6378340365682138</v>
      </c>
      <c r="F436">
        <f>110-25*danme__4[[#This Row],[Column5]]</f>
        <v>94.054149085794648</v>
      </c>
    </row>
    <row r="437" spans="1:6" x14ac:dyDescent="0.45">
      <c r="A437" t="s">
        <v>179</v>
      </c>
      <c r="B437" t="s">
        <v>81</v>
      </c>
      <c r="C437">
        <f>HEX2DEC(danme__4[[#This Row],[Column2]])</f>
        <v>11336</v>
      </c>
      <c r="D437">
        <f>HEX2DEC(danme__4[[#This Row],[Column1]])</f>
        <v>7232</v>
      </c>
      <c r="E437">
        <f>danme__4[[#This Row],[red]]/danme__4[[#This Row],[ir]]</f>
        <v>0.63796753705010589</v>
      </c>
      <c r="F437">
        <f>110-25*danme__4[[#This Row],[Column5]]</f>
        <v>94.050811573747353</v>
      </c>
    </row>
    <row r="438" spans="1:6" x14ac:dyDescent="0.45">
      <c r="A438" t="s">
        <v>90</v>
      </c>
      <c r="B438" t="s">
        <v>83</v>
      </c>
      <c r="C438">
        <f>HEX2DEC(danme__4[[#This Row],[Column2]])</f>
        <v>11320</v>
      </c>
      <c r="D438">
        <f>HEX2DEC(danme__4[[#This Row],[Column1]])</f>
        <v>7224</v>
      </c>
      <c r="E438">
        <f>danme__4[[#This Row],[red]]/danme__4[[#This Row],[ir]]</f>
        <v>0.63816254416961127</v>
      </c>
      <c r="F438">
        <f>110-25*danme__4[[#This Row],[Column5]]</f>
        <v>94.045936395759725</v>
      </c>
    </row>
    <row r="439" spans="1:6" x14ac:dyDescent="0.45">
      <c r="A439" t="s">
        <v>93</v>
      </c>
      <c r="B439" t="s">
        <v>108</v>
      </c>
      <c r="C439">
        <f>HEX2DEC(danme__4[[#This Row],[Column2]])</f>
        <v>11288</v>
      </c>
      <c r="D439">
        <f>HEX2DEC(danme__4[[#This Row],[Column1]])</f>
        <v>7216</v>
      </c>
      <c r="E439">
        <f>danme__4[[#This Row],[red]]/danme__4[[#This Row],[ir]]</f>
        <v>0.63926293408929835</v>
      </c>
      <c r="F439">
        <f>110-25*danme__4[[#This Row],[Column5]]</f>
        <v>94.018426647767541</v>
      </c>
    </row>
    <row r="440" spans="1:6" x14ac:dyDescent="0.45">
      <c r="A440" t="s">
        <v>101</v>
      </c>
      <c r="B440" t="s">
        <v>373</v>
      </c>
      <c r="C440">
        <f>HEX2DEC(danme__4[[#This Row],[Column2]])</f>
        <v>11312</v>
      </c>
      <c r="D440">
        <f>HEX2DEC(danme__4[[#This Row],[Column1]])</f>
        <v>7192</v>
      </c>
      <c r="E440">
        <f>danme__4[[#This Row],[red]]/danme__4[[#This Row],[ir]]</f>
        <v>0.63578500707213581</v>
      </c>
      <c r="F440">
        <f>110-25*danme__4[[#This Row],[Column5]]</f>
        <v>94.105374823196598</v>
      </c>
    </row>
    <row r="441" spans="1:6" x14ac:dyDescent="0.45">
      <c r="A441" t="s">
        <v>172</v>
      </c>
      <c r="B441" t="s">
        <v>100</v>
      </c>
      <c r="C441">
        <f>HEX2DEC(danme__4[[#This Row],[Column2]])</f>
        <v>11264</v>
      </c>
      <c r="D441">
        <f>HEX2DEC(danme__4[[#This Row],[Column1]])</f>
        <v>7168</v>
      </c>
      <c r="E441">
        <f>danme__4[[#This Row],[red]]/danme__4[[#This Row],[ir]]</f>
        <v>0.63636363636363635</v>
      </c>
      <c r="F441">
        <f>110-25*danme__4[[#This Row],[Column5]]</f>
        <v>94.090909090909093</v>
      </c>
    </row>
    <row r="442" spans="1:6" x14ac:dyDescent="0.45">
      <c r="A442" t="s">
        <v>188</v>
      </c>
      <c r="B442" t="s">
        <v>103</v>
      </c>
      <c r="C442">
        <f>HEX2DEC(danme__4[[#This Row],[Column2]])</f>
        <v>11272</v>
      </c>
      <c r="D442">
        <f>HEX2DEC(danme__4[[#This Row],[Column1]])</f>
        <v>7152</v>
      </c>
      <c r="E442">
        <f>danme__4[[#This Row],[red]]/danme__4[[#This Row],[ir]]</f>
        <v>0.63449254790631648</v>
      </c>
      <c r="F442">
        <f>110-25*danme__4[[#This Row],[Column5]]</f>
        <v>94.13768630234209</v>
      </c>
    </row>
    <row r="443" spans="1:6" x14ac:dyDescent="0.45">
      <c r="A443" t="s">
        <v>105</v>
      </c>
      <c r="B443" t="s">
        <v>85</v>
      </c>
      <c r="C443">
        <f>HEX2DEC(danme__4[[#This Row],[Column2]])</f>
        <v>11296</v>
      </c>
      <c r="D443">
        <f>HEX2DEC(danme__4[[#This Row],[Column1]])</f>
        <v>7160</v>
      </c>
      <c r="E443">
        <f>danme__4[[#This Row],[red]]/danme__4[[#This Row],[ir]]</f>
        <v>0.63385269121813026</v>
      </c>
      <c r="F443">
        <f>110-25*danme__4[[#This Row],[Column5]]</f>
        <v>94.153682719546737</v>
      </c>
    </row>
    <row r="444" spans="1:6" x14ac:dyDescent="0.45">
      <c r="A444" t="s">
        <v>105</v>
      </c>
      <c r="B444" t="s">
        <v>102</v>
      </c>
      <c r="C444">
        <f>HEX2DEC(danme__4[[#This Row],[Column2]])</f>
        <v>11256</v>
      </c>
      <c r="D444">
        <f>HEX2DEC(danme__4[[#This Row],[Column1]])</f>
        <v>7160</v>
      </c>
      <c r="E444">
        <f>danme__4[[#This Row],[red]]/danme__4[[#This Row],[ir]]</f>
        <v>0.63610518834399432</v>
      </c>
      <c r="F444">
        <f>110-25*danme__4[[#This Row],[Column5]]</f>
        <v>94.097370291400139</v>
      </c>
    </row>
    <row r="445" spans="1:6" x14ac:dyDescent="0.45">
      <c r="A445" t="s">
        <v>105</v>
      </c>
      <c r="B445" t="s">
        <v>375</v>
      </c>
      <c r="C445">
        <f>HEX2DEC(danme__4[[#This Row],[Column2]])</f>
        <v>11280</v>
      </c>
      <c r="D445">
        <f>HEX2DEC(danme__4[[#This Row],[Column1]])</f>
        <v>7160</v>
      </c>
      <c r="E445">
        <f>danme__4[[#This Row],[red]]/danme__4[[#This Row],[ir]]</f>
        <v>0.63475177304964536</v>
      </c>
      <c r="F445">
        <f>110-25*danme__4[[#This Row],[Column5]]</f>
        <v>94.13120567375887</v>
      </c>
    </row>
    <row r="446" spans="1:6" x14ac:dyDescent="0.45">
      <c r="A446" t="s">
        <v>106</v>
      </c>
      <c r="B446" t="s">
        <v>108</v>
      </c>
      <c r="C446">
        <f>HEX2DEC(danme__4[[#This Row],[Column2]])</f>
        <v>11288</v>
      </c>
      <c r="D446">
        <f>HEX2DEC(danme__4[[#This Row],[Column1]])</f>
        <v>7176</v>
      </c>
      <c r="E446">
        <f>danme__4[[#This Row],[red]]/danme__4[[#This Row],[ir]]</f>
        <v>0.63571934798015595</v>
      </c>
      <c r="F446">
        <f>110-25*danme__4[[#This Row],[Column5]]</f>
        <v>94.107016300496099</v>
      </c>
    </row>
    <row r="447" spans="1:6" x14ac:dyDescent="0.45">
      <c r="A447" t="s">
        <v>105</v>
      </c>
      <c r="B447" t="s">
        <v>108</v>
      </c>
      <c r="C447">
        <f>HEX2DEC(danme__4[[#This Row],[Column2]])</f>
        <v>11288</v>
      </c>
      <c r="D447">
        <f>HEX2DEC(danme__4[[#This Row],[Column1]])</f>
        <v>7160</v>
      </c>
      <c r="E447">
        <f>danme__4[[#This Row],[red]]/danme__4[[#This Row],[ir]]</f>
        <v>0.6343019135364989</v>
      </c>
      <c r="F447">
        <f>110-25*danme__4[[#This Row],[Column5]]</f>
        <v>94.142452161587528</v>
      </c>
    </row>
    <row r="448" spans="1:6" x14ac:dyDescent="0.45">
      <c r="A448" t="s">
        <v>96</v>
      </c>
      <c r="B448" t="s">
        <v>108</v>
      </c>
      <c r="C448">
        <f>HEX2DEC(danme__4[[#This Row],[Column2]])</f>
        <v>11288</v>
      </c>
      <c r="D448">
        <f>HEX2DEC(danme__4[[#This Row],[Column1]])</f>
        <v>7184</v>
      </c>
      <c r="E448">
        <f>danme__4[[#This Row],[red]]/danme__4[[#This Row],[ir]]</f>
        <v>0.63642806520198436</v>
      </c>
      <c r="F448">
        <f>110-25*danme__4[[#This Row],[Column5]]</f>
        <v>94.089298369950399</v>
      </c>
    </row>
    <row r="449" spans="1:6" x14ac:dyDescent="0.45">
      <c r="A449" t="s">
        <v>101</v>
      </c>
      <c r="B449" t="s">
        <v>83</v>
      </c>
      <c r="C449">
        <f>HEX2DEC(danme__4[[#This Row],[Column2]])</f>
        <v>11320</v>
      </c>
      <c r="D449">
        <f>HEX2DEC(danme__4[[#This Row],[Column1]])</f>
        <v>7192</v>
      </c>
      <c r="E449">
        <f>danme__4[[#This Row],[red]]/danme__4[[#This Row],[ir]]</f>
        <v>0.6353356890459364</v>
      </c>
      <c r="F449">
        <f>110-25*danme__4[[#This Row],[Column5]]</f>
        <v>94.116607773851584</v>
      </c>
    </row>
    <row r="450" spans="1:6" x14ac:dyDescent="0.45">
      <c r="A450" t="s">
        <v>98</v>
      </c>
      <c r="B450" t="s">
        <v>104</v>
      </c>
      <c r="C450">
        <f>HEX2DEC(danme__4[[#This Row],[Column2]])</f>
        <v>11328</v>
      </c>
      <c r="D450">
        <f>HEX2DEC(danme__4[[#This Row],[Column1]])</f>
        <v>7200</v>
      </c>
      <c r="E450">
        <f>danme__4[[#This Row],[red]]/danme__4[[#This Row],[ir]]</f>
        <v>0.63559322033898302</v>
      </c>
      <c r="F450">
        <f>110-25*danme__4[[#This Row],[Column5]]</f>
        <v>94.110169491525426</v>
      </c>
    </row>
    <row r="451" spans="1:6" x14ac:dyDescent="0.45">
      <c r="A451" t="s">
        <v>93</v>
      </c>
      <c r="B451" t="s">
        <v>373</v>
      </c>
      <c r="C451">
        <f>HEX2DEC(danme__4[[#This Row],[Column2]])</f>
        <v>11312</v>
      </c>
      <c r="D451">
        <f>HEX2DEC(danme__4[[#This Row],[Column1]])</f>
        <v>7216</v>
      </c>
      <c r="E451">
        <f>danme__4[[#This Row],[red]]/danme__4[[#This Row],[ir]]</f>
        <v>0.63790664780763795</v>
      </c>
      <c r="F451">
        <f>110-25*danme__4[[#This Row],[Column5]]</f>
        <v>94.052333804809052</v>
      </c>
    </row>
    <row r="452" spans="1:6" x14ac:dyDescent="0.45">
      <c r="A452" t="s">
        <v>52</v>
      </c>
      <c r="B452" t="s">
        <v>83</v>
      </c>
      <c r="C452">
        <f>HEX2DEC(danme__4[[#This Row],[Column2]])</f>
        <v>11320</v>
      </c>
      <c r="D452">
        <f>HEX2DEC(danme__4[[#This Row],[Column1]])</f>
        <v>7208</v>
      </c>
      <c r="E452">
        <f>danme__4[[#This Row],[red]]/danme__4[[#This Row],[ir]]</f>
        <v>0.63674911660777389</v>
      </c>
      <c r="F452">
        <f>110-25*danme__4[[#This Row],[Column5]]</f>
        <v>94.081272084805647</v>
      </c>
    </row>
    <row r="453" spans="1:6" x14ac:dyDescent="0.45">
      <c r="A453" t="s">
        <v>93</v>
      </c>
      <c r="B453" t="s">
        <v>104</v>
      </c>
      <c r="C453">
        <f>HEX2DEC(danme__4[[#This Row],[Column2]])</f>
        <v>11328</v>
      </c>
      <c r="D453">
        <f>HEX2DEC(danme__4[[#This Row],[Column1]])</f>
        <v>7216</v>
      </c>
      <c r="E453">
        <f>danme__4[[#This Row],[red]]/danme__4[[#This Row],[ir]]</f>
        <v>0.63700564971751417</v>
      </c>
      <c r="F453">
        <f>110-25*danme__4[[#This Row],[Column5]]</f>
        <v>94.074858757062145</v>
      </c>
    </row>
    <row r="454" spans="1:6" x14ac:dyDescent="0.45">
      <c r="A454" t="s">
        <v>52</v>
      </c>
      <c r="B454" t="s">
        <v>365</v>
      </c>
      <c r="C454">
        <f>HEX2DEC(danme__4[[#This Row],[Column2]])</f>
        <v>11344</v>
      </c>
      <c r="D454">
        <f>HEX2DEC(danme__4[[#This Row],[Column1]])</f>
        <v>7208</v>
      </c>
      <c r="E454">
        <f>danme__4[[#This Row],[red]]/danme__4[[#This Row],[ir]]</f>
        <v>0.63540197461212977</v>
      </c>
      <c r="F454">
        <f>110-25*danme__4[[#This Row],[Column5]]</f>
        <v>94.114950634696754</v>
      </c>
    </row>
    <row r="455" spans="1:6" x14ac:dyDescent="0.45">
      <c r="A455" t="s">
        <v>106</v>
      </c>
      <c r="B455" t="s">
        <v>83</v>
      </c>
      <c r="C455">
        <f>HEX2DEC(danme__4[[#This Row],[Column2]])</f>
        <v>11320</v>
      </c>
      <c r="D455">
        <f>HEX2DEC(danme__4[[#This Row],[Column1]])</f>
        <v>7176</v>
      </c>
      <c r="E455">
        <f>danme__4[[#This Row],[red]]/danme__4[[#This Row],[ir]]</f>
        <v>0.63392226148409891</v>
      </c>
      <c r="F455">
        <f>110-25*danme__4[[#This Row],[Column5]]</f>
        <v>94.15194346289752</v>
      </c>
    </row>
    <row r="456" spans="1:6" x14ac:dyDescent="0.45">
      <c r="A456" t="s">
        <v>96</v>
      </c>
      <c r="B456" t="s">
        <v>104</v>
      </c>
      <c r="C456">
        <f>HEX2DEC(danme__4[[#This Row],[Column2]])</f>
        <v>11328</v>
      </c>
      <c r="D456">
        <f>HEX2DEC(danme__4[[#This Row],[Column1]])</f>
        <v>7184</v>
      </c>
      <c r="E456">
        <f>danme__4[[#This Row],[red]]/danme__4[[#This Row],[ir]]</f>
        <v>0.63418079096045199</v>
      </c>
      <c r="F456">
        <f>110-25*danme__4[[#This Row],[Column5]]</f>
        <v>94.145480225988706</v>
      </c>
    </row>
    <row r="457" spans="1:6" x14ac:dyDescent="0.45">
      <c r="A457" t="s">
        <v>93</v>
      </c>
      <c r="B457" t="s">
        <v>370</v>
      </c>
      <c r="C457">
        <f>HEX2DEC(danme__4[[#This Row],[Column2]])</f>
        <v>11360</v>
      </c>
      <c r="D457">
        <f>HEX2DEC(danme__4[[#This Row],[Column1]])</f>
        <v>7216</v>
      </c>
      <c r="E457">
        <f>danme__4[[#This Row],[red]]/danme__4[[#This Row],[ir]]</f>
        <v>0.63521126760563384</v>
      </c>
      <c r="F457">
        <f>110-25*danme__4[[#This Row],[Column5]]</f>
        <v>94.119718309859152</v>
      </c>
    </row>
    <row r="458" spans="1:6" x14ac:dyDescent="0.45">
      <c r="A458" t="s">
        <v>52</v>
      </c>
      <c r="B458" t="s">
        <v>365</v>
      </c>
      <c r="C458">
        <f>HEX2DEC(danme__4[[#This Row],[Column2]])</f>
        <v>11344</v>
      </c>
      <c r="D458">
        <f>HEX2DEC(danme__4[[#This Row],[Column1]])</f>
        <v>7208</v>
      </c>
      <c r="E458">
        <f>danme__4[[#This Row],[red]]/danme__4[[#This Row],[ir]]</f>
        <v>0.63540197461212977</v>
      </c>
      <c r="F458">
        <f>110-25*danme__4[[#This Row],[Column5]]</f>
        <v>94.114950634696754</v>
      </c>
    </row>
    <row r="459" spans="1:6" x14ac:dyDescent="0.45">
      <c r="A459" t="s">
        <v>90</v>
      </c>
      <c r="B459" t="s">
        <v>366</v>
      </c>
      <c r="C459">
        <f>HEX2DEC(danme__4[[#This Row],[Column2]])</f>
        <v>11352</v>
      </c>
      <c r="D459">
        <f>HEX2DEC(danme__4[[#This Row],[Column1]])</f>
        <v>7224</v>
      </c>
      <c r="E459">
        <f>danme__4[[#This Row],[red]]/danme__4[[#This Row],[ir]]</f>
        <v>0.63636363636363635</v>
      </c>
      <c r="F459">
        <f>110-25*danme__4[[#This Row],[Column5]]</f>
        <v>94.090909090909093</v>
      </c>
    </row>
    <row r="460" spans="1:6" x14ac:dyDescent="0.45">
      <c r="A460" t="s">
        <v>179</v>
      </c>
      <c r="B460" t="s">
        <v>366</v>
      </c>
      <c r="C460">
        <f>HEX2DEC(danme__4[[#This Row],[Column2]])</f>
        <v>11352</v>
      </c>
      <c r="D460">
        <f>HEX2DEC(danme__4[[#This Row],[Column1]])</f>
        <v>7232</v>
      </c>
      <c r="E460">
        <f>danme__4[[#This Row],[red]]/danme__4[[#This Row],[ir]]</f>
        <v>0.63706835799859052</v>
      </c>
      <c r="F460">
        <f>110-25*danme__4[[#This Row],[Column5]]</f>
        <v>94.073291050035238</v>
      </c>
    </row>
    <row r="461" spans="1:6" x14ac:dyDescent="0.45">
      <c r="A461" t="s">
        <v>90</v>
      </c>
      <c r="B461" t="s">
        <v>370</v>
      </c>
      <c r="C461">
        <f>HEX2DEC(danme__4[[#This Row],[Column2]])</f>
        <v>11360</v>
      </c>
      <c r="D461">
        <f>HEX2DEC(danme__4[[#This Row],[Column1]])</f>
        <v>7224</v>
      </c>
      <c r="E461">
        <f>danme__4[[#This Row],[red]]/danme__4[[#This Row],[ir]]</f>
        <v>0.63591549295774652</v>
      </c>
      <c r="F461">
        <f>110-25*danme__4[[#This Row],[Column5]]</f>
        <v>94.102112676056336</v>
      </c>
    </row>
    <row r="462" spans="1:6" x14ac:dyDescent="0.45">
      <c r="A462" t="s">
        <v>179</v>
      </c>
      <c r="B462" t="s">
        <v>371</v>
      </c>
      <c r="C462">
        <f>HEX2DEC(danme__4[[#This Row],[Column2]])</f>
        <v>11368</v>
      </c>
      <c r="D462">
        <f>HEX2DEC(danme__4[[#This Row],[Column1]])</f>
        <v>7232</v>
      </c>
      <c r="E462">
        <f>danme__4[[#This Row],[red]]/danme__4[[#This Row],[ir]]</f>
        <v>0.63617171006333573</v>
      </c>
      <c r="F462">
        <f>110-25*danme__4[[#This Row],[Column5]]</f>
        <v>94.095707248416602</v>
      </c>
    </row>
    <row r="463" spans="1:6" x14ac:dyDescent="0.45">
      <c r="A463" t="s">
        <v>88</v>
      </c>
      <c r="B463" t="s">
        <v>366</v>
      </c>
      <c r="C463">
        <f>HEX2DEC(danme__4[[#This Row],[Column2]])</f>
        <v>11352</v>
      </c>
      <c r="D463">
        <f>HEX2DEC(danme__4[[#This Row],[Column1]])</f>
        <v>7248</v>
      </c>
      <c r="E463">
        <f>danme__4[[#This Row],[red]]/danme__4[[#This Row],[ir]]</f>
        <v>0.63847780126849896</v>
      </c>
      <c r="F463">
        <f>110-25*danme__4[[#This Row],[Column5]]</f>
        <v>94.038054968287526</v>
      </c>
    </row>
    <row r="464" spans="1:6" x14ac:dyDescent="0.45">
      <c r="A464" t="s">
        <v>86</v>
      </c>
      <c r="B464" t="s">
        <v>79</v>
      </c>
      <c r="C464">
        <f>HEX2DEC(danme__4[[#This Row],[Column2]])</f>
        <v>11384</v>
      </c>
      <c r="D464">
        <f>HEX2DEC(danme__4[[#This Row],[Column1]])</f>
        <v>7256</v>
      </c>
      <c r="E464">
        <f>danme__4[[#This Row],[red]]/danme__4[[#This Row],[ir]]</f>
        <v>0.63738580463808858</v>
      </c>
      <c r="F464">
        <f>110-25*danme__4[[#This Row],[Column5]]</f>
        <v>94.065354884047792</v>
      </c>
    </row>
    <row r="465" spans="1:6" x14ac:dyDescent="0.45">
      <c r="A465" t="s">
        <v>179</v>
      </c>
      <c r="B465" t="s">
        <v>370</v>
      </c>
      <c r="C465">
        <f>HEX2DEC(danme__4[[#This Row],[Column2]])</f>
        <v>11360</v>
      </c>
      <c r="D465">
        <f>HEX2DEC(danme__4[[#This Row],[Column1]])</f>
        <v>7232</v>
      </c>
      <c r="E465">
        <f>danme__4[[#This Row],[red]]/danme__4[[#This Row],[ir]]</f>
        <v>0.63661971830985919</v>
      </c>
      <c r="F465">
        <f>110-25*danme__4[[#This Row],[Column5]]</f>
        <v>94.08450704225352</v>
      </c>
    </row>
    <row r="466" spans="1:6" x14ac:dyDescent="0.45">
      <c r="A466" t="s">
        <v>86</v>
      </c>
      <c r="B466" t="s">
        <v>364</v>
      </c>
      <c r="C466">
        <f>HEX2DEC(danme__4[[#This Row],[Column2]])</f>
        <v>11376</v>
      </c>
      <c r="D466">
        <f>HEX2DEC(danme__4[[#This Row],[Column1]])</f>
        <v>7256</v>
      </c>
      <c r="E466">
        <f>danme__4[[#This Row],[red]]/danme__4[[#This Row],[ir]]</f>
        <v>0.6378340365682138</v>
      </c>
      <c r="F466">
        <f>110-25*danme__4[[#This Row],[Column5]]</f>
        <v>94.054149085794648</v>
      </c>
    </row>
    <row r="467" spans="1:6" x14ac:dyDescent="0.45">
      <c r="A467" t="s">
        <v>88</v>
      </c>
      <c r="B467" t="s">
        <v>368</v>
      </c>
      <c r="C467">
        <f>HEX2DEC(danme__4[[#This Row],[Column2]])</f>
        <v>11400</v>
      </c>
      <c r="D467">
        <f>HEX2DEC(danme__4[[#This Row],[Column1]])</f>
        <v>7248</v>
      </c>
      <c r="E467">
        <f>danme__4[[#This Row],[red]]/danme__4[[#This Row],[ir]]</f>
        <v>0.63578947368421057</v>
      </c>
      <c r="F467">
        <f>110-25*danme__4[[#This Row],[Column5]]</f>
        <v>94.10526315789474</v>
      </c>
    </row>
    <row r="468" spans="1:6" x14ac:dyDescent="0.45">
      <c r="A468" t="s">
        <v>88</v>
      </c>
      <c r="B468" t="s">
        <v>364</v>
      </c>
      <c r="C468">
        <f>HEX2DEC(danme__4[[#This Row],[Column2]])</f>
        <v>11376</v>
      </c>
      <c r="D468">
        <f>HEX2DEC(danme__4[[#This Row],[Column1]])</f>
        <v>7248</v>
      </c>
      <c r="E468">
        <f>danme__4[[#This Row],[red]]/danme__4[[#This Row],[ir]]</f>
        <v>0.6371308016877637</v>
      </c>
      <c r="F468">
        <f>110-25*danme__4[[#This Row],[Column5]]</f>
        <v>94.0717299578059</v>
      </c>
    </row>
    <row r="469" spans="1:6" x14ac:dyDescent="0.45">
      <c r="A469" t="s">
        <v>348</v>
      </c>
      <c r="B469" t="s">
        <v>363</v>
      </c>
      <c r="C469">
        <f>HEX2DEC(danme__4[[#This Row],[Column2]])</f>
        <v>11392</v>
      </c>
      <c r="D469">
        <f>HEX2DEC(danme__4[[#This Row],[Column1]])</f>
        <v>7264</v>
      </c>
      <c r="E469">
        <f>danme__4[[#This Row],[red]]/danme__4[[#This Row],[ir]]</f>
        <v>0.63764044943820219</v>
      </c>
      <c r="F469">
        <f>110-25*danme__4[[#This Row],[Column5]]</f>
        <v>94.05898876404494</v>
      </c>
    </row>
    <row r="470" spans="1:6" x14ac:dyDescent="0.45">
      <c r="A470" t="s">
        <v>184</v>
      </c>
      <c r="B470" t="s">
        <v>77</v>
      </c>
      <c r="C470">
        <f>HEX2DEC(danme__4[[#This Row],[Column2]])</f>
        <v>11424</v>
      </c>
      <c r="D470">
        <f>HEX2DEC(danme__4[[#This Row],[Column1]])</f>
        <v>7240</v>
      </c>
      <c r="E470">
        <f>danme__4[[#This Row],[red]]/danme__4[[#This Row],[ir]]</f>
        <v>0.63375350140056019</v>
      </c>
      <c r="F470">
        <f>110-25*danme__4[[#This Row],[Column5]]</f>
        <v>94.156162464985997</v>
      </c>
    </row>
    <row r="471" spans="1:6" x14ac:dyDescent="0.45">
      <c r="A471" t="s">
        <v>369</v>
      </c>
      <c r="B471" t="s">
        <v>367</v>
      </c>
      <c r="C471">
        <f>HEX2DEC(danme__4[[#This Row],[Column2]])</f>
        <v>11408</v>
      </c>
      <c r="D471">
        <f>HEX2DEC(danme__4[[#This Row],[Column1]])</f>
        <v>7272</v>
      </c>
      <c r="E471">
        <f>danme__4[[#This Row],[red]]/danme__4[[#This Row],[ir]]</f>
        <v>0.63744740532959332</v>
      </c>
      <c r="F471">
        <f>110-25*danme__4[[#This Row],[Column5]]</f>
        <v>94.063814866760168</v>
      </c>
    </row>
    <row r="472" spans="1:6" x14ac:dyDescent="0.45">
      <c r="A472" t="s">
        <v>82</v>
      </c>
      <c r="B472" t="s">
        <v>363</v>
      </c>
      <c r="C472">
        <f>HEX2DEC(danme__4[[#This Row],[Column2]])</f>
        <v>11392</v>
      </c>
      <c r="D472">
        <f>HEX2DEC(danme__4[[#This Row],[Column1]])</f>
        <v>7288</v>
      </c>
      <c r="E472">
        <f>danme__4[[#This Row],[red]]/danme__4[[#This Row],[ir]]</f>
        <v>0.639747191011236</v>
      </c>
      <c r="F472">
        <f>110-25*danme__4[[#This Row],[Column5]]</f>
        <v>94.006320224719104</v>
      </c>
    </row>
    <row r="473" spans="1:6" x14ac:dyDescent="0.45">
      <c r="A473" t="s">
        <v>348</v>
      </c>
      <c r="B473" t="s">
        <v>367</v>
      </c>
      <c r="C473">
        <f>HEX2DEC(danme__4[[#This Row],[Column2]])</f>
        <v>11408</v>
      </c>
      <c r="D473">
        <f>HEX2DEC(danme__4[[#This Row],[Column1]])</f>
        <v>7264</v>
      </c>
      <c r="E473">
        <f>danme__4[[#This Row],[red]]/danme__4[[#This Row],[ir]]</f>
        <v>0.63674614305750354</v>
      </c>
      <c r="F473">
        <f>110-25*danme__4[[#This Row],[Column5]]</f>
        <v>94.081346423562408</v>
      </c>
    </row>
    <row r="474" spans="1:6" x14ac:dyDescent="0.45">
      <c r="A474" t="s">
        <v>86</v>
      </c>
      <c r="B474" t="s">
        <v>79</v>
      </c>
      <c r="C474">
        <f>HEX2DEC(danme__4[[#This Row],[Column2]])</f>
        <v>11384</v>
      </c>
      <c r="D474">
        <f>HEX2DEC(danme__4[[#This Row],[Column1]])</f>
        <v>7256</v>
      </c>
      <c r="E474">
        <f>danme__4[[#This Row],[red]]/danme__4[[#This Row],[ir]]</f>
        <v>0.63738580463808858</v>
      </c>
      <c r="F474">
        <f>110-25*danme__4[[#This Row],[Column5]]</f>
        <v>94.065354884047792</v>
      </c>
    </row>
    <row r="475" spans="1:6" x14ac:dyDescent="0.45">
      <c r="A475" t="s">
        <v>52</v>
      </c>
      <c r="B475" t="s">
        <v>366</v>
      </c>
      <c r="C475">
        <f>HEX2DEC(danme__4[[#This Row],[Column2]])</f>
        <v>11352</v>
      </c>
      <c r="D475">
        <f>HEX2DEC(danme__4[[#This Row],[Column1]])</f>
        <v>7208</v>
      </c>
      <c r="E475">
        <f>danme__4[[#This Row],[red]]/danme__4[[#This Row],[ir]]</f>
        <v>0.63495419309372803</v>
      </c>
      <c r="F475">
        <f>110-25*danme__4[[#This Row],[Column5]]</f>
        <v>94.126145172656805</v>
      </c>
    </row>
    <row r="476" spans="1:6" x14ac:dyDescent="0.45">
      <c r="A476" t="s">
        <v>96</v>
      </c>
      <c r="B476" t="s">
        <v>81</v>
      </c>
      <c r="C476">
        <f>HEX2DEC(danme__4[[#This Row],[Column2]])</f>
        <v>11336</v>
      </c>
      <c r="D476">
        <f>HEX2DEC(danme__4[[#This Row],[Column1]])</f>
        <v>7184</v>
      </c>
      <c r="E476">
        <f>danme__4[[#This Row],[red]]/danme__4[[#This Row],[ir]]</f>
        <v>0.63373323923782643</v>
      </c>
      <c r="F476">
        <f>110-25*danme__4[[#This Row],[Column5]]</f>
        <v>94.156669019054334</v>
      </c>
    </row>
    <row r="477" spans="1:6" x14ac:dyDescent="0.45">
      <c r="A477" t="s">
        <v>188</v>
      </c>
      <c r="B477" t="s">
        <v>373</v>
      </c>
      <c r="C477">
        <f>HEX2DEC(danme__4[[#This Row],[Column2]])</f>
        <v>11312</v>
      </c>
      <c r="D477">
        <f>HEX2DEC(danme__4[[#This Row],[Column1]])</f>
        <v>7152</v>
      </c>
      <c r="E477">
        <f>danme__4[[#This Row],[red]]/danme__4[[#This Row],[ir]]</f>
        <v>0.63224893917963221</v>
      </c>
      <c r="F477">
        <f>110-25*danme__4[[#This Row],[Column5]]</f>
        <v>94.193776520509189</v>
      </c>
    </row>
    <row r="478" spans="1:6" x14ac:dyDescent="0.45">
      <c r="A478" t="s">
        <v>188</v>
      </c>
      <c r="B478" t="s">
        <v>83</v>
      </c>
      <c r="C478">
        <f>HEX2DEC(danme__4[[#This Row],[Column2]])</f>
        <v>11320</v>
      </c>
      <c r="D478">
        <f>HEX2DEC(danme__4[[#This Row],[Column1]])</f>
        <v>7152</v>
      </c>
      <c r="E478">
        <f>danme__4[[#This Row],[red]]/danme__4[[#This Row],[ir]]</f>
        <v>0.63180212014134274</v>
      </c>
      <c r="F478">
        <f>110-25*danme__4[[#This Row],[Column5]]</f>
        <v>94.204946996466433</v>
      </c>
    </row>
    <row r="479" spans="1:6" x14ac:dyDescent="0.45">
      <c r="A479" t="s">
        <v>105</v>
      </c>
      <c r="B479" t="s">
        <v>108</v>
      </c>
      <c r="C479">
        <f>HEX2DEC(danme__4[[#This Row],[Column2]])</f>
        <v>11288</v>
      </c>
      <c r="D479">
        <f>HEX2DEC(danme__4[[#This Row],[Column1]])</f>
        <v>7160</v>
      </c>
      <c r="E479">
        <f>danme__4[[#This Row],[red]]/danme__4[[#This Row],[ir]]</f>
        <v>0.6343019135364989</v>
      </c>
      <c r="F479">
        <f>110-25*danme__4[[#This Row],[Column5]]</f>
        <v>94.142452161587528</v>
      </c>
    </row>
    <row r="480" spans="1:6" x14ac:dyDescent="0.45">
      <c r="A480" t="s">
        <v>107</v>
      </c>
      <c r="B480" t="s">
        <v>375</v>
      </c>
      <c r="C480">
        <f>HEX2DEC(danme__4[[#This Row],[Column2]])</f>
        <v>11280</v>
      </c>
      <c r="D480">
        <f>HEX2DEC(danme__4[[#This Row],[Column1]])</f>
        <v>7144</v>
      </c>
      <c r="E480">
        <f>danme__4[[#This Row],[red]]/danme__4[[#This Row],[ir]]</f>
        <v>0.6333333333333333</v>
      </c>
      <c r="F480">
        <f>110-25*danme__4[[#This Row],[Column5]]</f>
        <v>94.166666666666671</v>
      </c>
    </row>
    <row r="481" spans="1:6" x14ac:dyDescent="0.45">
      <c r="A481" t="s">
        <v>106</v>
      </c>
      <c r="B481" t="s">
        <v>83</v>
      </c>
      <c r="C481">
        <f>HEX2DEC(danme__4[[#This Row],[Column2]])</f>
        <v>11320</v>
      </c>
      <c r="D481">
        <f>HEX2DEC(danme__4[[#This Row],[Column1]])</f>
        <v>7176</v>
      </c>
      <c r="E481">
        <f>danme__4[[#This Row],[red]]/danme__4[[#This Row],[ir]]</f>
        <v>0.63392226148409891</v>
      </c>
      <c r="F481">
        <f>110-25*danme__4[[#This Row],[Column5]]</f>
        <v>94.15194346289752</v>
      </c>
    </row>
    <row r="482" spans="1:6" x14ac:dyDescent="0.45">
      <c r="A482" t="s">
        <v>172</v>
      </c>
      <c r="B482" t="s">
        <v>374</v>
      </c>
      <c r="C482">
        <f>HEX2DEC(danme__4[[#This Row],[Column2]])</f>
        <v>11304</v>
      </c>
      <c r="D482">
        <f>HEX2DEC(danme__4[[#This Row],[Column1]])</f>
        <v>7168</v>
      </c>
      <c r="E482">
        <f>danme__4[[#This Row],[red]]/danme__4[[#This Row],[ir]]</f>
        <v>0.63411181882519463</v>
      </c>
      <c r="F482">
        <f>110-25*danme__4[[#This Row],[Column5]]</f>
        <v>94.147204529370129</v>
      </c>
    </row>
    <row r="483" spans="1:6" x14ac:dyDescent="0.45">
      <c r="A483" t="s">
        <v>105</v>
      </c>
      <c r="B483" t="s">
        <v>375</v>
      </c>
      <c r="C483">
        <f>HEX2DEC(danme__4[[#This Row],[Column2]])</f>
        <v>11280</v>
      </c>
      <c r="D483">
        <f>HEX2DEC(danme__4[[#This Row],[Column1]])</f>
        <v>7160</v>
      </c>
      <c r="E483">
        <f>danme__4[[#This Row],[red]]/danme__4[[#This Row],[ir]]</f>
        <v>0.63475177304964536</v>
      </c>
      <c r="F483">
        <f>110-25*danme__4[[#This Row],[Column5]]</f>
        <v>94.13120567375887</v>
      </c>
    </row>
    <row r="484" spans="1:6" x14ac:dyDescent="0.45">
      <c r="A484" t="s">
        <v>105</v>
      </c>
      <c r="B484" t="s">
        <v>83</v>
      </c>
      <c r="C484">
        <f>HEX2DEC(danme__4[[#This Row],[Column2]])</f>
        <v>11320</v>
      </c>
      <c r="D484">
        <f>HEX2DEC(danme__4[[#This Row],[Column1]])</f>
        <v>7160</v>
      </c>
      <c r="E484">
        <f>danme__4[[#This Row],[red]]/danme__4[[#This Row],[ir]]</f>
        <v>0.63250883392226154</v>
      </c>
      <c r="F484">
        <f>110-25*danme__4[[#This Row],[Column5]]</f>
        <v>94.187279151943457</v>
      </c>
    </row>
    <row r="485" spans="1:6" x14ac:dyDescent="0.45">
      <c r="A485" t="s">
        <v>101</v>
      </c>
      <c r="B485" t="s">
        <v>83</v>
      </c>
      <c r="C485">
        <f>HEX2DEC(danme__4[[#This Row],[Column2]])</f>
        <v>11320</v>
      </c>
      <c r="D485">
        <f>HEX2DEC(danme__4[[#This Row],[Column1]])</f>
        <v>7192</v>
      </c>
      <c r="E485">
        <f>danme__4[[#This Row],[red]]/danme__4[[#This Row],[ir]]</f>
        <v>0.6353356890459364</v>
      </c>
      <c r="F485">
        <f>110-25*danme__4[[#This Row],[Column5]]</f>
        <v>94.116607773851584</v>
      </c>
    </row>
    <row r="486" spans="1:6" x14ac:dyDescent="0.45">
      <c r="A486" t="s">
        <v>106</v>
      </c>
      <c r="B486" t="s">
        <v>81</v>
      </c>
      <c r="C486">
        <f>HEX2DEC(danme__4[[#This Row],[Column2]])</f>
        <v>11336</v>
      </c>
      <c r="D486">
        <f>HEX2DEC(danme__4[[#This Row],[Column1]])</f>
        <v>7176</v>
      </c>
      <c r="E486">
        <f>danme__4[[#This Row],[red]]/danme__4[[#This Row],[ir]]</f>
        <v>0.6330275229357798</v>
      </c>
      <c r="F486">
        <f>110-25*danme__4[[#This Row],[Column5]]</f>
        <v>94.174311926605498</v>
      </c>
    </row>
    <row r="487" spans="1:6" x14ac:dyDescent="0.45">
      <c r="A487" t="s">
        <v>101</v>
      </c>
      <c r="B487" t="s">
        <v>104</v>
      </c>
      <c r="C487">
        <f>HEX2DEC(danme__4[[#This Row],[Column2]])</f>
        <v>11328</v>
      </c>
      <c r="D487">
        <f>HEX2DEC(danme__4[[#This Row],[Column1]])</f>
        <v>7192</v>
      </c>
      <c r="E487">
        <f>danme__4[[#This Row],[red]]/danme__4[[#This Row],[ir]]</f>
        <v>0.63488700564971756</v>
      </c>
      <c r="F487">
        <f>110-25*danme__4[[#This Row],[Column5]]</f>
        <v>94.127824858757066</v>
      </c>
    </row>
    <row r="488" spans="1:6" x14ac:dyDescent="0.45">
      <c r="A488" t="s">
        <v>52</v>
      </c>
      <c r="B488" t="s">
        <v>370</v>
      </c>
      <c r="C488">
        <f>HEX2DEC(danme__4[[#This Row],[Column2]])</f>
        <v>11360</v>
      </c>
      <c r="D488">
        <f>HEX2DEC(danme__4[[#This Row],[Column1]])</f>
        <v>7208</v>
      </c>
      <c r="E488">
        <f>danme__4[[#This Row],[red]]/danme__4[[#This Row],[ir]]</f>
        <v>0.63450704225352117</v>
      </c>
      <c r="F488">
        <f>110-25*danme__4[[#This Row],[Column5]]</f>
        <v>94.137323943661968</v>
      </c>
    </row>
    <row r="489" spans="1:6" x14ac:dyDescent="0.45">
      <c r="A489" t="s">
        <v>101</v>
      </c>
      <c r="B489" t="s">
        <v>365</v>
      </c>
      <c r="C489">
        <f>HEX2DEC(danme__4[[#This Row],[Column2]])</f>
        <v>11344</v>
      </c>
      <c r="D489">
        <f>HEX2DEC(danme__4[[#This Row],[Column1]])</f>
        <v>7192</v>
      </c>
      <c r="E489">
        <f>danme__4[[#This Row],[red]]/danme__4[[#This Row],[ir]]</f>
        <v>0.63399153737658676</v>
      </c>
      <c r="F489">
        <f>110-25*danme__4[[#This Row],[Column5]]</f>
        <v>94.150211565585323</v>
      </c>
    </row>
    <row r="490" spans="1:6" x14ac:dyDescent="0.45">
      <c r="A490" t="s">
        <v>52</v>
      </c>
      <c r="B490" t="s">
        <v>373</v>
      </c>
      <c r="C490">
        <f>HEX2DEC(danme__4[[#This Row],[Column2]])</f>
        <v>11312</v>
      </c>
      <c r="D490">
        <f>HEX2DEC(danme__4[[#This Row],[Column1]])</f>
        <v>7208</v>
      </c>
      <c r="E490">
        <f>danme__4[[#This Row],[red]]/danme__4[[#This Row],[ir]]</f>
        <v>0.63719943422913716</v>
      </c>
      <c r="F490">
        <f>110-25*danme__4[[#This Row],[Column5]]</f>
        <v>94.070014144271568</v>
      </c>
    </row>
    <row r="491" spans="1:6" x14ac:dyDescent="0.45">
      <c r="A491" t="s">
        <v>93</v>
      </c>
      <c r="B491" t="s">
        <v>104</v>
      </c>
      <c r="C491">
        <f>HEX2DEC(danme__4[[#This Row],[Column2]])</f>
        <v>11328</v>
      </c>
      <c r="D491">
        <f>HEX2DEC(danme__4[[#This Row],[Column1]])</f>
        <v>7216</v>
      </c>
      <c r="E491">
        <f>danme__4[[#This Row],[red]]/danme__4[[#This Row],[ir]]</f>
        <v>0.63700564971751417</v>
      </c>
      <c r="F491">
        <f>110-25*danme__4[[#This Row],[Column5]]</f>
        <v>94.074858757062145</v>
      </c>
    </row>
    <row r="492" spans="1:6" x14ac:dyDescent="0.45">
      <c r="A492" t="s">
        <v>96</v>
      </c>
      <c r="B492" t="s">
        <v>81</v>
      </c>
      <c r="C492">
        <f>HEX2DEC(danme__4[[#This Row],[Column2]])</f>
        <v>11336</v>
      </c>
      <c r="D492">
        <f>HEX2DEC(danme__4[[#This Row],[Column1]])</f>
        <v>7184</v>
      </c>
      <c r="E492">
        <f>danme__4[[#This Row],[red]]/danme__4[[#This Row],[ir]]</f>
        <v>0.63373323923782643</v>
      </c>
      <c r="F492">
        <f>110-25*danme__4[[#This Row],[Column5]]</f>
        <v>94.156669019054334</v>
      </c>
    </row>
    <row r="493" spans="1:6" x14ac:dyDescent="0.45">
      <c r="A493" t="s">
        <v>93</v>
      </c>
      <c r="B493" t="s">
        <v>374</v>
      </c>
      <c r="C493">
        <f>HEX2DEC(danme__4[[#This Row],[Column2]])</f>
        <v>11304</v>
      </c>
      <c r="D493">
        <f>HEX2DEC(danme__4[[#This Row],[Column1]])</f>
        <v>7216</v>
      </c>
      <c r="E493">
        <f>danme__4[[#This Row],[red]]/danme__4[[#This Row],[ir]]</f>
        <v>0.6383581033262562</v>
      </c>
      <c r="F493">
        <f>110-25*danme__4[[#This Row],[Column5]]</f>
        <v>94.041047416843597</v>
      </c>
    </row>
    <row r="494" spans="1:6" x14ac:dyDescent="0.45">
      <c r="A494" t="s">
        <v>52</v>
      </c>
      <c r="B494" t="s">
        <v>81</v>
      </c>
      <c r="C494">
        <f>HEX2DEC(danme__4[[#This Row],[Column2]])</f>
        <v>11336</v>
      </c>
      <c r="D494">
        <f>HEX2DEC(danme__4[[#This Row],[Column1]])</f>
        <v>7208</v>
      </c>
      <c r="E494">
        <f>danme__4[[#This Row],[red]]/danme__4[[#This Row],[ir]]</f>
        <v>0.63585038814396611</v>
      </c>
      <c r="F494">
        <f>110-25*danme__4[[#This Row],[Column5]]</f>
        <v>94.103740296400844</v>
      </c>
    </row>
    <row r="495" spans="1:6" x14ac:dyDescent="0.45">
      <c r="A495" t="s">
        <v>93</v>
      </c>
      <c r="B495" t="s">
        <v>366</v>
      </c>
      <c r="C495">
        <f>HEX2DEC(danme__4[[#This Row],[Column2]])</f>
        <v>11352</v>
      </c>
      <c r="D495">
        <f>HEX2DEC(danme__4[[#This Row],[Column1]])</f>
        <v>7216</v>
      </c>
      <c r="E495">
        <f>danme__4[[#This Row],[red]]/danme__4[[#This Row],[ir]]</f>
        <v>0.63565891472868219</v>
      </c>
      <c r="F495">
        <f>110-25*danme__4[[#This Row],[Column5]]</f>
        <v>94.108527131782949</v>
      </c>
    </row>
    <row r="496" spans="1:6" x14ac:dyDescent="0.45">
      <c r="A496" t="s">
        <v>179</v>
      </c>
      <c r="B496" t="s">
        <v>83</v>
      </c>
      <c r="C496">
        <f>HEX2DEC(danme__4[[#This Row],[Column2]])</f>
        <v>11320</v>
      </c>
      <c r="D496">
        <f>HEX2DEC(danme__4[[#This Row],[Column1]])</f>
        <v>7232</v>
      </c>
      <c r="E496">
        <f>danme__4[[#This Row],[red]]/danme__4[[#This Row],[ir]]</f>
        <v>0.63886925795053007</v>
      </c>
      <c r="F496">
        <f>110-25*danme__4[[#This Row],[Column5]]</f>
        <v>94.028268551236749</v>
      </c>
    </row>
    <row r="497" spans="1:6" x14ac:dyDescent="0.45">
      <c r="A497" t="s">
        <v>88</v>
      </c>
      <c r="B497" t="s">
        <v>370</v>
      </c>
      <c r="C497">
        <f>HEX2DEC(danme__4[[#This Row],[Column2]])</f>
        <v>11360</v>
      </c>
      <c r="D497">
        <f>HEX2DEC(danme__4[[#This Row],[Column1]])</f>
        <v>7248</v>
      </c>
      <c r="E497">
        <f>danme__4[[#This Row],[red]]/danme__4[[#This Row],[ir]]</f>
        <v>0.63802816901408455</v>
      </c>
      <c r="F497">
        <f>110-25*danme__4[[#This Row],[Column5]]</f>
        <v>94.049295774647888</v>
      </c>
    </row>
    <row r="498" spans="1:6" x14ac:dyDescent="0.45">
      <c r="A498" t="s">
        <v>90</v>
      </c>
      <c r="B498" t="s">
        <v>79</v>
      </c>
      <c r="C498">
        <f>HEX2DEC(danme__4[[#This Row],[Column2]])</f>
        <v>11384</v>
      </c>
      <c r="D498">
        <f>HEX2DEC(danme__4[[#This Row],[Column1]])</f>
        <v>7224</v>
      </c>
      <c r="E498">
        <f>danme__4[[#This Row],[red]]/danme__4[[#This Row],[ir]]</f>
        <v>0.63457484188334501</v>
      </c>
      <c r="F498">
        <f>110-25*danme__4[[#This Row],[Column5]]</f>
        <v>94.135628952916377</v>
      </c>
    </row>
    <row r="499" spans="1:6" x14ac:dyDescent="0.45">
      <c r="A499" t="s">
        <v>184</v>
      </c>
      <c r="B499" t="s">
        <v>81</v>
      </c>
      <c r="C499">
        <f>HEX2DEC(danme__4[[#This Row],[Column2]])</f>
        <v>11336</v>
      </c>
      <c r="D499">
        <f>HEX2DEC(danme__4[[#This Row],[Column1]])</f>
        <v>7240</v>
      </c>
      <c r="E499">
        <f>danme__4[[#This Row],[red]]/danme__4[[#This Row],[ir]]</f>
        <v>0.63867325335215241</v>
      </c>
      <c r="F499">
        <f>110-25*danme__4[[#This Row],[Column5]]</f>
        <v>94.03316866619619</v>
      </c>
    </row>
    <row r="500" spans="1:6" x14ac:dyDescent="0.45">
      <c r="A500" t="s">
        <v>93</v>
      </c>
      <c r="B500" t="s">
        <v>79</v>
      </c>
      <c r="C500">
        <f>HEX2DEC(danme__4[[#This Row],[Column2]])</f>
        <v>11384</v>
      </c>
      <c r="D500">
        <f>HEX2DEC(danme__4[[#This Row],[Column1]])</f>
        <v>7216</v>
      </c>
      <c r="E500">
        <f>danme__4[[#This Row],[red]]/danme__4[[#This Row],[ir]]</f>
        <v>0.6338721011946592</v>
      </c>
      <c r="F500">
        <f>110-25*danme__4[[#This Row],[Column5]]</f>
        <v>94.15319747013352</v>
      </c>
    </row>
    <row r="501" spans="1:6" x14ac:dyDescent="0.45">
      <c r="A501" t="s">
        <v>90</v>
      </c>
      <c r="B501" t="s">
        <v>371</v>
      </c>
      <c r="C501">
        <f>HEX2DEC(danme__4[[#This Row],[Column2]])</f>
        <v>11368</v>
      </c>
      <c r="D501">
        <f>HEX2DEC(danme__4[[#This Row],[Column1]])</f>
        <v>7224</v>
      </c>
      <c r="E501">
        <f>danme__4[[#This Row],[red]]/danme__4[[#This Row],[ir]]</f>
        <v>0.6354679802955665</v>
      </c>
      <c r="F501">
        <f>110-25*danme__4[[#This Row],[Column5]]</f>
        <v>94.113300492610833</v>
      </c>
    </row>
    <row r="502" spans="1:6" x14ac:dyDescent="0.45">
      <c r="A502" t="s">
        <v>184</v>
      </c>
      <c r="B502" t="s">
        <v>79</v>
      </c>
      <c r="C502">
        <f>HEX2DEC(danme__4[[#This Row],[Column2]])</f>
        <v>11384</v>
      </c>
      <c r="D502">
        <f>HEX2DEC(danme__4[[#This Row],[Column1]])</f>
        <v>7240</v>
      </c>
      <c r="E502">
        <f>danme__4[[#This Row],[red]]/danme__4[[#This Row],[ir]]</f>
        <v>0.63598032326071674</v>
      </c>
      <c r="F502">
        <f>110-25*danme__4[[#This Row],[Column5]]</f>
        <v>94.100491918482078</v>
      </c>
    </row>
    <row r="503" spans="1:6" x14ac:dyDescent="0.45">
      <c r="A503" t="s">
        <v>348</v>
      </c>
      <c r="B503" t="s">
        <v>366</v>
      </c>
      <c r="C503">
        <f>HEX2DEC(danme__4[[#This Row],[Column2]])</f>
        <v>11352</v>
      </c>
      <c r="D503">
        <f>HEX2DEC(danme__4[[#This Row],[Column1]])</f>
        <v>7264</v>
      </c>
      <c r="E503">
        <f>danme__4[[#This Row],[red]]/danme__4[[#This Row],[ir]]</f>
        <v>0.63988724453840728</v>
      </c>
      <c r="F503">
        <f>110-25*danme__4[[#This Row],[Column5]]</f>
        <v>94.002818886539814</v>
      </c>
    </row>
    <row r="504" spans="1:6" x14ac:dyDescent="0.45">
      <c r="A504" t="s">
        <v>348</v>
      </c>
      <c r="B504" t="s">
        <v>364</v>
      </c>
      <c r="C504">
        <f>HEX2DEC(danme__4[[#This Row],[Column2]])</f>
        <v>11376</v>
      </c>
      <c r="D504">
        <f>HEX2DEC(danme__4[[#This Row],[Column1]])</f>
        <v>7264</v>
      </c>
      <c r="E504">
        <f>danme__4[[#This Row],[red]]/danme__4[[#This Row],[ir]]</f>
        <v>0.6385372714486639</v>
      </c>
      <c r="F504">
        <f>110-25*danme__4[[#This Row],[Column5]]</f>
        <v>94.036568213783397</v>
      </c>
    </row>
    <row r="505" spans="1:6" x14ac:dyDescent="0.45">
      <c r="A505" t="s">
        <v>348</v>
      </c>
      <c r="B505" t="s">
        <v>368</v>
      </c>
      <c r="C505">
        <f>HEX2DEC(danme__4[[#This Row],[Column2]])</f>
        <v>11400</v>
      </c>
      <c r="D505">
        <f>HEX2DEC(danme__4[[#This Row],[Column1]])</f>
        <v>7264</v>
      </c>
      <c r="E505">
        <f>danme__4[[#This Row],[red]]/danme__4[[#This Row],[ir]]</f>
        <v>0.63719298245614031</v>
      </c>
      <c r="F505">
        <f>110-25*danme__4[[#This Row],[Column5]]</f>
        <v>94.070175438596493</v>
      </c>
    </row>
    <row r="506" spans="1:6" x14ac:dyDescent="0.45">
      <c r="A506" t="s">
        <v>351</v>
      </c>
      <c r="B506" t="s">
        <v>367</v>
      </c>
      <c r="C506">
        <f>HEX2DEC(danme__4[[#This Row],[Column2]])</f>
        <v>11408</v>
      </c>
      <c r="D506">
        <f>HEX2DEC(danme__4[[#This Row],[Column1]])</f>
        <v>7280</v>
      </c>
      <c r="E506">
        <f>danme__4[[#This Row],[red]]/danme__4[[#This Row],[ir]]</f>
        <v>0.63814866760168298</v>
      </c>
      <c r="F506">
        <f>110-25*danme__4[[#This Row],[Column5]]</f>
        <v>94.046283309957929</v>
      </c>
    </row>
    <row r="507" spans="1:6" x14ac:dyDescent="0.45">
      <c r="A507" t="s">
        <v>348</v>
      </c>
      <c r="B507" t="s">
        <v>349</v>
      </c>
      <c r="C507">
        <f>HEX2DEC(danme__4[[#This Row],[Column2]])</f>
        <v>11416</v>
      </c>
      <c r="D507">
        <f>HEX2DEC(danme__4[[#This Row],[Column1]])</f>
        <v>7264</v>
      </c>
      <c r="E507">
        <f>danme__4[[#This Row],[red]]/danme__4[[#This Row],[ir]]</f>
        <v>0.63629992992291518</v>
      </c>
      <c r="F507">
        <f>110-25*danme__4[[#This Row],[Column5]]</f>
        <v>94.092501751927117</v>
      </c>
    </row>
    <row r="508" spans="1:6" x14ac:dyDescent="0.45">
      <c r="A508" t="s">
        <v>369</v>
      </c>
      <c r="B508" t="s">
        <v>364</v>
      </c>
      <c r="C508">
        <f>HEX2DEC(danme__4[[#This Row],[Column2]])</f>
        <v>11376</v>
      </c>
      <c r="D508">
        <f>HEX2DEC(danme__4[[#This Row],[Column1]])</f>
        <v>7272</v>
      </c>
      <c r="E508">
        <f>danme__4[[#This Row],[red]]/danme__4[[#This Row],[ir]]</f>
        <v>0.63924050632911389</v>
      </c>
      <c r="F508">
        <f>110-25*danme__4[[#This Row],[Column5]]</f>
        <v>94.018987341772146</v>
      </c>
    </row>
    <row r="509" spans="1:6" x14ac:dyDescent="0.45">
      <c r="A509" t="s">
        <v>348</v>
      </c>
      <c r="B509" t="s">
        <v>367</v>
      </c>
      <c r="C509">
        <f>HEX2DEC(danme__4[[#This Row],[Column2]])</f>
        <v>11408</v>
      </c>
      <c r="D509">
        <f>HEX2DEC(danme__4[[#This Row],[Column1]])</f>
        <v>7264</v>
      </c>
      <c r="E509">
        <f>danme__4[[#This Row],[red]]/danme__4[[#This Row],[ir]]</f>
        <v>0.63674614305750354</v>
      </c>
      <c r="F509">
        <f>110-25*danme__4[[#This Row],[Column5]]</f>
        <v>94.081346423562408</v>
      </c>
    </row>
    <row r="510" spans="1:6" x14ac:dyDescent="0.45">
      <c r="A510" t="s">
        <v>351</v>
      </c>
      <c r="B510" t="s">
        <v>366</v>
      </c>
      <c r="C510">
        <f>HEX2DEC(danme__4[[#This Row],[Column2]])</f>
        <v>11352</v>
      </c>
      <c r="D510">
        <f>HEX2DEC(danme__4[[#This Row],[Column1]])</f>
        <v>7280</v>
      </c>
      <c r="E510">
        <f>danme__4[[#This Row],[red]]/danme__4[[#This Row],[ir]]</f>
        <v>0.64129668780831572</v>
      </c>
      <c r="F510">
        <f>110-25*danme__4[[#This Row],[Column5]]</f>
        <v>93.967582804792102</v>
      </c>
    </row>
    <row r="511" spans="1:6" x14ac:dyDescent="0.45">
      <c r="A511" t="s">
        <v>179</v>
      </c>
      <c r="B511" t="s">
        <v>365</v>
      </c>
      <c r="C511">
        <f>HEX2DEC(danme__4[[#This Row],[Column2]])</f>
        <v>11344</v>
      </c>
      <c r="D511">
        <f>HEX2DEC(danme__4[[#This Row],[Column1]])</f>
        <v>7232</v>
      </c>
      <c r="E511">
        <f>danme__4[[#This Row],[red]]/danme__4[[#This Row],[ir]]</f>
        <v>0.6375176304654443</v>
      </c>
      <c r="F511">
        <f>110-25*danme__4[[#This Row],[Column5]]</f>
        <v>94.062059238363886</v>
      </c>
    </row>
    <row r="512" spans="1:6" x14ac:dyDescent="0.45">
      <c r="A512" t="s">
        <v>93</v>
      </c>
      <c r="B512" t="s">
        <v>104</v>
      </c>
      <c r="C512">
        <f>HEX2DEC(danme__4[[#This Row],[Column2]])</f>
        <v>11328</v>
      </c>
      <c r="D512">
        <f>HEX2DEC(danme__4[[#This Row],[Column1]])</f>
        <v>7216</v>
      </c>
      <c r="E512">
        <f>danme__4[[#This Row],[red]]/danme__4[[#This Row],[ir]]</f>
        <v>0.63700564971751417</v>
      </c>
      <c r="F512">
        <f>110-25*danme__4[[#This Row],[Column5]]</f>
        <v>94.074858757062145</v>
      </c>
    </row>
    <row r="513" spans="1:6" x14ac:dyDescent="0.45">
      <c r="A513" t="s">
        <v>101</v>
      </c>
      <c r="B513" t="s">
        <v>83</v>
      </c>
      <c r="C513">
        <f>HEX2DEC(danme__4[[#This Row],[Column2]])</f>
        <v>11320</v>
      </c>
      <c r="D513">
        <f>HEX2DEC(danme__4[[#This Row],[Column1]])</f>
        <v>7192</v>
      </c>
      <c r="E513">
        <f>danme__4[[#This Row],[red]]/danme__4[[#This Row],[ir]]</f>
        <v>0.6353356890459364</v>
      </c>
      <c r="F513">
        <f>110-25*danme__4[[#This Row],[Column5]]</f>
        <v>94.116607773851584</v>
      </c>
    </row>
    <row r="514" spans="1:6" x14ac:dyDescent="0.45">
      <c r="A514" t="s">
        <v>105</v>
      </c>
      <c r="B514" t="s">
        <v>83</v>
      </c>
      <c r="C514">
        <f>HEX2DEC(danme__4[[#This Row],[Column2]])</f>
        <v>11320</v>
      </c>
      <c r="D514">
        <f>HEX2DEC(danme__4[[#This Row],[Column1]])</f>
        <v>7160</v>
      </c>
      <c r="E514">
        <f>danme__4[[#This Row],[red]]/danme__4[[#This Row],[ir]]</f>
        <v>0.63250883392226154</v>
      </c>
      <c r="F514">
        <f>110-25*danme__4[[#This Row],[Column5]]</f>
        <v>94.187279151943457</v>
      </c>
    </row>
    <row r="515" spans="1:6" x14ac:dyDescent="0.45">
      <c r="A515" t="s">
        <v>105</v>
      </c>
      <c r="B515" t="s">
        <v>374</v>
      </c>
      <c r="C515">
        <f>HEX2DEC(danme__4[[#This Row],[Column2]])</f>
        <v>11304</v>
      </c>
      <c r="D515">
        <f>HEX2DEC(danme__4[[#This Row],[Column1]])</f>
        <v>7160</v>
      </c>
      <c r="E515">
        <f>danme__4[[#This Row],[red]]/danme__4[[#This Row],[ir]]</f>
        <v>0.6334041047416844</v>
      </c>
      <c r="F515">
        <f>110-25*danme__4[[#This Row],[Column5]]</f>
        <v>94.164897381457891</v>
      </c>
    </row>
    <row r="516" spans="1:6" x14ac:dyDescent="0.45">
      <c r="A516" t="s">
        <v>105</v>
      </c>
      <c r="B516" t="s">
        <v>83</v>
      </c>
      <c r="C516">
        <f>HEX2DEC(danme__4[[#This Row],[Column2]])</f>
        <v>11320</v>
      </c>
      <c r="D516">
        <f>HEX2DEC(danme__4[[#This Row],[Column1]])</f>
        <v>7160</v>
      </c>
      <c r="E516">
        <f>danme__4[[#This Row],[red]]/danme__4[[#This Row],[ir]]</f>
        <v>0.63250883392226154</v>
      </c>
      <c r="F516">
        <f>110-25*danme__4[[#This Row],[Column5]]</f>
        <v>94.187279151943457</v>
      </c>
    </row>
    <row r="517" spans="1:6" x14ac:dyDescent="0.45">
      <c r="A517" t="s">
        <v>169</v>
      </c>
      <c r="B517" t="s">
        <v>108</v>
      </c>
      <c r="C517">
        <f>HEX2DEC(danme__4[[#This Row],[Column2]])</f>
        <v>11288</v>
      </c>
      <c r="D517">
        <f>HEX2DEC(danme__4[[#This Row],[Column1]])</f>
        <v>7136</v>
      </c>
      <c r="E517">
        <f>danme__4[[#This Row],[red]]/danme__4[[#This Row],[ir]]</f>
        <v>0.63217576187101343</v>
      </c>
      <c r="F517">
        <f>110-25*danme__4[[#This Row],[Column5]]</f>
        <v>94.195605953224657</v>
      </c>
    </row>
    <row r="518" spans="1:6" x14ac:dyDescent="0.45">
      <c r="A518" t="s">
        <v>106</v>
      </c>
      <c r="B518" t="s">
        <v>81</v>
      </c>
      <c r="C518">
        <f>HEX2DEC(danme__4[[#This Row],[Column2]])</f>
        <v>11336</v>
      </c>
      <c r="D518">
        <f>HEX2DEC(danme__4[[#This Row],[Column1]])</f>
        <v>7176</v>
      </c>
      <c r="E518">
        <f>danme__4[[#This Row],[red]]/danme__4[[#This Row],[ir]]</f>
        <v>0.6330275229357798</v>
      </c>
      <c r="F518">
        <f>110-25*danme__4[[#This Row],[Column5]]</f>
        <v>94.174311926605498</v>
      </c>
    </row>
    <row r="519" spans="1:6" x14ac:dyDescent="0.45">
      <c r="A519" t="s">
        <v>101</v>
      </c>
      <c r="B519" t="s">
        <v>104</v>
      </c>
      <c r="C519">
        <f>HEX2DEC(danme__4[[#This Row],[Column2]])</f>
        <v>11328</v>
      </c>
      <c r="D519">
        <f>HEX2DEC(danme__4[[#This Row],[Column1]])</f>
        <v>7192</v>
      </c>
      <c r="E519">
        <f>danme__4[[#This Row],[red]]/danme__4[[#This Row],[ir]]</f>
        <v>0.63488700564971756</v>
      </c>
      <c r="F519">
        <f>110-25*danme__4[[#This Row],[Column5]]</f>
        <v>94.127824858757066</v>
      </c>
    </row>
    <row r="520" spans="1:6" x14ac:dyDescent="0.45">
      <c r="A520" t="s">
        <v>172</v>
      </c>
      <c r="B520" t="s">
        <v>83</v>
      </c>
      <c r="C520">
        <f>HEX2DEC(danme__4[[#This Row],[Column2]])</f>
        <v>11320</v>
      </c>
      <c r="D520">
        <f>HEX2DEC(danme__4[[#This Row],[Column1]])</f>
        <v>7168</v>
      </c>
      <c r="E520">
        <f>danme__4[[#This Row],[red]]/danme__4[[#This Row],[ir]]</f>
        <v>0.63321554770318023</v>
      </c>
      <c r="F520">
        <f>110-25*danme__4[[#This Row],[Column5]]</f>
        <v>94.169611307420496</v>
      </c>
    </row>
    <row r="521" spans="1:6" x14ac:dyDescent="0.45">
      <c r="A521" t="s">
        <v>101</v>
      </c>
      <c r="B521" t="s">
        <v>373</v>
      </c>
      <c r="C521">
        <f>HEX2DEC(danme__4[[#This Row],[Column2]])</f>
        <v>11312</v>
      </c>
      <c r="D521">
        <f>HEX2DEC(danme__4[[#This Row],[Column1]])</f>
        <v>7192</v>
      </c>
      <c r="E521">
        <f>danme__4[[#This Row],[red]]/danme__4[[#This Row],[ir]]</f>
        <v>0.63578500707213581</v>
      </c>
      <c r="F521">
        <f>110-25*danme__4[[#This Row],[Column5]]</f>
        <v>94.105374823196598</v>
      </c>
    </row>
    <row r="522" spans="1:6" x14ac:dyDescent="0.45">
      <c r="A522" t="s">
        <v>93</v>
      </c>
      <c r="B522" t="s">
        <v>104</v>
      </c>
      <c r="C522">
        <f>HEX2DEC(danme__4[[#This Row],[Column2]])</f>
        <v>11328</v>
      </c>
      <c r="D522">
        <f>HEX2DEC(danme__4[[#This Row],[Column1]])</f>
        <v>7216</v>
      </c>
      <c r="E522">
        <f>danme__4[[#This Row],[red]]/danme__4[[#This Row],[ir]]</f>
        <v>0.63700564971751417</v>
      </c>
      <c r="F522">
        <f>110-25*danme__4[[#This Row],[Column5]]</f>
        <v>94.074858757062145</v>
      </c>
    </row>
    <row r="523" spans="1:6" x14ac:dyDescent="0.45">
      <c r="A523" t="s">
        <v>93</v>
      </c>
      <c r="B523" t="s">
        <v>104</v>
      </c>
      <c r="C523">
        <f>HEX2DEC(danme__4[[#This Row],[Column2]])</f>
        <v>11328</v>
      </c>
      <c r="D523">
        <f>HEX2DEC(danme__4[[#This Row],[Column1]])</f>
        <v>7216</v>
      </c>
      <c r="E523">
        <f>danme__4[[#This Row],[red]]/danme__4[[#This Row],[ir]]</f>
        <v>0.63700564971751417</v>
      </c>
      <c r="F523">
        <f>110-25*danme__4[[#This Row],[Column5]]</f>
        <v>94.074858757062145</v>
      </c>
    </row>
    <row r="524" spans="1:6" x14ac:dyDescent="0.45">
      <c r="A524" t="s">
        <v>93</v>
      </c>
      <c r="B524" t="s">
        <v>365</v>
      </c>
      <c r="C524">
        <f>HEX2DEC(danme__4[[#This Row],[Column2]])</f>
        <v>11344</v>
      </c>
      <c r="D524">
        <f>HEX2DEC(danme__4[[#This Row],[Column1]])</f>
        <v>7216</v>
      </c>
      <c r="E524">
        <f>danme__4[[#This Row],[red]]/danme__4[[#This Row],[ir]]</f>
        <v>0.63610719322990128</v>
      </c>
      <c r="F524">
        <f>110-25*danme__4[[#This Row],[Column5]]</f>
        <v>94.09732016925247</v>
      </c>
    </row>
    <row r="525" spans="1:6" x14ac:dyDescent="0.45">
      <c r="A525" t="s">
        <v>96</v>
      </c>
      <c r="B525" t="s">
        <v>83</v>
      </c>
      <c r="C525">
        <f>HEX2DEC(danme__4[[#This Row],[Column2]])</f>
        <v>11320</v>
      </c>
      <c r="D525">
        <f>HEX2DEC(danme__4[[#This Row],[Column1]])</f>
        <v>7184</v>
      </c>
      <c r="E525">
        <f>danme__4[[#This Row],[red]]/danme__4[[#This Row],[ir]]</f>
        <v>0.63462897526501771</v>
      </c>
      <c r="F525">
        <f>110-25*danme__4[[#This Row],[Column5]]</f>
        <v>94.134275618374559</v>
      </c>
    </row>
    <row r="526" spans="1:6" x14ac:dyDescent="0.45">
      <c r="A526" t="s">
        <v>101</v>
      </c>
      <c r="B526" t="s">
        <v>81</v>
      </c>
      <c r="C526">
        <f>HEX2DEC(danme__4[[#This Row],[Column2]])</f>
        <v>11336</v>
      </c>
      <c r="D526">
        <f>HEX2DEC(danme__4[[#This Row],[Column1]])</f>
        <v>7192</v>
      </c>
      <c r="E526">
        <f>danme__4[[#This Row],[red]]/danme__4[[#This Row],[ir]]</f>
        <v>0.63443895553987295</v>
      </c>
      <c r="F526">
        <f>110-25*danme__4[[#This Row],[Column5]]</f>
        <v>94.139026111503171</v>
      </c>
    </row>
    <row r="527" spans="1:6" x14ac:dyDescent="0.45">
      <c r="A527" t="s">
        <v>93</v>
      </c>
      <c r="B527" t="s">
        <v>83</v>
      </c>
      <c r="C527">
        <f>HEX2DEC(danme__4[[#This Row],[Column2]])</f>
        <v>11320</v>
      </c>
      <c r="D527">
        <f>HEX2DEC(danme__4[[#This Row],[Column1]])</f>
        <v>7216</v>
      </c>
      <c r="E527">
        <f>danme__4[[#This Row],[red]]/danme__4[[#This Row],[ir]]</f>
        <v>0.63745583038869258</v>
      </c>
      <c r="F527">
        <f>110-25*danme__4[[#This Row],[Column5]]</f>
        <v>94.063604240282686</v>
      </c>
    </row>
    <row r="528" spans="1:6" x14ac:dyDescent="0.45">
      <c r="A528" t="s">
        <v>93</v>
      </c>
      <c r="B528" t="s">
        <v>104</v>
      </c>
      <c r="C528">
        <f>HEX2DEC(danme__4[[#This Row],[Column2]])</f>
        <v>11328</v>
      </c>
      <c r="D528">
        <f>HEX2DEC(danme__4[[#This Row],[Column1]])</f>
        <v>7216</v>
      </c>
      <c r="E528">
        <f>danme__4[[#This Row],[red]]/danme__4[[#This Row],[ir]]</f>
        <v>0.63700564971751417</v>
      </c>
      <c r="F528">
        <f>110-25*danme__4[[#This Row],[Column5]]</f>
        <v>94.074858757062145</v>
      </c>
    </row>
    <row r="529" spans="1:6" x14ac:dyDescent="0.45">
      <c r="A529" t="s">
        <v>93</v>
      </c>
      <c r="B529" t="s">
        <v>104</v>
      </c>
      <c r="C529">
        <f>HEX2DEC(danme__4[[#This Row],[Column2]])</f>
        <v>11328</v>
      </c>
      <c r="D529">
        <f>HEX2DEC(danme__4[[#This Row],[Column1]])</f>
        <v>7216</v>
      </c>
      <c r="E529">
        <f>danme__4[[#This Row],[red]]/danme__4[[#This Row],[ir]]</f>
        <v>0.63700564971751417</v>
      </c>
      <c r="F529">
        <f>110-25*danme__4[[#This Row],[Column5]]</f>
        <v>94.074858757062145</v>
      </c>
    </row>
    <row r="530" spans="1:6" x14ac:dyDescent="0.45">
      <c r="A530" t="s">
        <v>98</v>
      </c>
      <c r="B530" t="s">
        <v>365</v>
      </c>
      <c r="C530">
        <f>HEX2DEC(danme__4[[#This Row],[Column2]])</f>
        <v>11344</v>
      </c>
      <c r="D530">
        <f>HEX2DEC(danme__4[[#This Row],[Column1]])</f>
        <v>7200</v>
      </c>
      <c r="E530">
        <f>danme__4[[#This Row],[red]]/danme__4[[#This Row],[ir]]</f>
        <v>0.63469675599435826</v>
      </c>
      <c r="F530">
        <f>110-25*danme__4[[#This Row],[Column5]]</f>
        <v>94.132581100141039</v>
      </c>
    </row>
    <row r="531" spans="1:6" x14ac:dyDescent="0.45">
      <c r="A531" t="s">
        <v>98</v>
      </c>
      <c r="B531" t="s">
        <v>81</v>
      </c>
      <c r="C531">
        <f>HEX2DEC(danme__4[[#This Row],[Column2]])</f>
        <v>11336</v>
      </c>
      <c r="D531">
        <f>HEX2DEC(danme__4[[#This Row],[Column1]])</f>
        <v>7200</v>
      </c>
      <c r="E531">
        <f>danme__4[[#This Row],[red]]/danme__4[[#This Row],[ir]]</f>
        <v>0.63514467184191958</v>
      </c>
      <c r="F531">
        <f>110-25*danme__4[[#This Row],[Column5]]</f>
        <v>94.121383203952007</v>
      </c>
    </row>
    <row r="532" spans="1:6" x14ac:dyDescent="0.45">
      <c r="A532" t="s">
        <v>90</v>
      </c>
      <c r="B532" t="s">
        <v>366</v>
      </c>
      <c r="C532">
        <f>HEX2DEC(danme__4[[#This Row],[Column2]])</f>
        <v>11352</v>
      </c>
      <c r="D532">
        <f>HEX2DEC(danme__4[[#This Row],[Column1]])</f>
        <v>7224</v>
      </c>
      <c r="E532">
        <f>danme__4[[#This Row],[red]]/danme__4[[#This Row],[ir]]</f>
        <v>0.63636363636363635</v>
      </c>
      <c r="F532">
        <f>110-25*danme__4[[#This Row],[Column5]]</f>
        <v>94.090909090909093</v>
      </c>
    </row>
    <row r="533" spans="1:6" x14ac:dyDescent="0.45">
      <c r="A533" t="s">
        <v>93</v>
      </c>
      <c r="B533" t="s">
        <v>366</v>
      </c>
      <c r="C533">
        <f>HEX2DEC(danme__4[[#This Row],[Column2]])</f>
        <v>11352</v>
      </c>
      <c r="D533">
        <f>HEX2DEC(danme__4[[#This Row],[Column1]])</f>
        <v>7216</v>
      </c>
      <c r="E533">
        <f>danme__4[[#This Row],[red]]/danme__4[[#This Row],[ir]]</f>
        <v>0.63565891472868219</v>
      </c>
      <c r="F533">
        <f>110-25*danme__4[[#This Row],[Column5]]</f>
        <v>94.108527131782949</v>
      </c>
    </row>
    <row r="534" spans="1:6" x14ac:dyDescent="0.45">
      <c r="A534" t="s">
        <v>52</v>
      </c>
      <c r="B534" t="s">
        <v>81</v>
      </c>
      <c r="C534">
        <f>HEX2DEC(danme__4[[#This Row],[Column2]])</f>
        <v>11336</v>
      </c>
      <c r="D534">
        <f>HEX2DEC(danme__4[[#This Row],[Column1]])</f>
        <v>7208</v>
      </c>
      <c r="E534">
        <f>danme__4[[#This Row],[red]]/danme__4[[#This Row],[ir]]</f>
        <v>0.63585038814396611</v>
      </c>
      <c r="F534">
        <f>110-25*danme__4[[#This Row],[Column5]]</f>
        <v>94.103740296400844</v>
      </c>
    </row>
    <row r="535" spans="1:6" x14ac:dyDescent="0.45">
      <c r="A535" t="s">
        <v>179</v>
      </c>
      <c r="B535" t="s">
        <v>366</v>
      </c>
      <c r="C535">
        <f>HEX2DEC(danme__4[[#This Row],[Column2]])</f>
        <v>11352</v>
      </c>
      <c r="D535">
        <f>HEX2DEC(danme__4[[#This Row],[Column1]])</f>
        <v>7232</v>
      </c>
      <c r="E535">
        <f>danme__4[[#This Row],[red]]/danme__4[[#This Row],[ir]]</f>
        <v>0.63706835799859052</v>
      </c>
      <c r="F535">
        <f>110-25*danme__4[[#This Row],[Column5]]</f>
        <v>94.073291050035238</v>
      </c>
    </row>
    <row r="536" spans="1:6" x14ac:dyDescent="0.45">
      <c r="A536" t="s">
        <v>179</v>
      </c>
      <c r="B536" t="s">
        <v>365</v>
      </c>
      <c r="C536">
        <f>HEX2DEC(danme__4[[#This Row],[Column2]])</f>
        <v>11344</v>
      </c>
      <c r="D536">
        <f>HEX2DEC(danme__4[[#This Row],[Column1]])</f>
        <v>7232</v>
      </c>
      <c r="E536">
        <f>danme__4[[#This Row],[red]]/danme__4[[#This Row],[ir]]</f>
        <v>0.6375176304654443</v>
      </c>
      <c r="F536">
        <f>110-25*danme__4[[#This Row],[Column5]]</f>
        <v>94.062059238363886</v>
      </c>
    </row>
    <row r="537" spans="1:6" x14ac:dyDescent="0.45">
      <c r="A537" t="s">
        <v>179</v>
      </c>
      <c r="B537" t="s">
        <v>365</v>
      </c>
      <c r="C537">
        <f>HEX2DEC(danme__4[[#This Row],[Column2]])</f>
        <v>11344</v>
      </c>
      <c r="D537">
        <f>HEX2DEC(danme__4[[#This Row],[Column1]])</f>
        <v>7232</v>
      </c>
      <c r="E537">
        <f>danme__4[[#This Row],[red]]/danme__4[[#This Row],[ir]]</f>
        <v>0.6375176304654443</v>
      </c>
      <c r="F537">
        <f>110-25*danme__4[[#This Row],[Column5]]</f>
        <v>94.062059238363886</v>
      </c>
    </row>
    <row r="538" spans="1:6" x14ac:dyDescent="0.45">
      <c r="A538" t="s">
        <v>369</v>
      </c>
      <c r="B538" t="s">
        <v>371</v>
      </c>
      <c r="C538">
        <f>HEX2DEC(danme__4[[#This Row],[Column2]])</f>
        <v>11368</v>
      </c>
      <c r="D538">
        <f>HEX2DEC(danme__4[[#This Row],[Column1]])</f>
        <v>7272</v>
      </c>
      <c r="E538">
        <f>danme__4[[#This Row],[red]]/danme__4[[#This Row],[ir]]</f>
        <v>0.63969035890218151</v>
      </c>
      <c r="F538">
        <f>110-25*danme__4[[#This Row],[Column5]]</f>
        <v>94.007741027445462</v>
      </c>
    </row>
    <row r="539" spans="1:6" x14ac:dyDescent="0.45">
      <c r="A539" t="s">
        <v>88</v>
      </c>
      <c r="B539" t="s">
        <v>366</v>
      </c>
      <c r="C539">
        <f>HEX2DEC(danme__4[[#This Row],[Column2]])</f>
        <v>11352</v>
      </c>
      <c r="D539">
        <f>HEX2DEC(danme__4[[#This Row],[Column1]])</f>
        <v>7248</v>
      </c>
      <c r="E539">
        <f>danme__4[[#This Row],[red]]/danme__4[[#This Row],[ir]]</f>
        <v>0.63847780126849896</v>
      </c>
      <c r="F539">
        <f>110-25*danme__4[[#This Row],[Column5]]</f>
        <v>94.038054968287526</v>
      </c>
    </row>
    <row r="540" spans="1:6" x14ac:dyDescent="0.45">
      <c r="A540" t="s">
        <v>184</v>
      </c>
      <c r="B540" t="s">
        <v>79</v>
      </c>
      <c r="C540">
        <f>HEX2DEC(danme__4[[#This Row],[Column2]])</f>
        <v>11384</v>
      </c>
      <c r="D540">
        <f>HEX2DEC(danme__4[[#This Row],[Column1]])</f>
        <v>7240</v>
      </c>
      <c r="E540">
        <f>danme__4[[#This Row],[red]]/danme__4[[#This Row],[ir]]</f>
        <v>0.63598032326071674</v>
      </c>
      <c r="F540">
        <f>110-25*danme__4[[#This Row],[Column5]]</f>
        <v>94.100491918482078</v>
      </c>
    </row>
    <row r="541" spans="1:6" x14ac:dyDescent="0.45">
      <c r="A541" t="s">
        <v>88</v>
      </c>
      <c r="B541" t="s">
        <v>371</v>
      </c>
      <c r="C541">
        <f>HEX2DEC(danme__4[[#This Row],[Column2]])</f>
        <v>11368</v>
      </c>
      <c r="D541">
        <f>HEX2DEC(danme__4[[#This Row],[Column1]])</f>
        <v>7248</v>
      </c>
      <c r="E541">
        <f>danme__4[[#This Row],[red]]/danme__4[[#This Row],[ir]]</f>
        <v>0.63757916959887406</v>
      </c>
      <c r="F541">
        <f>110-25*danme__4[[#This Row],[Column5]]</f>
        <v>94.060520760028155</v>
      </c>
    </row>
    <row r="542" spans="1:6" x14ac:dyDescent="0.45">
      <c r="A542" t="s">
        <v>348</v>
      </c>
      <c r="B542" t="s">
        <v>366</v>
      </c>
      <c r="C542">
        <f>HEX2DEC(danme__4[[#This Row],[Column2]])</f>
        <v>11352</v>
      </c>
      <c r="D542">
        <f>HEX2DEC(danme__4[[#This Row],[Column1]])</f>
        <v>7264</v>
      </c>
      <c r="E542">
        <f>danme__4[[#This Row],[red]]/danme__4[[#This Row],[ir]]</f>
        <v>0.63988724453840728</v>
      </c>
      <c r="F542">
        <f>110-25*danme__4[[#This Row],[Column5]]</f>
        <v>94.002818886539814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743BE-7A8D-4E2C-BA95-A534842F5578}">
  <dimension ref="A1:C273"/>
  <sheetViews>
    <sheetView workbookViewId="0">
      <selection activeCell="H22" sqref="H22"/>
    </sheetView>
  </sheetViews>
  <sheetFormatPr defaultRowHeight="14.25" x14ac:dyDescent="0.45"/>
  <cols>
    <col min="1" max="2" width="10.19921875" bestFit="1" customWidth="1"/>
  </cols>
  <sheetData>
    <row r="1" spans="1:3" x14ac:dyDescent="0.45">
      <c r="A1" t="s">
        <v>0</v>
      </c>
      <c r="B1" t="s">
        <v>1</v>
      </c>
      <c r="C1" t="s">
        <v>173</v>
      </c>
    </row>
    <row r="2" spans="1:3" x14ac:dyDescent="0.45">
      <c r="A2">
        <v>1330</v>
      </c>
      <c r="B2" t="s">
        <v>376</v>
      </c>
      <c r="C2">
        <f>HEX2DEC(danme__5[[#This Row],[Column2]])</f>
        <v>8848</v>
      </c>
    </row>
    <row r="3" spans="1:3" x14ac:dyDescent="0.45">
      <c r="A3">
        <v>1340</v>
      </c>
      <c r="B3" t="s">
        <v>376</v>
      </c>
      <c r="C3">
        <f>HEX2DEC(danme__5[[#This Row],[Column2]])</f>
        <v>8848</v>
      </c>
    </row>
    <row r="4" spans="1:3" x14ac:dyDescent="0.45">
      <c r="A4">
        <v>1340</v>
      </c>
      <c r="B4" t="s">
        <v>376</v>
      </c>
      <c r="C4">
        <f>HEX2DEC(danme__5[[#This Row],[Column2]])</f>
        <v>8848</v>
      </c>
    </row>
    <row r="5" spans="1:3" x14ac:dyDescent="0.45">
      <c r="A5">
        <v>1318</v>
      </c>
      <c r="B5" t="s">
        <v>377</v>
      </c>
      <c r="C5">
        <f>HEX2DEC(danme__5[[#This Row],[Column2]])</f>
        <v>8856</v>
      </c>
    </row>
    <row r="6" spans="1:3" x14ac:dyDescent="0.45">
      <c r="A6">
        <v>1330</v>
      </c>
      <c r="B6" t="s">
        <v>377</v>
      </c>
      <c r="C6">
        <f>HEX2DEC(danme__5[[#This Row],[Column2]])</f>
        <v>8856</v>
      </c>
    </row>
    <row r="7" spans="1:3" x14ac:dyDescent="0.45">
      <c r="A7">
        <v>1340</v>
      </c>
      <c r="B7" t="s">
        <v>378</v>
      </c>
      <c r="C7">
        <f>HEX2DEC(danme__5[[#This Row],[Column2]])</f>
        <v>8864</v>
      </c>
    </row>
    <row r="8" spans="1:3" x14ac:dyDescent="0.45">
      <c r="A8">
        <v>1340</v>
      </c>
      <c r="B8" t="s">
        <v>378</v>
      </c>
      <c r="C8">
        <f>HEX2DEC(danme__5[[#This Row],[Column2]])</f>
        <v>8864</v>
      </c>
    </row>
    <row r="9" spans="1:3" x14ac:dyDescent="0.45">
      <c r="A9">
        <v>1340</v>
      </c>
      <c r="B9" t="s">
        <v>379</v>
      </c>
      <c r="C9">
        <f>HEX2DEC(danme__5[[#This Row],[Column2]])</f>
        <v>8840</v>
      </c>
    </row>
    <row r="10" spans="1:3" x14ac:dyDescent="0.45">
      <c r="A10">
        <v>1320</v>
      </c>
      <c r="B10" t="s">
        <v>377</v>
      </c>
      <c r="C10">
        <f>HEX2DEC(danme__5[[#This Row],[Column2]])</f>
        <v>8856</v>
      </c>
    </row>
    <row r="11" spans="1:3" x14ac:dyDescent="0.45">
      <c r="A11">
        <v>1340</v>
      </c>
      <c r="B11" t="s">
        <v>378</v>
      </c>
      <c r="C11">
        <f>HEX2DEC(danme__5[[#This Row],[Column2]])</f>
        <v>8864</v>
      </c>
    </row>
    <row r="12" spans="1:3" x14ac:dyDescent="0.45">
      <c r="A12">
        <v>1338</v>
      </c>
      <c r="B12" t="s">
        <v>378</v>
      </c>
      <c r="C12">
        <f>HEX2DEC(danme__5[[#This Row],[Column2]])</f>
        <v>8864</v>
      </c>
    </row>
    <row r="13" spans="1:3" x14ac:dyDescent="0.45">
      <c r="A13">
        <v>1330</v>
      </c>
      <c r="B13" t="s">
        <v>380</v>
      </c>
      <c r="C13">
        <f>HEX2DEC(danme__5[[#This Row],[Column2]])</f>
        <v>8880</v>
      </c>
    </row>
    <row r="14" spans="1:3" x14ac:dyDescent="0.45">
      <c r="A14">
        <v>1338</v>
      </c>
      <c r="B14" t="s">
        <v>378</v>
      </c>
      <c r="C14">
        <f>HEX2DEC(danme__5[[#This Row],[Column2]])</f>
        <v>8864</v>
      </c>
    </row>
    <row r="15" spans="1:3" x14ac:dyDescent="0.45">
      <c r="A15">
        <v>1338</v>
      </c>
      <c r="B15" t="s">
        <v>379</v>
      </c>
      <c r="C15">
        <f>HEX2DEC(danme__5[[#This Row],[Column2]])</f>
        <v>8840</v>
      </c>
    </row>
    <row r="16" spans="1:3" x14ac:dyDescent="0.45">
      <c r="A16">
        <v>1330</v>
      </c>
      <c r="B16" t="s">
        <v>377</v>
      </c>
      <c r="C16">
        <f>HEX2DEC(danme__5[[#This Row],[Column2]])</f>
        <v>8856</v>
      </c>
    </row>
    <row r="17" spans="1:3" x14ac:dyDescent="0.45">
      <c r="A17">
        <v>1338</v>
      </c>
      <c r="B17" t="s">
        <v>377</v>
      </c>
      <c r="C17">
        <f>HEX2DEC(danme__5[[#This Row],[Column2]])</f>
        <v>8856</v>
      </c>
    </row>
    <row r="18" spans="1:3" x14ac:dyDescent="0.45">
      <c r="A18">
        <v>1340</v>
      </c>
      <c r="B18" t="s">
        <v>376</v>
      </c>
      <c r="C18">
        <f>HEX2DEC(danme__5[[#This Row],[Column2]])</f>
        <v>8848</v>
      </c>
    </row>
    <row r="19" spans="1:3" x14ac:dyDescent="0.45">
      <c r="A19">
        <v>1348</v>
      </c>
      <c r="B19" t="s">
        <v>379</v>
      </c>
      <c r="C19">
        <f>HEX2DEC(danme__5[[#This Row],[Column2]])</f>
        <v>8840</v>
      </c>
    </row>
    <row r="20" spans="1:3" x14ac:dyDescent="0.45">
      <c r="A20">
        <v>1350</v>
      </c>
      <c r="B20" t="s">
        <v>380</v>
      </c>
      <c r="C20">
        <f>HEX2DEC(danme__5[[#This Row],[Column2]])</f>
        <v>8880</v>
      </c>
    </row>
    <row r="21" spans="1:3" x14ac:dyDescent="0.45">
      <c r="A21">
        <v>1338</v>
      </c>
      <c r="B21" t="s">
        <v>378</v>
      </c>
      <c r="C21">
        <f>HEX2DEC(danme__5[[#This Row],[Column2]])</f>
        <v>8864</v>
      </c>
    </row>
    <row r="22" spans="1:3" x14ac:dyDescent="0.45">
      <c r="A22">
        <v>1338</v>
      </c>
      <c r="B22" t="s">
        <v>377</v>
      </c>
      <c r="C22">
        <f>HEX2DEC(danme__5[[#This Row],[Column2]])</f>
        <v>8856</v>
      </c>
    </row>
    <row r="23" spans="1:3" x14ac:dyDescent="0.45">
      <c r="A23">
        <v>1340</v>
      </c>
      <c r="B23" t="s">
        <v>377</v>
      </c>
      <c r="C23">
        <f>HEX2DEC(danme__5[[#This Row],[Column2]])</f>
        <v>8856</v>
      </c>
    </row>
    <row r="24" spans="1:3" x14ac:dyDescent="0.45">
      <c r="A24">
        <v>1330</v>
      </c>
      <c r="B24" t="s">
        <v>379</v>
      </c>
      <c r="C24">
        <f>HEX2DEC(danme__5[[#This Row],[Column2]])</f>
        <v>8840</v>
      </c>
    </row>
    <row r="25" spans="1:3" x14ac:dyDescent="0.45">
      <c r="A25">
        <v>1330</v>
      </c>
      <c r="B25" t="s">
        <v>381</v>
      </c>
      <c r="C25">
        <f>HEX2DEC(danme__5[[#This Row],[Column2]])</f>
        <v>8816</v>
      </c>
    </row>
    <row r="26" spans="1:3" x14ac:dyDescent="0.45">
      <c r="A26">
        <v>1338</v>
      </c>
      <c r="B26" t="s">
        <v>382</v>
      </c>
      <c r="C26">
        <f>HEX2DEC(danme__5[[#This Row],[Column2]])</f>
        <v>8824</v>
      </c>
    </row>
    <row r="27" spans="1:3" x14ac:dyDescent="0.45">
      <c r="A27">
        <v>1348</v>
      </c>
      <c r="B27" t="s">
        <v>383</v>
      </c>
      <c r="C27">
        <f>HEX2DEC(danme__5[[#This Row],[Column2]])</f>
        <v>8832</v>
      </c>
    </row>
    <row r="28" spans="1:3" x14ac:dyDescent="0.45">
      <c r="A28">
        <v>1340</v>
      </c>
      <c r="B28" t="s">
        <v>379</v>
      </c>
      <c r="C28">
        <f>HEX2DEC(danme__5[[#This Row],[Column2]])</f>
        <v>8840</v>
      </c>
    </row>
    <row r="29" spans="1:3" x14ac:dyDescent="0.45">
      <c r="A29">
        <v>1338</v>
      </c>
      <c r="B29" t="s">
        <v>376</v>
      </c>
      <c r="C29">
        <f>HEX2DEC(danme__5[[#This Row],[Column2]])</f>
        <v>8848</v>
      </c>
    </row>
    <row r="30" spans="1:3" x14ac:dyDescent="0.45">
      <c r="A30">
        <v>1328</v>
      </c>
      <c r="B30" t="s">
        <v>382</v>
      </c>
      <c r="C30">
        <f>HEX2DEC(danme__5[[#This Row],[Column2]])</f>
        <v>8824</v>
      </c>
    </row>
    <row r="31" spans="1:3" x14ac:dyDescent="0.45">
      <c r="A31">
        <v>1348</v>
      </c>
      <c r="B31" t="s">
        <v>379</v>
      </c>
      <c r="C31">
        <f>HEX2DEC(danme__5[[#This Row],[Column2]])</f>
        <v>8840</v>
      </c>
    </row>
    <row r="32" spans="1:3" x14ac:dyDescent="0.45">
      <c r="A32">
        <v>1358</v>
      </c>
      <c r="B32" t="s">
        <v>379</v>
      </c>
      <c r="C32">
        <f>HEX2DEC(danme__5[[#This Row],[Column2]])</f>
        <v>8840</v>
      </c>
    </row>
    <row r="33" spans="1:3" x14ac:dyDescent="0.45">
      <c r="A33">
        <v>1330</v>
      </c>
      <c r="B33" t="s">
        <v>377</v>
      </c>
      <c r="C33">
        <f>HEX2DEC(danme__5[[#This Row],[Column2]])</f>
        <v>8856</v>
      </c>
    </row>
    <row r="34" spans="1:3" x14ac:dyDescent="0.45">
      <c r="A34">
        <v>1330</v>
      </c>
      <c r="B34" t="s">
        <v>382</v>
      </c>
      <c r="C34">
        <f>HEX2DEC(danme__5[[#This Row],[Column2]])</f>
        <v>8824</v>
      </c>
    </row>
    <row r="35" spans="1:3" x14ac:dyDescent="0.45">
      <c r="A35">
        <v>1348</v>
      </c>
      <c r="B35" t="s">
        <v>381</v>
      </c>
      <c r="C35">
        <f>HEX2DEC(danme__5[[#This Row],[Column2]])</f>
        <v>8816</v>
      </c>
    </row>
    <row r="36" spans="1:3" x14ac:dyDescent="0.45">
      <c r="A36">
        <v>1328</v>
      </c>
      <c r="B36" t="s">
        <v>377</v>
      </c>
      <c r="C36">
        <f>HEX2DEC(danme__5[[#This Row],[Column2]])</f>
        <v>8856</v>
      </c>
    </row>
    <row r="37" spans="1:3" x14ac:dyDescent="0.45">
      <c r="A37">
        <v>1338</v>
      </c>
      <c r="B37" t="s">
        <v>382</v>
      </c>
      <c r="C37">
        <f>HEX2DEC(danme__5[[#This Row],[Column2]])</f>
        <v>8824</v>
      </c>
    </row>
    <row r="38" spans="1:3" x14ac:dyDescent="0.45">
      <c r="A38">
        <v>1338</v>
      </c>
      <c r="B38" t="s">
        <v>383</v>
      </c>
      <c r="C38">
        <f>HEX2DEC(danme__5[[#This Row],[Column2]])</f>
        <v>8832</v>
      </c>
    </row>
    <row r="39" spans="1:3" x14ac:dyDescent="0.45">
      <c r="A39">
        <v>1330</v>
      </c>
      <c r="B39" t="s">
        <v>382</v>
      </c>
      <c r="C39">
        <f>HEX2DEC(danme__5[[#This Row],[Column2]])</f>
        <v>8824</v>
      </c>
    </row>
    <row r="40" spans="1:3" x14ac:dyDescent="0.45">
      <c r="A40">
        <v>1340</v>
      </c>
      <c r="B40" t="s">
        <v>384</v>
      </c>
      <c r="C40">
        <f>HEX2DEC(danme__5[[#This Row],[Column2]])</f>
        <v>8792</v>
      </c>
    </row>
    <row r="41" spans="1:3" x14ac:dyDescent="0.45">
      <c r="A41">
        <v>1330</v>
      </c>
      <c r="B41" t="s">
        <v>382</v>
      </c>
      <c r="C41">
        <f>HEX2DEC(danme__5[[#This Row],[Column2]])</f>
        <v>8824</v>
      </c>
    </row>
    <row r="42" spans="1:3" x14ac:dyDescent="0.45">
      <c r="A42">
        <v>1328</v>
      </c>
      <c r="B42" t="s">
        <v>385</v>
      </c>
      <c r="C42">
        <f>HEX2DEC(danme__5[[#This Row],[Column2]])</f>
        <v>8808</v>
      </c>
    </row>
    <row r="43" spans="1:3" x14ac:dyDescent="0.45">
      <c r="A43">
        <v>1328</v>
      </c>
      <c r="B43" t="s">
        <v>379</v>
      </c>
      <c r="C43">
        <f>HEX2DEC(danme__5[[#This Row],[Column2]])</f>
        <v>8840</v>
      </c>
    </row>
    <row r="44" spans="1:3" x14ac:dyDescent="0.45">
      <c r="A44">
        <v>1330</v>
      </c>
      <c r="B44" t="s">
        <v>385</v>
      </c>
      <c r="C44">
        <f>HEX2DEC(danme__5[[#This Row],[Column2]])</f>
        <v>8808</v>
      </c>
    </row>
    <row r="45" spans="1:3" x14ac:dyDescent="0.45">
      <c r="A45">
        <v>1338</v>
      </c>
      <c r="B45" t="s">
        <v>381</v>
      </c>
      <c r="C45">
        <f>HEX2DEC(danme__5[[#This Row],[Column2]])</f>
        <v>8816</v>
      </c>
    </row>
    <row r="46" spans="1:3" x14ac:dyDescent="0.45">
      <c r="A46">
        <v>1340</v>
      </c>
      <c r="B46" t="s">
        <v>385</v>
      </c>
      <c r="C46">
        <f>HEX2DEC(danme__5[[#This Row],[Column2]])</f>
        <v>8808</v>
      </c>
    </row>
    <row r="47" spans="1:3" x14ac:dyDescent="0.45">
      <c r="A47">
        <v>1328</v>
      </c>
      <c r="B47" t="s">
        <v>386</v>
      </c>
      <c r="C47">
        <f>HEX2DEC(danme__5[[#This Row],[Column2]])</f>
        <v>8800</v>
      </c>
    </row>
    <row r="48" spans="1:3" x14ac:dyDescent="0.45">
      <c r="A48">
        <v>1338</v>
      </c>
      <c r="B48" t="s">
        <v>381</v>
      </c>
      <c r="C48">
        <f>HEX2DEC(danme__5[[#This Row],[Column2]])</f>
        <v>8816</v>
      </c>
    </row>
    <row r="49" spans="1:3" x14ac:dyDescent="0.45">
      <c r="A49">
        <v>1330</v>
      </c>
      <c r="B49" t="s">
        <v>381</v>
      </c>
      <c r="C49">
        <f>HEX2DEC(danme__5[[#This Row],[Column2]])</f>
        <v>8816</v>
      </c>
    </row>
    <row r="50" spans="1:3" x14ac:dyDescent="0.45">
      <c r="A50">
        <v>1330</v>
      </c>
      <c r="B50" t="s">
        <v>385</v>
      </c>
      <c r="C50">
        <f>HEX2DEC(danme__5[[#This Row],[Column2]])</f>
        <v>8808</v>
      </c>
    </row>
    <row r="51" spans="1:3" x14ac:dyDescent="0.45">
      <c r="A51">
        <v>1350</v>
      </c>
      <c r="B51" t="s">
        <v>383</v>
      </c>
      <c r="C51">
        <f>HEX2DEC(danme__5[[#This Row],[Column2]])</f>
        <v>8832</v>
      </c>
    </row>
    <row r="52" spans="1:3" x14ac:dyDescent="0.45">
      <c r="A52">
        <v>1330</v>
      </c>
      <c r="B52" t="s">
        <v>381</v>
      </c>
      <c r="C52">
        <f>HEX2DEC(danme__5[[#This Row],[Column2]])</f>
        <v>8816</v>
      </c>
    </row>
    <row r="53" spans="1:3" x14ac:dyDescent="0.45">
      <c r="A53">
        <v>1338</v>
      </c>
      <c r="B53" t="s">
        <v>381</v>
      </c>
      <c r="C53">
        <f>HEX2DEC(danme__5[[#This Row],[Column2]])</f>
        <v>8816</v>
      </c>
    </row>
    <row r="54" spans="1:3" x14ac:dyDescent="0.45">
      <c r="A54">
        <v>1330</v>
      </c>
      <c r="B54" t="s">
        <v>383</v>
      </c>
      <c r="C54">
        <f>HEX2DEC(danme__5[[#This Row],[Column2]])</f>
        <v>8832</v>
      </c>
    </row>
    <row r="55" spans="1:3" x14ac:dyDescent="0.45">
      <c r="A55">
        <v>1328</v>
      </c>
      <c r="B55" t="s">
        <v>383</v>
      </c>
      <c r="C55">
        <f>HEX2DEC(danme__5[[#This Row],[Column2]])</f>
        <v>8832</v>
      </c>
    </row>
    <row r="56" spans="1:3" x14ac:dyDescent="0.45">
      <c r="A56">
        <v>1318</v>
      </c>
      <c r="B56" t="s">
        <v>382</v>
      </c>
      <c r="C56">
        <f>HEX2DEC(danme__5[[#This Row],[Column2]])</f>
        <v>8824</v>
      </c>
    </row>
    <row r="57" spans="1:3" x14ac:dyDescent="0.45">
      <c r="A57">
        <v>1338</v>
      </c>
      <c r="B57" t="s">
        <v>382</v>
      </c>
      <c r="C57">
        <f>HEX2DEC(danme__5[[#This Row],[Column2]])</f>
        <v>8824</v>
      </c>
    </row>
    <row r="58" spans="1:3" x14ac:dyDescent="0.45">
      <c r="A58">
        <v>1320</v>
      </c>
      <c r="B58" t="s">
        <v>386</v>
      </c>
      <c r="C58">
        <f>HEX2DEC(danme__5[[#This Row],[Column2]])</f>
        <v>8800</v>
      </c>
    </row>
    <row r="59" spans="1:3" x14ac:dyDescent="0.45">
      <c r="A59">
        <v>1338</v>
      </c>
      <c r="B59" t="s">
        <v>385</v>
      </c>
      <c r="C59">
        <f>HEX2DEC(danme__5[[#This Row],[Column2]])</f>
        <v>8808</v>
      </c>
    </row>
    <row r="60" spans="1:3" x14ac:dyDescent="0.45">
      <c r="A60">
        <v>1338</v>
      </c>
      <c r="B60" t="s">
        <v>384</v>
      </c>
      <c r="C60">
        <f>HEX2DEC(danme__5[[#This Row],[Column2]])</f>
        <v>8792</v>
      </c>
    </row>
    <row r="61" spans="1:3" x14ac:dyDescent="0.45">
      <c r="A61">
        <v>1330</v>
      </c>
      <c r="B61" t="s">
        <v>384</v>
      </c>
      <c r="C61">
        <f>HEX2DEC(danme__5[[#This Row],[Column2]])</f>
        <v>8792</v>
      </c>
    </row>
    <row r="62" spans="1:3" x14ac:dyDescent="0.45">
      <c r="A62">
        <v>1330</v>
      </c>
      <c r="B62" t="s">
        <v>386</v>
      </c>
      <c r="C62">
        <f>HEX2DEC(danme__5[[#This Row],[Column2]])</f>
        <v>8800</v>
      </c>
    </row>
    <row r="63" spans="1:3" x14ac:dyDescent="0.45">
      <c r="A63">
        <v>1318</v>
      </c>
      <c r="B63" t="s">
        <v>387</v>
      </c>
      <c r="C63">
        <f>HEX2DEC(danme__5[[#This Row],[Column2]])</f>
        <v>8784</v>
      </c>
    </row>
    <row r="64" spans="1:3" x14ac:dyDescent="0.45">
      <c r="A64">
        <v>1330</v>
      </c>
      <c r="B64" t="s">
        <v>387</v>
      </c>
      <c r="C64">
        <f>HEX2DEC(danme__5[[#This Row],[Column2]])</f>
        <v>8784</v>
      </c>
    </row>
    <row r="65" spans="1:3" x14ac:dyDescent="0.45">
      <c r="A65">
        <v>1330</v>
      </c>
      <c r="B65" t="s">
        <v>381</v>
      </c>
      <c r="C65">
        <f>HEX2DEC(danme__5[[#This Row],[Column2]])</f>
        <v>8816</v>
      </c>
    </row>
    <row r="66" spans="1:3" x14ac:dyDescent="0.45">
      <c r="A66">
        <v>1328</v>
      </c>
      <c r="B66" t="s">
        <v>385</v>
      </c>
      <c r="C66">
        <f>HEX2DEC(danme__5[[#This Row],[Column2]])</f>
        <v>8808</v>
      </c>
    </row>
    <row r="67" spans="1:3" x14ac:dyDescent="0.45">
      <c r="A67">
        <v>1338</v>
      </c>
      <c r="B67" t="s">
        <v>384</v>
      </c>
      <c r="C67">
        <f>HEX2DEC(danme__5[[#This Row],[Column2]])</f>
        <v>8792</v>
      </c>
    </row>
    <row r="68" spans="1:3" x14ac:dyDescent="0.45">
      <c r="A68">
        <v>1340</v>
      </c>
      <c r="B68" t="s">
        <v>381</v>
      </c>
      <c r="C68">
        <f>HEX2DEC(danme__5[[#This Row],[Column2]])</f>
        <v>8816</v>
      </c>
    </row>
    <row r="69" spans="1:3" x14ac:dyDescent="0.45">
      <c r="A69">
        <v>1330</v>
      </c>
      <c r="B69" t="s">
        <v>386</v>
      </c>
      <c r="C69">
        <f>HEX2DEC(danme__5[[#This Row],[Column2]])</f>
        <v>8800</v>
      </c>
    </row>
    <row r="70" spans="1:3" x14ac:dyDescent="0.45">
      <c r="A70">
        <v>1328</v>
      </c>
      <c r="B70" t="s">
        <v>385</v>
      </c>
      <c r="C70">
        <f>HEX2DEC(danme__5[[#This Row],[Column2]])</f>
        <v>8808</v>
      </c>
    </row>
    <row r="71" spans="1:3" x14ac:dyDescent="0.45">
      <c r="A71">
        <v>1328</v>
      </c>
      <c r="B71" t="s">
        <v>383</v>
      </c>
      <c r="C71">
        <f>HEX2DEC(danme__5[[#This Row],[Column2]])</f>
        <v>8832</v>
      </c>
    </row>
    <row r="72" spans="1:3" x14ac:dyDescent="0.45">
      <c r="A72">
        <v>1318</v>
      </c>
      <c r="B72" t="s">
        <v>386</v>
      </c>
      <c r="C72">
        <f>HEX2DEC(danme__5[[#This Row],[Column2]])</f>
        <v>8800</v>
      </c>
    </row>
    <row r="73" spans="1:3" x14ac:dyDescent="0.45">
      <c r="A73">
        <v>1310</v>
      </c>
      <c r="B73" t="s">
        <v>383</v>
      </c>
      <c r="C73">
        <f>HEX2DEC(danme__5[[#This Row],[Column2]])</f>
        <v>8832</v>
      </c>
    </row>
    <row r="74" spans="1:3" x14ac:dyDescent="0.45">
      <c r="A74">
        <v>1318</v>
      </c>
      <c r="B74" t="s">
        <v>381</v>
      </c>
      <c r="C74">
        <f>HEX2DEC(danme__5[[#This Row],[Column2]])</f>
        <v>8816</v>
      </c>
    </row>
    <row r="75" spans="1:3" x14ac:dyDescent="0.45">
      <c r="A75">
        <v>1328</v>
      </c>
      <c r="B75" t="s">
        <v>382</v>
      </c>
      <c r="C75">
        <f>HEX2DEC(danme__5[[#This Row],[Column2]])</f>
        <v>8824</v>
      </c>
    </row>
    <row r="76" spans="1:3" x14ac:dyDescent="0.45">
      <c r="A76">
        <v>1328</v>
      </c>
      <c r="B76" t="s">
        <v>381</v>
      </c>
      <c r="C76">
        <f>HEX2DEC(danme__5[[#This Row],[Column2]])</f>
        <v>8816</v>
      </c>
    </row>
    <row r="77" spans="1:3" x14ac:dyDescent="0.45">
      <c r="A77">
        <v>1340</v>
      </c>
      <c r="B77" t="s">
        <v>382</v>
      </c>
      <c r="C77">
        <f>HEX2DEC(danme__5[[#This Row],[Column2]])</f>
        <v>8824</v>
      </c>
    </row>
    <row r="78" spans="1:3" x14ac:dyDescent="0.45">
      <c r="A78">
        <v>1328</v>
      </c>
      <c r="B78" t="s">
        <v>382</v>
      </c>
      <c r="C78">
        <f>HEX2DEC(danme__5[[#This Row],[Column2]])</f>
        <v>8824</v>
      </c>
    </row>
    <row r="79" spans="1:3" x14ac:dyDescent="0.45">
      <c r="A79">
        <v>1328</v>
      </c>
      <c r="B79" t="s">
        <v>381</v>
      </c>
      <c r="C79">
        <f>HEX2DEC(danme__5[[#This Row],[Column2]])</f>
        <v>8816</v>
      </c>
    </row>
    <row r="80" spans="1:3" x14ac:dyDescent="0.45">
      <c r="A80">
        <v>1340</v>
      </c>
      <c r="B80" t="s">
        <v>381</v>
      </c>
      <c r="C80">
        <f>HEX2DEC(danme__5[[#This Row],[Column2]])</f>
        <v>8816</v>
      </c>
    </row>
    <row r="81" spans="1:3" x14ac:dyDescent="0.45">
      <c r="A81">
        <v>1330</v>
      </c>
      <c r="B81" t="s">
        <v>381</v>
      </c>
      <c r="C81">
        <f>HEX2DEC(danme__5[[#This Row],[Column2]])</f>
        <v>8816</v>
      </c>
    </row>
    <row r="82" spans="1:3" x14ac:dyDescent="0.45">
      <c r="A82">
        <v>1318</v>
      </c>
      <c r="B82" t="s">
        <v>385</v>
      </c>
      <c r="C82">
        <f>HEX2DEC(danme__5[[#This Row],[Column2]])</f>
        <v>8808</v>
      </c>
    </row>
    <row r="83" spans="1:3" x14ac:dyDescent="0.45">
      <c r="A83">
        <v>1340</v>
      </c>
      <c r="B83" t="s">
        <v>385</v>
      </c>
      <c r="C83">
        <f>HEX2DEC(danme__5[[#This Row],[Column2]])</f>
        <v>8808</v>
      </c>
    </row>
    <row r="84" spans="1:3" x14ac:dyDescent="0.45">
      <c r="A84">
        <v>1340</v>
      </c>
      <c r="B84" t="s">
        <v>382</v>
      </c>
      <c r="C84">
        <f>HEX2DEC(danme__5[[#This Row],[Column2]])</f>
        <v>8824</v>
      </c>
    </row>
    <row r="85" spans="1:3" x14ac:dyDescent="0.45">
      <c r="A85">
        <v>1320</v>
      </c>
      <c r="B85" t="s">
        <v>387</v>
      </c>
      <c r="C85">
        <f>HEX2DEC(danme__5[[#This Row],[Column2]])</f>
        <v>8784</v>
      </c>
    </row>
    <row r="86" spans="1:3" x14ac:dyDescent="0.45">
      <c r="A86">
        <v>1320</v>
      </c>
      <c r="B86" t="s">
        <v>384</v>
      </c>
      <c r="C86">
        <f>HEX2DEC(danme__5[[#This Row],[Column2]])</f>
        <v>8792</v>
      </c>
    </row>
    <row r="87" spans="1:3" x14ac:dyDescent="0.45">
      <c r="A87">
        <v>1320</v>
      </c>
      <c r="B87" t="s">
        <v>387</v>
      </c>
      <c r="C87">
        <f>HEX2DEC(danme__5[[#This Row],[Column2]])</f>
        <v>8784</v>
      </c>
    </row>
    <row r="88" spans="1:3" x14ac:dyDescent="0.45">
      <c r="A88">
        <v>1320</v>
      </c>
      <c r="B88" t="s">
        <v>384</v>
      </c>
      <c r="C88">
        <f>HEX2DEC(danme__5[[#This Row],[Column2]])</f>
        <v>8792</v>
      </c>
    </row>
    <row r="89" spans="1:3" x14ac:dyDescent="0.45">
      <c r="A89">
        <v>1318</v>
      </c>
      <c r="B89" t="s">
        <v>387</v>
      </c>
      <c r="C89">
        <f>HEX2DEC(danme__5[[#This Row],[Column2]])</f>
        <v>8784</v>
      </c>
    </row>
    <row r="90" spans="1:3" x14ac:dyDescent="0.45">
      <c r="A90">
        <v>1330</v>
      </c>
      <c r="B90" t="s">
        <v>379</v>
      </c>
      <c r="C90">
        <f>HEX2DEC(danme__5[[#This Row],[Column2]])</f>
        <v>8840</v>
      </c>
    </row>
    <row r="91" spans="1:3" x14ac:dyDescent="0.45">
      <c r="A91">
        <v>1330</v>
      </c>
      <c r="B91" t="s">
        <v>384</v>
      </c>
      <c r="C91">
        <f>HEX2DEC(danme__5[[#This Row],[Column2]])</f>
        <v>8792</v>
      </c>
    </row>
    <row r="92" spans="1:3" x14ac:dyDescent="0.45">
      <c r="A92">
        <v>1340</v>
      </c>
      <c r="B92" t="s">
        <v>383</v>
      </c>
      <c r="C92">
        <f>HEX2DEC(danme__5[[#This Row],[Column2]])</f>
        <v>8832</v>
      </c>
    </row>
    <row r="93" spans="1:3" x14ac:dyDescent="0.45">
      <c r="A93">
        <v>1320</v>
      </c>
      <c r="B93" t="s">
        <v>385</v>
      </c>
      <c r="C93">
        <f>HEX2DEC(danme__5[[#This Row],[Column2]])</f>
        <v>8808</v>
      </c>
    </row>
    <row r="94" spans="1:3" x14ac:dyDescent="0.45">
      <c r="A94">
        <v>1328</v>
      </c>
      <c r="B94" t="s">
        <v>384</v>
      </c>
      <c r="C94">
        <f>HEX2DEC(danme__5[[#This Row],[Column2]])</f>
        <v>8792</v>
      </c>
    </row>
    <row r="95" spans="1:3" x14ac:dyDescent="0.45">
      <c r="A95">
        <v>1320</v>
      </c>
      <c r="B95" t="s">
        <v>384</v>
      </c>
      <c r="C95">
        <f>HEX2DEC(danme__5[[#This Row],[Column2]])</f>
        <v>8792</v>
      </c>
    </row>
    <row r="96" spans="1:3" x14ac:dyDescent="0.45">
      <c r="A96">
        <v>1338</v>
      </c>
      <c r="B96" t="s">
        <v>385</v>
      </c>
      <c r="C96">
        <f>HEX2DEC(danme__5[[#This Row],[Column2]])</f>
        <v>8808</v>
      </c>
    </row>
    <row r="97" spans="1:3" x14ac:dyDescent="0.45">
      <c r="A97">
        <v>1320</v>
      </c>
      <c r="B97" t="s">
        <v>385</v>
      </c>
      <c r="C97">
        <f>HEX2DEC(danme__5[[#This Row],[Column2]])</f>
        <v>8808</v>
      </c>
    </row>
    <row r="98" spans="1:3" x14ac:dyDescent="0.45">
      <c r="A98">
        <v>1318</v>
      </c>
      <c r="B98" t="s">
        <v>386</v>
      </c>
      <c r="C98">
        <f>HEX2DEC(danme__5[[#This Row],[Column2]])</f>
        <v>8800</v>
      </c>
    </row>
    <row r="99" spans="1:3" x14ac:dyDescent="0.45">
      <c r="A99">
        <v>1320</v>
      </c>
      <c r="B99" t="s">
        <v>381</v>
      </c>
      <c r="C99">
        <f>HEX2DEC(danme__5[[#This Row],[Column2]])</f>
        <v>8816</v>
      </c>
    </row>
    <row r="100" spans="1:3" x14ac:dyDescent="0.45">
      <c r="A100">
        <v>1328</v>
      </c>
      <c r="B100" t="s">
        <v>385</v>
      </c>
      <c r="C100">
        <f>HEX2DEC(danme__5[[#This Row],[Column2]])</f>
        <v>8808</v>
      </c>
    </row>
    <row r="101" spans="1:3" x14ac:dyDescent="0.45">
      <c r="A101">
        <v>1338</v>
      </c>
      <c r="B101" t="s">
        <v>381</v>
      </c>
      <c r="C101">
        <f>HEX2DEC(danme__5[[#This Row],[Column2]])</f>
        <v>8816</v>
      </c>
    </row>
    <row r="102" spans="1:3" x14ac:dyDescent="0.45">
      <c r="A102">
        <v>1338</v>
      </c>
      <c r="B102" t="s">
        <v>381</v>
      </c>
      <c r="C102">
        <f>HEX2DEC(danme__5[[#This Row],[Column2]])</f>
        <v>8816</v>
      </c>
    </row>
    <row r="103" spans="1:3" x14ac:dyDescent="0.45">
      <c r="A103">
        <v>1330</v>
      </c>
      <c r="B103" t="s">
        <v>385</v>
      </c>
      <c r="C103">
        <f>HEX2DEC(danme__5[[#This Row],[Column2]])</f>
        <v>8808</v>
      </c>
    </row>
    <row r="104" spans="1:3" x14ac:dyDescent="0.45">
      <c r="A104">
        <v>1338</v>
      </c>
      <c r="B104" t="s">
        <v>381</v>
      </c>
      <c r="C104">
        <f>HEX2DEC(danme__5[[#This Row],[Column2]])</f>
        <v>8816</v>
      </c>
    </row>
    <row r="105" spans="1:3" x14ac:dyDescent="0.45">
      <c r="A105">
        <v>1330</v>
      </c>
      <c r="B105" t="s">
        <v>385</v>
      </c>
      <c r="C105">
        <f>HEX2DEC(danme__5[[#This Row],[Column2]])</f>
        <v>8808</v>
      </c>
    </row>
    <row r="106" spans="1:3" x14ac:dyDescent="0.45">
      <c r="A106">
        <v>1348</v>
      </c>
      <c r="B106" t="s">
        <v>381</v>
      </c>
      <c r="C106">
        <f>HEX2DEC(danme__5[[#This Row],[Column2]])</f>
        <v>8816</v>
      </c>
    </row>
    <row r="107" spans="1:3" x14ac:dyDescent="0.45">
      <c r="A107">
        <v>1328</v>
      </c>
      <c r="B107" t="s">
        <v>387</v>
      </c>
      <c r="C107">
        <f>HEX2DEC(danme__5[[#This Row],[Column2]])</f>
        <v>8784</v>
      </c>
    </row>
    <row r="108" spans="1:3" x14ac:dyDescent="0.45">
      <c r="A108">
        <v>1330</v>
      </c>
      <c r="B108" t="s">
        <v>385</v>
      </c>
      <c r="C108">
        <f>HEX2DEC(danme__5[[#This Row],[Column2]])</f>
        <v>8808</v>
      </c>
    </row>
    <row r="109" spans="1:3" x14ac:dyDescent="0.45">
      <c r="A109">
        <v>1340</v>
      </c>
      <c r="B109" t="s">
        <v>376</v>
      </c>
      <c r="C109">
        <f>HEX2DEC(danme__5[[#This Row],[Column2]])</f>
        <v>8848</v>
      </c>
    </row>
    <row r="110" spans="1:3" x14ac:dyDescent="0.45">
      <c r="A110">
        <v>1330</v>
      </c>
      <c r="B110" t="s">
        <v>381</v>
      </c>
      <c r="C110">
        <f>HEX2DEC(danme__5[[#This Row],[Column2]])</f>
        <v>8816</v>
      </c>
    </row>
    <row r="111" spans="1:3" x14ac:dyDescent="0.45">
      <c r="A111">
        <v>1338</v>
      </c>
      <c r="B111" t="s">
        <v>381</v>
      </c>
      <c r="C111">
        <f>HEX2DEC(danme__5[[#This Row],[Column2]])</f>
        <v>8816</v>
      </c>
    </row>
    <row r="112" spans="1:3" x14ac:dyDescent="0.45">
      <c r="A112">
        <v>1340</v>
      </c>
      <c r="B112" t="s">
        <v>385</v>
      </c>
      <c r="C112">
        <f>HEX2DEC(danme__5[[#This Row],[Column2]])</f>
        <v>8808</v>
      </c>
    </row>
    <row r="113" spans="1:3" x14ac:dyDescent="0.45">
      <c r="A113">
        <v>1328</v>
      </c>
      <c r="B113" t="s">
        <v>385</v>
      </c>
      <c r="C113">
        <f>HEX2DEC(danme__5[[#This Row],[Column2]])</f>
        <v>8808</v>
      </c>
    </row>
    <row r="114" spans="1:3" x14ac:dyDescent="0.45">
      <c r="A114">
        <v>1340</v>
      </c>
      <c r="B114" t="s">
        <v>386</v>
      </c>
      <c r="C114">
        <f>HEX2DEC(danme__5[[#This Row],[Column2]])</f>
        <v>8800</v>
      </c>
    </row>
    <row r="115" spans="1:3" x14ac:dyDescent="0.45">
      <c r="A115">
        <v>1328</v>
      </c>
      <c r="B115" t="s">
        <v>385</v>
      </c>
      <c r="C115">
        <f>HEX2DEC(danme__5[[#This Row],[Column2]])</f>
        <v>8808</v>
      </c>
    </row>
    <row r="116" spans="1:3" x14ac:dyDescent="0.45">
      <c r="A116">
        <v>1330</v>
      </c>
      <c r="B116" t="s">
        <v>384</v>
      </c>
      <c r="C116">
        <f>HEX2DEC(danme__5[[#This Row],[Column2]])</f>
        <v>8792</v>
      </c>
    </row>
    <row r="117" spans="1:3" x14ac:dyDescent="0.45">
      <c r="A117">
        <v>1338</v>
      </c>
      <c r="B117" t="s">
        <v>385</v>
      </c>
      <c r="C117">
        <f>HEX2DEC(danme__5[[#This Row],[Column2]])</f>
        <v>8808</v>
      </c>
    </row>
    <row r="118" spans="1:3" x14ac:dyDescent="0.45">
      <c r="A118">
        <v>1330</v>
      </c>
      <c r="B118" t="s">
        <v>386</v>
      </c>
      <c r="C118">
        <f>HEX2DEC(danme__5[[#This Row],[Column2]])</f>
        <v>8800</v>
      </c>
    </row>
    <row r="119" spans="1:3" x14ac:dyDescent="0.45">
      <c r="A119">
        <v>1330</v>
      </c>
      <c r="B119" t="s">
        <v>381</v>
      </c>
      <c r="C119">
        <f>HEX2DEC(danme__5[[#This Row],[Column2]])</f>
        <v>8816</v>
      </c>
    </row>
    <row r="120" spans="1:3" x14ac:dyDescent="0.45">
      <c r="A120">
        <v>1328</v>
      </c>
      <c r="B120" t="s">
        <v>381</v>
      </c>
      <c r="C120">
        <f>HEX2DEC(danme__5[[#This Row],[Column2]])</f>
        <v>8816</v>
      </c>
    </row>
    <row r="121" spans="1:3" x14ac:dyDescent="0.45">
      <c r="A121">
        <v>1340</v>
      </c>
      <c r="B121" t="s">
        <v>385</v>
      </c>
      <c r="C121">
        <f>HEX2DEC(danme__5[[#This Row],[Column2]])</f>
        <v>8808</v>
      </c>
    </row>
    <row r="122" spans="1:3" x14ac:dyDescent="0.45">
      <c r="A122">
        <v>1328</v>
      </c>
      <c r="B122" t="s">
        <v>382</v>
      </c>
      <c r="C122">
        <f>HEX2DEC(danme__5[[#This Row],[Column2]])</f>
        <v>8824</v>
      </c>
    </row>
    <row r="123" spans="1:3" x14ac:dyDescent="0.45">
      <c r="A123">
        <v>1328</v>
      </c>
      <c r="B123" t="s">
        <v>377</v>
      </c>
      <c r="C123">
        <f>HEX2DEC(danme__5[[#This Row],[Column2]])</f>
        <v>8856</v>
      </c>
    </row>
    <row r="124" spans="1:3" x14ac:dyDescent="0.45">
      <c r="A124">
        <v>1330</v>
      </c>
      <c r="B124" t="s">
        <v>386</v>
      </c>
      <c r="C124">
        <f>HEX2DEC(danme__5[[#This Row],[Column2]])</f>
        <v>8800</v>
      </c>
    </row>
    <row r="125" spans="1:3" x14ac:dyDescent="0.45">
      <c r="A125">
        <v>1340</v>
      </c>
      <c r="B125" t="s">
        <v>385</v>
      </c>
      <c r="C125">
        <f>HEX2DEC(danme__5[[#This Row],[Column2]])</f>
        <v>8808</v>
      </c>
    </row>
    <row r="126" spans="1:3" x14ac:dyDescent="0.45">
      <c r="A126">
        <v>1328</v>
      </c>
      <c r="B126" t="s">
        <v>385</v>
      </c>
      <c r="C126">
        <f>HEX2DEC(danme__5[[#This Row],[Column2]])</f>
        <v>8808</v>
      </c>
    </row>
    <row r="127" spans="1:3" x14ac:dyDescent="0.45">
      <c r="A127">
        <v>1328</v>
      </c>
      <c r="B127" t="s">
        <v>382</v>
      </c>
      <c r="C127">
        <f>HEX2DEC(danme__5[[#This Row],[Column2]])</f>
        <v>8824</v>
      </c>
    </row>
    <row r="128" spans="1:3" x14ac:dyDescent="0.45">
      <c r="A128">
        <v>1328</v>
      </c>
      <c r="B128" t="s">
        <v>385</v>
      </c>
      <c r="C128">
        <f>HEX2DEC(danme__5[[#This Row],[Column2]])</f>
        <v>8808</v>
      </c>
    </row>
    <row r="129" spans="1:3" x14ac:dyDescent="0.45">
      <c r="A129">
        <v>1330</v>
      </c>
      <c r="B129" t="s">
        <v>383</v>
      </c>
      <c r="C129">
        <f>HEX2DEC(danme__5[[#This Row],[Column2]])</f>
        <v>8832</v>
      </c>
    </row>
    <row r="130" spans="1:3" x14ac:dyDescent="0.45">
      <c r="A130">
        <v>1330</v>
      </c>
      <c r="B130" t="s">
        <v>382</v>
      </c>
      <c r="C130">
        <f>HEX2DEC(danme__5[[#This Row],[Column2]])</f>
        <v>8824</v>
      </c>
    </row>
    <row r="131" spans="1:3" x14ac:dyDescent="0.45">
      <c r="A131">
        <v>1340</v>
      </c>
      <c r="B131" t="s">
        <v>385</v>
      </c>
      <c r="C131">
        <f>HEX2DEC(danme__5[[#This Row],[Column2]])</f>
        <v>8808</v>
      </c>
    </row>
    <row r="132" spans="1:3" x14ac:dyDescent="0.45">
      <c r="A132">
        <v>1350</v>
      </c>
      <c r="B132" t="s">
        <v>385</v>
      </c>
      <c r="C132">
        <f>HEX2DEC(danme__5[[#This Row],[Column2]])</f>
        <v>8808</v>
      </c>
    </row>
    <row r="133" spans="1:3" x14ac:dyDescent="0.45">
      <c r="A133">
        <v>1328</v>
      </c>
      <c r="B133" t="s">
        <v>383</v>
      </c>
      <c r="C133">
        <f>HEX2DEC(danme__5[[#This Row],[Column2]])</f>
        <v>8832</v>
      </c>
    </row>
    <row r="134" spans="1:3" x14ac:dyDescent="0.45">
      <c r="A134">
        <v>1340</v>
      </c>
      <c r="B134" t="s">
        <v>379</v>
      </c>
      <c r="C134">
        <f>HEX2DEC(danme__5[[#This Row],[Column2]])</f>
        <v>8840</v>
      </c>
    </row>
    <row r="135" spans="1:3" x14ac:dyDescent="0.45">
      <c r="A135">
        <v>1338</v>
      </c>
      <c r="B135" t="s">
        <v>383</v>
      </c>
      <c r="C135">
        <f>HEX2DEC(danme__5[[#This Row],[Column2]])</f>
        <v>8832</v>
      </c>
    </row>
    <row r="136" spans="1:3" x14ac:dyDescent="0.45">
      <c r="A136">
        <v>1340</v>
      </c>
      <c r="B136" t="s">
        <v>382</v>
      </c>
      <c r="C136">
        <f>HEX2DEC(danme__5[[#This Row],[Column2]])</f>
        <v>8824</v>
      </c>
    </row>
    <row r="137" spans="1:3" x14ac:dyDescent="0.45">
      <c r="A137">
        <v>1350</v>
      </c>
      <c r="B137" t="s">
        <v>385</v>
      </c>
      <c r="C137">
        <f>HEX2DEC(danme__5[[#This Row],[Column2]])</f>
        <v>8808</v>
      </c>
    </row>
    <row r="138" spans="1:3" x14ac:dyDescent="0.45">
      <c r="A138">
        <v>1348</v>
      </c>
      <c r="B138" t="s">
        <v>382</v>
      </c>
      <c r="C138">
        <f>HEX2DEC(danme__5[[#This Row],[Column2]])</f>
        <v>8824</v>
      </c>
    </row>
    <row r="139" spans="1:3" x14ac:dyDescent="0.45">
      <c r="A139">
        <v>1320</v>
      </c>
      <c r="B139" t="s">
        <v>381</v>
      </c>
      <c r="C139">
        <f>HEX2DEC(danme__5[[#This Row],[Column2]])</f>
        <v>8816</v>
      </c>
    </row>
    <row r="140" spans="1:3" x14ac:dyDescent="0.45">
      <c r="A140">
        <v>1340</v>
      </c>
      <c r="B140" t="s">
        <v>379</v>
      </c>
      <c r="C140">
        <f>HEX2DEC(danme__5[[#This Row],[Column2]])</f>
        <v>8840</v>
      </c>
    </row>
    <row r="141" spans="1:3" x14ac:dyDescent="0.45">
      <c r="A141">
        <v>1338</v>
      </c>
      <c r="B141" t="s">
        <v>379</v>
      </c>
      <c r="C141">
        <f>HEX2DEC(danme__5[[#This Row],[Column2]])</f>
        <v>8840</v>
      </c>
    </row>
    <row r="142" spans="1:3" x14ac:dyDescent="0.45">
      <c r="A142">
        <v>1348</v>
      </c>
      <c r="B142" t="s">
        <v>382</v>
      </c>
      <c r="C142">
        <f>HEX2DEC(danme__5[[#This Row],[Column2]])</f>
        <v>8824</v>
      </c>
    </row>
    <row r="143" spans="1:3" x14ac:dyDescent="0.45">
      <c r="A143">
        <v>1348</v>
      </c>
      <c r="B143" t="s">
        <v>379</v>
      </c>
      <c r="C143">
        <f>HEX2DEC(danme__5[[#This Row],[Column2]])</f>
        <v>8840</v>
      </c>
    </row>
    <row r="144" spans="1:3" x14ac:dyDescent="0.45">
      <c r="A144">
        <v>1348</v>
      </c>
      <c r="B144" t="s">
        <v>379</v>
      </c>
      <c r="C144">
        <f>HEX2DEC(danme__5[[#This Row],[Column2]])</f>
        <v>8840</v>
      </c>
    </row>
    <row r="145" spans="1:3" x14ac:dyDescent="0.45">
      <c r="A145">
        <v>1350</v>
      </c>
      <c r="B145" t="s">
        <v>379</v>
      </c>
      <c r="C145">
        <f>HEX2DEC(danme__5[[#This Row],[Column2]])</f>
        <v>8840</v>
      </c>
    </row>
    <row r="146" spans="1:3" x14ac:dyDescent="0.45">
      <c r="A146">
        <v>1330</v>
      </c>
      <c r="B146" t="s">
        <v>382</v>
      </c>
      <c r="C146">
        <f>HEX2DEC(danme__5[[#This Row],[Column2]])</f>
        <v>8824</v>
      </c>
    </row>
    <row r="147" spans="1:3" x14ac:dyDescent="0.45">
      <c r="A147">
        <v>1340</v>
      </c>
      <c r="B147" t="s">
        <v>383</v>
      </c>
      <c r="C147">
        <f>HEX2DEC(danme__5[[#This Row],[Column2]])</f>
        <v>8832</v>
      </c>
    </row>
    <row r="148" spans="1:3" x14ac:dyDescent="0.45">
      <c r="A148">
        <v>1350</v>
      </c>
      <c r="B148" t="s">
        <v>377</v>
      </c>
      <c r="C148">
        <f>HEX2DEC(danme__5[[#This Row],[Column2]])</f>
        <v>8856</v>
      </c>
    </row>
    <row r="149" spans="1:3" x14ac:dyDescent="0.45">
      <c r="A149">
        <v>1340</v>
      </c>
      <c r="B149" t="s">
        <v>386</v>
      </c>
      <c r="C149">
        <f>HEX2DEC(danme__5[[#This Row],[Column2]])</f>
        <v>8800</v>
      </c>
    </row>
    <row r="150" spans="1:3" x14ac:dyDescent="0.45">
      <c r="A150">
        <v>1328</v>
      </c>
      <c r="B150" t="s">
        <v>379</v>
      </c>
      <c r="C150">
        <f>HEX2DEC(danme__5[[#This Row],[Column2]])</f>
        <v>8840</v>
      </c>
    </row>
    <row r="151" spans="1:3" x14ac:dyDescent="0.45">
      <c r="A151">
        <v>1338</v>
      </c>
      <c r="B151" t="s">
        <v>382</v>
      </c>
      <c r="C151">
        <f>HEX2DEC(danme__5[[#This Row],[Column2]])</f>
        <v>8824</v>
      </c>
    </row>
    <row r="152" spans="1:3" x14ac:dyDescent="0.45">
      <c r="A152">
        <v>1330</v>
      </c>
      <c r="B152" t="s">
        <v>382</v>
      </c>
      <c r="C152">
        <f>HEX2DEC(danme__5[[#This Row],[Column2]])</f>
        <v>8824</v>
      </c>
    </row>
    <row r="153" spans="1:3" x14ac:dyDescent="0.45">
      <c r="A153">
        <v>1350</v>
      </c>
      <c r="B153" t="s">
        <v>376</v>
      </c>
      <c r="C153">
        <f>HEX2DEC(danme__5[[#This Row],[Column2]])</f>
        <v>8848</v>
      </c>
    </row>
    <row r="154" spans="1:3" x14ac:dyDescent="0.45">
      <c r="A154">
        <v>1348</v>
      </c>
      <c r="B154" t="s">
        <v>379</v>
      </c>
      <c r="C154">
        <f>HEX2DEC(danme__5[[#This Row],[Column2]])</f>
        <v>8840</v>
      </c>
    </row>
    <row r="155" spans="1:3" x14ac:dyDescent="0.45">
      <c r="A155">
        <v>1360</v>
      </c>
      <c r="B155" t="s">
        <v>376</v>
      </c>
      <c r="C155">
        <f>HEX2DEC(danme__5[[#This Row],[Column2]])</f>
        <v>8848</v>
      </c>
    </row>
    <row r="156" spans="1:3" x14ac:dyDescent="0.45">
      <c r="A156">
        <v>1358</v>
      </c>
      <c r="B156" t="s">
        <v>376</v>
      </c>
      <c r="C156">
        <f>HEX2DEC(danme__5[[#This Row],[Column2]])</f>
        <v>8848</v>
      </c>
    </row>
    <row r="157" spans="1:3" x14ac:dyDescent="0.45">
      <c r="A157">
        <v>1338</v>
      </c>
      <c r="B157" t="s">
        <v>379</v>
      </c>
      <c r="C157">
        <f>HEX2DEC(danme__5[[#This Row],[Column2]])</f>
        <v>8840</v>
      </c>
    </row>
    <row r="158" spans="1:3" x14ac:dyDescent="0.45">
      <c r="A158">
        <v>1360</v>
      </c>
      <c r="B158" t="s">
        <v>381</v>
      </c>
      <c r="C158">
        <f>HEX2DEC(danme__5[[#This Row],[Column2]])</f>
        <v>8816</v>
      </c>
    </row>
    <row r="159" spans="1:3" x14ac:dyDescent="0.45">
      <c r="A159">
        <v>1358</v>
      </c>
      <c r="B159" t="s">
        <v>378</v>
      </c>
      <c r="C159">
        <f>HEX2DEC(danme__5[[#This Row],[Column2]])</f>
        <v>8864</v>
      </c>
    </row>
    <row r="160" spans="1:3" x14ac:dyDescent="0.45">
      <c r="A160">
        <v>1370</v>
      </c>
      <c r="B160" t="s">
        <v>377</v>
      </c>
      <c r="C160">
        <f>HEX2DEC(danme__5[[#This Row],[Column2]])</f>
        <v>8856</v>
      </c>
    </row>
    <row r="161" spans="1:3" x14ac:dyDescent="0.45">
      <c r="A161">
        <v>1350</v>
      </c>
      <c r="B161" t="s">
        <v>379</v>
      </c>
      <c r="C161">
        <f>HEX2DEC(danme__5[[#This Row],[Column2]])</f>
        <v>8840</v>
      </c>
    </row>
    <row r="162" spans="1:3" x14ac:dyDescent="0.45">
      <c r="A162">
        <v>1368</v>
      </c>
      <c r="B162" t="s">
        <v>382</v>
      </c>
      <c r="C162">
        <f>HEX2DEC(danme__5[[#This Row],[Column2]])</f>
        <v>8824</v>
      </c>
    </row>
    <row r="163" spans="1:3" x14ac:dyDescent="0.45">
      <c r="A163">
        <v>1370</v>
      </c>
      <c r="B163" t="s">
        <v>379</v>
      </c>
      <c r="C163">
        <f>HEX2DEC(danme__5[[#This Row],[Column2]])</f>
        <v>8840</v>
      </c>
    </row>
    <row r="164" spans="1:3" x14ac:dyDescent="0.45">
      <c r="A164">
        <v>1368</v>
      </c>
      <c r="B164" t="s">
        <v>377</v>
      </c>
      <c r="C164">
        <f>HEX2DEC(danme__5[[#This Row],[Column2]])</f>
        <v>8856</v>
      </c>
    </row>
    <row r="165" spans="1:3" x14ac:dyDescent="0.45">
      <c r="A165">
        <v>1370</v>
      </c>
      <c r="B165" t="s">
        <v>388</v>
      </c>
      <c r="C165">
        <f>HEX2DEC(danme__5[[#This Row],[Column2]])</f>
        <v>8872</v>
      </c>
    </row>
    <row r="166" spans="1:3" x14ac:dyDescent="0.45">
      <c r="A166">
        <v>1350</v>
      </c>
      <c r="B166" t="s">
        <v>378</v>
      </c>
      <c r="C166">
        <f>HEX2DEC(danme__5[[#This Row],[Column2]])</f>
        <v>8864</v>
      </c>
    </row>
    <row r="167" spans="1:3" x14ac:dyDescent="0.45">
      <c r="A167">
        <v>1370</v>
      </c>
      <c r="B167" t="s">
        <v>388</v>
      </c>
      <c r="C167">
        <f>HEX2DEC(danme__5[[#This Row],[Column2]])</f>
        <v>8872</v>
      </c>
    </row>
    <row r="168" spans="1:3" x14ac:dyDescent="0.45">
      <c r="A168">
        <v>1368</v>
      </c>
      <c r="B168" t="s">
        <v>377</v>
      </c>
      <c r="C168">
        <f>HEX2DEC(danme__5[[#This Row],[Column2]])</f>
        <v>8856</v>
      </c>
    </row>
    <row r="169" spans="1:3" x14ac:dyDescent="0.45">
      <c r="A169">
        <v>1358</v>
      </c>
      <c r="B169" t="s">
        <v>377</v>
      </c>
      <c r="C169">
        <f>HEX2DEC(danme__5[[#This Row],[Column2]])</f>
        <v>8856</v>
      </c>
    </row>
    <row r="170" spans="1:3" x14ac:dyDescent="0.45">
      <c r="A170">
        <v>1368</v>
      </c>
      <c r="B170" t="s">
        <v>388</v>
      </c>
      <c r="C170">
        <f>HEX2DEC(danme__5[[#This Row],[Column2]])</f>
        <v>8872</v>
      </c>
    </row>
    <row r="171" spans="1:3" x14ac:dyDescent="0.45">
      <c r="A171">
        <v>1360</v>
      </c>
      <c r="B171" t="s">
        <v>377</v>
      </c>
      <c r="C171">
        <f>HEX2DEC(danme__5[[#This Row],[Column2]])</f>
        <v>8856</v>
      </c>
    </row>
    <row r="172" spans="1:3" x14ac:dyDescent="0.45">
      <c r="A172">
        <v>1370</v>
      </c>
      <c r="B172" t="s">
        <v>380</v>
      </c>
      <c r="C172">
        <f>HEX2DEC(danme__5[[#This Row],[Column2]])</f>
        <v>8880</v>
      </c>
    </row>
    <row r="173" spans="1:3" x14ac:dyDescent="0.45">
      <c r="A173">
        <v>1350</v>
      </c>
      <c r="B173" t="s">
        <v>378</v>
      </c>
      <c r="C173">
        <f>HEX2DEC(danme__5[[#This Row],[Column2]])</f>
        <v>8864</v>
      </c>
    </row>
    <row r="174" spans="1:3" x14ac:dyDescent="0.45">
      <c r="A174">
        <v>1350</v>
      </c>
      <c r="B174" t="s">
        <v>378</v>
      </c>
      <c r="C174">
        <f>HEX2DEC(danme__5[[#This Row],[Column2]])</f>
        <v>8864</v>
      </c>
    </row>
    <row r="175" spans="1:3" x14ac:dyDescent="0.45">
      <c r="A175">
        <v>1350</v>
      </c>
      <c r="B175" t="s">
        <v>378</v>
      </c>
      <c r="C175">
        <f>HEX2DEC(danme__5[[#This Row],[Column2]])</f>
        <v>8864</v>
      </c>
    </row>
    <row r="176" spans="1:3" x14ac:dyDescent="0.45">
      <c r="A176">
        <v>1360</v>
      </c>
      <c r="B176" t="s">
        <v>378</v>
      </c>
      <c r="C176">
        <f>HEX2DEC(danme__5[[#This Row],[Column2]])</f>
        <v>8864</v>
      </c>
    </row>
    <row r="177" spans="1:3" x14ac:dyDescent="0.45">
      <c r="A177">
        <v>1360</v>
      </c>
      <c r="B177" t="s">
        <v>376</v>
      </c>
      <c r="C177">
        <f>HEX2DEC(danme__5[[#This Row],[Column2]])</f>
        <v>8848</v>
      </c>
    </row>
    <row r="178" spans="1:3" x14ac:dyDescent="0.45">
      <c r="A178">
        <v>1368</v>
      </c>
      <c r="B178" t="s">
        <v>380</v>
      </c>
      <c r="C178">
        <f>HEX2DEC(danme__5[[#This Row],[Column2]])</f>
        <v>8880</v>
      </c>
    </row>
    <row r="179" spans="1:3" x14ac:dyDescent="0.45">
      <c r="A179">
        <v>1350</v>
      </c>
      <c r="B179" t="s">
        <v>377</v>
      </c>
      <c r="C179">
        <f>HEX2DEC(danme__5[[#This Row],[Column2]])</f>
        <v>8856</v>
      </c>
    </row>
    <row r="180" spans="1:3" x14ac:dyDescent="0.45">
      <c r="A180">
        <v>1350</v>
      </c>
      <c r="B180" t="s">
        <v>379</v>
      </c>
      <c r="C180">
        <f>HEX2DEC(danme__5[[#This Row],[Column2]])</f>
        <v>8840</v>
      </c>
    </row>
    <row r="181" spans="1:3" x14ac:dyDescent="0.45">
      <c r="A181">
        <v>1358</v>
      </c>
      <c r="B181" t="s">
        <v>380</v>
      </c>
      <c r="C181">
        <f>HEX2DEC(danme__5[[#This Row],[Column2]])</f>
        <v>8880</v>
      </c>
    </row>
    <row r="182" spans="1:3" x14ac:dyDescent="0.45">
      <c r="A182">
        <v>1360</v>
      </c>
      <c r="B182" t="s">
        <v>376</v>
      </c>
      <c r="C182">
        <f>HEX2DEC(danme__5[[#This Row],[Column2]])</f>
        <v>8848</v>
      </c>
    </row>
    <row r="183" spans="1:3" x14ac:dyDescent="0.45">
      <c r="A183">
        <v>1360</v>
      </c>
      <c r="B183" t="s">
        <v>380</v>
      </c>
      <c r="C183">
        <f>HEX2DEC(danme__5[[#This Row],[Column2]])</f>
        <v>8880</v>
      </c>
    </row>
    <row r="184" spans="1:3" x14ac:dyDescent="0.45">
      <c r="A184">
        <v>1360</v>
      </c>
      <c r="B184" t="s">
        <v>378</v>
      </c>
      <c r="C184">
        <f>HEX2DEC(danme__5[[#This Row],[Column2]])</f>
        <v>8864</v>
      </c>
    </row>
    <row r="185" spans="1:3" x14ac:dyDescent="0.45">
      <c r="A185">
        <v>1360</v>
      </c>
      <c r="B185" t="s">
        <v>376</v>
      </c>
      <c r="C185">
        <f>HEX2DEC(danme__5[[#This Row],[Column2]])</f>
        <v>8848</v>
      </c>
    </row>
    <row r="186" spans="1:3" x14ac:dyDescent="0.45">
      <c r="A186">
        <v>1358</v>
      </c>
      <c r="B186" t="s">
        <v>377</v>
      </c>
      <c r="C186">
        <f>HEX2DEC(danme__5[[#This Row],[Column2]])</f>
        <v>8856</v>
      </c>
    </row>
    <row r="187" spans="1:3" x14ac:dyDescent="0.45">
      <c r="A187">
        <v>1360</v>
      </c>
      <c r="B187" t="s">
        <v>377</v>
      </c>
      <c r="C187">
        <f>HEX2DEC(danme__5[[#This Row],[Column2]])</f>
        <v>8856</v>
      </c>
    </row>
    <row r="188" spans="1:3" x14ac:dyDescent="0.45">
      <c r="A188">
        <v>1370</v>
      </c>
      <c r="B188" t="s">
        <v>376</v>
      </c>
      <c r="C188">
        <f>HEX2DEC(danme__5[[#This Row],[Column2]])</f>
        <v>8848</v>
      </c>
    </row>
    <row r="189" spans="1:3" x14ac:dyDescent="0.45">
      <c r="A189">
        <v>1368</v>
      </c>
      <c r="B189" t="s">
        <v>376</v>
      </c>
      <c r="C189">
        <f>HEX2DEC(danme__5[[#This Row],[Column2]])</f>
        <v>8848</v>
      </c>
    </row>
    <row r="190" spans="1:3" x14ac:dyDescent="0.45">
      <c r="A190">
        <v>1370</v>
      </c>
      <c r="B190" t="s">
        <v>376</v>
      </c>
      <c r="C190">
        <f>HEX2DEC(danme__5[[#This Row],[Column2]])</f>
        <v>8848</v>
      </c>
    </row>
    <row r="191" spans="1:3" x14ac:dyDescent="0.45">
      <c r="A191">
        <v>1360</v>
      </c>
      <c r="B191" t="s">
        <v>377</v>
      </c>
      <c r="C191">
        <f>HEX2DEC(danme__5[[#This Row],[Column2]])</f>
        <v>8856</v>
      </c>
    </row>
    <row r="192" spans="1:3" x14ac:dyDescent="0.45">
      <c r="A192">
        <v>1350</v>
      </c>
      <c r="B192" t="s">
        <v>377</v>
      </c>
      <c r="C192">
        <f>HEX2DEC(danme__5[[#This Row],[Column2]])</f>
        <v>8856</v>
      </c>
    </row>
    <row r="193" spans="1:3" x14ac:dyDescent="0.45">
      <c r="A193">
        <v>1368</v>
      </c>
      <c r="B193" t="s">
        <v>382</v>
      </c>
      <c r="C193">
        <f>HEX2DEC(danme__5[[#This Row],[Column2]])</f>
        <v>8824</v>
      </c>
    </row>
    <row r="194" spans="1:3" x14ac:dyDescent="0.45">
      <c r="A194">
        <v>1358</v>
      </c>
      <c r="B194" t="s">
        <v>379</v>
      </c>
      <c r="C194">
        <f>HEX2DEC(danme__5[[#This Row],[Column2]])</f>
        <v>8840</v>
      </c>
    </row>
    <row r="195" spans="1:3" x14ac:dyDescent="0.45">
      <c r="A195">
        <v>1358</v>
      </c>
      <c r="B195" t="s">
        <v>380</v>
      </c>
      <c r="C195">
        <f>HEX2DEC(danme__5[[#This Row],[Column2]])</f>
        <v>8880</v>
      </c>
    </row>
    <row r="196" spans="1:3" x14ac:dyDescent="0.45">
      <c r="A196">
        <v>1350</v>
      </c>
      <c r="B196" t="s">
        <v>377</v>
      </c>
      <c r="C196">
        <f>HEX2DEC(danme__5[[#This Row],[Column2]])</f>
        <v>8856</v>
      </c>
    </row>
    <row r="197" spans="1:3" x14ac:dyDescent="0.45">
      <c r="A197">
        <v>1348</v>
      </c>
      <c r="B197" t="s">
        <v>388</v>
      </c>
      <c r="C197">
        <f>HEX2DEC(danme__5[[#This Row],[Column2]])</f>
        <v>8872</v>
      </c>
    </row>
    <row r="198" spans="1:3" x14ac:dyDescent="0.45">
      <c r="A198">
        <v>1370</v>
      </c>
      <c r="B198" t="s">
        <v>378</v>
      </c>
      <c r="C198">
        <f>HEX2DEC(danme__5[[#This Row],[Column2]])</f>
        <v>8864</v>
      </c>
    </row>
    <row r="199" spans="1:3" x14ac:dyDescent="0.45">
      <c r="A199">
        <v>1350</v>
      </c>
      <c r="B199" t="s">
        <v>378</v>
      </c>
      <c r="C199">
        <f>HEX2DEC(danme__5[[#This Row],[Column2]])</f>
        <v>8864</v>
      </c>
    </row>
    <row r="200" spans="1:3" x14ac:dyDescent="0.45">
      <c r="A200">
        <v>1358</v>
      </c>
      <c r="B200" t="s">
        <v>388</v>
      </c>
      <c r="C200">
        <f>HEX2DEC(danme__5[[#This Row],[Column2]])</f>
        <v>8872</v>
      </c>
    </row>
    <row r="201" spans="1:3" x14ac:dyDescent="0.45">
      <c r="A201">
        <v>1370</v>
      </c>
      <c r="B201" t="s">
        <v>388</v>
      </c>
      <c r="C201">
        <f>HEX2DEC(danme__5[[#This Row],[Column2]])</f>
        <v>8872</v>
      </c>
    </row>
    <row r="202" spans="1:3" x14ac:dyDescent="0.45">
      <c r="A202">
        <v>1360</v>
      </c>
      <c r="B202" t="s">
        <v>378</v>
      </c>
      <c r="C202">
        <f>HEX2DEC(danme__5[[#This Row],[Column2]])</f>
        <v>8864</v>
      </c>
    </row>
    <row r="203" spans="1:3" x14ac:dyDescent="0.45">
      <c r="A203">
        <v>1350</v>
      </c>
      <c r="B203" t="s">
        <v>380</v>
      </c>
      <c r="C203">
        <f>HEX2DEC(danme__5[[#This Row],[Column2]])</f>
        <v>8880</v>
      </c>
    </row>
    <row r="204" spans="1:3" x14ac:dyDescent="0.45">
      <c r="A204">
        <v>1368</v>
      </c>
      <c r="B204" t="s">
        <v>377</v>
      </c>
      <c r="C204">
        <f>HEX2DEC(danme__5[[#This Row],[Column2]])</f>
        <v>8856</v>
      </c>
    </row>
    <row r="205" spans="1:3" x14ac:dyDescent="0.45">
      <c r="A205">
        <v>1350</v>
      </c>
      <c r="B205" t="s">
        <v>378</v>
      </c>
      <c r="C205">
        <f>HEX2DEC(danme__5[[#This Row],[Column2]])</f>
        <v>8864</v>
      </c>
    </row>
    <row r="206" spans="1:3" x14ac:dyDescent="0.45">
      <c r="A206">
        <v>1360</v>
      </c>
      <c r="B206" t="s">
        <v>376</v>
      </c>
      <c r="C206">
        <f>HEX2DEC(danme__5[[#This Row],[Column2]])</f>
        <v>8848</v>
      </c>
    </row>
    <row r="207" spans="1:3" x14ac:dyDescent="0.45">
      <c r="A207">
        <v>1358</v>
      </c>
      <c r="B207" t="s">
        <v>388</v>
      </c>
      <c r="C207">
        <f>HEX2DEC(danme__5[[#This Row],[Column2]])</f>
        <v>8872</v>
      </c>
    </row>
    <row r="208" spans="1:3" x14ac:dyDescent="0.45">
      <c r="A208">
        <v>1370</v>
      </c>
      <c r="B208" t="s">
        <v>388</v>
      </c>
      <c r="C208">
        <f>HEX2DEC(danme__5[[#This Row],[Column2]])</f>
        <v>8872</v>
      </c>
    </row>
    <row r="209" spans="1:3" x14ac:dyDescent="0.45">
      <c r="A209">
        <v>1350</v>
      </c>
      <c r="B209" t="s">
        <v>377</v>
      </c>
      <c r="C209">
        <f>HEX2DEC(danme__5[[#This Row],[Column2]])</f>
        <v>8856</v>
      </c>
    </row>
    <row r="210" spans="1:3" x14ac:dyDescent="0.45">
      <c r="A210">
        <v>1368</v>
      </c>
      <c r="B210" t="s">
        <v>389</v>
      </c>
      <c r="C210">
        <f>HEX2DEC(danme__5[[#This Row],[Column2]])</f>
        <v>8888</v>
      </c>
    </row>
    <row r="211" spans="1:3" x14ac:dyDescent="0.45">
      <c r="A211">
        <v>1358</v>
      </c>
      <c r="B211" t="s">
        <v>380</v>
      </c>
      <c r="C211">
        <f>HEX2DEC(danme__5[[#This Row],[Column2]])</f>
        <v>8880</v>
      </c>
    </row>
    <row r="212" spans="1:3" x14ac:dyDescent="0.45">
      <c r="A212">
        <v>1360</v>
      </c>
      <c r="B212" t="s">
        <v>378</v>
      </c>
      <c r="C212">
        <f>HEX2DEC(danme__5[[#This Row],[Column2]])</f>
        <v>8864</v>
      </c>
    </row>
    <row r="213" spans="1:3" x14ac:dyDescent="0.45">
      <c r="A213">
        <v>1368</v>
      </c>
      <c r="B213" t="s">
        <v>380</v>
      </c>
      <c r="C213">
        <f>HEX2DEC(danme__5[[#This Row],[Column2]])</f>
        <v>8880</v>
      </c>
    </row>
    <row r="214" spans="1:3" x14ac:dyDescent="0.45">
      <c r="A214">
        <v>1350</v>
      </c>
      <c r="B214" t="s">
        <v>376</v>
      </c>
      <c r="C214">
        <f>HEX2DEC(danme__5[[#This Row],[Column2]])</f>
        <v>8848</v>
      </c>
    </row>
    <row r="215" spans="1:3" x14ac:dyDescent="0.45">
      <c r="A215">
        <v>1368</v>
      </c>
      <c r="B215" t="s">
        <v>388</v>
      </c>
      <c r="C215">
        <f>HEX2DEC(danme__5[[#This Row],[Column2]])</f>
        <v>8872</v>
      </c>
    </row>
    <row r="216" spans="1:3" x14ac:dyDescent="0.45">
      <c r="A216">
        <v>1340</v>
      </c>
      <c r="B216" t="s">
        <v>377</v>
      </c>
      <c r="C216">
        <f>HEX2DEC(danme__5[[#This Row],[Column2]])</f>
        <v>8856</v>
      </c>
    </row>
    <row r="217" spans="1:3" x14ac:dyDescent="0.45">
      <c r="A217">
        <v>1358</v>
      </c>
      <c r="B217" t="s">
        <v>388</v>
      </c>
      <c r="C217">
        <f>HEX2DEC(danme__5[[#This Row],[Column2]])</f>
        <v>8872</v>
      </c>
    </row>
    <row r="218" spans="1:3" x14ac:dyDescent="0.45">
      <c r="A218">
        <v>1378</v>
      </c>
      <c r="B218" t="s">
        <v>388</v>
      </c>
      <c r="C218">
        <f>HEX2DEC(danme__5[[#This Row],[Column2]])</f>
        <v>8872</v>
      </c>
    </row>
    <row r="219" spans="1:3" x14ac:dyDescent="0.45">
      <c r="A219">
        <v>1348</v>
      </c>
      <c r="B219" t="s">
        <v>388</v>
      </c>
      <c r="C219">
        <f>HEX2DEC(danme__5[[#This Row],[Column2]])</f>
        <v>8872</v>
      </c>
    </row>
    <row r="220" spans="1:3" x14ac:dyDescent="0.45">
      <c r="A220">
        <v>1348</v>
      </c>
      <c r="B220" t="s">
        <v>376</v>
      </c>
      <c r="C220">
        <f>HEX2DEC(danme__5[[#This Row],[Column2]])</f>
        <v>8848</v>
      </c>
    </row>
    <row r="221" spans="1:3" x14ac:dyDescent="0.45">
      <c r="A221">
        <v>1360</v>
      </c>
      <c r="B221" t="s">
        <v>388</v>
      </c>
      <c r="C221">
        <f>HEX2DEC(danme__5[[#This Row],[Column2]])</f>
        <v>8872</v>
      </c>
    </row>
    <row r="222" spans="1:3" x14ac:dyDescent="0.45">
      <c r="A222">
        <v>1358</v>
      </c>
      <c r="B222" t="s">
        <v>378</v>
      </c>
      <c r="C222">
        <f>HEX2DEC(danme__5[[#This Row],[Column2]])</f>
        <v>8864</v>
      </c>
    </row>
    <row r="223" spans="1:3" x14ac:dyDescent="0.45">
      <c r="A223">
        <v>1380</v>
      </c>
      <c r="B223" t="s">
        <v>378</v>
      </c>
      <c r="C223">
        <f>HEX2DEC(danme__5[[#This Row],[Column2]])</f>
        <v>8864</v>
      </c>
    </row>
    <row r="224" spans="1:3" x14ac:dyDescent="0.45">
      <c r="A224">
        <v>1360</v>
      </c>
      <c r="B224" t="s">
        <v>377</v>
      </c>
      <c r="C224">
        <f>HEX2DEC(danme__5[[#This Row],[Column2]])</f>
        <v>8856</v>
      </c>
    </row>
    <row r="225" spans="1:3" x14ac:dyDescent="0.45">
      <c r="A225">
        <v>1358</v>
      </c>
      <c r="B225" t="s">
        <v>376</v>
      </c>
      <c r="C225">
        <f>HEX2DEC(danme__5[[#This Row],[Column2]])</f>
        <v>8848</v>
      </c>
    </row>
    <row r="226" spans="1:3" x14ac:dyDescent="0.45">
      <c r="A226">
        <v>1358</v>
      </c>
      <c r="B226" t="s">
        <v>389</v>
      </c>
      <c r="C226">
        <f>HEX2DEC(danme__5[[#This Row],[Column2]])</f>
        <v>8888</v>
      </c>
    </row>
    <row r="227" spans="1:3" x14ac:dyDescent="0.45">
      <c r="A227">
        <v>1370</v>
      </c>
      <c r="B227" t="s">
        <v>378</v>
      </c>
      <c r="C227">
        <f>HEX2DEC(danme__5[[#This Row],[Column2]])</f>
        <v>8864</v>
      </c>
    </row>
    <row r="228" spans="1:3" x14ac:dyDescent="0.45">
      <c r="A228">
        <v>1368</v>
      </c>
      <c r="B228" t="s">
        <v>383</v>
      </c>
      <c r="C228">
        <f>HEX2DEC(danme__5[[#This Row],[Column2]])</f>
        <v>8832</v>
      </c>
    </row>
    <row r="229" spans="1:3" x14ac:dyDescent="0.45">
      <c r="A229">
        <v>1358</v>
      </c>
      <c r="B229" t="s">
        <v>377</v>
      </c>
      <c r="C229">
        <f>HEX2DEC(danme__5[[#This Row],[Column2]])</f>
        <v>8856</v>
      </c>
    </row>
    <row r="230" spans="1:3" x14ac:dyDescent="0.45">
      <c r="A230">
        <v>1368</v>
      </c>
      <c r="B230" t="s">
        <v>380</v>
      </c>
      <c r="C230">
        <f>HEX2DEC(danme__5[[#This Row],[Column2]])</f>
        <v>8880</v>
      </c>
    </row>
    <row r="231" spans="1:3" x14ac:dyDescent="0.45">
      <c r="A231">
        <v>1348</v>
      </c>
      <c r="B231" t="s">
        <v>388</v>
      </c>
      <c r="C231">
        <f>HEX2DEC(danme__5[[#This Row],[Column2]])</f>
        <v>8872</v>
      </c>
    </row>
    <row r="232" spans="1:3" x14ac:dyDescent="0.45">
      <c r="A232">
        <v>1358</v>
      </c>
      <c r="B232" t="s">
        <v>388</v>
      </c>
      <c r="C232">
        <f>HEX2DEC(danme__5[[#This Row],[Column2]])</f>
        <v>8872</v>
      </c>
    </row>
    <row r="233" spans="1:3" x14ac:dyDescent="0.45">
      <c r="A233">
        <v>1358</v>
      </c>
      <c r="B233" t="s">
        <v>390</v>
      </c>
      <c r="C233">
        <f>HEX2DEC(danme__5[[#This Row],[Column2]])</f>
        <v>8904</v>
      </c>
    </row>
    <row r="234" spans="1:3" x14ac:dyDescent="0.45">
      <c r="A234">
        <v>1368</v>
      </c>
      <c r="B234" t="s">
        <v>377</v>
      </c>
      <c r="C234">
        <f>HEX2DEC(danme__5[[#This Row],[Column2]])</f>
        <v>8856</v>
      </c>
    </row>
    <row r="235" spans="1:3" x14ac:dyDescent="0.45">
      <c r="A235">
        <v>1350</v>
      </c>
      <c r="B235" t="s">
        <v>376</v>
      </c>
      <c r="C235">
        <f>HEX2DEC(danme__5[[#This Row],[Column2]])</f>
        <v>8848</v>
      </c>
    </row>
    <row r="236" spans="1:3" x14ac:dyDescent="0.45">
      <c r="A236">
        <v>1340</v>
      </c>
      <c r="B236" t="s">
        <v>388</v>
      </c>
      <c r="C236">
        <f>HEX2DEC(danme__5[[#This Row],[Column2]])</f>
        <v>8872</v>
      </c>
    </row>
    <row r="237" spans="1:3" x14ac:dyDescent="0.45">
      <c r="A237">
        <v>1368</v>
      </c>
      <c r="B237" t="s">
        <v>380</v>
      </c>
      <c r="C237">
        <f>HEX2DEC(danme__5[[#This Row],[Column2]])</f>
        <v>8880</v>
      </c>
    </row>
    <row r="238" spans="1:3" x14ac:dyDescent="0.45">
      <c r="A238">
        <v>1370</v>
      </c>
      <c r="B238" t="s">
        <v>391</v>
      </c>
      <c r="C238">
        <f>HEX2DEC(danme__5[[#This Row],[Column2]])</f>
        <v>8896</v>
      </c>
    </row>
    <row r="239" spans="1:3" x14ac:dyDescent="0.45">
      <c r="A239">
        <v>1368</v>
      </c>
      <c r="B239" t="s">
        <v>390</v>
      </c>
      <c r="C239">
        <f>HEX2DEC(danme__5[[#This Row],[Column2]])</f>
        <v>8904</v>
      </c>
    </row>
    <row r="240" spans="1:3" x14ac:dyDescent="0.45">
      <c r="A240">
        <v>1348</v>
      </c>
      <c r="B240" t="s">
        <v>389</v>
      </c>
      <c r="C240">
        <f>HEX2DEC(danme__5[[#This Row],[Column2]])</f>
        <v>8888</v>
      </c>
    </row>
    <row r="241" spans="1:3" x14ac:dyDescent="0.45">
      <c r="A241">
        <v>1360</v>
      </c>
      <c r="B241" t="s">
        <v>380</v>
      </c>
      <c r="C241">
        <f>HEX2DEC(danme__5[[#This Row],[Column2]])</f>
        <v>8880</v>
      </c>
    </row>
    <row r="242" spans="1:3" x14ac:dyDescent="0.45">
      <c r="A242">
        <v>1358</v>
      </c>
      <c r="B242" t="s">
        <v>388</v>
      </c>
      <c r="C242">
        <f>HEX2DEC(danme__5[[#This Row],[Column2]])</f>
        <v>8872</v>
      </c>
    </row>
    <row r="243" spans="1:3" x14ac:dyDescent="0.45">
      <c r="A243">
        <v>1360</v>
      </c>
      <c r="B243" t="s">
        <v>378</v>
      </c>
      <c r="C243">
        <f>HEX2DEC(danme__5[[#This Row],[Column2]])</f>
        <v>8864</v>
      </c>
    </row>
    <row r="244" spans="1:3" x14ac:dyDescent="0.45">
      <c r="A244">
        <v>1340</v>
      </c>
      <c r="B244" t="s">
        <v>388</v>
      </c>
      <c r="C244">
        <f>HEX2DEC(danme__5[[#This Row],[Column2]])</f>
        <v>8872</v>
      </c>
    </row>
    <row r="245" spans="1:3" x14ac:dyDescent="0.45">
      <c r="A245">
        <v>1350</v>
      </c>
      <c r="B245" t="s">
        <v>380</v>
      </c>
      <c r="C245">
        <f>HEX2DEC(danme__5[[#This Row],[Column2]])</f>
        <v>8880</v>
      </c>
    </row>
    <row r="246" spans="1:3" x14ac:dyDescent="0.45">
      <c r="A246">
        <v>1378</v>
      </c>
      <c r="B246" t="s">
        <v>388</v>
      </c>
      <c r="C246">
        <f>HEX2DEC(danme__5[[#This Row],[Column2]])</f>
        <v>8872</v>
      </c>
    </row>
    <row r="247" spans="1:3" x14ac:dyDescent="0.45">
      <c r="A247">
        <v>1370</v>
      </c>
      <c r="B247" t="s">
        <v>391</v>
      </c>
      <c r="C247">
        <f>HEX2DEC(danme__5[[#This Row],[Column2]])</f>
        <v>8896</v>
      </c>
    </row>
    <row r="248" spans="1:3" x14ac:dyDescent="0.45">
      <c r="A248">
        <v>1358</v>
      </c>
      <c r="B248" t="s">
        <v>389</v>
      </c>
      <c r="C248">
        <f>HEX2DEC(danme__5[[#This Row],[Column2]])</f>
        <v>8888</v>
      </c>
    </row>
    <row r="249" spans="1:3" x14ac:dyDescent="0.45">
      <c r="A249">
        <v>1360</v>
      </c>
      <c r="B249" t="s">
        <v>391</v>
      </c>
      <c r="C249">
        <f>HEX2DEC(danme__5[[#This Row],[Column2]])</f>
        <v>8896</v>
      </c>
    </row>
    <row r="250" spans="1:3" x14ac:dyDescent="0.45">
      <c r="A250">
        <v>1358</v>
      </c>
      <c r="B250" t="s">
        <v>380</v>
      </c>
      <c r="C250">
        <f>HEX2DEC(danme__5[[#This Row],[Column2]])</f>
        <v>8880</v>
      </c>
    </row>
    <row r="251" spans="1:3" x14ac:dyDescent="0.45">
      <c r="A251">
        <v>1358</v>
      </c>
      <c r="B251" t="s">
        <v>389</v>
      </c>
      <c r="C251">
        <f>HEX2DEC(danme__5[[#This Row],[Column2]])</f>
        <v>8888</v>
      </c>
    </row>
    <row r="252" spans="1:3" x14ac:dyDescent="0.45">
      <c r="A252">
        <v>1378</v>
      </c>
      <c r="B252" t="s">
        <v>389</v>
      </c>
      <c r="C252">
        <f>HEX2DEC(danme__5[[#This Row],[Column2]])</f>
        <v>8888</v>
      </c>
    </row>
    <row r="253" spans="1:3" x14ac:dyDescent="0.45">
      <c r="A253">
        <v>1360</v>
      </c>
      <c r="B253" t="s">
        <v>391</v>
      </c>
      <c r="C253">
        <f>HEX2DEC(danme__5[[#This Row],[Column2]])</f>
        <v>8896</v>
      </c>
    </row>
    <row r="254" spans="1:3" x14ac:dyDescent="0.45">
      <c r="A254">
        <v>1370</v>
      </c>
      <c r="B254" t="s">
        <v>389</v>
      </c>
      <c r="C254">
        <f>HEX2DEC(danme__5[[#This Row],[Column2]])</f>
        <v>8888</v>
      </c>
    </row>
    <row r="255" spans="1:3" x14ac:dyDescent="0.45">
      <c r="A255">
        <v>1378</v>
      </c>
      <c r="B255" t="s">
        <v>389</v>
      </c>
      <c r="C255">
        <f>HEX2DEC(danme__5[[#This Row],[Column2]])</f>
        <v>8888</v>
      </c>
    </row>
    <row r="256" spans="1:3" x14ac:dyDescent="0.45">
      <c r="A256">
        <v>1368</v>
      </c>
      <c r="B256" t="s">
        <v>378</v>
      </c>
      <c r="C256">
        <f>HEX2DEC(danme__5[[#This Row],[Column2]])</f>
        <v>8864</v>
      </c>
    </row>
    <row r="257" spans="1:3" x14ac:dyDescent="0.45">
      <c r="A257">
        <v>1370</v>
      </c>
      <c r="B257" t="s">
        <v>390</v>
      </c>
      <c r="C257">
        <f>HEX2DEC(danme__5[[#This Row],[Column2]])</f>
        <v>8904</v>
      </c>
    </row>
    <row r="258" spans="1:3" x14ac:dyDescent="0.45">
      <c r="A258">
        <v>1360</v>
      </c>
      <c r="B258" t="s">
        <v>389</v>
      </c>
      <c r="C258">
        <f>HEX2DEC(danme__5[[#This Row],[Column2]])</f>
        <v>8888</v>
      </c>
    </row>
    <row r="259" spans="1:3" x14ac:dyDescent="0.45">
      <c r="A259">
        <v>1358</v>
      </c>
      <c r="B259" t="s">
        <v>391</v>
      </c>
      <c r="C259">
        <f>HEX2DEC(danme__5[[#This Row],[Column2]])</f>
        <v>8896</v>
      </c>
    </row>
    <row r="260" spans="1:3" x14ac:dyDescent="0.45">
      <c r="A260">
        <v>1368</v>
      </c>
      <c r="B260" t="s">
        <v>391</v>
      </c>
      <c r="C260">
        <f>HEX2DEC(danme__5[[#This Row],[Column2]])</f>
        <v>8896</v>
      </c>
    </row>
    <row r="261" spans="1:3" x14ac:dyDescent="0.45">
      <c r="A261">
        <v>1380</v>
      </c>
      <c r="B261" t="s">
        <v>392</v>
      </c>
      <c r="C261">
        <f>HEX2DEC(danme__5[[#This Row],[Column2]])</f>
        <v>8912</v>
      </c>
    </row>
    <row r="262" spans="1:3" x14ac:dyDescent="0.45">
      <c r="A262">
        <v>1360</v>
      </c>
      <c r="B262" t="s">
        <v>391</v>
      </c>
      <c r="C262">
        <f>HEX2DEC(danme__5[[#This Row],[Column2]])</f>
        <v>8896</v>
      </c>
    </row>
    <row r="263" spans="1:3" x14ac:dyDescent="0.45">
      <c r="A263">
        <v>1350</v>
      </c>
      <c r="B263" t="s">
        <v>390</v>
      </c>
      <c r="C263">
        <f>HEX2DEC(danme__5[[#This Row],[Column2]])</f>
        <v>8904</v>
      </c>
    </row>
    <row r="264" spans="1:3" x14ac:dyDescent="0.45">
      <c r="A264">
        <v>1368</v>
      </c>
      <c r="B264" t="s">
        <v>393</v>
      </c>
      <c r="C264">
        <f>HEX2DEC(danme__5[[#This Row],[Column2]])</f>
        <v>8920</v>
      </c>
    </row>
    <row r="265" spans="1:3" x14ac:dyDescent="0.45">
      <c r="A265">
        <v>1380</v>
      </c>
      <c r="B265" t="s">
        <v>391</v>
      </c>
      <c r="C265">
        <f>HEX2DEC(danme__5[[#This Row],[Column2]])</f>
        <v>8896</v>
      </c>
    </row>
    <row r="266" spans="1:3" x14ac:dyDescent="0.45">
      <c r="A266">
        <v>1370</v>
      </c>
      <c r="B266" t="s">
        <v>391</v>
      </c>
      <c r="C266">
        <f>HEX2DEC(danme__5[[#This Row],[Column2]])</f>
        <v>8896</v>
      </c>
    </row>
    <row r="267" spans="1:3" x14ac:dyDescent="0.45">
      <c r="A267">
        <v>1360</v>
      </c>
      <c r="B267" t="s">
        <v>391</v>
      </c>
      <c r="C267">
        <f>HEX2DEC(danme__5[[#This Row],[Column2]])</f>
        <v>8896</v>
      </c>
    </row>
    <row r="268" spans="1:3" x14ac:dyDescent="0.45">
      <c r="A268">
        <v>1370</v>
      </c>
      <c r="B268" t="s">
        <v>380</v>
      </c>
      <c r="C268">
        <f>HEX2DEC(danme__5[[#This Row],[Column2]])</f>
        <v>8880</v>
      </c>
    </row>
    <row r="269" spans="1:3" x14ac:dyDescent="0.45">
      <c r="A269">
        <v>1368</v>
      </c>
      <c r="B269" t="s">
        <v>380</v>
      </c>
      <c r="C269">
        <f>HEX2DEC(danme__5[[#This Row],[Column2]])</f>
        <v>8880</v>
      </c>
    </row>
    <row r="270" spans="1:3" x14ac:dyDescent="0.45">
      <c r="A270">
        <v>1360</v>
      </c>
      <c r="B270" t="s">
        <v>390</v>
      </c>
      <c r="C270">
        <f>HEX2DEC(danme__5[[#This Row],[Column2]])</f>
        <v>8904</v>
      </c>
    </row>
    <row r="271" spans="1:3" x14ac:dyDescent="0.45">
      <c r="A271">
        <v>1368</v>
      </c>
      <c r="B271" t="s">
        <v>389</v>
      </c>
      <c r="C271">
        <f>HEX2DEC(danme__5[[#This Row],[Column2]])</f>
        <v>8888</v>
      </c>
    </row>
    <row r="272" spans="1:3" x14ac:dyDescent="0.45">
      <c r="A272">
        <v>1370</v>
      </c>
      <c r="B272" t="s">
        <v>389</v>
      </c>
      <c r="C272">
        <f>HEX2DEC(danme__5[[#This Row],[Column2]])</f>
        <v>8888</v>
      </c>
    </row>
    <row r="273" spans="1:3" x14ac:dyDescent="0.45">
      <c r="A273">
        <v>1370</v>
      </c>
      <c r="B273" t="s">
        <v>380</v>
      </c>
      <c r="C273">
        <f>HEX2DEC(danme__5[[#This Row],[Column2]])</f>
        <v>8880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2BB7C-BCEC-47A9-AADD-20295EEE575E}">
  <dimension ref="A1:F510"/>
  <sheetViews>
    <sheetView workbookViewId="0">
      <selection activeCell="J12" sqref="J12"/>
    </sheetView>
  </sheetViews>
  <sheetFormatPr defaultRowHeight="14.25" x14ac:dyDescent="0.45"/>
  <cols>
    <col min="1" max="2" width="10.19921875" bestFit="1" customWidth="1"/>
  </cols>
  <sheetData>
    <row r="1" spans="1:6" x14ac:dyDescent="0.45">
      <c r="A1" t="s">
        <v>0</v>
      </c>
      <c r="B1" t="s">
        <v>1</v>
      </c>
      <c r="C1" t="s">
        <v>395</v>
      </c>
      <c r="D1" t="s">
        <v>394</v>
      </c>
      <c r="E1" t="s">
        <v>227</v>
      </c>
      <c r="F1" t="s">
        <v>228</v>
      </c>
    </row>
    <row r="2" spans="1:6" x14ac:dyDescent="0.45">
      <c r="A2" t="s">
        <v>396</v>
      </c>
      <c r="B2" t="s">
        <v>396</v>
      </c>
      <c r="C2">
        <f>HEX2DEC(danme__6[[#This Row],[Column2]])</f>
        <v>0</v>
      </c>
      <c r="D2">
        <f>HEX2DEC(danme__6[[#This Row],[Column1]])</f>
        <v>0</v>
      </c>
      <c r="E2" t="e">
        <f>danme__6[[#This Row],[red]]/danme__6[[#This Row],[ir]]</f>
        <v>#DIV/0!</v>
      </c>
      <c r="F2" t="e">
        <f>110-25*danme__6[[#This Row],[Kolumna1]]</f>
        <v>#DIV/0!</v>
      </c>
    </row>
    <row r="3" spans="1:6" x14ac:dyDescent="0.45">
      <c r="A3" t="s">
        <v>397</v>
      </c>
      <c r="B3" t="s">
        <v>398</v>
      </c>
      <c r="C3">
        <f>HEX2DEC(danme__6[[#This Row],[Column2]])</f>
        <v>12486</v>
      </c>
      <c r="D3">
        <f>HEX2DEC(danme__6[[#This Row],[Column1]])</f>
        <v>7711</v>
      </c>
      <c r="E3">
        <f>danme__6[[#This Row],[red]]/danme__6[[#This Row],[ir]]</f>
        <v>0.61757168028191578</v>
      </c>
      <c r="F3">
        <f>110-25*danme__6[[#This Row],[Kolumna1]]</f>
        <v>94.560707992952103</v>
      </c>
    </row>
    <row r="4" spans="1:6" x14ac:dyDescent="0.45">
      <c r="A4" t="s">
        <v>399</v>
      </c>
      <c r="B4" t="s">
        <v>400</v>
      </c>
      <c r="C4">
        <f>HEX2DEC(danme__6[[#This Row],[Column2]])</f>
        <v>12485</v>
      </c>
      <c r="D4">
        <f>HEX2DEC(danme__6[[#This Row],[Column1]])</f>
        <v>7693</v>
      </c>
      <c r="E4">
        <f>danme__6[[#This Row],[red]]/danme__6[[#This Row],[ir]]</f>
        <v>0.61617941529835807</v>
      </c>
      <c r="F4">
        <f>110-25*danme__6[[#This Row],[Kolumna1]]</f>
        <v>94.595514617541056</v>
      </c>
    </row>
    <row r="5" spans="1:6" x14ac:dyDescent="0.45">
      <c r="A5" t="s">
        <v>401</v>
      </c>
      <c r="B5" t="s">
        <v>402</v>
      </c>
      <c r="C5">
        <f>HEX2DEC(danme__6[[#This Row],[Column2]])</f>
        <v>12482</v>
      </c>
      <c r="D5">
        <f>HEX2DEC(danme__6[[#This Row],[Column1]])</f>
        <v>7710</v>
      </c>
      <c r="E5">
        <f>danme__6[[#This Row],[red]]/danme__6[[#This Row],[ir]]</f>
        <v>0.61768947284089093</v>
      </c>
      <c r="F5">
        <f>110-25*danme__6[[#This Row],[Kolumna1]]</f>
        <v>94.557763178977723</v>
      </c>
    </row>
    <row r="6" spans="1:6" x14ac:dyDescent="0.45">
      <c r="A6" t="s">
        <v>403</v>
      </c>
      <c r="B6" t="s">
        <v>404</v>
      </c>
      <c r="C6">
        <f>HEX2DEC(danme__6[[#This Row],[Column2]])</f>
        <v>12483</v>
      </c>
      <c r="D6">
        <f>HEX2DEC(danme__6[[#This Row],[Column1]])</f>
        <v>7691</v>
      </c>
      <c r="E6">
        <f>danme__6[[#This Row],[red]]/danme__6[[#This Row],[ir]]</f>
        <v>0.61611792037170554</v>
      </c>
      <c r="F6">
        <f>110-25*danme__6[[#This Row],[Kolumna1]]</f>
        <v>94.597051990707357</v>
      </c>
    </row>
    <row r="7" spans="1:6" x14ac:dyDescent="0.45">
      <c r="A7" t="s">
        <v>405</v>
      </c>
      <c r="B7" t="s">
        <v>406</v>
      </c>
      <c r="C7">
        <f>HEX2DEC(danme__6[[#This Row],[Column2]])</f>
        <v>12475</v>
      </c>
      <c r="D7">
        <f>HEX2DEC(danme__6[[#This Row],[Column1]])</f>
        <v>7706</v>
      </c>
      <c r="E7">
        <f>danme__6[[#This Row],[red]]/danme__6[[#This Row],[ir]]</f>
        <v>0.61771543086172342</v>
      </c>
      <c r="F7">
        <f>110-25*danme__6[[#This Row],[Kolumna1]]</f>
        <v>94.557114228456911</v>
      </c>
    </row>
    <row r="8" spans="1:6" x14ac:dyDescent="0.45">
      <c r="A8" t="s">
        <v>407</v>
      </c>
      <c r="B8" t="s">
        <v>408</v>
      </c>
      <c r="C8">
        <f>HEX2DEC(danme__6[[#This Row],[Column2]])</f>
        <v>12491</v>
      </c>
      <c r="D8">
        <f>HEX2DEC(danme__6[[#This Row],[Column1]])</f>
        <v>7699</v>
      </c>
      <c r="E8">
        <f>danme__6[[#This Row],[red]]/danme__6[[#This Row],[ir]]</f>
        <v>0.61636378192298458</v>
      </c>
      <c r="F8">
        <f>110-25*danme__6[[#This Row],[Kolumna1]]</f>
        <v>94.59090545192538</v>
      </c>
    </row>
    <row r="9" spans="1:6" x14ac:dyDescent="0.45">
      <c r="A9" t="s">
        <v>409</v>
      </c>
      <c r="B9" t="s">
        <v>410</v>
      </c>
      <c r="C9">
        <f>HEX2DEC(danme__6[[#This Row],[Column2]])</f>
        <v>12494</v>
      </c>
      <c r="D9">
        <f>HEX2DEC(danme__6[[#This Row],[Column1]])</f>
        <v>7705</v>
      </c>
      <c r="E9">
        <f>danme__6[[#This Row],[red]]/danme__6[[#This Row],[ir]]</f>
        <v>0.61669601408676167</v>
      </c>
      <c r="F9">
        <f>110-25*danme__6[[#This Row],[Kolumna1]]</f>
        <v>94.582599647830961</v>
      </c>
    </row>
    <row r="10" spans="1:6" x14ac:dyDescent="0.45">
      <c r="A10" t="s">
        <v>411</v>
      </c>
      <c r="B10" t="s">
        <v>412</v>
      </c>
      <c r="C10">
        <f>HEX2DEC(danme__6[[#This Row],[Column2]])</f>
        <v>12489</v>
      </c>
      <c r="D10">
        <f>HEX2DEC(danme__6[[#This Row],[Column1]])</f>
        <v>7701</v>
      </c>
      <c r="E10">
        <f>danme__6[[#This Row],[red]]/danme__6[[#This Row],[ir]]</f>
        <v>0.61662262791256306</v>
      </c>
      <c r="F10">
        <f>110-25*danme__6[[#This Row],[Kolumna1]]</f>
        <v>94.584434302185926</v>
      </c>
    </row>
    <row r="11" spans="1:6" x14ac:dyDescent="0.45">
      <c r="A11" t="s">
        <v>409</v>
      </c>
      <c r="B11" t="s">
        <v>400</v>
      </c>
      <c r="C11">
        <f>HEX2DEC(danme__6[[#This Row],[Column2]])</f>
        <v>12485</v>
      </c>
      <c r="D11">
        <f>HEX2DEC(danme__6[[#This Row],[Column1]])</f>
        <v>7705</v>
      </c>
      <c r="E11">
        <f>danme__6[[#This Row],[red]]/danme__6[[#This Row],[ir]]</f>
        <v>0.61714056868241896</v>
      </c>
      <c r="F11">
        <f>110-25*danme__6[[#This Row],[Kolumna1]]</f>
        <v>94.571485782939533</v>
      </c>
    </row>
    <row r="12" spans="1:6" x14ac:dyDescent="0.45">
      <c r="A12" t="s">
        <v>397</v>
      </c>
      <c r="B12" t="s">
        <v>413</v>
      </c>
      <c r="C12">
        <f>HEX2DEC(danme__6[[#This Row],[Column2]])</f>
        <v>12497</v>
      </c>
      <c r="D12">
        <f>HEX2DEC(danme__6[[#This Row],[Column1]])</f>
        <v>7711</v>
      </c>
      <c r="E12">
        <f>danme__6[[#This Row],[red]]/danme__6[[#This Row],[ir]]</f>
        <v>0.61702808674081777</v>
      </c>
      <c r="F12">
        <f>110-25*danme__6[[#This Row],[Kolumna1]]</f>
        <v>94.574297831479555</v>
      </c>
    </row>
    <row r="13" spans="1:6" x14ac:dyDescent="0.45">
      <c r="A13" t="s">
        <v>397</v>
      </c>
      <c r="B13" t="s">
        <v>414</v>
      </c>
      <c r="C13">
        <f>HEX2DEC(danme__6[[#This Row],[Column2]])</f>
        <v>12498</v>
      </c>
      <c r="D13">
        <f>HEX2DEC(danme__6[[#This Row],[Column1]])</f>
        <v>7711</v>
      </c>
      <c r="E13">
        <f>danme__6[[#This Row],[red]]/danme__6[[#This Row],[ir]]</f>
        <v>0.6169787165946552</v>
      </c>
      <c r="F13">
        <f>110-25*danme__6[[#This Row],[Kolumna1]]</f>
        <v>94.575532085133617</v>
      </c>
    </row>
    <row r="14" spans="1:6" x14ac:dyDescent="0.45">
      <c r="A14" t="s">
        <v>397</v>
      </c>
      <c r="B14" t="s">
        <v>413</v>
      </c>
      <c r="C14">
        <f>HEX2DEC(danme__6[[#This Row],[Column2]])</f>
        <v>12497</v>
      </c>
      <c r="D14">
        <f>HEX2DEC(danme__6[[#This Row],[Column1]])</f>
        <v>7711</v>
      </c>
      <c r="E14">
        <f>danme__6[[#This Row],[red]]/danme__6[[#This Row],[ir]]</f>
        <v>0.61702808674081777</v>
      </c>
      <c r="F14">
        <f>110-25*danme__6[[#This Row],[Kolumna1]]</f>
        <v>94.574297831479555</v>
      </c>
    </row>
    <row r="15" spans="1:6" x14ac:dyDescent="0.45">
      <c r="A15" t="s">
        <v>415</v>
      </c>
      <c r="B15" t="s">
        <v>416</v>
      </c>
      <c r="C15">
        <f>HEX2DEC(danme__6[[#This Row],[Column2]])</f>
        <v>12492</v>
      </c>
      <c r="D15">
        <f>HEX2DEC(danme__6[[#This Row],[Column1]])</f>
        <v>7716</v>
      </c>
      <c r="E15">
        <f>danme__6[[#This Row],[red]]/danme__6[[#This Row],[ir]]</f>
        <v>0.61767531219980787</v>
      </c>
      <c r="F15">
        <f>110-25*danme__6[[#This Row],[Kolumna1]]</f>
        <v>94.558117195004797</v>
      </c>
    </row>
    <row r="16" spans="1:6" x14ac:dyDescent="0.45">
      <c r="A16" t="s">
        <v>415</v>
      </c>
      <c r="B16" t="s">
        <v>413</v>
      </c>
      <c r="C16">
        <f>HEX2DEC(danme__6[[#This Row],[Column2]])</f>
        <v>12497</v>
      </c>
      <c r="D16">
        <f>HEX2DEC(danme__6[[#This Row],[Column1]])</f>
        <v>7716</v>
      </c>
      <c r="E16">
        <f>danme__6[[#This Row],[red]]/danme__6[[#This Row],[ir]]</f>
        <v>0.61742818276386335</v>
      </c>
      <c r="F16">
        <f>110-25*danme__6[[#This Row],[Kolumna1]]</f>
        <v>94.564295430903414</v>
      </c>
    </row>
    <row r="17" spans="1:6" x14ac:dyDescent="0.45">
      <c r="A17" t="s">
        <v>397</v>
      </c>
      <c r="B17" t="s">
        <v>412</v>
      </c>
      <c r="C17">
        <f>HEX2DEC(danme__6[[#This Row],[Column2]])</f>
        <v>12489</v>
      </c>
      <c r="D17">
        <f>HEX2DEC(danme__6[[#This Row],[Column1]])</f>
        <v>7711</v>
      </c>
      <c r="E17">
        <f>danme__6[[#This Row],[red]]/danme__6[[#This Row],[ir]]</f>
        <v>0.61742333253262871</v>
      </c>
      <c r="F17">
        <f>110-25*danme__6[[#This Row],[Kolumna1]]</f>
        <v>94.564416686684282</v>
      </c>
    </row>
    <row r="18" spans="1:6" x14ac:dyDescent="0.45">
      <c r="A18" t="s">
        <v>415</v>
      </c>
      <c r="B18" t="s">
        <v>416</v>
      </c>
      <c r="C18">
        <f>HEX2DEC(danme__6[[#This Row],[Column2]])</f>
        <v>12492</v>
      </c>
      <c r="D18">
        <f>HEX2DEC(danme__6[[#This Row],[Column1]])</f>
        <v>7716</v>
      </c>
      <c r="E18">
        <f>danme__6[[#This Row],[red]]/danme__6[[#This Row],[ir]]</f>
        <v>0.61767531219980787</v>
      </c>
      <c r="F18">
        <f>110-25*danme__6[[#This Row],[Kolumna1]]</f>
        <v>94.558117195004797</v>
      </c>
    </row>
    <row r="19" spans="1:6" x14ac:dyDescent="0.45">
      <c r="A19" t="s">
        <v>417</v>
      </c>
      <c r="B19" t="s">
        <v>418</v>
      </c>
      <c r="C19">
        <f>HEX2DEC(danme__6[[#This Row],[Column2]])</f>
        <v>12501</v>
      </c>
      <c r="D19">
        <f>HEX2DEC(danme__6[[#This Row],[Column1]])</f>
        <v>7712</v>
      </c>
      <c r="E19">
        <f>danme__6[[#This Row],[red]]/danme__6[[#This Row],[ir]]</f>
        <v>0.61691064714822819</v>
      </c>
      <c r="F19">
        <f>110-25*danme__6[[#This Row],[Kolumna1]]</f>
        <v>94.5772338212943</v>
      </c>
    </row>
    <row r="20" spans="1:6" x14ac:dyDescent="0.45">
      <c r="A20" t="s">
        <v>419</v>
      </c>
      <c r="B20" t="s">
        <v>420</v>
      </c>
      <c r="C20">
        <f>HEX2DEC(danme__6[[#This Row],[Column2]])</f>
        <v>12499</v>
      </c>
      <c r="D20">
        <f>HEX2DEC(danme__6[[#This Row],[Column1]])</f>
        <v>7723</v>
      </c>
      <c r="E20">
        <f>danme__6[[#This Row],[red]]/danme__6[[#This Row],[ir]]</f>
        <v>0.61788943115449235</v>
      </c>
      <c r="F20">
        <f>110-25*danme__6[[#This Row],[Kolumna1]]</f>
        <v>94.552764221137693</v>
      </c>
    </row>
    <row r="21" spans="1:6" x14ac:dyDescent="0.45">
      <c r="A21" t="s">
        <v>421</v>
      </c>
      <c r="B21" t="s">
        <v>422</v>
      </c>
      <c r="C21">
        <f>HEX2DEC(danme__6[[#This Row],[Column2]])</f>
        <v>12484</v>
      </c>
      <c r="D21">
        <f>HEX2DEC(danme__6[[#This Row],[Column1]])</f>
        <v>7717</v>
      </c>
      <c r="E21">
        <f>danme__6[[#This Row],[red]]/danme__6[[#This Row],[ir]]</f>
        <v>0.61815123357898105</v>
      </c>
      <c r="F21">
        <f>110-25*danme__6[[#This Row],[Kolumna1]]</f>
        <v>94.546219160525482</v>
      </c>
    </row>
    <row r="22" spans="1:6" x14ac:dyDescent="0.45">
      <c r="A22" t="s">
        <v>423</v>
      </c>
      <c r="B22" t="s">
        <v>424</v>
      </c>
      <c r="C22">
        <f>HEX2DEC(danme__6[[#This Row],[Column2]])</f>
        <v>12488</v>
      </c>
      <c r="D22">
        <f>HEX2DEC(danme__6[[#This Row],[Column1]])</f>
        <v>7720</v>
      </c>
      <c r="E22">
        <f>danme__6[[#This Row],[red]]/danme__6[[#This Row],[ir]]</f>
        <v>0.61819346572709799</v>
      </c>
      <c r="F22">
        <f>110-25*danme__6[[#This Row],[Kolumna1]]</f>
        <v>94.545163356822556</v>
      </c>
    </row>
    <row r="23" spans="1:6" x14ac:dyDescent="0.45">
      <c r="A23" t="s">
        <v>425</v>
      </c>
      <c r="B23" t="s">
        <v>408</v>
      </c>
      <c r="C23">
        <f>HEX2DEC(danme__6[[#This Row],[Column2]])</f>
        <v>12491</v>
      </c>
      <c r="D23">
        <f>HEX2DEC(danme__6[[#This Row],[Column1]])</f>
        <v>7721</v>
      </c>
      <c r="E23">
        <f>danme__6[[#This Row],[red]]/danme__6[[#This Row],[ir]]</f>
        <v>0.61812505003602591</v>
      </c>
      <c r="F23">
        <f>110-25*danme__6[[#This Row],[Kolumna1]]</f>
        <v>94.546873749099348</v>
      </c>
    </row>
    <row r="24" spans="1:6" x14ac:dyDescent="0.45">
      <c r="A24" t="s">
        <v>426</v>
      </c>
      <c r="B24" t="s">
        <v>427</v>
      </c>
      <c r="C24">
        <f>HEX2DEC(danme__6[[#This Row],[Column2]])</f>
        <v>12493</v>
      </c>
      <c r="D24">
        <f>HEX2DEC(danme__6[[#This Row],[Column1]])</f>
        <v>7724</v>
      </c>
      <c r="E24">
        <f>danme__6[[#This Row],[red]]/danme__6[[#This Row],[ir]]</f>
        <v>0.61826622908828943</v>
      </c>
      <c r="F24">
        <f>110-25*danme__6[[#This Row],[Kolumna1]]</f>
        <v>94.543344272792766</v>
      </c>
    </row>
    <row r="25" spans="1:6" x14ac:dyDescent="0.45">
      <c r="A25" t="s">
        <v>419</v>
      </c>
      <c r="B25" t="s">
        <v>428</v>
      </c>
      <c r="C25">
        <f>HEX2DEC(danme__6[[#This Row],[Column2]])</f>
        <v>12496</v>
      </c>
      <c r="D25">
        <f>HEX2DEC(danme__6[[#This Row],[Column1]])</f>
        <v>7723</v>
      </c>
      <c r="E25">
        <f>danme__6[[#This Row],[red]]/danme__6[[#This Row],[ir]]</f>
        <v>0.61803777208706789</v>
      </c>
      <c r="F25">
        <f>110-25*danme__6[[#This Row],[Kolumna1]]</f>
        <v>94.549055697823306</v>
      </c>
    </row>
    <row r="26" spans="1:6" x14ac:dyDescent="0.45">
      <c r="A26" t="s">
        <v>429</v>
      </c>
      <c r="B26" t="s">
        <v>430</v>
      </c>
      <c r="C26">
        <f>HEX2DEC(danme__6[[#This Row],[Column2]])</f>
        <v>12504</v>
      </c>
      <c r="D26">
        <f>HEX2DEC(danme__6[[#This Row],[Column1]])</f>
        <v>7715</v>
      </c>
      <c r="E26">
        <f>danme__6[[#This Row],[red]]/danme__6[[#This Row],[ir]]</f>
        <v>0.61700255918106206</v>
      </c>
      <c r="F26">
        <f>110-25*danme__6[[#This Row],[Kolumna1]]</f>
        <v>94.574936020473444</v>
      </c>
    </row>
    <row r="27" spans="1:6" x14ac:dyDescent="0.45">
      <c r="A27" t="s">
        <v>431</v>
      </c>
      <c r="B27" t="s">
        <v>430</v>
      </c>
      <c r="C27">
        <f>HEX2DEC(danme__6[[#This Row],[Column2]])</f>
        <v>12504</v>
      </c>
      <c r="D27">
        <f>HEX2DEC(danme__6[[#This Row],[Column1]])</f>
        <v>7727</v>
      </c>
      <c r="E27">
        <f>danme__6[[#This Row],[red]]/danme__6[[#This Row],[ir]]</f>
        <v>0.61796225207933464</v>
      </c>
      <c r="F27">
        <f>110-25*danme__6[[#This Row],[Kolumna1]]</f>
        <v>94.550943698016638</v>
      </c>
    </row>
    <row r="28" spans="1:6" x14ac:dyDescent="0.45">
      <c r="A28" t="s">
        <v>421</v>
      </c>
      <c r="B28" t="s">
        <v>428</v>
      </c>
      <c r="C28">
        <f>HEX2DEC(danme__6[[#This Row],[Column2]])</f>
        <v>12496</v>
      </c>
      <c r="D28">
        <f>HEX2DEC(danme__6[[#This Row],[Column1]])</f>
        <v>7717</v>
      </c>
      <c r="E28">
        <f>danme__6[[#This Row],[red]]/danme__6[[#This Row],[ir]]</f>
        <v>0.61755761843790014</v>
      </c>
      <c r="F28">
        <f>110-25*danme__6[[#This Row],[Kolumna1]]</f>
        <v>94.561059539052494</v>
      </c>
    </row>
    <row r="29" spans="1:6" x14ac:dyDescent="0.45">
      <c r="A29" t="s">
        <v>432</v>
      </c>
      <c r="B29" t="s">
        <v>427</v>
      </c>
      <c r="C29">
        <f>HEX2DEC(danme__6[[#This Row],[Column2]])</f>
        <v>12493</v>
      </c>
      <c r="D29">
        <f>HEX2DEC(danme__6[[#This Row],[Column1]])</f>
        <v>7728</v>
      </c>
      <c r="E29">
        <f>danme__6[[#This Row],[red]]/danme__6[[#This Row],[ir]]</f>
        <v>0.61858640838869772</v>
      </c>
      <c r="F29">
        <f>110-25*danme__6[[#This Row],[Kolumna1]]</f>
        <v>94.535339790282563</v>
      </c>
    </row>
    <row r="30" spans="1:6" x14ac:dyDescent="0.45">
      <c r="A30" t="s">
        <v>421</v>
      </c>
      <c r="B30" t="s">
        <v>412</v>
      </c>
      <c r="C30">
        <f>HEX2DEC(danme__6[[#This Row],[Column2]])</f>
        <v>12489</v>
      </c>
      <c r="D30">
        <f>HEX2DEC(danme__6[[#This Row],[Column1]])</f>
        <v>7717</v>
      </c>
      <c r="E30">
        <f>danme__6[[#This Row],[red]]/danme__6[[#This Row],[ir]]</f>
        <v>0.61790375530466812</v>
      </c>
      <c r="F30">
        <f>110-25*danme__6[[#This Row],[Kolumna1]]</f>
        <v>94.552406117383299</v>
      </c>
    </row>
    <row r="31" spans="1:6" x14ac:dyDescent="0.45">
      <c r="A31" t="s">
        <v>433</v>
      </c>
      <c r="B31" t="s">
        <v>434</v>
      </c>
      <c r="C31">
        <f>HEX2DEC(danme__6[[#This Row],[Column2]])</f>
        <v>12509</v>
      </c>
      <c r="D31">
        <f>HEX2DEC(danme__6[[#This Row],[Column1]])</f>
        <v>7734</v>
      </c>
      <c r="E31">
        <f>danme__6[[#This Row],[red]]/danme__6[[#This Row],[ir]]</f>
        <v>0.61827484211367811</v>
      </c>
      <c r="F31">
        <f>110-25*danme__6[[#This Row],[Kolumna1]]</f>
        <v>94.543128947158053</v>
      </c>
    </row>
    <row r="32" spans="1:6" x14ac:dyDescent="0.45">
      <c r="A32" t="s">
        <v>435</v>
      </c>
      <c r="B32" t="s">
        <v>436</v>
      </c>
      <c r="C32">
        <f>HEX2DEC(danme__6[[#This Row],[Column2]])</f>
        <v>12487</v>
      </c>
      <c r="D32">
        <f>HEX2DEC(danme__6[[#This Row],[Column1]])</f>
        <v>7709</v>
      </c>
      <c r="E32">
        <f>danme__6[[#This Row],[red]]/danme__6[[#This Row],[ir]]</f>
        <v>0.61736205653880039</v>
      </c>
      <c r="F32">
        <f>110-25*danme__6[[#This Row],[Kolumna1]]</f>
        <v>94.565948586529984</v>
      </c>
    </row>
    <row r="33" spans="1:6" x14ac:dyDescent="0.45">
      <c r="A33" t="s">
        <v>437</v>
      </c>
      <c r="B33" t="s">
        <v>430</v>
      </c>
      <c r="C33">
        <f>HEX2DEC(danme__6[[#This Row],[Column2]])</f>
        <v>12504</v>
      </c>
      <c r="D33">
        <f>HEX2DEC(danme__6[[#This Row],[Column1]])</f>
        <v>7730</v>
      </c>
      <c r="E33">
        <f>danme__6[[#This Row],[red]]/danme__6[[#This Row],[ir]]</f>
        <v>0.61820217530390276</v>
      </c>
      <c r="F33">
        <f>110-25*danme__6[[#This Row],[Kolumna1]]</f>
        <v>94.544945617402433</v>
      </c>
    </row>
    <row r="34" spans="1:6" x14ac:dyDescent="0.45">
      <c r="A34" t="s">
        <v>397</v>
      </c>
      <c r="B34" t="s">
        <v>398</v>
      </c>
      <c r="C34">
        <f>HEX2DEC(danme__6[[#This Row],[Column2]])</f>
        <v>12486</v>
      </c>
      <c r="D34">
        <f>HEX2DEC(danme__6[[#This Row],[Column1]])</f>
        <v>7711</v>
      </c>
      <c r="E34">
        <f>danme__6[[#This Row],[red]]/danme__6[[#This Row],[ir]]</f>
        <v>0.61757168028191578</v>
      </c>
      <c r="F34">
        <f>110-25*danme__6[[#This Row],[Kolumna1]]</f>
        <v>94.560707992952103</v>
      </c>
    </row>
    <row r="35" spans="1:6" x14ac:dyDescent="0.45">
      <c r="A35" t="s">
        <v>438</v>
      </c>
      <c r="B35" t="s">
        <v>414</v>
      </c>
      <c r="C35">
        <f>HEX2DEC(danme__6[[#This Row],[Column2]])</f>
        <v>12498</v>
      </c>
      <c r="D35">
        <f>HEX2DEC(danme__6[[#This Row],[Column1]])</f>
        <v>7740</v>
      </c>
      <c r="E35">
        <f>danme__6[[#This Row],[red]]/danme__6[[#This Row],[ir]]</f>
        <v>0.61929908785405663</v>
      </c>
      <c r="F35">
        <f>110-25*danme__6[[#This Row],[Kolumna1]]</f>
        <v>94.517522803648589</v>
      </c>
    </row>
    <row r="36" spans="1:6" x14ac:dyDescent="0.45">
      <c r="A36" t="s">
        <v>401</v>
      </c>
      <c r="B36" t="s">
        <v>402</v>
      </c>
      <c r="C36">
        <f>HEX2DEC(danme__6[[#This Row],[Column2]])</f>
        <v>12482</v>
      </c>
      <c r="D36">
        <f>HEX2DEC(danme__6[[#This Row],[Column1]])</f>
        <v>7710</v>
      </c>
      <c r="E36">
        <f>danme__6[[#This Row],[red]]/danme__6[[#This Row],[ir]]</f>
        <v>0.61768947284089093</v>
      </c>
      <c r="F36">
        <f>110-25*danme__6[[#This Row],[Kolumna1]]</f>
        <v>94.557763178977723</v>
      </c>
    </row>
    <row r="37" spans="1:6" x14ac:dyDescent="0.45">
      <c r="A37" t="s">
        <v>439</v>
      </c>
      <c r="B37" t="s">
        <v>428</v>
      </c>
      <c r="C37">
        <f>HEX2DEC(danme__6[[#This Row],[Column2]])</f>
        <v>12496</v>
      </c>
      <c r="D37">
        <f>HEX2DEC(danme__6[[#This Row],[Column1]])</f>
        <v>7737</v>
      </c>
      <c r="E37">
        <f>danme__6[[#This Row],[red]]/danme__6[[#This Row],[ir]]</f>
        <v>0.61915813060179259</v>
      </c>
      <c r="F37">
        <f>110-25*danme__6[[#This Row],[Kolumna1]]</f>
        <v>94.521046734955178</v>
      </c>
    </row>
    <row r="38" spans="1:6" x14ac:dyDescent="0.45">
      <c r="A38" t="s">
        <v>405</v>
      </c>
      <c r="B38" t="s">
        <v>406</v>
      </c>
      <c r="C38">
        <f>HEX2DEC(danme__6[[#This Row],[Column2]])</f>
        <v>12475</v>
      </c>
      <c r="D38">
        <f>HEX2DEC(danme__6[[#This Row],[Column1]])</f>
        <v>7706</v>
      </c>
      <c r="E38">
        <f>danme__6[[#This Row],[red]]/danme__6[[#This Row],[ir]]</f>
        <v>0.61771543086172342</v>
      </c>
      <c r="F38">
        <f>110-25*danme__6[[#This Row],[Kolumna1]]</f>
        <v>94.557114228456911</v>
      </c>
    </row>
    <row r="39" spans="1:6" x14ac:dyDescent="0.45">
      <c r="A39" t="s">
        <v>440</v>
      </c>
      <c r="B39" t="s">
        <v>418</v>
      </c>
      <c r="C39">
        <f>HEX2DEC(danme__6[[#This Row],[Column2]])</f>
        <v>12501</v>
      </c>
      <c r="D39">
        <f>HEX2DEC(danme__6[[#This Row],[Column1]])</f>
        <v>7739</v>
      </c>
      <c r="E39">
        <f>danme__6[[#This Row],[red]]/danme__6[[#This Row],[ir]]</f>
        <v>0.61907047436205098</v>
      </c>
      <c r="F39">
        <f>110-25*danme__6[[#This Row],[Kolumna1]]</f>
        <v>94.52323814094872</v>
      </c>
    </row>
    <row r="40" spans="1:6" x14ac:dyDescent="0.45">
      <c r="A40" t="s">
        <v>409</v>
      </c>
      <c r="B40" t="s">
        <v>410</v>
      </c>
      <c r="C40">
        <f>HEX2DEC(danme__6[[#This Row],[Column2]])</f>
        <v>12494</v>
      </c>
      <c r="D40">
        <f>HEX2DEC(danme__6[[#This Row],[Column1]])</f>
        <v>7705</v>
      </c>
      <c r="E40">
        <f>danme__6[[#This Row],[red]]/danme__6[[#This Row],[ir]]</f>
        <v>0.61669601408676167</v>
      </c>
      <c r="F40">
        <f>110-25*danme__6[[#This Row],[Kolumna1]]</f>
        <v>94.582599647830961</v>
      </c>
    </row>
    <row r="41" spans="1:6" x14ac:dyDescent="0.45">
      <c r="A41" t="s">
        <v>441</v>
      </c>
      <c r="B41" t="s">
        <v>442</v>
      </c>
      <c r="C41">
        <f>HEX2DEC(danme__6[[#This Row],[Column2]])</f>
        <v>12507</v>
      </c>
      <c r="D41">
        <f>HEX2DEC(danme__6[[#This Row],[Column1]])</f>
        <v>7749</v>
      </c>
      <c r="E41">
        <f>danme__6[[#This Row],[red]]/danme__6[[#This Row],[ir]]</f>
        <v>0.61957303909810502</v>
      </c>
      <c r="F41">
        <f>110-25*danme__6[[#This Row],[Kolumna1]]</f>
        <v>94.510674022547377</v>
      </c>
    </row>
    <row r="42" spans="1:6" x14ac:dyDescent="0.45">
      <c r="A42" t="s">
        <v>409</v>
      </c>
      <c r="B42" t="s">
        <v>400</v>
      </c>
      <c r="C42">
        <f>HEX2DEC(danme__6[[#This Row],[Column2]])</f>
        <v>12485</v>
      </c>
      <c r="D42">
        <f>HEX2DEC(danme__6[[#This Row],[Column1]])</f>
        <v>7705</v>
      </c>
      <c r="E42">
        <f>danme__6[[#This Row],[red]]/danme__6[[#This Row],[ir]]</f>
        <v>0.61714056868241896</v>
      </c>
      <c r="F42">
        <f>110-25*danme__6[[#This Row],[Kolumna1]]</f>
        <v>94.571485782939533</v>
      </c>
    </row>
    <row r="43" spans="1:6" x14ac:dyDescent="0.45">
      <c r="A43" t="s">
        <v>443</v>
      </c>
      <c r="B43" t="s">
        <v>444</v>
      </c>
      <c r="C43">
        <f>HEX2DEC(danme__6[[#This Row],[Column2]])</f>
        <v>12510</v>
      </c>
      <c r="D43">
        <f>HEX2DEC(danme__6[[#This Row],[Column1]])</f>
        <v>7748</v>
      </c>
      <c r="E43">
        <f>danme__6[[#This Row],[red]]/danme__6[[#This Row],[ir]]</f>
        <v>0.61934452438049559</v>
      </c>
      <c r="F43">
        <f>110-25*danme__6[[#This Row],[Kolumna1]]</f>
        <v>94.51638689048761</v>
      </c>
    </row>
    <row r="44" spans="1:6" x14ac:dyDescent="0.45">
      <c r="A44" t="s">
        <v>397</v>
      </c>
      <c r="B44" t="s">
        <v>414</v>
      </c>
      <c r="C44">
        <f>HEX2DEC(danme__6[[#This Row],[Column2]])</f>
        <v>12498</v>
      </c>
      <c r="D44">
        <f>HEX2DEC(danme__6[[#This Row],[Column1]])</f>
        <v>7711</v>
      </c>
      <c r="E44">
        <f>danme__6[[#This Row],[red]]/danme__6[[#This Row],[ir]]</f>
        <v>0.6169787165946552</v>
      </c>
      <c r="F44">
        <f>110-25*danme__6[[#This Row],[Kolumna1]]</f>
        <v>94.575532085133617</v>
      </c>
    </row>
    <row r="45" spans="1:6" x14ac:dyDescent="0.45">
      <c r="A45" t="s">
        <v>445</v>
      </c>
      <c r="B45" t="s">
        <v>442</v>
      </c>
      <c r="C45">
        <f>HEX2DEC(danme__6[[#This Row],[Column2]])</f>
        <v>12507</v>
      </c>
      <c r="D45">
        <f>HEX2DEC(danme__6[[#This Row],[Column1]])</f>
        <v>7752</v>
      </c>
      <c r="E45">
        <f>danme__6[[#This Row],[red]]/danme__6[[#This Row],[ir]]</f>
        <v>0.61981290477332696</v>
      </c>
      <c r="F45">
        <f>110-25*danme__6[[#This Row],[Kolumna1]]</f>
        <v>94.504677380666834</v>
      </c>
    </row>
    <row r="46" spans="1:6" x14ac:dyDescent="0.45">
      <c r="A46" t="s">
        <v>415</v>
      </c>
      <c r="B46" t="s">
        <v>416</v>
      </c>
      <c r="C46">
        <f>HEX2DEC(danme__6[[#This Row],[Column2]])</f>
        <v>12492</v>
      </c>
      <c r="D46">
        <f>HEX2DEC(danme__6[[#This Row],[Column1]])</f>
        <v>7716</v>
      </c>
      <c r="E46">
        <f>danme__6[[#This Row],[red]]/danme__6[[#This Row],[ir]]</f>
        <v>0.61767531219980787</v>
      </c>
      <c r="F46">
        <f>110-25*danme__6[[#This Row],[Kolumna1]]</f>
        <v>94.558117195004797</v>
      </c>
    </row>
    <row r="47" spans="1:6" x14ac:dyDescent="0.45">
      <c r="A47" t="s">
        <v>446</v>
      </c>
      <c r="B47" t="s">
        <v>444</v>
      </c>
      <c r="C47">
        <f>HEX2DEC(danme__6[[#This Row],[Column2]])</f>
        <v>12510</v>
      </c>
      <c r="D47">
        <f>HEX2DEC(danme__6[[#This Row],[Column1]])</f>
        <v>7747</v>
      </c>
      <c r="E47">
        <f>danme__6[[#This Row],[red]]/danme__6[[#This Row],[ir]]</f>
        <v>0.61926458832933651</v>
      </c>
      <c r="F47">
        <f>110-25*danme__6[[#This Row],[Kolumna1]]</f>
        <v>94.518385291766592</v>
      </c>
    </row>
    <row r="48" spans="1:6" x14ac:dyDescent="0.45">
      <c r="A48" t="s">
        <v>397</v>
      </c>
      <c r="B48" t="s">
        <v>412</v>
      </c>
      <c r="C48">
        <f>HEX2DEC(danme__6[[#This Row],[Column2]])</f>
        <v>12489</v>
      </c>
      <c r="D48">
        <f>HEX2DEC(danme__6[[#This Row],[Column1]])</f>
        <v>7711</v>
      </c>
      <c r="E48">
        <f>danme__6[[#This Row],[red]]/danme__6[[#This Row],[ir]]</f>
        <v>0.61742333253262871</v>
      </c>
      <c r="F48">
        <f>110-25*danme__6[[#This Row],[Kolumna1]]</f>
        <v>94.564416686684282</v>
      </c>
    </row>
    <row r="49" spans="1:6" x14ac:dyDescent="0.45">
      <c r="A49" t="s">
        <v>447</v>
      </c>
      <c r="B49" t="s">
        <v>442</v>
      </c>
      <c r="C49">
        <f>HEX2DEC(danme__6[[#This Row],[Column2]])</f>
        <v>12507</v>
      </c>
      <c r="D49">
        <f>HEX2DEC(danme__6[[#This Row],[Column1]])</f>
        <v>7756</v>
      </c>
      <c r="E49">
        <f>danme__6[[#This Row],[red]]/danme__6[[#This Row],[ir]]</f>
        <v>0.62013272567362276</v>
      </c>
      <c r="F49">
        <f>110-25*danme__6[[#This Row],[Kolumna1]]</f>
        <v>94.496681858159434</v>
      </c>
    </row>
    <row r="50" spans="1:6" x14ac:dyDescent="0.45">
      <c r="A50" t="s">
        <v>417</v>
      </c>
      <c r="B50" t="s">
        <v>418</v>
      </c>
      <c r="C50">
        <f>HEX2DEC(danme__6[[#This Row],[Column2]])</f>
        <v>12501</v>
      </c>
      <c r="D50">
        <f>HEX2DEC(danme__6[[#This Row],[Column1]])</f>
        <v>7712</v>
      </c>
      <c r="E50">
        <f>danme__6[[#This Row],[red]]/danme__6[[#This Row],[ir]]</f>
        <v>0.61691064714822819</v>
      </c>
      <c r="F50">
        <f>110-25*danme__6[[#This Row],[Kolumna1]]</f>
        <v>94.5772338212943</v>
      </c>
    </row>
    <row r="51" spans="1:6" x14ac:dyDescent="0.45">
      <c r="A51" t="s">
        <v>448</v>
      </c>
      <c r="B51" t="s">
        <v>449</v>
      </c>
      <c r="C51">
        <f>HEX2DEC(danme__6[[#This Row],[Column2]])</f>
        <v>12515</v>
      </c>
      <c r="D51">
        <f>HEX2DEC(danme__6[[#This Row],[Column1]])</f>
        <v>7763</v>
      </c>
      <c r="E51">
        <f>danme__6[[#This Row],[red]]/danme__6[[#This Row],[ir]]</f>
        <v>0.62029564522572911</v>
      </c>
      <c r="F51">
        <f>110-25*danme__6[[#This Row],[Kolumna1]]</f>
        <v>94.492608869356772</v>
      </c>
    </row>
    <row r="52" spans="1:6" x14ac:dyDescent="0.45">
      <c r="A52" t="s">
        <v>421</v>
      </c>
      <c r="B52" t="s">
        <v>422</v>
      </c>
      <c r="C52">
        <f>HEX2DEC(danme__6[[#This Row],[Column2]])</f>
        <v>12484</v>
      </c>
      <c r="D52">
        <f>HEX2DEC(danme__6[[#This Row],[Column1]])</f>
        <v>7717</v>
      </c>
      <c r="E52">
        <f>danme__6[[#This Row],[red]]/danme__6[[#This Row],[ir]]</f>
        <v>0.61815123357898105</v>
      </c>
      <c r="F52">
        <f>110-25*danme__6[[#This Row],[Kolumna1]]</f>
        <v>94.546219160525482</v>
      </c>
    </row>
    <row r="53" spans="1:6" x14ac:dyDescent="0.45">
      <c r="A53" t="s">
        <v>450</v>
      </c>
      <c r="B53" t="s">
        <v>451</v>
      </c>
      <c r="C53">
        <f>HEX2DEC(danme__6[[#This Row],[Column2]])</f>
        <v>12512</v>
      </c>
      <c r="D53">
        <f>HEX2DEC(danme__6[[#This Row],[Column1]])</f>
        <v>7760</v>
      </c>
      <c r="E53">
        <f>danme__6[[#This Row],[red]]/danme__6[[#This Row],[ir]]</f>
        <v>0.62020460358056262</v>
      </c>
      <c r="F53">
        <f>110-25*danme__6[[#This Row],[Kolumna1]]</f>
        <v>94.494884910485936</v>
      </c>
    </row>
    <row r="54" spans="1:6" x14ac:dyDescent="0.45">
      <c r="A54" t="s">
        <v>425</v>
      </c>
      <c r="B54" t="s">
        <v>408</v>
      </c>
      <c r="C54">
        <f>HEX2DEC(danme__6[[#This Row],[Column2]])</f>
        <v>12491</v>
      </c>
      <c r="D54">
        <f>HEX2DEC(danme__6[[#This Row],[Column1]])</f>
        <v>7721</v>
      </c>
      <c r="E54">
        <f>danme__6[[#This Row],[red]]/danme__6[[#This Row],[ir]]</f>
        <v>0.61812505003602591</v>
      </c>
      <c r="F54">
        <f>110-25*danme__6[[#This Row],[Kolumna1]]</f>
        <v>94.546873749099348</v>
      </c>
    </row>
    <row r="55" spans="1:6" x14ac:dyDescent="0.45">
      <c r="A55" t="s">
        <v>447</v>
      </c>
      <c r="B55" t="s">
        <v>452</v>
      </c>
      <c r="C55">
        <f>HEX2DEC(danme__6[[#This Row],[Column2]])</f>
        <v>12506</v>
      </c>
      <c r="D55">
        <f>HEX2DEC(danme__6[[#This Row],[Column1]])</f>
        <v>7756</v>
      </c>
      <c r="E55">
        <f>danme__6[[#This Row],[red]]/danme__6[[#This Row],[ir]]</f>
        <v>0.62018231249000477</v>
      </c>
      <c r="F55">
        <f>110-25*danme__6[[#This Row],[Kolumna1]]</f>
        <v>94.495442187749887</v>
      </c>
    </row>
    <row r="56" spans="1:6" x14ac:dyDescent="0.45">
      <c r="A56" t="s">
        <v>419</v>
      </c>
      <c r="B56" t="s">
        <v>428</v>
      </c>
      <c r="C56">
        <f>HEX2DEC(danme__6[[#This Row],[Column2]])</f>
        <v>12496</v>
      </c>
      <c r="D56">
        <f>HEX2DEC(danme__6[[#This Row],[Column1]])</f>
        <v>7723</v>
      </c>
      <c r="E56">
        <f>danme__6[[#This Row],[red]]/danme__6[[#This Row],[ir]]</f>
        <v>0.61803777208706789</v>
      </c>
      <c r="F56">
        <f>110-25*danme__6[[#This Row],[Kolumna1]]</f>
        <v>94.549055697823306</v>
      </c>
    </row>
    <row r="57" spans="1:6" x14ac:dyDescent="0.45">
      <c r="A57" t="s">
        <v>453</v>
      </c>
      <c r="B57" t="s">
        <v>454</v>
      </c>
      <c r="C57">
        <f>HEX2DEC(danme__6[[#This Row],[Column2]])</f>
        <v>12511</v>
      </c>
      <c r="D57">
        <f>HEX2DEC(danme__6[[#This Row],[Column1]])</f>
        <v>7765</v>
      </c>
      <c r="E57">
        <f>danme__6[[#This Row],[red]]/danme__6[[#This Row],[ir]]</f>
        <v>0.62065382463432184</v>
      </c>
      <c r="F57">
        <f>110-25*danme__6[[#This Row],[Kolumna1]]</f>
        <v>94.483654384141957</v>
      </c>
    </row>
    <row r="58" spans="1:6" x14ac:dyDescent="0.45">
      <c r="A58" t="s">
        <v>431</v>
      </c>
      <c r="B58" t="s">
        <v>430</v>
      </c>
      <c r="C58">
        <f>HEX2DEC(danme__6[[#This Row],[Column2]])</f>
        <v>12504</v>
      </c>
      <c r="D58">
        <f>HEX2DEC(danme__6[[#This Row],[Column1]])</f>
        <v>7727</v>
      </c>
      <c r="E58">
        <f>danme__6[[#This Row],[red]]/danme__6[[#This Row],[ir]]</f>
        <v>0.61796225207933464</v>
      </c>
      <c r="F58">
        <f>110-25*danme__6[[#This Row],[Kolumna1]]</f>
        <v>94.550943698016638</v>
      </c>
    </row>
    <row r="59" spans="1:6" x14ac:dyDescent="0.45">
      <c r="A59" t="s">
        <v>450</v>
      </c>
      <c r="B59" t="s">
        <v>444</v>
      </c>
      <c r="C59">
        <f>HEX2DEC(danme__6[[#This Row],[Column2]])</f>
        <v>12510</v>
      </c>
      <c r="D59">
        <f>HEX2DEC(danme__6[[#This Row],[Column1]])</f>
        <v>7760</v>
      </c>
      <c r="E59">
        <f>danme__6[[#This Row],[red]]/danme__6[[#This Row],[ir]]</f>
        <v>0.62030375699440443</v>
      </c>
      <c r="F59">
        <f>110-25*danme__6[[#This Row],[Kolumna1]]</f>
        <v>94.492406075139883</v>
      </c>
    </row>
    <row r="60" spans="1:6" x14ac:dyDescent="0.45">
      <c r="A60" t="s">
        <v>432</v>
      </c>
      <c r="B60" t="s">
        <v>427</v>
      </c>
      <c r="C60">
        <f>HEX2DEC(danme__6[[#This Row],[Column2]])</f>
        <v>12493</v>
      </c>
      <c r="D60">
        <f>HEX2DEC(danme__6[[#This Row],[Column1]])</f>
        <v>7728</v>
      </c>
      <c r="E60">
        <f>danme__6[[#This Row],[red]]/danme__6[[#This Row],[ir]]</f>
        <v>0.61858640838869772</v>
      </c>
      <c r="F60">
        <f>110-25*danme__6[[#This Row],[Kolumna1]]</f>
        <v>94.535339790282563</v>
      </c>
    </row>
    <row r="61" spans="1:6" x14ac:dyDescent="0.45">
      <c r="A61" t="s">
        <v>453</v>
      </c>
      <c r="B61" t="s">
        <v>455</v>
      </c>
      <c r="C61">
        <f>HEX2DEC(danme__6[[#This Row],[Column2]])</f>
        <v>12518</v>
      </c>
      <c r="D61">
        <f>HEX2DEC(danme__6[[#This Row],[Column1]])</f>
        <v>7765</v>
      </c>
      <c r="E61">
        <f>danme__6[[#This Row],[red]]/danme__6[[#This Row],[ir]]</f>
        <v>0.62030675826809389</v>
      </c>
      <c r="F61">
        <f>110-25*danme__6[[#This Row],[Kolumna1]]</f>
        <v>94.492331043297654</v>
      </c>
    </row>
    <row r="62" spans="1:6" x14ac:dyDescent="0.45">
      <c r="A62" t="s">
        <v>433</v>
      </c>
      <c r="B62" t="s">
        <v>434</v>
      </c>
      <c r="C62">
        <f>HEX2DEC(danme__6[[#This Row],[Column2]])</f>
        <v>12509</v>
      </c>
      <c r="D62">
        <f>HEX2DEC(danme__6[[#This Row],[Column1]])</f>
        <v>7734</v>
      </c>
      <c r="E62">
        <f>danme__6[[#This Row],[red]]/danme__6[[#This Row],[ir]]</f>
        <v>0.61827484211367811</v>
      </c>
      <c r="F62">
        <f>110-25*danme__6[[#This Row],[Kolumna1]]</f>
        <v>94.543128947158053</v>
      </c>
    </row>
    <row r="63" spans="1:6" x14ac:dyDescent="0.45">
      <c r="A63" t="s">
        <v>456</v>
      </c>
      <c r="B63" t="s">
        <v>444</v>
      </c>
      <c r="C63">
        <f>HEX2DEC(danme__6[[#This Row],[Column2]])</f>
        <v>12510</v>
      </c>
      <c r="D63">
        <f>HEX2DEC(danme__6[[#This Row],[Column1]])</f>
        <v>7770</v>
      </c>
      <c r="E63">
        <f>danme__6[[#This Row],[red]]/danme__6[[#This Row],[ir]]</f>
        <v>0.62110311750599523</v>
      </c>
      <c r="F63">
        <f>110-25*danme__6[[#This Row],[Kolumna1]]</f>
        <v>94.47242206235012</v>
      </c>
    </row>
    <row r="64" spans="1:6" x14ac:dyDescent="0.45">
      <c r="A64" t="s">
        <v>437</v>
      </c>
      <c r="B64" t="s">
        <v>430</v>
      </c>
      <c r="C64">
        <f>HEX2DEC(danme__6[[#This Row],[Column2]])</f>
        <v>12504</v>
      </c>
      <c r="D64">
        <f>HEX2DEC(danme__6[[#This Row],[Column1]])</f>
        <v>7730</v>
      </c>
      <c r="E64">
        <f>danme__6[[#This Row],[red]]/danme__6[[#This Row],[ir]]</f>
        <v>0.61820217530390276</v>
      </c>
      <c r="F64">
        <f>110-25*danme__6[[#This Row],[Kolumna1]]</f>
        <v>94.544945617402433</v>
      </c>
    </row>
    <row r="65" spans="1:6" x14ac:dyDescent="0.45">
      <c r="A65" t="s">
        <v>457</v>
      </c>
      <c r="B65" t="s">
        <v>458</v>
      </c>
      <c r="C65">
        <f>HEX2DEC(danme__6[[#This Row],[Column2]])</f>
        <v>12521</v>
      </c>
      <c r="D65">
        <f>HEX2DEC(danme__6[[#This Row],[Column1]])</f>
        <v>7774</v>
      </c>
      <c r="E65">
        <f>danme__6[[#This Row],[red]]/danme__6[[#This Row],[ir]]</f>
        <v>0.62087692676303807</v>
      </c>
      <c r="F65">
        <f>110-25*danme__6[[#This Row],[Kolumna1]]</f>
        <v>94.478076830924053</v>
      </c>
    </row>
    <row r="66" spans="1:6" x14ac:dyDescent="0.45">
      <c r="A66" t="s">
        <v>438</v>
      </c>
      <c r="B66" t="s">
        <v>414</v>
      </c>
      <c r="C66">
        <f>HEX2DEC(danme__6[[#This Row],[Column2]])</f>
        <v>12498</v>
      </c>
      <c r="D66">
        <f>HEX2DEC(danme__6[[#This Row],[Column1]])</f>
        <v>7740</v>
      </c>
      <c r="E66">
        <f>danme__6[[#This Row],[red]]/danme__6[[#This Row],[ir]]</f>
        <v>0.61929908785405663</v>
      </c>
      <c r="F66">
        <f>110-25*danme__6[[#This Row],[Kolumna1]]</f>
        <v>94.517522803648589</v>
      </c>
    </row>
    <row r="67" spans="1:6" x14ac:dyDescent="0.45">
      <c r="A67" t="s">
        <v>459</v>
      </c>
      <c r="B67" t="s">
        <v>460</v>
      </c>
      <c r="C67">
        <f>HEX2DEC(danme__6[[#This Row],[Column2]])</f>
        <v>12525</v>
      </c>
      <c r="D67">
        <f>HEX2DEC(danme__6[[#This Row],[Column1]])</f>
        <v>7773</v>
      </c>
      <c r="E67">
        <f>danme__6[[#This Row],[red]]/danme__6[[#This Row],[ir]]</f>
        <v>0.62059880239520959</v>
      </c>
      <c r="F67">
        <f>110-25*danme__6[[#This Row],[Kolumna1]]</f>
        <v>94.485029940119759</v>
      </c>
    </row>
    <row r="68" spans="1:6" x14ac:dyDescent="0.45">
      <c r="A68" t="s">
        <v>439</v>
      </c>
      <c r="B68" t="s">
        <v>428</v>
      </c>
      <c r="C68">
        <f>HEX2DEC(danme__6[[#This Row],[Column2]])</f>
        <v>12496</v>
      </c>
      <c r="D68">
        <f>HEX2DEC(danme__6[[#This Row],[Column1]])</f>
        <v>7737</v>
      </c>
      <c r="E68">
        <f>danme__6[[#This Row],[red]]/danme__6[[#This Row],[ir]]</f>
        <v>0.61915813060179259</v>
      </c>
      <c r="F68">
        <f>110-25*danme__6[[#This Row],[Kolumna1]]</f>
        <v>94.521046734955178</v>
      </c>
    </row>
    <row r="69" spans="1:6" x14ac:dyDescent="0.45">
      <c r="A69" t="s">
        <v>461</v>
      </c>
      <c r="B69" t="s">
        <v>462</v>
      </c>
      <c r="C69">
        <f>HEX2DEC(danme__6[[#This Row],[Column2]])</f>
        <v>12517</v>
      </c>
      <c r="D69">
        <f>HEX2DEC(danme__6[[#This Row],[Column1]])</f>
        <v>7777</v>
      </c>
      <c r="E69">
        <f>danme__6[[#This Row],[red]]/danme__6[[#This Row],[ir]]</f>
        <v>0.6213150115842454</v>
      </c>
      <c r="F69">
        <f>110-25*danme__6[[#This Row],[Kolumna1]]</f>
        <v>94.467124710393861</v>
      </c>
    </row>
    <row r="70" spans="1:6" x14ac:dyDescent="0.45">
      <c r="A70" t="s">
        <v>440</v>
      </c>
      <c r="B70" t="s">
        <v>418</v>
      </c>
      <c r="C70">
        <f>HEX2DEC(danme__6[[#This Row],[Column2]])</f>
        <v>12501</v>
      </c>
      <c r="D70">
        <f>HEX2DEC(danme__6[[#This Row],[Column1]])</f>
        <v>7739</v>
      </c>
      <c r="E70">
        <f>danme__6[[#This Row],[red]]/danme__6[[#This Row],[ir]]</f>
        <v>0.61907047436205098</v>
      </c>
      <c r="F70">
        <f>110-25*danme__6[[#This Row],[Kolumna1]]</f>
        <v>94.52323814094872</v>
      </c>
    </row>
    <row r="71" spans="1:6" x14ac:dyDescent="0.45">
      <c r="A71" t="s">
        <v>461</v>
      </c>
      <c r="B71" t="s">
        <v>463</v>
      </c>
      <c r="C71">
        <f>HEX2DEC(danme__6[[#This Row],[Column2]])</f>
        <v>12523</v>
      </c>
      <c r="D71">
        <f>HEX2DEC(danme__6[[#This Row],[Column1]])</f>
        <v>7777</v>
      </c>
      <c r="E71">
        <f>danme__6[[#This Row],[red]]/danme__6[[#This Row],[ir]]</f>
        <v>0.62101732811626609</v>
      </c>
      <c r="F71">
        <f>110-25*danme__6[[#This Row],[Kolumna1]]</f>
        <v>94.474566797093345</v>
      </c>
    </row>
    <row r="72" spans="1:6" x14ac:dyDescent="0.45">
      <c r="A72" t="s">
        <v>441</v>
      </c>
      <c r="B72" t="s">
        <v>442</v>
      </c>
      <c r="C72">
        <f>HEX2DEC(danme__6[[#This Row],[Column2]])</f>
        <v>12507</v>
      </c>
      <c r="D72">
        <f>HEX2DEC(danme__6[[#This Row],[Column1]])</f>
        <v>7749</v>
      </c>
      <c r="E72">
        <f>danme__6[[#This Row],[red]]/danme__6[[#This Row],[ir]]</f>
        <v>0.61957303909810502</v>
      </c>
      <c r="F72">
        <f>110-25*danme__6[[#This Row],[Kolumna1]]</f>
        <v>94.510674022547377</v>
      </c>
    </row>
    <row r="73" spans="1:6" x14ac:dyDescent="0.45">
      <c r="A73" t="s">
        <v>464</v>
      </c>
      <c r="B73" t="s">
        <v>458</v>
      </c>
      <c r="C73">
        <f>HEX2DEC(danme__6[[#This Row],[Column2]])</f>
        <v>12521</v>
      </c>
      <c r="D73">
        <f>HEX2DEC(danme__6[[#This Row],[Column1]])</f>
        <v>7775</v>
      </c>
      <c r="E73">
        <f>danme__6[[#This Row],[red]]/danme__6[[#This Row],[ir]]</f>
        <v>0.62095679258845138</v>
      </c>
      <c r="F73">
        <f>110-25*danme__6[[#This Row],[Kolumna1]]</f>
        <v>94.476080185288708</v>
      </c>
    </row>
    <row r="74" spans="1:6" x14ac:dyDescent="0.45">
      <c r="A74" t="s">
        <v>443</v>
      </c>
      <c r="B74" t="s">
        <v>444</v>
      </c>
      <c r="C74">
        <f>HEX2DEC(danme__6[[#This Row],[Column2]])</f>
        <v>12510</v>
      </c>
      <c r="D74">
        <f>HEX2DEC(danme__6[[#This Row],[Column1]])</f>
        <v>7748</v>
      </c>
      <c r="E74">
        <f>danme__6[[#This Row],[red]]/danme__6[[#This Row],[ir]]</f>
        <v>0.61934452438049559</v>
      </c>
      <c r="F74">
        <f>110-25*danme__6[[#This Row],[Kolumna1]]</f>
        <v>94.51638689048761</v>
      </c>
    </row>
    <row r="75" spans="1:6" x14ac:dyDescent="0.45">
      <c r="A75" t="s">
        <v>465</v>
      </c>
      <c r="B75" t="s">
        <v>466</v>
      </c>
      <c r="C75">
        <f>HEX2DEC(danme__6[[#This Row],[Column2]])</f>
        <v>12527</v>
      </c>
      <c r="D75">
        <f>HEX2DEC(danme__6[[#This Row],[Column1]])</f>
        <v>7778</v>
      </c>
      <c r="E75">
        <f>danme__6[[#This Row],[red]]/danme__6[[#This Row],[ir]]</f>
        <v>0.62089885846571402</v>
      </c>
      <c r="F75">
        <f>110-25*danme__6[[#This Row],[Kolumna1]]</f>
        <v>94.477528538357149</v>
      </c>
    </row>
    <row r="76" spans="1:6" x14ac:dyDescent="0.45">
      <c r="A76" t="s">
        <v>445</v>
      </c>
      <c r="B76" t="s">
        <v>442</v>
      </c>
      <c r="C76">
        <f>HEX2DEC(danme__6[[#This Row],[Column2]])</f>
        <v>12507</v>
      </c>
      <c r="D76">
        <f>HEX2DEC(danme__6[[#This Row],[Column1]])</f>
        <v>7752</v>
      </c>
      <c r="E76">
        <f>danme__6[[#This Row],[red]]/danme__6[[#This Row],[ir]]</f>
        <v>0.61981290477332696</v>
      </c>
      <c r="F76">
        <f>110-25*danme__6[[#This Row],[Kolumna1]]</f>
        <v>94.504677380666834</v>
      </c>
    </row>
    <row r="77" spans="1:6" x14ac:dyDescent="0.45">
      <c r="A77" t="s">
        <v>467</v>
      </c>
      <c r="B77" t="s">
        <v>468</v>
      </c>
      <c r="C77">
        <f>HEX2DEC(danme__6[[#This Row],[Column2]])</f>
        <v>12520</v>
      </c>
      <c r="D77">
        <f>HEX2DEC(danme__6[[#This Row],[Column1]])</f>
        <v>7784</v>
      </c>
      <c r="E77">
        <f>danme__6[[#This Row],[red]]/danme__6[[#This Row],[ir]]</f>
        <v>0.62172523961661341</v>
      </c>
      <c r="F77">
        <f>110-25*danme__6[[#This Row],[Kolumna1]]</f>
        <v>94.456869009584665</v>
      </c>
    </row>
    <row r="78" spans="1:6" x14ac:dyDescent="0.45">
      <c r="A78" t="s">
        <v>446</v>
      </c>
      <c r="B78" t="s">
        <v>444</v>
      </c>
      <c r="C78">
        <f>HEX2DEC(danme__6[[#This Row],[Column2]])</f>
        <v>12510</v>
      </c>
      <c r="D78">
        <f>HEX2DEC(danme__6[[#This Row],[Column1]])</f>
        <v>7747</v>
      </c>
      <c r="E78">
        <f>danme__6[[#This Row],[red]]/danme__6[[#This Row],[ir]]</f>
        <v>0.61926458832933651</v>
      </c>
      <c r="F78">
        <f>110-25*danme__6[[#This Row],[Kolumna1]]</f>
        <v>94.518385291766592</v>
      </c>
    </row>
    <row r="79" spans="1:6" x14ac:dyDescent="0.45">
      <c r="A79" t="s">
        <v>469</v>
      </c>
      <c r="B79" t="s">
        <v>458</v>
      </c>
      <c r="C79">
        <f>HEX2DEC(danme__6[[#This Row],[Column2]])</f>
        <v>12521</v>
      </c>
      <c r="D79">
        <f>HEX2DEC(danme__6[[#This Row],[Column1]])</f>
        <v>7782</v>
      </c>
      <c r="E79">
        <f>danme__6[[#This Row],[red]]/danme__6[[#This Row],[ir]]</f>
        <v>0.62151585336634452</v>
      </c>
      <c r="F79">
        <f>110-25*danme__6[[#This Row],[Kolumna1]]</f>
        <v>94.462103665841383</v>
      </c>
    </row>
    <row r="80" spans="1:6" x14ac:dyDescent="0.45">
      <c r="A80" t="s">
        <v>447</v>
      </c>
      <c r="B80" t="s">
        <v>442</v>
      </c>
      <c r="C80">
        <f>HEX2DEC(danme__6[[#This Row],[Column2]])</f>
        <v>12507</v>
      </c>
      <c r="D80">
        <f>HEX2DEC(danme__6[[#This Row],[Column1]])</f>
        <v>7756</v>
      </c>
      <c r="E80">
        <f>danme__6[[#This Row],[red]]/danme__6[[#This Row],[ir]]</f>
        <v>0.62013272567362276</v>
      </c>
      <c r="F80">
        <f>110-25*danme__6[[#This Row],[Kolumna1]]</f>
        <v>94.496681858159434</v>
      </c>
    </row>
    <row r="81" spans="1:6" x14ac:dyDescent="0.45">
      <c r="A81" t="s">
        <v>470</v>
      </c>
      <c r="B81" t="s">
        <v>466</v>
      </c>
      <c r="C81">
        <f>HEX2DEC(danme__6[[#This Row],[Column2]])</f>
        <v>12527</v>
      </c>
      <c r="D81">
        <f>HEX2DEC(danme__6[[#This Row],[Column1]])</f>
        <v>7779</v>
      </c>
      <c r="E81">
        <f>danme__6[[#This Row],[red]]/danme__6[[#This Row],[ir]]</f>
        <v>0.62097868603815753</v>
      </c>
      <c r="F81">
        <f>110-25*danme__6[[#This Row],[Kolumna1]]</f>
        <v>94.475532849046061</v>
      </c>
    </row>
    <row r="82" spans="1:6" x14ac:dyDescent="0.45">
      <c r="A82" t="s">
        <v>448</v>
      </c>
      <c r="B82" t="s">
        <v>449</v>
      </c>
      <c r="C82">
        <f>HEX2DEC(danme__6[[#This Row],[Column2]])</f>
        <v>12515</v>
      </c>
      <c r="D82">
        <f>HEX2DEC(danme__6[[#This Row],[Column1]])</f>
        <v>7763</v>
      </c>
      <c r="E82">
        <f>danme__6[[#This Row],[red]]/danme__6[[#This Row],[ir]]</f>
        <v>0.62029564522572911</v>
      </c>
      <c r="F82">
        <f>110-25*danme__6[[#This Row],[Kolumna1]]</f>
        <v>94.492608869356772</v>
      </c>
    </row>
    <row r="83" spans="1:6" x14ac:dyDescent="0.45">
      <c r="A83" t="s">
        <v>471</v>
      </c>
      <c r="B83" t="s">
        <v>472</v>
      </c>
      <c r="C83">
        <f>HEX2DEC(danme__6[[#This Row],[Column2]])</f>
        <v>12526</v>
      </c>
      <c r="D83">
        <f>HEX2DEC(danme__6[[#This Row],[Column1]])</f>
        <v>7788</v>
      </c>
      <c r="E83">
        <f>danme__6[[#This Row],[red]]/danme__6[[#This Row],[ir]]</f>
        <v>0.62174676672521156</v>
      </c>
      <c r="F83">
        <f>110-25*danme__6[[#This Row],[Kolumna1]]</f>
        <v>94.456330831869707</v>
      </c>
    </row>
    <row r="84" spans="1:6" x14ac:dyDescent="0.45">
      <c r="A84" t="s">
        <v>450</v>
      </c>
      <c r="B84" t="s">
        <v>451</v>
      </c>
      <c r="C84">
        <f>HEX2DEC(danme__6[[#This Row],[Column2]])</f>
        <v>12512</v>
      </c>
      <c r="D84">
        <f>HEX2DEC(danme__6[[#This Row],[Column1]])</f>
        <v>7760</v>
      </c>
      <c r="E84">
        <f>danme__6[[#This Row],[red]]/danme__6[[#This Row],[ir]]</f>
        <v>0.62020460358056262</v>
      </c>
      <c r="F84">
        <f>110-25*danme__6[[#This Row],[Kolumna1]]</f>
        <v>94.494884910485936</v>
      </c>
    </row>
    <row r="85" spans="1:6" x14ac:dyDescent="0.45">
      <c r="A85" t="s">
        <v>471</v>
      </c>
      <c r="B85" t="s">
        <v>460</v>
      </c>
      <c r="C85">
        <f>HEX2DEC(danme__6[[#This Row],[Column2]])</f>
        <v>12525</v>
      </c>
      <c r="D85">
        <f>HEX2DEC(danme__6[[#This Row],[Column1]])</f>
        <v>7788</v>
      </c>
      <c r="E85">
        <f>danme__6[[#This Row],[red]]/danme__6[[#This Row],[ir]]</f>
        <v>0.62179640718562879</v>
      </c>
      <c r="F85">
        <f>110-25*danme__6[[#This Row],[Kolumna1]]</f>
        <v>94.455089820359277</v>
      </c>
    </row>
    <row r="86" spans="1:6" x14ac:dyDescent="0.45">
      <c r="A86" t="s">
        <v>447</v>
      </c>
      <c r="B86" t="s">
        <v>452</v>
      </c>
      <c r="C86">
        <f>HEX2DEC(danme__6[[#This Row],[Column2]])</f>
        <v>12506</v>
      </c>
      <c r="D86">
        <f>HEX2DEC(danme__6[[#This Row],[Column1]])</f>
        <v>7756</v>
      </c>
      <c r="E86">
        <f>danme__6[[#This Row],[red]]/danme__6[[#This Row],[ir]]</f>
        <v>0.62018231249000477</v>
      </c>
      <c r="F86">
        <f>110-25*danme__6[[#This Row],[Kolumna1]]</f>
        <v>94.495442187749887</v>
      </c>
    </row>
    <row r="87" spans="1:6" x14ac:dyDescent="0.45">
      <c r="A87" t="s">
        <v>473</v>
      </c>
      <c r="B87" t="s">
        <v>463</v>
      </c>
      <c r="C87">
        <f>HEX2DEC(danme__6[[#This Row],[Column2]])</f>
        <v>12523</v>
      </c>
      <c r="D87">
        <f>HEX2DEC(danme__6[[#This Row],[Column1]])</f>
        <v>7785</v>
      </c>
      <c r="E87">
        <f>danme__6[[#This Row],[red]]/danme__6[[#This Row],[ir]]</f>
        <v>0.62165615267907048</v>
      </c>
      <c r="F87">
        <f>110-25*danme__6[[#This Row],[Kolumna1]]</f>
        <v>94.458596183023232</v>
      </c>
    </row>
    <row r="88" spans="1:6" x14ac:dyDescent="0.45">
      <c r="A88" t="s">
        <v>453</v>
      </c>
      <c r="B88" t="s">
        <v>454</v>
      </c>
      <c r="C88">
        <f>HEX2DEC(danme__6[[#This Row],[Column2]])</f>
        <v>12511</v>
      </c>
      <c r="D88">
        <f>HEX2DEC(danme__6[[#This Row],[Column1]])</f>
        <v>7765</v>
      </c>
      <c r="E88">
        <f>danme__6[[#This Row],[red]]/danme__6[[#This Row],[ir]]</f>
        <v>0.62065382463432184</v>
      </c>
      <c r="F88">
        <f>110-25*danme__6[[#This Row],[Kolumna1]]</f>
        <v>94.483654384141957</v>
      </c>
    </row>
    <row r="89" spans="1:6" x14ac:dyDescent="0.45">
      <c r="A89" t="s">
        <v>474</v>
      </c>
      <c r="B89" t="s">
        <v>475</v>
      </c>
      <c r="C89">
        <f>HEX2DEC(danme__6[[#This Row],[Column2]])</f>
        <v>12536</v>
      </c>
      <c r="D89">
        <f>HEX2DEC(danme__6[[#This Row],[Column1]])</f>
        <v>7786</v>
      </c>
      <c r="E89">
        <f>danme__6[[#This Row],[red]]/danme__6[[#This Row],[ir]]</f>
        <v>0.62109125717932356</v>
      </c>
      <c r="F89">
        <f>110-25*danme__6[[#This Row],[Kolumna1]]</f>
        <v>94.472718570516918</v>
      </c>
    </row>
    <row r="90" spans="1:6" x14ac:dyDescent="0.45">
      <c r="A90" t="s">
        <v>450</v>
      </c>
      <c r="B90" t="s">
        <v>444</v>
      </c>
      <c r="C90">
        <f>HEX2DEC(danme__6[[#This Row],[Column2]])</f>
        <v>12510</v>
      </c>
      <c r="D90">
        <f>HEX2DEC(danme__6[[#This Row],[Column1]])</f>
        <v>7760</v>
      </c>
      <c r="E90">
        <f>danme__6[[#This Row],[red]]/danme__6[[#This Row],[ir]]</f>
        <v>0.62030375699440443</v>
      </c>
      <c r="F90">
        <f>110-25*danme__6[[#This Row],[Kolumna1]]</f>
        <v>94.492406075139883</v>
      </c>
    </row>
    <row r="91" spans="1:6" x14ac:dyDescent="0.45">
      <c r="A91" t="s">
        <v>476</v>
      </c>
      <c r="B91" t="s">
        <v>477</v>
      </c>
      <c r="C91">
        <f>HEX2DEC(danme__6[[#This Row],[Column2]])</f>
        <v>12541</v>
      </c>
      <c r="D91">
        <f>HEX2DEC(danme__6[[#This Row],[Column1]])</f>
        <v>7793</v>
      </c>
      <c r="E91">
        <f>danme__6[[#This Row],[red]]/danme__6[[#This Row],[ir]]</f>
        <v>0.62140180208914764</v>
      </c>
      <c r="F91">
        <f>110-25*danme__6[[#This Row],[Kolumna1]]</f>
        <v>94.464954947771304</v>
      </c>
    </row>
    <row r="92" spans="1:6" x14ac:dyDescent="0.45">
      <c r="A92" t="s">
        <v>453</v>
      </c>
      <c r="B92" t="s">
        <v>455</v>
      </c>
      <c r="C92">
        <f>HEX2DEC(danme__6[[#This Row],[Column2]])</f>
        <v>12518</v>
      </c>
      <c r="D92">
        <f>HEX2DEC(danme__6[[#This Row],[Column1]])</f>
        <v>7765</v>
      </c>
      <c r="E92">
        <f>danme__6[[#This Row],[red]]/danme__6[[#This Row],[ir]]</f>
        <v>0.62030675826809389</v>
      </c>
      <c r="F92">
        <f>110-25*danme__6[[#This Row],[Kolumna1]]</f>
        <v>94.492331043297654</v>
      </c>
    </row>
    <row r="93" spans="1:6" x14ac:dyDescent="0.45">
      <c r="A93" t="s">
        <v>478</v>
      </c>
      <c r="B93" t="s">
        <v>479</v>
      </c>
      <c r="C93">
        <f>HEX2DEC(danme__6[[#This Row],[Column2]])</f>
        <v>12540</v>
      </c>
      <c r="D93">
        <f>HEX2DEC(danme__6[[#This Row],[Column1]])</f>
        <v>7797</v>
      </c>
      <c r="E93">
        <f>danme__6[[#This Row],[red]]/danme__6[[#This Row],[ir]]</f>
        <v>0.62177033492822964</v>
      </c>
      <c r="F93">
        <f>110-25*danme__6[[#This Row],[Kolumna1]]</f>
        <v>94.455741626794264</v>
      </c>
    </row>
    <row r="94" spans="1:6" x14ac:dyDescent="0.45">
      <c r="A94" t="s">
        <v>456</v>
      </c>
      <c r="B94" t="s">
        <v>444</v>
      </c>
      <c r="C94">
        <f>HEX2DEC(danme__6[[#This Row],[Column2]])</f>
        <v>12510</v>
      </c>
      <c r="D94">
        <f>HEX2DEC(danme__6[[#This Row],[Column1]])</f>
        <v>7770</v>
      </c>
      <c r="E94">
        <f>danme__6[[#This Row],[red]]/danme__6[[#This Row],[ir]]</f>
        <v>0.62110311750599523</v>
      </c>
      <c r="F94">
        <f>110-25*danme__6[[#This Row],[Kolumna1]]</f>
        <v>94.47242206235012</v>
      </c>
    </row>
    <row r="95" spans="1:6" x14ac:dyDescent="0.45">
      <c r="A95" t="s">
        <v>480</v>
      </c>
      <c r="B95" t="s">
        <v>481</v>
      </c>
      <c r="C95">
        <f>HEX2DEC(danme__6[[#This Row],[Column2]])</f>
        <v>12548</v>
      </c>
      <c r="D95">
        <f>HEX2DEC(danme__6[[#This Row],[Column1]])</f>
        <v>7810</v>
      </c>
      <c r="E95">
        <f>danme__6[[#This Row],[red]]/danme__6[[#This Row],[ir]]</f>
        <v>0.62240994580809694</v>
      </c>
      <c r="F95">
        <f>110-25*danme__6[[#This Row],[Kolumna1]]</f>
        <v>94.439751354797579</v>
      </c>
    </row>
    <row r="96" spans="1:6" x14ac:dyDescent="0.45">
      <c r="A96" t="s">
        <v>457</v>
      </c>
      <c r="B96" t="s">
        <v>458</v>
      </c>
      <c r="C96">
        <f>HEX2DEC(danme__6[[#This Row],[Column2]])</f>
        <v>12521</v>
      </c>
      <c r="D96">
        <f>HEX2DEC(danme__6[[#This Row],[Column1]])</f>
        <v>7774</v>
      </c>
      <c r="E96">
        <f>danme__6[[#This Row],[red]]/danme__6[[#This Row],[ir]]</f>
        <v>0.62087692676303807</v>
      </c>
      <c r="F96">
        <f>110-25*danme__6[[#This Row],[Kolumna1]]</f>
        <v>94.478076830924053</v>
      </c>
    </row>
    <row r="97" spans="1:6" x14ac:dyDescent="0.45">
      <c r="A97" t="s">
        <v>482</v>
      </c>
      <c r="B97" t="s">
        <v>483</v>
      </c>
      <c r="C97">
        <f>HEX2DEC(danme__6[[#This Row],[Column2]])</f>
        <v>12543</v>
      </c>
      <c r="D97">
        <f>HEX2DEC(danme__6[[#This Row],[Column1]])</f>
        <v>7805</v>
      </c>
      <c r="E97">
        <f>danme__6[[#This Row],[red]]/danme__6[[#This Row],[ir]]</f>
        <v>0.62225942756916208</v>
      </c>
      <c r="F97">
        <f>110-25*danme__6[[#This Row],[Kolumna1]]</f>
        <v>94.443514310770951</v>
      </c>
    </row>
    <row r="98" spans="1:6" x14ac:dyDescent="0.45">
      <c r="A98" t="s">
        <v>459</v>
      </c>
      <c r="B98" t="s">
        <v>460</v>
      </c>
      <c r="C98">
        <f>HEX2DEC(danme__6[[#This Row],[Column2]])</f>
        <v>12525</v>
      </c>
      <c r="D98">
        <f>HEX2DEC(danme__6[[#This Row],[Column1]])</f>
        <v>7773</v>
      </c>
      <c r="E98">
        <f>danme__6[[#This Row],[red]]/danme__6[[#This Row],[ir]]</f>
        <v>0.62059880239520959</v>
      </c>
      <c r="F98">
        <f>110-25*danme__6[[#This Row],[Kolumna1]]</f>
        <v>94.485029940119759</v>
      </c>
    </row>
    <row r="99" spans="1:6" x14ac:dyDescent="0.45">
      <c r="A99" t="s">
        <v>482</v>
      </c>
      <c r="B99" t="s">
        <v>475</v>
      </c>
      <c r="C99">
        <f>HEX2DEC(danme__6[[#This Row],[Column2]])</f>
        <v>12536</v>
      </c>
      <c r="D99">
        <f>HEX2DEC(danme__6[[#This Row],[Column1]])</f>
        <v>7805</v>
      </c>
      <c r="E99">
        <f>danme__6[[#This Row],[red]]/danme__6[[#This Row],[ir]]</f>
        <v>0.62260689215060627</v>
      </c>
      <c r="F99">
        <f>110-25*danme__6[[#This Row],[Kolumna1]]</f>
        <v>94.434827696234848</v>
      </c>
    </row>
    <row r="100" spans="1:6" x14ac:dyDescent="0.45">
      <c r="A100" t="s">
        <v>461</v>
      </c>
      <c r="B100" t="s">
        <v>462</v>
      </c>
      <c r="C100">
        <f>HEX2DEC(danme__6[[#This Row],[Column2]])</f>
        <v>12517</v>
      </c>
      <c r="D100">
        <f>HEX2DEC(danme__6[[#This Row],[Column1]])</f>
        <v>7777</v>
      </c>
      <c r="E100">
        <f>danme__6[[#This Row],[red]]/danme__6[[#This Row],[ir]]</f>
        <v>0.6213150115842454</v>
      </c>
      <c r="F100">
        <f>110-25*danme__6[[#This Row],[Kolumna1]]</f>
        <v>94.467124710393861</v>
      </c>
    </row>
    <row r="101" spans="1:6" x14ac:dyDescent="0.45">
      <c r="A101" t="s">
        <v>484</v>
      </c>
      <c r="B101" t="s">
        <v>481</v>
      </c>
      <c r="C101">
        <f>HEX2DEC(danme__6[[#This Row],[Column2]])</f>
        <v>12548</v>
      </c>
      <c r="D101">
        <f>HEX2DEC(danme__6[[#This Row],[Column1]])</f>
        <v>7811</v>
      </c>
      <c r="E101">
        <f>danme__6[[#This Row],[red]]/danme__6[[#This Row],[ir]]</f>
        <v>0.62248963978323235</v>
      </c>
      <c r="F101">
        <f>110-25*danme__6[[#This Row],[Kolumna1]]</f>
        <v>94.437759005419196</v>
      </c>
    </row>
    <row r="102" spans="1:6" x14ac:dyDescent="0.45">
      <c r="A102" t="s">
        <v>461</v>
      </c>
      <c r="B102" t="s">
        <v>463</v>
      </c>
      <c r="C102">
        <f>HEX2DEC(danme__6[[#This Row],[Column2]])</f>
        <v>12523</v>
      </c>
      <c r="D102">
        <f>HEX2DEC(danme__6[[#This Row],[Column1]])</f>
        <v>7777</v>
      </c>
      <c r="E102">
        <f>danme__6[[#This Row],[red]]/danme__6[[#This Row],[ir]]</f>
        <v>0.62101732811626609</v>
      </c>
      <c r="F102">
        <f>110-25*danme__6[[#This Row],[Kolumna1]]</f>
        <v>94.474566797093345</v>
      </c>
    </row>
    <row r="103" spans="1:6" x14ac:dyDescent="0.45">
      <c r="A103" t="s">
        <v>485</v>
      </c>
      <c r="B103" t="s">
        <v>486</v>
      </c>
      <c r="C103">
        <f>HEX2DEC(danme__6[[#This Row],[Column2]])</f>
        <v>12546</v>
      </c>
      <c r="D103">
        <f>HEX2DEC(danme__6[[#This Row],[Column1]])</f>
        <v>7813</v>
      </c>
      <c r="E103">
        <f>danme__6[[#This Row],[red]]/danme__6[[#This Row],[ir]]</f>
        <v>0.62274828630639245</v>
      </c>
      <c r="F103">
        <f>110-25*danme__6[[#This Row],[Kolumna1]]</f>
        <v>94.431292842340184</v>
      </c>
    </row>
    <row r="104" spans="1:6" x14ac:dyDescent="0.45">
      <c r="A104" t="s">
        <v>464</v>
      </c>
      <c r="B104" t="s">
        <v>458</v>
      </c>
      <c r="C104">
        <f>HEX2DEC(danme__6[[#This Row],[Column2]])</f>
        <v>12521</v>
      </c>
      <c r="D104">
        <f>HEX2DEC(danme__6[[#This Row],[Column1]])</f>
        <v>7775</v>
      </c>
      <c r="E104">
        <f>danme__6[[#This Row],[red]]/danme__6[[#This Row],[ir]]</f>
        <v>0.62095679258845138</v>
      </c>
      <c r="F104">
        <f>110-25*danme__6[[#This Row],[Kolumna1]]</f>
        <v>94.476080185288708</v>
      </c>
    </row>
    <row r="105" spans="1:6" x14ac:dyDescent="0.45">
      <c r="A105" t="s">
        <v>485</v>
      </c>
      <c r="B105" t="s">
        <v>487</v>
      </c>
      <c r="C105">
        <f>HEX2DEC(danme__6[[#This Row],[Column2]])</f>
        <v>12538</v>
      </c>
      <c r="D105">
        <f>HEX2DEC(danme__6[[#This Row],[Column1]])</f>
        <v>7813</v>
      </c>
      <c r="E105">
        <f>danme__6[[#This Row],[red]]/danme__6[[#This Row],[ir]]</f>
        <v>0.62314563726272132</v>
      </c>
      <c r="F105">
        <f>110-25*danme__6[[#This Row],[Kolumna1]]</f>
        <v>94.421359068431968</v>
      </c>
    </row>
    <row r="106" spans="1:6" x14ac:dyDescent="0.45">
      <c r="A106" t="s">
        <v>465</v>
      </c>
      <c r="B106" t="s">
        <v>466</v>
      </c>
      <c r="C106">
        <f>HEX2DEC(danme__6[[#This Row],[Column2]])</f>
        <v>12527</v>
      </c>
      <c r="D106">
        <f>HEX2DEC(danme__6[[#This Row],[Column1]])</f>
        <v>7778</v>
      </c>
      <c r="E106">
        <f>danme__6[[#This Row],[red]]/danme__6[[#This Row],[ir]]</f>
        <v>0.62089885846571402</v>
      </c>
      <c r="F106">
        <f>110-25*danme__6[[#This Row],[Kolumna1]]</f>
        <v>94.477528538357149</v>
      </c>
    </row>
    <row r="107" spans="1:6" x14ac:dyDescent="0.45">
      <c r="A107" t="s">
        <v>488</v>
      </c>
      <c r="B107" t="s">
        <v>489</v>
      </c>
      <c r="C107">
        <f>HEX2DEC(danme__6[[#This Row],[Column2]])</f>
        <v>12533</v>
      </c>
      <c r="D107">
        <f>HEX2DEC(danme__6[[#This Row],[Column1]])</f>
        <v>7804</v>
      </c>
      <c r="E107">
        <f>danme__6[[#This Row],[red]]/danme__6[[#This Row],[ir]]</f>
        <v>0.62267613500359054</v>
      </c>
      <c r="F107">
        <f>110-25*danme__6[[#This Row],[Kolumna1]]</f>
        <v>94.433096624910235</v>
      </c>
    </row>
    <row r="108" spans="1:6" x14ac:dyDescent="0.45">
      <c r="A108" t="s">
        <v>467</v>
      </c>
      <c r="B108" t="s">
        <v>468</v>
      </c>
      <c r="C108">
        <f>HEX2DEC(danme__6[[#This Row],[Column2]])</f>
        <v>12520</v>
      </c>
      <c r="D108">
        <f>HEX2DEC(danme__6[[#This Row],[Column1]])</f>
        <v>7784</v>
      </c>
      <c r="E108">
        <f>danme__6[[#This Row],[red]]/danme__6[[#This Row],[ir]]</f>
        <v>0.62172523961661341</v>
      </c>
      <c r="F108">
        <f>110-25*danme__6[[#This Row],[Kolumna1]]</f>
        <v>94.456869009584665</v>
      </c>
    </row>
    <row r="109" spans="1:6" x14ac:dyDescent="0.45">
      <c r="A109" t="s">
        <v>490</v>
      </c>
      <c r="B109" t="s">
        <v>463</v>
      </c>
      <c r="C109">
        <f>HEX2DEC(danme__6[[#This Row],[Column2]])</f>
        <v>12523</v>
      </c>
      <c r="D109">
        <f>HEX2DEC(danme__6[[#This Row],[Column1]])</f>
        <v>7789</v>
      </c>
      <c r="E109">
        <f>danme__6[[#This Row],[red]]/danme__6[[#This Row],[ir]]</f>
        <v>0.62197556496047268</v>
      </c>
      <c r="F109">
        <f>110-25*danme__6[[#This Row],[Kolumna1]]</f>
        <v>94.45061087598819</v>
      </c>
    </row>
    <row r="110" spans="1:6" x14ac:dyDescent="0.45">
      <c r="A110" t="s">
        <v>469</v>
      </c>
      <c r="B110" t="s">
        <v>458</v>
      </c>
      <c r="C110">
        <f>HEX2DEC(danme__6[[#This Row],[Column2]])</f>
        <v>12521</v>
      </c>
      <c r="D110">
        <f>HEX2DEC(danme__6[[#This Row],[Column1]])</f>
        <v>7782</v>
      </c>
      <c r="E110">
        <f>danme__6[[#This Row],[red]]/danme__6[[#This Row],[ir]]</f>
        <v>0.62151585336634452</v>
      </c>
      <c r="F110">
        <f>110-25*danme__6[[#This Row],[Kolumna1]]</f>
        <v>94.462103665841383</v>
      </c>
    </row>
    <row r="111" spans="1:6" x14ac:dyDescent="0.45">
      <c r="A111" t="s">
        <v>459</v>
      </c>
      <c r="B111" t="s">
        <v>491</v>
      </c>
      <c r="C111">
        <f>HEX2DEC(danme__6[[#This Row],[Column2]])</f>
        <v>12503</v>
      </c>
      <c r="D111">
        <f>HEX2DEC(danme__6[[#This Row],[Column1]])</f>
        <v>7773</v>
      </c>
      <c r="E111">
        <f>danme__6[[#This Row],[red]]/danme__6[[#This Row],[ir]]</f>
        <v>0.62169079420938977</v>
      </c>
      <c r="F111">
        <f>110-25*danme__6[[#This Row],[Kolumna1]]</f>
        <v>94.45773014476525</v>
      </c>
    </row>
    <row r="112" spans="1:6" x14ac:dyDescent="0.45">
      <c r="A112" t="s">
        <v>470</v>
      </c>
      <c r="B112" t="s">
        <v>466</v>
      </c>
      <c r="C112">
        <f>HEX2DEC(danme__6[[#This Row],[Column2]])</f>
        <v>12527</v>
      </c>
      <c r="D112">
        <f>HEX2DEC(danme__6[[#This Row],[Column1]])</f>
        <v>7779</v>
      </c>
      <c r="E112">
        <f>danme__6[[#This Row],[red]]/danme__6[[#This Row],[ir]]</f>
        <v>0.62097868603815753</v>
      </c>
      <c r="F112">
        <f>110-25*danme__6[[#This Row],[Kolumna1]]</f>
        <v>94.475532849046061</v>
      </c>
    </row>
    <row r="113" spans="1:6" x14ac:dyDescent="0.45">
      <c r="A113" t="s">
        <v>443</v>
      </c>
      <c r="B113" t="s">
        <v>416</v>
      </c>
      <c r="C113">
        <f>HEX2DEC(danme__6[[#This Row],[Column2]])</f>
        <v>12492</v>
      </c>
      <c r="D113">
        <f>HEX2DEC(danme__6[[#This Row],[Column1]])</f>
        <v>7748</v>
      </c>
      <c r="E113">
        <f>danme__6[[#This Row],[red]]/danme__6[[#This Row],[ir]]</f>
        <v>0.62023695164905535</v>
      </c>
      <c r="F113">
        <f>110-25*danme__6[[#This Row],[Kolumna1]]</f>
        <v>94.49407620877362</v>
      </c>
    </row>
    <row r="114" spans="1:6" x14ac:dyDescent="0.45">
      <c r="A114" t="s">
        <v>471</v>
      </c>
      <c r="B114" t="s">
        <v>472</v>
      </c>
      <c r="C114">
        <f>HEX2DEC(danme__6[[#This Row],[Column2]])</f>
        <v>12526</v>
      </c>
      <c r="D114">
        <f>HEX2DEC(danme__6[[#This Row],[Column1]])</f>
        <v>7788</v>
      </c>
      <c r="E114">
        <f>danme__6[[#This Row],[red]]/danme__6[[#This Row],[ir]]</f>
        <v>0.62174676672521156</v>
      </c>
      <c r="F114">
        <f>110-25*danme__6[[#This Row],[Kolumna1]]</f>
        <v>94.456330831869707</v>
      </c>
    </row>
    <row r="115" spans="1:6" x14ac:dyDescent="0.45">
      <c r="A115" t="s">
        <v>492</v>
      </c>
      <c r="B115" t="s">
        <v>404</v>
      </c>
      <c r="C115">
        <f>HEX2DEC(danme__6[[#This Row],[Column2]])</f>
        <v>12483</v>
      </c>
      <c r="D115">
        <f>HEX2DEC(danme__6[[#This Row],[Column1]])</f>
        <v>7729</v>
      </c>
      <c r="E115">
        <f>danme__6[[#This Row],[red]]/danme__6[[#This Row],[ir]]</f>
        <v>0.61916206040214694</v>
      </c>
      <c r="F115">
        <f>110-25*danme__6[[#This Row],[Kolumna1]]</f>
        <v>94.520948489946321</v>
      </c>
    </row>
    <row r="116" spans="1:6" x14ac:dyDescent="0.45">
      <c r="A116" t="s">
        <v>471</v>
      </c>
      <c r="B116" t="s">
        <v>460</v>
      </c>
      <c r="C116">
        <f>HEX2DEC(danme__6[[#This Row],[Column2]])</f>
        <v>12525</v>
      </c>
      <c r="D116">
        <f>HEX2DEC(danme__6[[#This Row],[Column1]])</f>
        <v>7788</v>
      </c>
      <c r="E116">
        <f>danme__6[[#This Row],[red]]/danme__6[[#This Row],[ir]]</f>
        <v>0.62179640718562879</v>
      </c>
      <c r="F116">
        <f>110-25*danme__6[[#This Row],[Kolumna1]]</f>
        <v>94.455089820359277</v>
      </c>
    </row>
    <row r="117" spans="1:6" x14ac:dyDescent="0.45">
      <c r="A117" t="s">
        <v>417</v>
      </c>
      <c r="B117" t="s">
        <v>493</v>
      </c>
      <c r="C117">
        <f>HEX2DEC(danme__6[[#This Row],[Column2]])</f>
        <v>12468</v>
      </c>
      <c r="D117">
        <f>HEX2DEC(danme__6[[#This Row],[Column1]])</f>
        <v>7712</v>
      </c>
      <c r="E117">
        <f>danme__6[[#This Row],[red]]/danme__6[[#This Row],[ir]]</f>
        <v>0.61854347128649345</v>
      </c>
      <c r="F117">
        <f>110-25*danme__6[[#This Row],[Kolumna1]]</f>
        <v>94.536413217837662</v>
      </c>
    </row>
    <row r="118" spans="1:6" x14ac:dyDescent="0.45">
      <c r="A118" t="s">
        <v>473</v>
      </c>
      <c r="B118" t="s">
        <v>463</v>
      </c>
      <c r="C118">
        <f>HEX2DEC(danme__6[[#This Row],[Column2]])</f>
        <v>12523</v>
      </c>
      <c r="D118">
        <f>HEX2DEC(danme__6[[#This Row],[Column1]])</f>
        <v>7785</v>
      </c>
      <c r="E118">
        <f>danme__6[[#This Row],[red]]/danme__6[[#This Row],[ir]]</f>
        <v>0.62165615267907048</v>
      </c>
      <c r="F118">
        <f>110-25*danme__6[[#This Row],[Kolumna1]]</f>
        <v>94.458596183023232</v>
      </c>
    </row>
    <row r="119" spans="1:6" x14ac:dyDescent="0.45">
      <c r="A119" t="s">
        <v>494</v>
      </c>
      <c r="B119" t="s">
        <v>495</v>
      </c>
      <c r="C119">
        <f>HEX2DEC(danme__6[[#This Row],[Column2]])</f>
        <v>12463</v>
      </c>
      <c r="D119">
        <f>HEX2DEC(danme__6[[#This Row],[Column1]])</f>
        <v>7695</v>
      </c>
      <c r="E119">
        <f>danme__6[[#This Row],[red]]/danme__6[[#This Row],[ir]]</f>
        <v>0.61742758565353451</v>
      </c>
      <c r="F119">
        <f>110-25*danme__6[[#This Row],[Kolumna1]]</f>
        <v>94.564310358661643</v>
      </c>
    </row>
    <row r="120" spans="1:6" x14ac:dyDescent="0.45">
      <c r="A120" t="s">
        <v>474</v>
      </c>
      <c r="B120" t="s">
        <v>475</v>
      </c>
      <c r="C120">
        <f>HEX2DEC(danme__6[[#This Row],[Column2]])</f>
        <v>12536</v>
      </c>
      <c r="D120">
        <f>HEX2DEC(danme__6[[#This Row],[Column1]])</f>
        <v>7786</v>
      </c>
      <c r="E120">
        <f>danme__6[[#This Row],[red]]/danme__6[[#This Row],[ir]]</f>
        <v>0.62109125717932356</v>
      </c>
      <c r="F120">
        <f>110-25*danme__6[[#This Row],[Kolumna1]]</f>
        <v>94.472718570516918</v>
      </c>
    </row>
    <row r="121" spans="1:6" x14ac:dyDescent="0.45">
      <c r="A121" t="s">
        <v>496</v>
      </c>
      <c r="B121" t="s">
        <v>497</v>
      </c>
      <c r="C121">
        <f>HEX2DEC(danme__6[[#This Row],[Column2]])</f>
        <v>12453</v>
      </c>
      <c r="D121">
        <f>HEX2DEC(danme__6[[#This Row],[Column1]])</f>
        <v>7688</v>
      </c>
      <c r="E121">
        <f>danme__6[[#This Row],[red]]/danme__6[[#This Row],[ir]]</f>
        <v>0.61736127840680965</v>
      </c>
      <c r="F121">
        <f>110-25*danme__6[[#This Row],[Kolumna1]]</f>
        <v>94.565968039829755</v>
      </c>
    </row>
    <row r="122" spans="1:6" x14ac:dyDescent="0.45">
      <c r="A122" t="s">
        <v>476</v>
      </c>
      <c r="B122" t="s">
        <v>477</v>
      </c>
      <c r="C122">
        <f>HEX2DEC(danme__6[[#This Row],[Column2]])</f>
        <v>12541</v>
      </c>
      <c r="D122">
        <f>HEX2DEC(danme__6[[#This Row],[Column1]])</f>
        <v>7793</v>
      </c>
      <c r="E122">
        <f>danme__6[[#This Row],[red]]/danme__6[[#This Row],[ir]]</f>
        <v>0.62140180208914764</v>
      </c>
      <c r="F122">
        <f>110-25*danme__6[[#This Row],[Kolumna1]]</f>
        <v>94.464954947771304</v>
      </c>
    </row>
    <row r="123" spans="1:6" x14ac:dyDescent="0.45">
      <c r="A123" t="s">
        <v>498</v>
      </c>
      <c r="B123" t="s">
        <v>499</v>
      </c>
      <c r="C123">
        <f>HEX2DEC(danme__6[[#This Row],[Column2]])</f>
        <v>12439</v>
      </c>
      <c r="D123">
        <f>HEX2DEC(danme__6[[#This Row],[Column1]])</f>
        <v>7670</v>
      </c>
      <c r="E123">
        <f>danme__6[[#This Row],[red]]/danme__6[[#This Row],[ir]]</f>
        <v>0.61660905217461215</v>
      </c>
      <c r="F123">
        <f>110-25*danme__6[[#This Row],[Kolumna1]]</f>
        <v>94.584773695634695</v>
      </c>
    </row>
    <row r="124" spans="1:6" x14ac:dyDescent="0.45">
      <c r="A124" t="s">
        <v>478</v>
      </c>
      <c r="B124" t="s">
        <v>479</v>
      </c>
      <c r="C124">
        <f>HEX2DEC(danme__6[[#This Row],[Column2]])</f>
        <v>12540</v>
      </c>
      <c r="D124">
        <f>HEX2DEC(danme__6[[#This Row],[Column1]])</f>
        <v>7797</v>
      </c>
      <c r="E124">
        <f>danme__6[[#This Row],[red]]/danme__6[[#This Row],[ir]]</f>
        <v>0.62177033492822964</v>
      </c>
      <c r="F124">
        <f>110-25*danme__6[[#This Row],[Kolumna1]]</f>
        <v>94.455741626794264</v>
      </c>
    </row>
    <row r="125" spans="1:6" x14ac:dyDescent="0.45">
      <c r="A125" t="s">
        <v>500</v>
      </c>
      <c r="B125" t="s">
        <v>501</v>
      </c>
      <c r="C125">
        <f>HEX2DEC(danme__6[[#This Row],[Column2]])</f>
        <v>12443</v>
      </c>
      <c r="D125">
        <f>HEX2DEC(danme__6[[#This Row],[Column1]])</f>
        <v>7659</v>
      </c>
      <c r="E125">
        <f>danme__6[[#This Row],[red]]/danme__6[[#This Row],[ir]]</f>
        <v>0.61552680221811462</v>
      </c>
      <c r="F125">
        <f>110-25*danme__6[[#This Row],[Kolumna1]]</f>
        <v>94.611829944547139</v>
      </c>
    </row>
    <row r="126" spans="1:6" x14ac:dyDescent="0.45">
      <c r="A126" t="s">
        <v>480</v>
      </c>
      <c r="B126" t="s">
        <v>481</v>
      </c>
      <c r="C126">
        <f>HEX2DEC(danme__6[[#This Row],[Column2]])</f>
        <v>12548</v>
      </c>
      <c r="D126">
        <f>HEX2DEC(danme__6[[#This Row],[Column1]])</f>
        <v>7810</v>
      </c>
      <c r="E126">
        <f>danme__6[[#This Row],[red]]/danme__6[[#This Row],[ir]]</f>
        <v>0.62240994580809694</v>
      </c>
      <c r="F126">
        <f>110-25*danme__6[[#This Row],[Kolumna1]]</f>
        <v>94.439751354797579</v>
      </c>
    </row>
    <row r="127" spans="1:6" x14ac:dyDescent="0.45">
      <c r="A127" t="s">
        <v>502</v>
      </c>
      <c r="B127" t="s">
        <v>503</v>
      </c>
      <c r="C127">
        <f>HEX2DEC(danme__6[[#This Row],[Column2]])</f>
        <v>12432</v>
      </c>
      <c r="D127">
        <f>HEX2DEC(danme__6[[#This Row],[Column1]])</f>
        <v>7661</v>
      </c>
      <c r="E127">
        <f>danme__6[[#This Row],[red]]/danme__6[[#This Row],[ir]]</f>
        <v>0.61623230373230375</v>
      </c>
      <c r="F127">
        <f>110-25*danme__6[[#This Row],[Kolumna1]]</f>
        <v>94.5941924066924</v>
      </c>
    </row>
    <row r="128" spans="1:6" x14ac:dyDescent="0.45">
      <c r="A128" t="s">
        <v>482</v>
      </c>
      <c r="B128" t="s">
        <v>483</v>
      </c>
      <c r="C128">
        <f>HEX2DEC(danme__6[[#This Row],[Column2]])</f>
        <v>12543</v>
      </c>
      <c r="D128">
        <f>HEX2DEC(danme__6[[#This Row],[Column1]])</f>
        <v>7805</v>
      </c>
      <c r="E128">
        <f>danme__6[[#This Row],[red]]/danme__6[[#This Row],[ir]]</f>
        <v>0.62225942756916208</v>
      </c>
      <c r="F128">
        <f>110-25*danme__6[[#This Row],[Kolumna1]]</f>
        <v>94.443514310770951</v>
      </c>
    </row>
    <row r="129" spans="1:6" x14ac:dyDescent="0.45">
      <c r="A129" t="s">
        <v>504</v>
      </c>
      <c r="B129" t="s">
        <v>503</v>
      </c>
      <c r="C129">
        <f>HEX2DEC(danme__6[[#This Row],[Column2]])</f>
        <v>12432</v>
      </c>
      <c r="D129">
        <f>HEX2DEC(danme__6[[#This Row],[Column1]])</f>
        <v>7656</v>
      </c>
      <c r="E129">
        <f>danme__6[[#This Row],[red]]/danme__6[[#This Row],[ir]]</f>
        <v>0.61583011583011582</v>
      </c>
      <c r="F129">
        <f>110-25*danme__6[[#This Row],[Kolumna1]]</f>
        <v>94.604247104247108</v>
      </c>
    </row>
    <row r="130" spans="1:6" x14ac:dyDescent="0.45">
      <c r="A130" t="s">
        <v>482</v>
      </c>
      <c r="B130" t="s">
        <v>475</v>
      </c>
      <c r="C130">
        <f>HEX2DEC(danme__6[[#This Row],[Column2]])</f>
        <v>12536</v>
      </c>
      <c r="D130">
        <f>HEX2DEC(danme__6[[#This Row],[Column1]])</f>
        <v>7805</v>
      </c>
      <c r="E130">
        <f>danme__6[[#This Row],[red]]/danme__6[[#This Row],[ir]]</f>
        <v>0.62260689215060627</v>
      </c>
      <c r="F130">
        <f>110-25*danme__6[[#This Row],[Kolumna1]]</f>
        <v>94.434827696234848</v>
      </c>
    </row>
    <row r="131" spans="1:6" x14ac:dyDescent="0.45">
      <c r="A131" t="s">
        <v>505</v>
      </c>
      <c r="B131" t="s">
        <v>506</v>
      </c>
      <c r="C131">
        <f>HEX2DEC(danme__6[[#This Row],[Column2]])</f>
        <v>12424</v>
      </c>
      <c r="D131">
        <f>HEX2DEC(danme__6[[#This Row],[Column1]])</f>
        <v>7660</v>
      </c>
      <c r="E131">
        <f>danme__6[[#This Row],[red]]/danme__6[[#This Row],[ir]]</f>
        <v>0.6165486155827431</v>
      </c>
      <c r="F131">
        <f>110-25*danme__6[[#This Row],[Kolumna1]]</f>
        <v>94.58628461043142</v>
      </c>
    </row>
    <row r="132" spans="1:6" x14ac:dyDescent="0.45">
      <c r="A132" t="s">
        <v>484</v>
      </c>
      <c r="B132" t="s">
        <v>481</v>
      </c>
      <c r="C132">
        <f>HEX2DEC(danme__6[[#This Row],[Column2]])</f>
        <v>12548</v>
      </c>
      <c r="D132">
        <f>HEX2DEC(danme__6[[#This Row],[Column1]])</f>
        <v>7811</v>
      </c>
      <c r="E132">
        <f>danme__6[[#This Row],[red]]/danme__6[[#This Row],[ir]]</f>
        <v>0.62248963978323235</v>
      </c>
      <c r="F132">
        <f>110-25*danme__6[[#This Row],[Kolumna1]]</f>
        <v>94.437759005419196</v>
      </c>
    </row>
    <row r="133" spans="1:6" x14ac:dyDescent="0.45">
      <c r="A133" t="s">
        <v>502</v>
      </c>
      <c r="B133" t="s">
        <v>507</v>
      </c>
      <c r="C133">
        <f>HEX2DEC(danme__6[[#This Row],[Column2]])</f>
        <v>12438</v>
      </c>
      <c r="D133">
        <f>HEX2DEC(danme__6[[#This Row],[Column1]])</f>
        <v>7661</v>
      </c>
      <c r="E133">
        <f>danme__6[[#This Row],[red]]/danme__6[[#This Row],[ir]]</f>
        <v>0.61593503778742564</v>
      </c>
      <c r="F133">
        <f>110-25*danme__6[[#This Row],[Kolumna1]]</f>
        <v>94.60162405531436</v>
      </c>
    </row>
    <row r="134" spans="1:6" x14ac:dyDescent="0.45">
      <c r="A134" t="s">
        <v>485</v>
      </c>
      <c r="B134" t="s">
        <v>486</v>
      </c>
      <c r="C134">
        <f>HEX2DEC(danme__6[[#This Row],[Column2]])</f>
        <v>12546</v>
      </c>
      <c r="D134">
        <f>HEX2DEC(danme__6[[#This Row],[Column1]])</f>
        <v>7813</v>
      </c>
      <c r="E134">
        <f>danme__6[[#This Row],[red]]/danme__6[[#This Row],[ir]]</f>
        <v>0.62274828630639245</v>
      </c>
      <c r="F134">
        <f>110-25*danme__6[[#This Row],[Kolumna1]]</f>
        <v>94.431292842340184</v>
      </c>
    </row>
    <row r="135" spans="1:6" x14ac:dyDescent="0.45">
      <c r="A135" t="s">
        <v>504</v>
      </c>
      <c r="B135" t="s">
        <v>508</v>
      </c>
      <c r="C135">
        <f>HEX2DEC(danme__6[[#This Row],[Column2]])</f>
        <v>12429</v>
      </c>
      <c r="D135">
        <f>HEX2DEC(danme__6[[#This Row],[Column1]])</f>
        <v>7656</v>
      </c>
      <c r="E135">
        <f>danme__6[[#This Row],[red]]/danme__6[[#This Row],[ir]]</f>
        <v>0.61597875935312574</v>
      </c>
      <c r="F135">
        <f>110-25*danme__6[[#This Row],[Kolumna1]]</f>
        <v>94.600531016171857</v>
      </c>
    </row>
    <row r="136" spans="1:6" x14ac:dyDescent="0.45">
      <c r="A136" t="s">
        <v>485</v>
      </c>
      <c r="B136" t="s">
        <v>487</v>
      </c>
      <c r="C136">
        <f>HEX2DEC(danme__6[[#This Row],[Column2]])</f>
        <v>12538</v>
      </c>
      <c r="D136">
        <f>HEX2DEC(danme__6[[#This Row],[Column1]])</f>
        <v>7813</v>
      </c>
      <c r="E136">
        <f>danme__6[[#This Row],[red]]/danme__6[[#This Row],[ir]]</f>
        <v>0.62314563726272132</v>
      </c>
      <c r="F136">
        <f>110-25*danme__6[[#This Row],[Kolumna1]]</f>
        <v>94.421359068431968</v>
      </c>
    </row>
    <row r="137" spans="1:6" x14ac:dyDescent="0.45">
      <c r="A137" t="s">
        <v>498</v>
      </c>
      <c r="B137" t="s">
        <v>509</v>
      </c>
      <c r="C137">
        <f>HEX2DEC(danme__6[[#This Row],[Column2]])</f>
        <v>12434</v>
      </c>
      <c r="D137">
        <f>HEX2DEC(danme__6[[#This Row],[Column1]])</f>
        <v>7670</v>
      </c>
      <c r="E137">
        <f>danme__6[[#This Row],[red]]/danme__6[[#This Row],[ir]]</f>
        <v>0.61685700498632778</v>
      </c>
      <c r="F137">
        <f>110-25*danme__6[[#This Row],[Kolumna1]]</f>
        <v>94.578574875341801</v>
      </c>
    </row>
    <row r="138" spans="1:6" x14ac:dyDescent="0.45">
      <c r="A138" t="s">
        <v>488</v>
      </c>
      <c r="B138" t="s">
        <v>489</v>
      </c>
      <c r="C138">
        <f>HEX2DEC(danme__6[[#This Row],[Column2]])</f>
        <v>12533</v>
      </c>
      <c r="D138">
        <f>HEX2DEC(danme__6[[#This Row],[Column1]])</f>
        <v>7804</v>
      </c>
      <c r="E138">
        <f>danme__6[[#This Row],[red]]/danme__6[[#This Row],[ir]]</f>
        <v>0.62267613500359054</v>
      </c>
      <c r="F138">
        <f>110-25*danme__6[[#This Row],[Kolumna1]]</f>
        <v>94.433096624910235</v>
      </c>
    </row>
    <row r="139" spans="1:6" x14ac:dyDescent="0.45">
      <c r="A139" t="s">
        <v>510</v>
      </c>
      <c r="B139" t="s">
        <v>511</v>
      </c>
      <c r="C139">
        <f>HEX2DEC(danme__6[[#This Row],[Column2]])</f>
        <v>12444</v>
      </c>
      <c r="D139">
        <f>HEX2DEC(danme__6[[#This Row],[Column1]])</f>
        <v>7667</v>
      </c>
      <c r="E139">
        <f>danme__6[[#This Row],[red]]/danme__6[[#This Row],[ir]]</f>
        <v>0.61612021857923494</v>
      </c>
      <c r="F139">
        <f>110-25*danme__6[[#This Row],[Kolumna1]]</f>
        <v>94.59699453551913</v>
      </c>
    </row>
    <row r="140" spans="1:6" x14ac:dyDescent="0.45">
      <c r="A140" t="s">
        <v>490</v>
      </c>
      <c r="B140" t="s">
        <v>463</v>
      </c>
      <c r="C140">
        <f>HEX2DEC(danme__6[[#This Row],[Column2]])</f>
        <v>12523</v>
      </c>
      <c r="D140">
        <f>HEX2DEC(danme__6[[#This Row],[Column1]])</f>
        <v>7789</v>
      </c>
      <c r="E140">
        <f>danme__6[[#This Row],[red]]/danme__6[[#This Row],[ir]]</f>
        <v>0.62197556496047268</v>
      </c>
      <c r="F140">
        <f>110-25*danme__6[[#This Row],[Kolumna1]]</f>
        <v>94.45061087598819</v>
      </c>
    </row>
    <row r="141" spans="1:6" x14ac:dyDescent="0.45">
      <c r="A141" t="s">
        <v>498</v>
      </c>
      <c r="B141" t="s">
        <v>512</v>
      </c>
      <c r="C141">
        <f>HEX2DEC(danme__6[[#This Row],[Column2]])</f>
        <v>12442</v>
      </c>
      <c r="D141">
        <f>HEX2DEC(danme__6[[#This Row],[Column1]])</f>
        <v>7670</v>
      </c>
      <c r="E141">
        <f>danme__6[[#This Row],[red]]/danme__6[[#This Row],[ir]]</f>
        <v>0.61646037614531424</v>
      </c>
      <c r="F141">
        <f>110-25*danme__6[[#This Row],[Kolumna1]]</f>
        <v>94.588490596367137</v>
      </c>
    </row>
    <row r="142" spans="1:6" x14ac:dyDescent="0.45">
      <c r="A142" t="s">
        <v>459</v>
      </c>
      <c r="B142" t="s">
        <v>491</v>
      </c>
      <c r="C142">
        <f>HEX2DEC(danme__6[[#This Row],[Column2]])</f>
        <v>12503</v>
      </c>
      <c r="D142">
        <f>HEX2DEC(danme__6[[#This Row],[Column1]])</f>
        <v>7773</v>
      </c>
      <c r="E142">
        <f>danme__6[[#This Row],[red]]/danme__6[[#This Row],[ir]]</f>
        <v>0.62169079420938977</v>
      </c>
      <c r="F142">
        <f>110-25*danme__6[[#This Row],[Kolumna1]]</f>
        <v>94.45773014476525</v>
      </c>
    </row>
    <row r="143" spans="1:6" x14ac:dyDescent="0.45">
      <c r="A143" t="s">
        <v>513</v>
      </c>
      <c r="B143" t="s">
        <v>514</v>
      </c>
      <c r="C143">
        <f>HEX2DEC(danme__6[[#This Row],[Column2]])</f>
        <v>12449</v>
      </c>
      <c r="D143">
        <f>HEX2DEC(danme__6[[#This Row],[Column1]])</f>
        <v>7679</v>
      </c>
      <c r="E143">
        <f>danme__6[[#This Row],[red]]/danme__6[[#This Row],[ir]]</f>
        <v>0.61683669371033822</v>
      </c>
      <c r="F143">
        <f>110-25*danme__6[[#This Row],[Kolumna1]]</f>
        <v>94.579082657241543</v>
      </c>
    </row>
    <row r="144" spans="1:6" x14ac:dyDescent="0.45">
      <c r="A144" t="s">
        <v>443</v>
      </c>
      <c r="B144" t="s">
        <v>416</v>
      </c>
      <c r="C144">
        <f>HEX2DEC(danme__6[[#This Row],[Column2]])</f>
        <v>12492</v>
      </c>
      <c r="D144">
        <f>HEX2DEC(danme__6[[#This Row],[Column1]])</f>
        <v>7748</v>
      </c>
      <c r="E144">
        <f>danme__6[[#This Row],[red]]/danme__6[[#This Row],[ir]]</f>
        <v>0.62023695164905535</v>
      </c>
      <c r="F144">
        <f>110-25*danme__6[[#This Row],[Kolumna1]]</f>
        <v>94.49407620877362</v>
      </c>
    </row>
    <row r="145" spans="1:6" x14ac:dyDescent="0.45">
      <c r="A145" t="s">
        <v>513</v>
      </c>
      <c r="B145" t="s">
        <v>515</v>
      </c>
      <c r="C145">
        <f>HEX2DEC(danme__6[[#This Row],[Column2]])</f>
        <v>12441</v>
      </c>
      <c r="D145">
        <f>HEX2DEC(danme__6[[#This Row],[Column1]])</f>
        <v>7679</v>
      </c>
      <c r="E145">
        <f>danme__6[[#This Row],[red]]/danme__6[[#This Row],[ir]]</f>
        <v>0.61723334137127239</v>
      </c>
      <c r="F145">
        <f>110-25*danme__6[[#This Row],[Kolumna1]]</f>
        <v>94.569166465718183</v>
      </c>
    </row>
    <row r="146" spans="1:6" x14ac:dyDescent="0.45">
      <c r="A146" t="s">
        <v>492</v>
      </c>
      <c r="B146" t="s">
        <v>404</v>
      </c>
      <c r="C146">
        <f>HEX2DEC(danme__6[[#This Row],[Column2]])</f>
        <v>12483</v>
      </c>
      <c r="D146">
        <f>HEX2DEC(danme__6[[#This Row],[Column1]])</f>
        <v>7729</v>
      </c>
      <c r="E146">
        <f>danme__6[[#This Row],[red]]/danme__6[[#This Row],[ir]]</f>
        <v>0.61916206040214694</v>
      </c>
      <c r="F146">
        <f>110-25*danme__6[[#This Row],[Kolumna1]]</f>
        <v>94.520948489946321</v>
      </c>
    </row>
    <row r="147" spans="1:6" x14ac:dyDescent="0.45">
      <c r="A147" t="s">
        <v>516</v>
      </c>
      <c r="B147" t="s">
        <v>517</v>
      </c>
      <c r="C147">
        <f>HEX2DEC(danme__6[[#This Row],[Column2]])</f>
        <v>12456</v>
      </c>
      <c r="D147">
        <f>HEX2DEC(danme__6[[#This Row],[Column1]])</f>
        <v>7687</v>
      </c>
      <c r="E147">
        <f>danme__6[[#This Row],[red]]/danme__6[[#This Row],[ir]]</f>
        <v>0.61713230571612077</v>
      </c>
      <c r="F147">
        <f>110-25*danme__6[[#This Row],[Kolumna1]]</f>
        <v>94.571692357096978</v>
      </c>
    </row>
    <row r="148" spans="1:6" x14ac:dyDescent="0.45">
      <c r="A148" t="s">
        <v>417</v>
      </c>
      <c r="B148" t="s">
        <v>493</v>
      </c>
      <c r="C148">
        <f>HEX2DEC(danme__6[[#This Row],[Column2]])</f>
        <v>12468</v>
      </c>
      <c r="D148">
        <f>HEX2DEC(danme__6[[#This Row],[Column1]])</f>
        <v>7712</v>
      </c>
      <c r="E148">
        <f>danme__6[[#This Row],[red]]/danme__6[[#This Row],[ir]]</f>
        <v>0.61854347128649345</v>
      </c>
      <c r="F148">
        <f>110-25*danme__6[[#This Row],[Kolumna1]]</f>
        <v>94.536413217837662</v>
      </c>
    </row>
    <row r="149" spans="1:6" x14ac:dyDescent="0.45">
      <c r="A149" t="s">
        <v>496</v>
      </c>
      <c r="B149" t="s">
        <v>497</v>
      </c>
      <c r="C149">
        <f>HEX2DEC(danme__6[[#This Row],[Column2]])</f>
        <v>12453</v>
      </c>
      <c r="D149">
        <f>HEX2DEC(danme__6[[#This Row],[Column1]])</f>
        <v>7688</v>
      </c>
      <c r="E149">
        <f>danme__6[[#This Row],[red]]/danme__6[[#This Row],[ir]]</f>
        <v>0.61736127840680965</v>
      </c>
      <c r="F149">
        <f>110-25*danme__6[[#This Row],[Kolumna1]]</f>
        <v>94.565968039829755</v>
      </c>
    </row>
    <row r="150" spans="1:6" x14ac:dyDescent="0.45">
      <c r="A150" t="s">
        <v>494</v>
      </c>
      <c r="B150" t="s">
        <v>495</v>
      </c>
      <c r="C150">
        <f>HEX2DEC(danme__6[[#This Row],[Column2]])</f>
        <v>12463</v>
      </c>
      <c r="D150">
        <f>HEX2DEC(danme__6[[#This Row],[Column1]])</f>
        <v>7695</v>
      </c>
      <c r="E150">
        <f>danme__6[[#This Row],[red]]/danme__6[[#This Row],[ir]]</f>
        <v>0.61742758565353451</v>
      </c>
      <c r="F150">
        <f>110-25*danme__6[[#This Row],[Kolumna1]]</f>
        <v>94.564310358661643</v>
      </c>
    </row>
    <row r="151" spans="1:6" x14ac:dyDescent="0.45">
      <c r="A151" t="s">
        <v>518</v>
      </c>
      <c r="B151" t="s">
        <v>517</v>
      </c>
      <c r="C151">
        <f>HEX2DEC(danme__6[[#This Row],[Column2]])</f>
        <v>12456</v>
      </c>
      <c r="D151">
        <f>HEX2DEC(danme__6[[#This Row],[Column1]])</f>
        <v>7694</v>
      </c>
      <c r="E151">
        <f>danme__6[[#This Row],[red]]/danme__6[[#This Row],[ir]]</f>
        <v>0.61769428387925496</v>
      </c>
      <c r="F151">
        <f>110-25*danme__6[[#This Row],[Kolumna1]]</f>
        <v>94.557642903018632</v>
      </c>
    </row>
    <row r="152" spans="1:6" x14ac:dyDescent="0.45">
      <c r="A152" t="s">
        <v>496</v>
      </c>
      <c r="B152" t="s">
        <v>497</v>
      </c>
      <c r="C152">
        <f>HEX2DEC(danme__6[[#This Row],[Column2]])</f>
        <v>12453</v>
      </c>
      <c r="D152">
        <f>HEX2DEC(danme__6[[#This Row],[Column1]])</f>
        <v>7688</v>
      </c>
      <c r="E152">
        <f>danme__6[[#This Row],[red]]/danme__6[[#This Row],[ir]]</f>
        <v>0.61736127840680965</v>
      </c>
      <c r="F152">
        <f>110-25*danme__6[[#This Row],[Kolumna1]]</f>
        <v>94.565968039829755</v>
      </c>
    </row>
    <row r="153" spans="1:6" x14ac:dyDescent="0.45">
      <c r="A153" t="s">
        <v>519</v>
      </c>
      <c r="B153" t="s">
        <v>520</v>
      </c>
      <c r="C153">
        <f>HEX2DEC(danme__6[[#This Row],[Column2]])</f>
        <v>12466</v>
      </c>
      <c r="D153">
        <f>HEX2DEC(danme__6[[#This Row],[Column1]])</f>
        <v>7689</v>
      </c>
      <c r="E153">
        <f>danme__6[[#This Row],[red]]/danme__6[[#This Row],[ir]]</f>
        <v>0.61679768971602755</v>
      </c>
      <c r="F153">
        <f>110-25*danme__6[[#This Row],[Kolumna1]]</f>
        <v>94.580057757099311</v>
      </c>
    </row>
    <row r="154" spans="1:6" x14ac:dyDescent="0.45">
      <c r="A154" t="s">
        <v>498</v>
      </c>
      <c r="B154" t="s">
        <v>499</v>
      </c>
      <c r="C154">
        <f>HEX2DEC(danme__6[[#This Row],[Column2]])</f>
        <v>12439</v>
      </c>
      <c r="D154">
        <f>HEX2DEC(danme__6[[#This Row],[Column1]])</f>
        <v>7670</v>
      </c>
      <c r="E154">
        <f>danme__6[[#This Row],[red]]/danme__6[[#This Row],[ir]]</f>
        <v>0.61660905217461215</v>
      </c>
      <c r="F154">
        <f>110-25*danme__6[[#This Row],[Kolumna1]]</f>
        <v>94.584773695634695</v>
      </c>
    </row>
    <row r="155" spans="1:6" x14ac:dyDescent="0.45">
      <c r="A155" t="s">
        <v>521</v>
      </c>
      <c r="B155" t="s">
        <v>522</v>
      </c>
      <c r="C155">
        <f>HEX2DEC(danme__6[[#This Row],[Column2]])</f>
        <v>12448</v>
      </c>
      <c r="D155">
        <f>HEX2DEC(danme__6[[#This Row],[Column1]])</f>
        <v>7702</v>
      </c>
      <c r="E155">
        <f>danme__6[[#This Row],[red]]/danme__6[[#This Row],[ir]]</f>
        <v>0.61873393316195369</v>
      </c>
      <c r="F155">
        <f>110-25*danme__6[[#This Row],[Kolumna1]]</f>
        <v>94.531651670951163</v>
      </c>
    </row>
    <row r="156" spans="1:6" x14ac:dyDescent="0.45">
      <c r="A156" t="s">
        <v>500</v>
      </c>
      <c r="B156" t="s">
        <v>501</v>
      </c>
      <c r="C156">
        <f>HEX2DEC(danme__6[[#This Row],[Column2]])</f>
        <v>12443</v>
      </c>
      <c r="D156">
        <f>HEX2DEC(danme__6[[#This Row],[Column1]])</f>
        <v>7659</v>
      </c>
      <c r="E156">
        <f>danme__6[[#This Row],[red]]/danme__6[[#This Row],[ir]]</f>
        <v>0.61552680221811462</v>
      </c>
      <c r="F156">
        <f>110-25*danme__6[[#This Row],[Kolumna1]]</f>
        <v>94.611829944547139</v>
      </c>
    </row>
    <row r="157" spans="1:6" x14ac:dyDescent="0.45">
      <c r="A157" t="s">
        <v>523</v>
      </c>
      <c r="B157" t="s">
        <v>517</v>
      </c>
      <c r="C157">
        <f>HEX2DEC(danme__6[[#This Row],[Column2]])</f>
        <v>12456</v>
      </c>
      <c r="D157">
        <f>HEX2DEC(danme__6[[#This Row],[Column1]])</f>
        <v>7700</v>
      </c>
      <c r="E157">
        <f>danme__6[[#This Row],[red]]/danme__6[[#This Row],[ir]]</f>
        <v>0.61817597944765579</v>
      </c>
      <c r="F157">
        <f>110-25*danme__6[[#This Row],[Kolumna1]]</f>
        <v>94.545600513808608</v>
      </c>
    </row>
    <row r="158" spans="1:6" x14ac:dyDescent="0.45">
      <c r="A158" t="s">
        <v>502</v>
      </c>
      <c r="B158" t="s">
        <v>503</v>
      </c>
      <c r="C158">
        <f>HEX2DEC(danme__6[[#This Row],[Column2]])</f>
        <v>12432</v>
      </c>
      <c r="D158">
        <f>HEX2DEC(danme__6[[#This Row],[Column1]])</f>
        <v>7661</v>
      </c>
      <c r="E158">
        <f>danme__6[[#This Row],[red]]/danme__6[[#This Row],[ir]]</f>
        <v>0.61623230373230375</v>
      </c>
      <c r="F158">
        <f>110-25*danme__6[[#This Row],[Kolumna1]]</f>
        <v>94.5941924066924</v>
      </c>
    </row>
    <row r="159" spans="1:6" x14ac:dyDescent="0.45">
      <c r="A159" t="s">
        <v>524</v>
      </c>
      <c r="B159" t="s">
        <v>525</v>
      </c>
      <c r="C159">
        <f>HEX2DEC(danme__6[[#This Row],[Column2]])</f>
        <v>12459</v>
      </c>
      <c r="D159">
        <f>HEX2DEC(danme__6[[#This Row],[Column1]])</f>
        <v>7707</v>
      </c>
      <c r="E159">
        <f>danme__6[[#This Row],[red]]/danme__6[[#This Row],[ir]]</f>
        <v>0.61858897182759454</v>
      </c>
      <c r="F159">
        <f>110-25*danme__6[[#This Row],[Kolumna1]]</f>
        <v>94.535275704310138</v>
      </c>
    </row>
    <row r="160" spans="1:6" x14ac:dyDescent="0.45">
      <c r="A160" t="s">
        <v>504</v>
      </c>
      <c r="B160" t="s">
        <v>503</v>
      </c>
      <c r="C160">
        <f>HEX2DEC(danme__6[[#This Row],[Column2]])</f>
        <v>12432</v>
      </c>
      <c r="D160">
        <f>HEX2DEC(danme__6[[#This Row],[Column1]])</f>
        <v>7656</v>
      </c>
      <c r="E160">
        <f>danme__6[[#This Row],[red]]/danme__6[[#This Row],[ir]]</f>
        <v>0.61583011583011582</v>
      </c>
      <c r="F160">
        <f>110-25*danme__6[[#This Row],[Kolumna1]]</f>
        <v>94.604247104247108</v>
      </c>
    </row>
    <row r="161" spans="1:6" x14ac:dyDescent="0.45">
      <c r="A161" t="s">
        <v>521</v>
      </c>
      <c r="B161" t="s">
        <v>526</v>
      </c>
      <c r="C161">
        <f>HEX2DEC(danme__6[[#This Row],[Column2]])</f>
        <v>12454</v>
      </c>
      <c r="D161">
        <f>HEX2DEC(danme__6[[#This Row],[Column1]])</f>
        <v>7702</v>
      </c>
      <c r="E161">
        <f>danme__6[[#This Row],[red]]/danme__6[[#This Row],[ir]]</f>
        <v>0.61843584390557249</v>
      </c>
      <c r="F161">
        <f>110-25*danme__6[[#This Row],[Kolumna1]]</f>
        <v>94.539103902360694</v>
      </c>
    </row>
    <row r="162" spans="1:6" x14ac:dyDescent="0.45">
      <c r="A162" t="s">
        <v>505</v>
      </c>
      <c r="B162" t="s">
        <v>506</v>
      </c>
      <c r="C162">
        <f>HEX2DEC(danme__6[[#This Row],[Column2]])</f>
        <v>12424</v>
      </c>
      <c r="D162">
        <f>HEX2DEC(danme__6[[#This Row],[Column1]])</f>
        <v>7660</v>
      </c>
      <c r="E162">
        <f>danme__6[[#This Row],[red]]/danme__6[[#This Row],[ir]]</f>
        <v>0.6165486155827431</v>
      </c>
      <c r="F162">
        <f>110-25*danme__6[[#This Row],[Kolumna1]]</f>
        <v>94.58628461043142</v>
      </c>
    </row>
    <row r="163" spans="1:6" x14ac:dyDescent="0.45">
      <c r="A163" t="s">
        <v>524</v>
      </c>
      <c r="B163" t="s">
        <v>527</v>
      </c>
      <c r="C163">
        <f>HEX2DEC(danme__6[[#This Row],[Column2]])</f>
        <v>12457</v>
      </c>
      <c r="D163">
        <f>HEX2DEC(danme__6[[#This Row],[Column1]])</f>
        <v>7707</v>
      </c>
      <c r="E163">
        <f>danme__6[[#This Row],[red]]/danme__6[[#This Row],[ir]]</f>
        <v>0.6186882877097214</v>
      </c>
      <c r="F163">
        <f>110-25*danme__6[[#This Row],[Kolumna1]]</f>
        <v>94.532792807256968</v>
      </c>
    </row>
    <row r="164" spans="1:6" x14ac:dyDescent="0.45">
      <c r="A164" t="s">
        <v>502</v>
      </c>
      <c r="B164" t="s">
        <v>507</v>
      </c>
      <c r="C164">
        <f>HEX2DEC(danme__6[[#This Row],[Column2]])</f>
        <v>12438</v>
      </c>
      <c r="D164">
        <f>HEX2DEC(danme__6[[#This Row],[Column1]])</f>
        <v>7661</v>
      </c>
      <c r="E164">
        <f>danme__6[[#This Row],[red]]/danme__6[[#This Row],[ir]]</f>
        <v>0.61593503778742564</v>
      </c>
      <c r="F164">
        <f>110-25*danme__6[[#This Row],[Kolumna1]]</f>
        <v>94.60162405531436</v>
      </c>
    </row>
    <row r="165" spans="1:6" x14ac:dyDescent="0.45">
      <c r="A165" t="s">
        <v>523</v>
      </c>
      <c r="B165" t="s">
        <v>514</v>
      </c>
      <c r="C165">
        <f>HEX2DEC(danme__6[[#This Row],[Column2]])</f>
        <v>12449</v>
      </c>
      <c r="D165">
        <f>HEX2DEC(danme__6[[#This Row],[Column1]])</f>
        <v>7700</v>
      </c>
      <c r="E165">
        <f>danme__6[[#This Row],[red]]/danme__6[[#This Row],[ir]]</f>
        <v>0.61852357619085874</v>
      </c>
      <c r="F165">
        <f>110-25*danme__6[[#This Row],[Kolumna1]]</f>
        <v>94.536910595228534</v>
      </c>
    </row>
    <row r="166" spans="1:6" x14ac:dyDescent="0.45">
      <c r="A166" t="s">
        <v>504</v>
      </c>
      <c r="B166" t="s">
        <v>508</v>
      </c>
      <c r="C166">
        <f>HEX2DEC(danme__6[[#This Row],[Column2]])</f>
        <v>12429</v>
      </c>
      <c r="D166">
        <f>HEX2DEC(danme__6[[#This Row],[Column1]])</f>
        <v>7656</v>
      </c>
      <c r="E166">
        <f>danme__6[[#This Row],[red]]/danme__6[[#This Row],[ir]]</f>
        <v>0.61597875935312574</v>
      </c>
      <c r="F166">
        <f>110-25*danme__6[[#This Row],[Kolumna1]]</f>
        <v>94.600531016171857</v>
      </c>
    </row>
    <row r="167" spans="1:6" x14ac:dyDescent="0.45">
      <c r="A167" t="s">
        <v>407</v>
      </c>
      <c r="B167" t="s">
        <v>528</v>
      </c>
      <c r="C167">
        <f>HEX2DEC(danme__6[[#This Row],[Column2]])</f>
        <v>12455</v>
      </c>
      <c r="D167">
        <f>HEX2DEC(danme__6[[#This Row],[Column1]])</f>
        <v>7699</v>
      </c>
      <c r="E167">
        <f>danme__6[[#This Row],[red]]/danme__6[[#This Row],[ir]]</f>
        <v>0.61814532316338822</v>
      </c>
      <c r="F167">
        <f>110-25*danme__6[[#This Row],[Kolumna1]]</f>
        <v>94.54636692091529</v>
      </c>
    </row>
    <row r="168" spans="1:6" x14ac:dyDescent="0.45">
      <c r="A168" t="s">
        <v>498</v>
      </c>
      <c r="B168" t="s">
        <v>509</v>
      </c>
      <c r="C168">
        <f>HEX2DEC(danme__6[[#This Row],[Column2]])</f>
        <v>12434</v>
      </c>
      <c r="D168">
        <f>HEX2DEC(danme__6[[#This Row],[Column1]])</f>
        <v>7670</v>
      </c>
      <c r="E168">
        <f>danme__6[[#This Row],[red]]/danme__6[[#This Row],[ir]]</f>
        <v>0.61685700498632778</v>
      </c>
      <c r="F168">
        <f>110-25*danme__6[[#This Row],[Kolumna1]]</f>
        <v>94.578574875341801</v>
      </c>
    </row>
    <row r="169" spans="1:6" x14ac:dyDescent="0.45">
      <c r="A169" t="s">
        <v>399</v>
      </c>
      <c r="B169" t="s">
        <v>514</v>
      </c>
      <c r="C169">
        <f>HEX2DEC(danme__6[[#This Row],[Column2]])</f>
        <v>12449</v>
      </c>
      <c r="D169">
        <f>HEX2DEC(danme__6[[#This Row],[Column1]])</f>
        <v>7693</v>
      </c>
      <c r="E169">
        <f>danme__6[[#This Row],[red]]/danme__6[[#This Row],[ir]]</f>
        <v>0.61796128203068523</v>
      </c>
      <c r="F169">
        <f>110-25*danme__6[[#This Row],[Kolumna1]]</f>
        <v>94.55096794923287</v>
      </c>
    </row>
    <row r="170" spans="1:6" x14ac:dyDescent="0.45">
      <c r="A170" t="s">
        <v>510</v>
      </c>
      <c r="B170" t="s">
        <v>511</v>
      </c>
      <c r="C170">
        <f>HEX2DEC(danme__6[[#This Row],[Column2]])</f>
        <v>12444</v>
      </c>
      <c r="D170">
        <f>HEX2DEC(danme__6[[#This Row],[Column1]])</f>
        <v>7667</v>
      </c>
      <c r="E170">
        <f>danme__6[[#This Row],[red]]/danme__6[[#This Row],[ir]]</f>
        <v>0.61612021857923494</v>
      </c>
      <c r="F170">
        <f>110-25*danme__6[[#This Row],[Kolumna1]]</f>
        <v>94.59699453551913</v>
      </c>
    </row>
    <row r="171" spans="1:6" x14ac:dyDescent="0.45">
      <c r="A171" t="s">
        <v>529</v>
      </c>
      <c r="B171" t="s">
        <v>530</v>
      </c>
      <c r="C171">
        <f>HEX2DEC(danme__6[[#This Row],[Column2]])</f>
        <v>12447</v>
      </c>
      <c r="D171">
        <f>HEX2DEC(danme__6[[#This Row],[Column1]])</f>
        <v>7696</v>
      </c>
      <c r="E171">
        <f>danme__6[[#This Row],[red]]/danme__6[[#This Row],[ir]]</f>
        <v>0.61830159877882218</v>
      </c>
      <c r="F171">
        <f>110-25*danme__6[[#This Row],[Kolumna1]]</f>
        <v>94.54246003052944</v>
      </c>
    </row>
    <row r="172" spans="1:6" x14ac:dyDescent="0.45">
      <c r="A172" t="s">
        <v>498</v>
      </c>
      <c r="B172" t="s">
        <v>512</v>
      </c>
      <c r="C172">
        <f>HEX2DEC(danme__6[[#This Row],[Column2]])</f>
        <v>12442</v>
      </c>
      <c r="D172">
        <f>HEX2DEC(danme__6[[#This Row],[Column1]])</f>
        <v>7670</v>
      </c>
      <c r="E172">
        <f>danme__6[[#This Row],[red]]/danme__6[[#This Row],[ir]]</f>
        <v>0.61646037614531424</v>
      </c>
      <c r="F172">
        <f>110-25*danme__6[[#This Row],[Kolumna1]]</f>
        <v>94.588490596367137</v>
      </c>
    </row>
    <row r="173" spans="1:6" x14ac:dyDescent="0.45">
      <c r="A173" t="s">
        <v>496</v>
      </c>
      <c r="B173" t="s">
        <v>526</v>
      </c>
      <c r="C173">
        <f>HEX2DEC(danme__6[[#This Row],[Column2]])</f>
        <v>12454</v>
      </c>
      <c r="D173">
        <f>HEX2DEC(danme__6[[#This Row],[Column1]])</f>
        <v>7688</v>
      </c>
      <c r="E173">
        <f>danme__6[[#This Row],[red]]/danme__6[[#This Row],[ir]]</f>
        <v>0.61731170708206196</v>
      </c>
      <c r="F173">
        <f>110-25*danme__6[[#This Row],[Kolumna1]]</f>
        <v>94.567207322948448</v>
      </c>
    </row>
    <row r="174" spans="1:6" x14ac:dyDescent="0.45">
      <c r="A174" t="s">
        <v>513</v>
      </c>
      <c r="B174" t="s">
        <v>514</v>
      </c>
      <c r="C174">
        <f>HEX2DEC(danme__6[[#This Row],[Column2]])</f>
        <v>12449</v>
      </c>
      <c r="D174">
        <f>HEX2DEC(danme__6[[#This Row],[Column1]])</f>
        <v>7679</v>
      </c>
      <c r="E174">
        <f>danme__6[[#This Row],[red]]/danme__6[[#This Row],[ir]]</f>
        <v>0.61683669371033822</v>
      </c>
      <c r="F174">
        <f>110-25*danme__6[[#This Row],[Kolumna1]]</f>
        <v>94.579082657241543</v>
      </c>
    </row>
    <row r="175" spans="1:6" x14ac:dyDescent="0.45">
      <c r="A175" t="s">
        <v>531</v>
      </c>
      <c r="B175" t="s">
        <v>499</v>
      </c>
      <c r="C175">
        <f>HEX2DEC(danme__6[[#This Row],[Column2]])</f>
        <v>12439</v>
      </c>
      <c r="D175">
        <f>HEX2DEC(danme__6[[#This Row],[Column1]])</f>
        <v>7685</v>
      </c>
      <c r="E175">
        <f>danme__6[[#This Row],[red]]/danme__6[[#This Row],[ir]]</f>
        <v>0.61781493689203315</v>
      </c>
      <c r="F175">
        <f>110-25*danme__6[[#This Row],[Kolumna1]]</f>
        <v>94.554626577699167</v>
      </c>
    </row>
    <row r="176" spans="1:6" x14ac:dyDescent="0.45">
      <c r="A176" t="s">
        <v>513</v>
      </c>
      <c r="B176" t="s">
        <v>515</v>
      </c>
      <c r="C176">
        <f>HEX2DEC(danme__6[[#This Row],[Column2]])</f>
        <v>12441</v>
      </c>
      <c r="D176">
        <f>HEX2DEC(danme__6[[#This Row],[Column1]])</f>
        <v>7679</v>
      </c>
      <c r="E176">
        <f>danme__6[[#This Row],[red]]/danme__6[[#This Row],[ir]]</f>
        <v>0.61723334137127239</v>
      </c>
      <c r="F176">
        <f>110-25*danme__6[[#This Row],[Kolumna1]]</f>
        <v>94.569166465718183</v>
      </c>
    </row>
    <row r="177" spans="1:6" x14ac:dyDescent="0.45">
      <c r="A177" t="s">
        <v>532</v>
      </c>
      <c r="B177" t="s">
        <v>511</v>
      </c>
      <c r="C177">
        <f>HEX2DEC(danme__6[[#This Row],[Column2]])</f>
        <v>12444</v>
      </c>
      <c r="D177">
        <f>HEX2DEC(danme__6[[#This Row],[Column1]])</f>
        <v>7683</v>
      </c>
      <c r="E177">
        <f>danme__6[[#This Row],[red]]/danme__6[[#This Row],[ir]]</f>
        <v>0.61740597878495662</v>
      </c>
      <c r="F177">
        <f>110-25*danme__6[[#This Row],[Kolumna1]]</f>
        <v>94.564850530376077</v>
      </c>
    </row>
    <row r="178" spans="1:6" x14ac:dyDescent="0.45">
      <c r="A178" t="s">
        <v>516</v>
      </c>
      <c r="B178" t="s">
        <v>517</v>
      </c>
      <c r="C178">
        <f>HEX2DEC(danme__6[[#This Row],[Column2]])</f>
        <v>12456</v>
      </c>
      <c r="D178">
        <f>HEX2DEC(danme__6[[#This Row],[Column1]])</f>
        <v>7687</v>
      </c>
      <c r="E178">
        <f>danme__6[[#This Row],[red]]/danme__6[[#This Row],[ir]]</f>
        <v>0.61713230571612077</v>
      </c>
      <c r="F178">
        <f>110-25*danme__6[[#This Row],[Kolumna1]]</f>
        <v>94.571692357096978</v>
      </c>
    </row>
    <row r="179" spans="1:6" x14ac:dyDescent="0.45">
      <c r="A179" t="s">
        <v>533</v>
      </c>
      <c r="B179" t="s">
        <v>509</v>
      </c>
      <c r="C179">
        <f>HEX2DEC(danme__6[[#This Row],[Column2]])</f>
        <v>12434</v>
      </c>
      <c r="D179">
        <f>HEX2DEC(danme__6[[#This Row],[Column1]])</f>
        <v>7684</v>
      </c>
      <c r="E179">
        <f>danme__6[[#This Row],[red]]/danme__6[[#This Row],[ir]]</f>
        <v>0.61798294997587255</v>
      </c>
      <c r="F179">
        <f>110-25*danme__6[[#This Row],[Kolumna1]]</f>
        <v>94.550426250603181</v>
      </c>
    </row>
    <row r="180" spans="1:6" x14ac:dyDescent="0.45">
      <c r="A180" t="s">
        <v>496</v>
      </c>
      <c r="B180" t="s">
        <v>497</v>
      </c>
      <c r="C180">
        <f>HEX2DEC(danme__6[[#This Row],[Column2]])</f>
        <v>12453</v>
      </c>
      <c r="D180">
        <f>HEX2DEC(danme__6[[#This Row],[Column1]])</f>
        <v>7688</v>
      </c>
      <c r="E180">
        <f>danme__6[[#This Row],[red]]/danme__6[[#This Row],[ir]]</f>
        <v>0.61736127840680965</v>
      </c>
      <c r="F180">
        <f>110-25*danme__6[[#This Row],[Kolumna1]]</f>
        <v>94.565968039829755</v>
      </c>
    </row>
    <row r="181" spans="1:6" x14ac:dyDescent="0.45">
      <c r="A181" t="s">
        <v>531</v>
      </c>
      <c r="B181" t="s">
        <v>534</v>
      </c>
      <c r="C181">
        <f>HEX2DEC(danme__6[[#This Row],[Column2]])</f>
        <v>12445</v>
      </c>
      <c r="D181">
        <f>HEX2DEC(danme__6[[#This Row],[Column1]])</f>
        <v>7685</v>
      </c>
      <c r="E181">
        <f>danme__6[[#This Row],[red]]/danme__6[[#This Row],[ir]]</f>
        <v>0.61751707513057452</v>
      </c>
      <c r="F181">
        <f>110-25*danme__6[[#This Row],[Kolumna1]]</f>
        <v>94.562073121735637</v>
      </c>
    </row>
    <row r="182" spans="1:6" x14ac:dyDescent="0.45">
      <c r="A182" t="s">
        <v>518</v>
      </c>
      <c r="B182" t="s">
        <v>517</v>
      </c>
      <c r="C182">
        <f>HEX2DEC(danme__6[[#This Row],[Column2]])</f>
        <v>12456</v>
      </c>
      <c r="D182">
        <f>HEX2DEC(danme__6[[#This Row],[Column1]])</f>
        <v>7694</v>
      </c>
      <c r="E182">
        <f>danme__6[[#This Row],[red]]/danme__6[[#This Row],[ir]]</f>
        <v>0.61769428387925496</v>
      </c>
      <c r="F182">
        <f>110-25*danme__6[[#This Row],[Kolumna1]]</f>
        <v>94.557642903018632</v>
      </c>
    </row>
    <row r="183" spans="1:6" x14ac:dyDescent="0.45">
      <c r="A183" t="s">
        <v>516</v>
      </c>
      <c r="B183" t="s">
        <v>512</v>
      </c>
      <c r="C183">
        <f>HEX2DEC(danme__6[[#This Row],[Column2]])</f>
        <v>12442</v>
      </c>
      <c r="D183">
        <f>HEX2DEC(danme__6[[#This Row],[Column1]])</f>
        <v>7687</v>
      </c>
      <c r="E183">
        <f>danme__6[[#This Row],[red]]/danme__6[[#This Row],[ir]]</f>
        <v>0.61782671596206395</v>
      </c>
      <c r="F183">
        <f>110-25*danme__6[[#This Row],[Kolumna1]]</f>
        <v>94.5543321009484</v>
      </c>
    </row>
    <row r="184" spans="1:6" x14ac:dyDescent="0.45">
      <c r="A184" t="s">
        <v>519</v>
      </c>
      <c r="B184" t="s">
        <v>520</v>
      </c>
      <c r="C184">
        <f>HEX2DEC(danme__6[[#This Row],[Column2]])</f>
        <v>12466</v>
      </c>
      <c r="D184">
        <f>HEX2DEC(danme__6[[#This Row],[Column1]])</f>
        <v>7689</v>
      </c>
      <c r="E184">
        <f>danme__6[[#This Row],[red]]/danme__6[[#This Row],[ir]]</f>
        <v>0.61679768971602755</v>
      </c>
      <c r="F184">
        <f>110-25*danme__6[[#This Row],[Kolumna1]]</f>
        <v>94.580057757099311</v>
      </c>
    </row>
    <row r="185" spans="1:6" x14ac:dyDescent="0.45">
      <c r="A185" t="s">
        <v>403</v>
      </c>
      <c r="B185" t="s">
        <v>507</v>
      </c>
      <c r="C185">
        <f>HEX2DEC(danme__6[[#This Row],[Column2]])</f>
        <v>12438</v>
      </c>
      <c r="D185">
        <f>HEX2DEC(danme__6[[#This Row],[Column1]])</f>
        <v>7691</v>
      </c>
      <c r="E185">
        <f>danme__6[[#This Row],[red]]/danme__6[[#This Row],[ir]]</f>
        <v>0.61834700112558294</v>
      </c>
      <c r="F185">
        <f>110-25*danme__6[[#This Row],[Kolumna1]]</f>
        <v>94.541324971860433</v>
      </c>
    </row>
    <row r="186" spans="1:6" x14ac:dyDescent="0.45">
      <c r="A186" t="s">
        <v>521</v>
      </c>
      <c r="B186" t="s">
        <v>522</v>
      </c>
      <c r="C186">
        <f>HEX2DEC(danme__6[[#This Row],[Column2]])</f>
        <v>12448</v>
      </c>
      <c r="D186">
        <f>HEX2DEC(danme__6[[#This Row],[Column1]])</f>
        <v>7702</v>
      </c>
      <c r="E186">
        <f>danme__6[[#This Row],[red]]/danme__6[[#This Row],[ir]]</f>
        <v>0.61873393316195369</v>
      </c>
      <c r="F186">
        <f>110-25*danme__6[[#This Row],[Kolumna1]]</f>
        <v>94.531651670951163</v>
      </c>
    </row>
    <row r="187" spans="1:6" x14ac:dyDescent="0.45">
      <c r="A187" t="s">
        <v>535</v>
      </c>
      <c r="B187" t="s">
        <v>512</v>
      </c>
      <c r="C187">
        <f>HEX2DEC(danme__6[[#This Row],[Column2]])</f>
        <v>12442</v>
      </c>
      <c r="D187">
        <f>HEX2DEC(danme__6[[#This Row],[Column1]])</f>
        <v>7692</v>
      </c>
      <c r="E187">
        <f>danme__6[[#This Row],[red]]/danme__6[[#This Row],[ir]]</f>
        <v>0.61822858061404917</v>
      </c>
      <c r="F187">
        <f>110-25*danme__6[[#This Row],[Kolumna1]]</f>
        <v>94.544285484648768</v>
      </c>
    </row>
    <row r="188" spans="1:6" x14ac:dyDescent="0.45">
      <c r="A188" t="s">
        <v>523</v>
      </c>
      <c r="B188" t="s">
        <v>517</v>
      </c>
      <c r="C188">
        <f>HEX2DEC(danme__6[[#This Row],[Column2]])</f>
        <v>12456</v>
      </c>
      <c r="D188">
        <f>HEX2DEC(danme__6[[#This Row],[Column1]])</f>
        <v>7700</v>
      </c>
      <c r="E188">
        <f>danme__6[[#This Row],[red]]/danme__6[[#This Row],[ir]]</f>
        <v>0.61817597944765579</v>
      </c>
      <c r="F188">
        <f>110-25*danme__6[[#This Row],[Kolumna1]]</f>
        <v>94.545600513808608</v>
      </c>
    </row>
    <row r="189" spans="1:6" x14ac:dyDescent="0.45">
      <c r="A189" t="s">
        <v>399</v>
      </c>
      <c r="B189" t="s">
        <v>511</v>
      </c>
      <c r="C189">
        <f>HEX2DEC(danme__6[[#This Row],[Column2]])</f>
        <v>12444</v>
      </c>
      <c r="D189">
        <f>HEX2DEC(danme__6[[#This Row],[Column1]])</f>
        <v>7693</v>
      </c>
      <c r="E189">
        <f>danme__6[[#This Row],[red]]/danme__6[[#This Row],[ir]]</f>
        <v>0.61820957891353268</v>
      </c>
      <c r="F189">
        <f>110-25*danme__6[[#This Row],[Kolumna1]]</f>
        <v>94.544760527161685</v>
      </c>
    </row>
    <row r="190" spans="1:6" x14ac:dyDescent="0.45">
      <c r="A190" t="s">
        <v>524</v>
      </c>
      <c r="B190" t="s">
        <v>525</v>
      </c>
      <c r="C190">
        <f>HEX2DEC(danme__6[[#This Row],[Column2]])</f>
        <v>12459</v>
      </c>
      <c r="D190">
        <f>HEX2DEC(danme__6[[#This Row],[Column1]])</f>
        <v>7707</v>
      </c>
      <c r="E190">
        <f>danme__6[[#This Row],[red]]/danme__6[[#This Row],[ir]]</f>
        <v>0.61858897182759454</v>
      </c>
      <c r="F190">
        <f>110-25*danme__6[[#This Row],[Kolumna1]]</f>
        <v>94.535275704310138</v>
      </c>
    </row>
    <row r="191" spans="1:6" x14ac:dyDescent="0.45">
      <c r="A191" t="s">
        <v>407</v>
      </c>
      <c r="B191" t="s">
        <v>501</v>
      </c>
      <c r="C191">
        <f>HEX2DEC(danme__6[[#This Row],[Column2]])</f>
        <v>12443</v>
      </c>
      <c r="D191">
        <f>HEX2DEC(danme__6[[#This Row],[Column1]])</f>
        <v>7699</v>
      </c>
      <c r="E191">
        <f>danme__6[[#This Row],[red]]/danme__6[[#This Row],[ir]]</f>
        <v>0.61874146106244476</v>
      </c>
      <c r="F191">
        <f>110-25*danme__6[[#This Row],[Kolumna1]]</f>
        <v>94.531463473438876</v>
      </c>
    </row>
    <row r="192" spans="1:6" x14ac:dyDescent="0.45">
      <c r="A192" t="s">
        <v>521</v>
      </c>
      <c r="B192" t="s">
        <v>526</v>
      </c>
      <c r="C192">
        <f>HEX2DEC(danme__6[[#This Row],[Column2]])</f>
        <v>12454</v>
      </c>
      <c r="D192">
        <f>HEX2DEC(danme__6[[#This Row],[Column1]])</f>
        <v>7702</v>
      </c>
      <c r="E192">
        <f>danme__6[[#This Row],[red]]/danme__6[[#This Row],[ir]]</f>
        <v>0.61843584390557249</v>
      </c>
      <c r="F192">
        <f>110-25*danme__6[[#This Row],[Kolumna1]]</f>
        <v>94.539103902360694</v>
      </c>
    </row>
    <row r="193" spans="1:6" x14ac:dyDescent="0.45">
      <c r="A193" t="s">
        <v>536</v>
      </c>
      <c r="B193" t="s">
        <v>526</v>
      </c>
      <c r="C193">
        <f>HEX2DEC(danme__6[[#This Row],[Column2]])</f>
        <v>12454</v>
      </c>
      <c r="D193">
        <f>HEX2DEC(danme__6[[#This Row],[Column1]])</f>
        <v>7704</v>
      </c>
      <c r="E193">
        <f>danme__6[[#This Row],[red]]/danme__6[[#This Row],[ir]]</f>
        <v>0.61859643488035976</v>
      </c>
      <c r="F193">
        <f>110-25*danme__6[[#This Row],[Kolumna1]]</f>
        <v>94.535089127991</v>
      </c>
    </row>
    <row r="194" spans="1:6" x14ac:dyDescent="0.45">
      <c r="A194" t="s">
        <v>524</v>
      </c>
      <c r="B194" t="s">
        <v>527</v>
      </c>
      <c r="C194">
        <f>HEX2DEC(danme__6[[#This Row],[Column2]])</f>
        <v>12457</v>
      </c>
      <c r="D194">
        <f>HEX2DEC(danme__6[[#This Row],[Column1]])</f>
        <v>7707</v>
      </c>
      <c r="E194">
        <f>danme__6[[#This Row],[red]]/danme__6[[#This Row],[ir]]</f>
        <v>0.6186882877097214</v>
      </c>
      <c r="F194">
        <f>110-25*danme__6[[#This Row],[Kolumna1]]</f>
        <v>94.532792807256968</v>
      </c>
    </row>
    <row r="195" spans="1:6" x14ac:dyDescent="0.45">
      <c r="A195" t="s">
        <v>411</v>
      </c>
      <c r="B195" t="s">
        <v>537</v>
      </c>
      <c r="C195">
        <f>HEX2DEC(danme__6[[#This Row],[Column2]])</f>
        <v>12437</v>
      </c>
      <c r="D195">
        <f>HEX2DEC(danme__6[[#This Row],[Column1]])</f>
        <v>7701</v>
      </c>
      <c r="E195">
        <f>danme__6[[#This Row],[red]]/danme__6[[#This Row],[ir]]</f>
        <v>0.6192007718903273</v>
      </c>
      <c r="F195">
        <f>110-25*danme__6[[#This Row],[Kolumna1]]</f>
        <v>94.519980702741819</v>
      </c>
    </row>
    <row r="196" spans="1:6" x14ac:dyDescent="0.45">
      <c r="A196" t="s">
        <v>523</v>
      </c>
      <c r="B196" t="s">
        <v>514</v>
      </c>
      <c r="C196">
        <f>HEX2DEC(danme__6[[#This Row],[Column2]])</f>
        <v>12449</v>
      </c>
      <c r="D196">
        <f>HEX2DEC(danme__6[[#This Row],[Column1]])</f>
        <v>7700</v>
      </c>
      <c r="E196">
        <f>danme__6[[#This Row],[red]]/danme__6[[#This Row],[ir]]</f>
        <v>0.61852357619085874</v>
      </c>
      <c r="F196">
        <f>110-25*danme__6[[#This Row],[Kolumna1]]</f>
        <v>94.536910595228534</v>
      </c>
    </row>
    <row r="197" spans="1:6" x14ac:dyDescent="0.45">
      <c r="A197" t="s">
        <v>536</v>
      </c>
      <c r="B197" t="s">
        <v>538</v>
      </c>
      <c r="C197">
        <f>HEX2DEC(danme__6[[#This Row],[Column2]])</f>
        <v>12451</v>
      </c>
      <c r="D197">
        <f>HEX2DEC(danme__6[[#This Row],[Column1]])</f>
        <v>7704</v>
      </c>
      <c r="E197">
        <f>danme__6[[#This Row],[red]]/danme__6[[#This Row],[ir]]</f>
        <v>0.61874548229057902</v>
      </c>
      <c r="F197">
        <f>110-25*danme__6[[#This Row],[Kolumna1]]</f>
        <v>94.531362942735527</v>
      </c>
    </row>
    <row r="198" spans="1:6" x14ac:dyDescent="0.45">
      <c r="A198" t="s">
        <v>407</v>
      </c>
      <c r="B198" t="s">
        <v>528</v>
      </c>
      <c r="C198">
        <f>HEX2DEC(danme__6[[#This Row],[Column2]])</f>
        <v>12455</v>
      </c>
      <c r="D198">
        <f>HEX2DEC(danme__6[[#This Row],[Column1]])</f>
        <v>7699</v>
      </c>
      <c r="E198">
        <f>danme__6[[#This Row],[red]]/danme__6[[#This Row],[ir]]</f>
        <v>0.61814532316338822</v>
      </c>
      <c r="F198">
        <f>110-25*danme__6[[#This Row],[Kolumna1]]</f>
        <v>94.54636692091529</v>
      </c>
    </row>
    <row r="199" spans="1:6" x14ac:dyDescent="0.45">
      <c r="A199" t="s">
        <v>435</v>
      </c>
      <c r="B199" t="s">
        <v>501</v>
      </c>
      <c r="C199">
        <f>HEX2DEC(danme__6[[#This Row],[Column2]])</f>
        <v>12443</v>
      </c>
      <c r="D199">
        <f>HEX2DEC(danme__6[[#This Row],[Column1]])</f>
        <v>7709</v>
      </c>
      <c r="E199">
        <f>danme__6[[#This Row],[red]]/danme__6[[#This Row],[ir]]</f>
        <v>0.61954512577352727</v>
      </c>
      <c r="F199">
        <f>110-25*danme__6[[#This Row],[Kolumna1]]</f>
        <v>94.511371855661821</v>
      </c>
    </row>
    <row r="200" spans="1:6" x14ac:dyDescent="0.45">
      <c r="A200" t="s">
        <v>399</v>
      </c>
      <c r="B200" t="s">
        <v>514</v>
      </c>
      <c r="C200">
        <f>HEX2DEC(danme__6[[#This Row],[Column2]])</f>
        <v>12449</v>
      </c>
      <c r="D200">
        <f>HEX2DEC(danme__6[[#This Row],[Column1]])</f>
        <v>7693</v>
      </c>
      <c r="E200">
        <f>danme__6[[#This Row],[red]]/danme__6[[#This Row],[ir]]</f>
        <v>0.61796128203068523</v>
      </c>
      <c r="F200">
        <f>110-25*danme__6[[#This Row],[Kolumna1]]</f>
        <v>94.55096794923287</v>
      </c>
    </row>
    <row r="201" spans="1:6" x14ac:dyDescent="0.45">
      <c r="A201" t="s">
        <v>539</v>
      </c>
      <c r="B201" t="s">
        <v>540</v>
      </c>
      <c r="C201">
        <f>HEX2DEC(danme__6[[#This Row],[Column2]])</f>
        <v>12450</v>
      </c>
      <c r="D201">
        <f>HEX2DEC(danme__6[[#This Row],[Column1]])</f>
        <v>7713</v>
      </c>
      <c r="E201">
        <f>danme__6[[#This Row],[red]]/danme__6[[#This Row],[ir]]</f>
        <v>0.61951807228915667</v>
      </c>
      <c r="F201">
        <f>110-25*danme__6[[#This Row],[Kolumna1]]</f>
        <v>94.51204819277109</v>
      </c>
    </row>
    <row r="202" spans="1:6" x14ac:dyDescent="0.45">
      <c r="A202" t="s">
        <v>529</v>
      </c>
      <c r="B202" t="s">
        <v>530</v>
      </c>
      <c r="C202">
        <f>HEX2DEC(danme__6[[#This Row],[Column2]])</f>
        <v>12447</v>
      </c>
      <c r="D202">
        <f>HEX2DEC(danme__6[[#This Row],[Column1]])</f>
        <v>7696</v>
      </c>
      <c r="E202">
        <f>danme__6[[#This Row],[red]]/danme__6[[#This Row],[ir]]</f>
        <v>0.61830159877882218</v>
      </c>
      <c r="F202">
        <f>110-25*danme__6[[#This Row],[Kolumna1]]</f>
        <v>94.54246003052944</v>
      </c>
    </row>
    <row r="203" spans="1:6" x14ac:dyDescent="0.45">
      <c r="A203" t="s">
        <v>415</v>
      </c>
      <c r="B203" t="s">
        <v>540</v>
      </c>
      <c r="C203">
        <f>HEX2DEC(danme__6[[#This Row],[Column2]])</f>
        <v>12450</v>
      </c>
      <c r="D203">
        <f>HEX2DEC(danme__6[[#This Row],[Column1]])</f>
        <v>7716</v>
      </c>
      <c r="E203">
        <f>danme__6[[#This Row],[red]]/danme__6[[#This Row],[ir]]</f>
        <v>0.61975903614457828</v>
      </c>
      <c r="F203">
        <f>110-25*danme__6[[#This Row],[Kolumna1]]</f>
        <v>94.506024096385545</v>
      </c>
    </row>
    <row r="204" spans="1:6" x14ac:dyDescent="0.45">
      <c r="A204" t="s">
        <v>496</v>
      </c>
      <c r="B204" t="s">
        <v>526</v>
      </c>
      <c r="C204">
        <f>HEX2DEC(danme__6[[#This Row],[Column2]])</f>
        <v>12454</v>
      </c>
      <c r="D204">
        <f>HEX2DEC(danme__6[[#This Row],[Column1]])</f>
        <v>7688</v>
      </c>
      <c r="E204">
        <f>danme__6[[#This Row],[red]]/danme__6[[#This Row],[ir]]</f>
        <v>0.61731170708206196</v>
      </c>
      <c r="F204">
        <f>110-25*danme__6[[#This Row],[Kolumna1]]</f>
        <v>94.567207322948448</v>
      </c>
    </row>
    <row r="205" spans="1:6" x14ac:dyDescent="0.45">
      <c r="A205" t="s">
        <v>541</v>
      </c>
      <c r="B205" t="s">
        <v>515</v>
      </c>
      <c r="C205">
        <f>HEX2DEC(danme__6[[#This Row],[Column2]])</f>
        <v>12441</v>
      </c>
      <c r="D205">
        <f>HEX2DEC(danme__6[[#This Row],[Column1]])</f>
        <v>7718</v>
      </c>
      <c r="E205">
        <f>danme__6[[#This Row],[red]]/danme__6[[#This Row],[ir]]</f>
        <v>0.62036813760951692</v>
      </c>
      <c r="F205">
        <f>110-25*danme__6[[#This Row],[Kolumna1]]</f>
        <v>94.490796559762074</v>
      </c>
    </row>
    <row r="206" spans="1:6" x14ac:dyDescent="0.45">
      <c r="A206" t="s">
        <v>531</v>
      </c>
      <c r="B206" t="s">
        <v>499</v>
      </c>
      <c r="C206">
        <f>HEX2DEC(danme__6[[#This Row],[Column2]])</f>
        <v>12439</v>
      </c>
      <c r="D206">
        <f>HEX2DEC(danme__6[[#This Row],[Column1]])</f>
        <v>7685</v>
      </c>
      <c r="E206">
        <f>danme__6[[#This Row],[red]]/danme__6[[#This Row],[ir]]</f>
        <v>0.61781493689203315</v>
      </c>
      <c r="F206">
        <f>110-25*danme__6[[#This Row],[Kolumna1]]</f>
        <v>94.554626577699167</v>
      </c>
    </row>
    <row r="207" spans="1:6" x14ac:dyDescent="0.45">
      <c r="A207" t="s">
        <v>419</v>
      </c>
      <c r="B207" t="s">
        <v>517</v>
      </c>
      <c r="C207">
        <f>HEX2DEC(danme__6[[#This Row],[Column2]])</f>
        <v>12456</v>
      </c>
      <c r="D207">
        <f>HEX2DEC(danme__6[[#This Row],[Column1]])</f>
        <v>7723</v>
      </c>
      <c r="E207">
        <f>danme__6[[#This Row],[red]]/danme__6[[#This Row],[ir]]</f>
        <v>0.62002247912652542</v>
      </c>
      <c r="F207">
        <f>110-25*danme__6[[#This Row],[Kolumna1]]</f>
        <v>94.499438021836866</v>
      </c>
    </row>
    <row r="208" spans="1:6" x14ac:dyDescent="0.45">
      <c r="A208" t="s">
        <v>532</v>
      </c>
      <c r="B208" t="s">
        <v>511</v>
      </c>
      <c r="C208">
        <f>HEX2DEC(danme__6[[#This Row],[Column2]])</f>
        <v>12444</v>
      </c>
      <c r="D208">
        <f>HEX2DEC(danme__6[[#This Row],[Column1]])</f>
        <v>7683</v>
      </c>
      <c r="E208">
        <f>danme__6[[#This Row],[red]]/danme__6[[#This Row],[ir]]</f>
        <v>0.61740597878495662</v>
      </c>
      <c r="F208">
        <f>110-25*danme__6[[#This Row],[Kolumna1]]</f>
        <v>94.564850530376077</v>
      </c>
    </row>
    <row r="209" spans="1:6" x14ac:dyDescent="0.45">
      <c r="A209" t="s">
        <v>542</v>
      </c>
      <c r="B209" t="s">
        <v>522</v>
      </c>
      <c r="C209">
        <f>HEX2DEC(danme__6[[#This Row],[Column2]])</f>
        <v>12448</v>
      </c>
      <c r="D209">
        <f>HEX2DEC(danme__6[[#This Row],[Column1]])</f>
        <v>7725</v>
      </c>
      <c r="E209">
        <f>danme__6[[#This Row],[red]]/danme__6[[#This Row],[ir]]</f>
        <v>0.62058161953727509</v>
      </c>
      <c r="F209">
        <f>110-25*danme__6[[#This Row],[Kolumna1]]</f>
        <v>94.485459511568124</v>
      </c>
    </row>
    <row r="210" spans="1:6" x14ac:dyDescent="0.45">
      <c r="A210" t="s">
        <v>533</v>
      </c>
      <c r="B210" t="s">
        <v>509</v>
      </c>
      <c r="C210">
        <f>HEX2DEC(danme__6[[#This Row],[Column2]])</f>
        <v>12434</v>
      </c>
      <c r="D210">
        <f>HEX2DEC(danme__6[[#This Row],[Column1]])</f>
        <v>7684</v>
      </c>
      <c r="E210">
        <f>danme__6[[#This Row],[red]]/danme__6[[#This Row],[ir]]</f>
        <v>0.61798294997587255</v>
      </c>
      <c r="F210">
        <f>110-25*danme__6[[#This Row],[Kolumna1]]</f>
        <v>94.550426250603181</v>
      </c>
    </row>
    <row r="211" spans="1:6" x14ac:dyDescent="0.45">
      <c r="A211" t="s">
        <v>431</v>
      </c>
      <c r="B211" t="s">
        <v>528</v>
      </c>
      <c r="C211">
        <f>HEX2DEC(danme__6[[#This Row],[Column2]])</f>
        <v>12455</v>
      </c>
      <c r="D211">
        <f>HEX2DEC(danme__6[[#This Row],[Column1]])</f>
        <v>7727</v>
      </c>
      <c r="E211">
        <f>danme__6[[#This Row],[red]]/danme__6[[#This Row],[ir]]</f>
        <v>0.62039341629867528</v>
      </c>
      <c r="F211">
        <f>110-25*danme__6[[#This Row],[Kolumna1]]</f>
        <v>94.49016459253312</v>
      </c>
    </row>
    <row r="212" spans="1:6" x14ac:dyDescent="0.45">
      <c r="A212" t="s">
        <v>531</v>
      </c>
      <c r="B212" t="s">
        <v>534</v>
      </c>
      <c r="C212">
        <f>HEX2DEC(danme__6[[#This Row],[Column2]])</f>
        <v>12445</v>
      </c>
      <c r="D212">
        <f>HEX2DEC(danme__6[[#This Row],[Column1]])</f>
        <v>7685</v>
      </c>
      <c r="E212">
        <f>danme__6[[#This Row],[red]]/danme__6[[#This Row],[ir]]</f>
        <v>0.61751707513057452</v>
      </c>
      <c r="F212">
        <f>110-25*danme__6[[#This Row],[Kolumna1]]</f>
        <v>94.562073121735637</v>
      </c>
    </row>
    <row r="213" spans="1:6" x14ac:dyDescent="0.45">
      <c r="A213" t="s">
        <v>431</v>
      </c>
      <c r="B213" t="s">
        <v>493</v>
      </c>
      <c r="C213">
        <f>HEX2DEC(danme__6[[#This Row],[Column2]])</f>
        <v>12468</v>
      </c>
      <c r="D213">
        <f>HEX2DEC(danme__6[[#This Row],[Column1]])</f>
        <v>7727</v>
      </c>
      <c r="E213">
        <f>danme__6[[#This Row],[red]]/danme__6[[#This Row],[ir]]</f>
        <v>0.61974655117099775</v>
      </c>
      <c r="F213">
        <f>110-25*danme__6[[#This Row],[Kolumna1]]</f>
        <v>94.506336220725061</v>
      </c>
    </row>
    <row r="214" spans="1:6" x14ac:dyDescent="0.45">
      <c r="A214" t="s">
        <v>516</v>
      </c>
      <c r="B214" t="s">
        <v>512</v>
      </c>
      <c r="C214">
        <f>HEX2DEC(danme__6[[#This Row],[Column2]])</f>
        <v>12442</v>
      </c>
      <c r="D214">
        <f>HEX2DEC(danme__6[[#This Row],[Column1]])</f>
        <v>7687</v>
      </c>
      <c r="E214">
        <f>danme__6[[#This Row],[red]]/danme__6[[#This Row],[ir]]</f>
        <v>0.61782671596206395</v>
      </c>
      <c r="F214">
        <f>110-25*danme__6[[#This Row],[Kolumna1]]</f>
        <v>94.5543321009484</v>
      </c>
    </row>
    <row r="215" spans="1:6" x14ac:dyDescent="0.45">
      <c r="A215" t="s">
        <v>543</v>
      </c>
      <c r="B215" t="s">
        <v>525</v>
      </c>
      <c r="C215">
        <f>HEX2DEC(danme__6[[#This Row],[Column2]])</f>
        <v>12459</v>
      </c>
      <c r="D215">
        <f>HEX2DEC(danme__6[[#This Row],[Column1]])</f>
        <v>7736</v>
      </c>
      <c r="E215">
        <f>danme__6[[#This Row],[red]]/danme__6[[#This Row],[ir]]</f>
        <v>0.62091660646921909</v>
      </c>
      <c r="F215">
        <f>110-25*danme__6[[#This Row],[Kolumna1]]</f>
        <v>94.477084838269519</v>
      </c>
    </row>
    <row r="216" spans="1:6" x14ac:dyDescent="0.45">
      <c r="A216" t="s">
        <v>403</v>
      </c>
      <c r="B216" t="s">
        <v>507</v>
      </c>
      <c r="C216">
        <f>HEX2DEC(danme__6[[#This Row],[Column2]])</f>
        <v>12438</v>
      </c>
      <c r="D216">
        <f>HEX2DEC(danme__6[[#This Row],[Column1]])</f>
        <v>7691</v>
      </c>
      <c r="E216">
        <f>danme__6[[#This Row],[red]]/danme__6[[#This Row],[ir]]</f>
        <v>0.61834700112558294</v>
      </c>
      <c r="F216">
        <f>110-25*danme__6[[#This Row],[Kolumna1]]</f>
        <v>94.541324971860433</v>
      </c>
    </row>
    <row r="217" spans="1:6" x14ac:dyDescent="0.45">
      <c r="A217" t="s">
        <v>544</v>
      </c>
      <c r="B217" t="s">
        <v>545</v>
      </c>
      <c r="C217">
        <f>HEX2DEC(danme__6[[#This Row],[Column2]])</f>
        <v>12472</v>
      </c>
      <c r="D217">
        <f>HEX2DEC(danme__6[[#This Row],[Column1]])</f>
        <v>7741</v>
      </c>
      <c r="E217">
        <f>danme__6[[#This Row],[red]]/danme__6[[#This Row],[ir]]</f>
        <v>0.62067030147530466</v>
      </c>
      <c r="F217">
        <f>110-25*danme__6[[#This Row],[Kolumna1]]</f>
        <v>94.483242463117378</v>
      </c>
    </row>
    <row r="218" spans="1:6" x14ac:dyDescent="0.45">
      <c r="A218" t="s">
        <v>535</v>
      </c>
      <c r="B218" t="s">
        <v>512</v>
      </c>
      <c r="C218">
        <f>HEX2DEC(danme__6[[#This Row],[Column2]])</f>
        <v>12442</v>
      </c>
      <c r="D218">
        <f>HEX2DEC(danme__6[[#This Row],[Column1]])</f>
        <v>7692</v>
      </c>
      <c r="E218">
        <f>danme__6[[#This Row],[red]]/danme__6[[#This Row],[ir]]</f>
        <v>0.61822858061404917</v>
      </c>
      <c r="F218">
        <f>110-25*danme__6[[#This Row],[Kolumna1]]</f>
        <v>94.544285484648768</v>
      </c>
    </row>
    <row r="219" spans="1:6" x14ac:dyDescent="0.45">
      <c r="A219" t="s">
        <v>546</v>
      </c>
      <c r="B219" t="s">
        <v>547</v>
      </c>
      <c r="C219">
        <f>HEX2DEC(danme__6[[#This Row],[Column2]])</f>
        <v>12474</v>
      </c>
      <c r="D219">
        <f>HEX2DEC(danme__6[[#This Row],[Column1]])</f>
        <v>7746</v>
      </c>
      <c r="E219">
        <f>danme__6[[#This Row],[red]]/danme__6[[#This Row],[ir]]</f>
        <v>0.62097162097162095</v>
      </c>
      <c r="F219">
        <f>110-25*danme__6[[#This Row],[Kolumna1]]</f>
        <v>94.475709475709479</v>
      </c>
    </row>
    <row r="220" spans="1:6" x14ac:dyDescent="0.45">
      <c r="A220" t="s">
        <v>399</v>
      </c>
      <c r="B220" t="s">
        <v>511</v>
      </c>
      <c r="C220">
        <f>HEX2DEC(danme__6[[#This Row],[Column2]])</f>
        <v>12444</v>
      </c>
      <c r="D220">
        <f>HEX2DEC(danme__6[[#This Row],[Column1]])</f>
        <v>7693</v>
      </c>
      <c r="E220">
        <f>danme__6[[#This Row],[red]]/danme__6[[#This Row],[ir]]</f>
        <v>0.61820957891353268</v>
      </c>
      <c r="F220">
        <f>110-25*danme__6[[#This Row],[Kolumna1]]</f>
        <v>94.544760527161685</v>
      </c>
    </row>
    <row r="221" spans="1:6" x14ac:dyDescent="0.45">
      <c r="A221" t="s">
        <v>439</v>
      </c>
      <c r="B221" t="s">
        <v>548</v>
      </c>
      <c r="C221">
        <f>HEX2DEC(danme__6[[#This Row],[Column2]])</f>
        <v>12473</v>
      </c>
      <c r="D221">
        <f>HEX2DEC(danme__6[[#This Row],[Column1]])</f>
        <v>7737</v>
      </c>
      <c r="E221">
        <f>danme__6[[#This Row],[red]]/danme__6[[#This Row],[ir]]</f>
        <v>0.62029984767096924</v>
      </c>
      <c r="F221">
        <f>110-25*danme__6[[#This Row],[Kolumna1]]</f>
        <v>94.492503808225763</v>
      </c>
    </row>
    <row r="222" spans="1:6" x14ac:dyDescent="0.45">
      <c r="A222" t="s">
        <v>407</v>
      </c>
      <c r="B222" t="s">
        <v>501</v>
      </c>
      <c r="C222">
        <f>HEX2DEC(danme__6[[#This Row],[Column2]])</f>
        <v>12443</v>
      </c>
      <c r="D222">
        <f>HEX2DEC(danme__6[[#This Row],[Column1]])</f>
        <v>7699</v>
      </c>
      <c r="E222">
        <f>danme__6[[#This Row],[red]]/danme__6[[#This Row],[ir]]</f>
        <v>0.61874146106244476</v>
      </c>
      <c r="F222">
        <f>110-25*danme__6[[#This Row],[Kolumna1]]</f>
        <v>94.531463473438876</v>
      </c>
    </row>
    <row r="223" spans="1:6" x14ac:dyDescent="0.45">
      <c r="A223" t="s">
        <v>549</v>
      </c>
      <c r="B223" t="s">
        <v>548</v>
      </c>
      <c r="C223">
        <f>HEX2DEC(danme__6[[#This Row],[Column2]])</f>
        <v>12473</v>
      </c>
      <c r="D223">
        <f>HEX2DEC(danme__6[[#This Row],[Column1]])</f>
        <v>7742</v>
      </c>
      <c r="E223">
        <f>danme__6[[#This Row],[red]]/danme__6[[#This Row],[ir]]</f>
        <v>0.62070071354124912</v>
      </c>
      <c r="F223">
        <f>110-25*danme__6[[#This Row],[Kolumna1]]</f>
        <v>94.482482161468766</v>
      </c>
    </row>
    <row r="224" spans="1:6" x14ac:dyDescent="0.45">
      <c r="A224" t="s">
        <v>536</v>
      </c>
      <c r="B224" t="s">
        <v>526</v>
      </c>
      <c r="C224">
        <f>HEX2DEC(danme__6[[#This Row],[Column2]])</f>
        <v>12454</v>
      </c>
      <c r="D224">
        <f>HEX2DEC(danme__6[[#This Row],[Column1]])</f>
        <v>7704</v>
      </c>
      <c r="E224">
        <f>danme__6[[#This Row],[red]]/danme__6[[#This Row],[ir]]</f>
        <v>0.61859643488035976</v>
      </c>
      <c r="F224">
        <f>110-25*danme__6[[#This Row],[Kolumna1]]</f>
        <v>94.535089127991</v>
      </c>
    </row>
    <row r="225" spans="1:6" x14ac:dyDescent="0.45">
      <c r="A225" t="s">
        <v>443</v>
      </c>
      <c r="B225" t="s">
        <v>406</v>
      </c>
      <c r="C225">
        <f>HEX2DEC(danme__6[[#This Row],[Column2]])</f>
        <v>12475</v>
      </c>
      <c r="D225">
        <f>HEX2DEC(danme__6[[#This Row],[Column1]])</f>
        <v>7748</v>
      </c>
      <c r="E225">
        <f>danme__6[[#This Row],[red]]/danme__6[[#This Row],[ir]]</f>
        <v>0.62108216432865726</v>
      </c>
      <c r="F225">
        <f>110-25*danme__6[[#This Row],[Kolumna1]]</f>
        <v>94.472945891783567</v>
      </c>
    </row>
    <row r="226" spans="1:6" x14ac:dyDescent="0.45">
      <c r="A226" t="s">
        <v>411</v>
      </c>
      <c r="B226" t="s">
        <v>537</v>
      </c>
      <c r="C226">
        <f>HEX2DEC(danme__6[[#This Row],[Column2]])</f>
        <v>12437</v>
      </c>
      <c r="D226">
        <f>HEX2DEC(danme__6[[#This Row],[Column1]])</f>
        <v>7701</v>
      </c>
      <c r="E226">
        <f>danme__6[[#This Row],[red]]/danme__6[[#This Row],[ir]]</f>
        <v>0.6192007718903273</v>
      </c>
      <c r="F226">
        <f>110-25*danme__6[[#This Row],[Kolumna1]]</f>
        <v>94.519980702741819</v>
      </c>
    </row>
    <row r="227" spans="1:6" x14ac:dyDescent="0.45">
      <c r="A227" t="s">
        <v>441</v>
      </c>
      <c r="B227" t="s">
        <v>550</v>
      </c>
      <c r="C227">
        <f>HEX2DEC(danme__6[[#This Row],[Column2]])</f>
        <v>12478</v>
      </c>
      <c r="D227">
        <f>HEX2DEC(danme__6[[#This Row],[Column1]])</f>
        <v>7749</v>
      </c>
      <c r="E227">
        <f>danme__6[[#This Row],[red]]/danme__6[[#This Row],[ir]]</f>
        <v>0.62101298284981565</v>
      </c>
      <c r="F227">
        <f>110-25*danme__6[[#This Row],[Kolumna1]]</f>
        <v>94.474675428754608</v>
      </c>
    </row>
    <row r="228" spans="1:6" x14ac:dyDescent="0.45">
      <c r="A228" t="s">
        <v>536</v>
      </c>
      <c r="B228" t="s">
        <v>538</v>
      </c>
      <c r="C228">
        <f>HEX2DEC(danme__6[[#This Row],[Column2]])</f>
        <v>12451</v>
      </c>
      <c r="D228">
        <f>HEX2DEC(danme__6[[#This Row],[Column1]])</f>
        <v>7704</v>
      </c>
      <c r="E228">
        <f>danme__6[[#This Row],[red]]/danme__6[[#This Row],[ir]]</f>
        <v>0.61874548229057902</v>
      </c>
      <c r="F228">
        <f>110-25*danme__6[[#This Row],[Kolumna1]]</f>
        <v>94.531362942735527</v>
      </c>
    </row>
    <row r="229" spans="1:6" x14ac:dyDescent="0.45">
      <c r="A229" t="s">
        <v>546</v>
      </c>
      <c r="B229" t="s">
        <v>548</v>
      </c>
      <c r="C229">
        <f>HEX2DEC(danme__6[[#This Row],[Column2]])</f>
        <v>12473</v>
      </c>
      <c r="D229">
        <f>HEX2DEC(danme__6[[#This Row],[Column1]])</f>
        <v>7746</v>
      </c>
      <c r="E229">
        <f>danme__6[[#This Row],[red]]/danme__6[[#This Row],[ir]]</f>
        <v>0.62102140623747293</v>
      </c>
      <c r="F229">
        <f>110-25*danme__6[[#This Row],[Kolumna1]]</f>
        <v>94.474464844063178</v>
      </c>
    </row>
    <row r="230" spans="1:6" x14ac:dyDescent="0.45">
      <c r="A230" t="s">
        <v>435</v>
      </c>
      <c r="B230" t="s">
        <v>501</v>
      </c>
      <c r="C230">
        <f>HEX2DEC(danme__6[[#This Row],[Column2]])</f>
        <v>12443</v>
      </c>
      <c r="D230">
        <f>HEX2DEC(danme__6[[#This Row],[Column1]])</f>
        <v>7709</v>
      </c>
      <c r="E230">
        <f>danme__6[[#This Row],[red]]/danme__6[[#This Row],[ir]]</f>
        <v>0.61954512577352727</v>
      </c>
      <c r="F230">
        <f>110-25*danme__6[[#This Row],[Kolumna1]]</f>
        <v>94.511371855661821</v>
      </c>
    </row>
    <row r="231" spans="1:6" x14ac:dyDescent="0.45">
      <c r="A231" t="s">
        <v>447</v>
      </c>
      <c r="B231" t="s">
        <v>551</v>
      </c>
      <c r="C231">
        <f>HEX2DEC(danme__6[[#This Row],[Column2]])</f>
        <v>12476</v>
      </c>
      <c r="D231">
        <f>HEX2DEC(danme__6[[#This Row],[Column1]])</f>
        <v>7756</v>
      </c>
      <c r="E231">
        <f>danme__6[[#This Row],[red]]/danme__6[[#This Row],[ir]]</f>
        <v>0.62167361333760818</v>
      </c>
      <c r="F231">
        <f>110-25*danme__6[[#This Row],[Kolumna1]]</f>
        <v>94.458159666559794</v>
      </c>
    </row>
    <row r="232" spans="1:6" x14ac:dyDescent="0.45">
      <c r="A232" t="s">
        <v>539</v>
      </c>
      <c r="B232" t="s">
        <v>540</v>
      </c>
      <c r="C232">
        <f>HEX2DEC(danme__6[[#This Row],[Column2]])</f>
        <v>12450</v>
      </c>
      <c r="D232">
        <f>HEX2DEC(danme__6[[#This Row],[Column1]])</f>
        <v>7713</v>
      </c>
      <c r="E232">
        <f>danme__6[[#This Row],[red]]/danme__6[[#This Row],[ir]]</f>
        <v>0.61951807228915667</v>
      </c>
      <c r="F232">
        <f>110-25*danme__6[[#This Row],[Kolumna1]]</f>
        <v>94.51204819277109</v>
      </c>
    </row>
    <row r="233" spans="1:6" x14ac:dyDescent="0.45">
      <c r="A233" t="s">
        <v>445</v>
      </c>
      <c r="B233" t="s">
        <v>552</v>
      </c>
      <c r="C233">
        <f>HEX2DEC(danme__6[[#This Row],[Column2]])</f>
        <v>12480</v>
      </c>
      <c r="D233">
        <f>HEX2DEC(danme__6[[#This Row],[Column1]])</f>
        <v>7752</v>
      </c>
      <c r="E233">
        <f>danme__6[[#This Row],[red]]/danme__6[[#This Row],[ir]]</f>
        <v>0.62115384615384617</v>
      </c>
      <c r="F233">
        <f>110-25*danme__6[[#This Row],[Kolumna1]]</f>
        <v>94.47115384615384</v>
      </c>
    </row>
    <row r="234" spans="1:6" x14ac:dyDescent="0.45">
      <c r="A234" t="s">
        <v>415</v>
      </c>
      <c r="B234" t="s">
        <v>540</v>
      </c>
      <c r="C234">
        <f>HEX2DEC(danme__6[[#This Row],[Column2]])</f>
        <v>12450</v>
      </c>
      <c r="D234">
        <f>HEX2DEC(danme__6[[#This Row],[Column1]])</f>
        <v>7716</v>
      </c>
      <c r="E234">
        <f>danme__6[[#This Row],[red]]/danme__6[[#This Row],[ir]]</f>
        <v>0.61975903614457828</v>
      </c>
      <c r="F234">
        <f>110-25*danme__6[[#This Row],[Kolumna1]]</f>
        <v>94.506024096385545</v>
      </c>
    </row>
    <row r="235" spans="1:6" x14ac:dyDescent="0.45">
      <c r="A235" t="s">
        <v>553</v>
      </c>
      <c r="B235" t="s">
        <v>402</v>
      </c>
      <c r="C235">
        <f>HEX2DEC(danme__6[[#This Row],[Column2]])</f>
        <v>12482</v>
      </c>
      <c r="D235">
        <f>HEX2DEC(danme__6[[#This Row],[Column1]])</f>
        <v>7753</v>
      </c>
      <c r="E235">
        <f>danme__6[[#This Row],[red]]/danme__6[[#This Row],[ir]]</f>
        <v>0.62113443358436149</v>
      </c>
      <c r="F235">
        <f>110-25*danme__6[[#This Row],[Kolumna1]]</f>
        <v>94.471639160390964</v>
      </c>
    </row>
    <row r="236" spans="1:6" x14ac:dyDescent="0.45">
      <c r="A236" t="s">
        <v>541</v>
      </c>
      <c r="B236" t="s">
        <v>515</v>
      </c>
      <c r="C236">
        <f>HEX2DEC(danme__6[[#This Row],[Column2]])</f>
        <v>12441</v>
      </c>
      <c r="D236">
        <f>HEX2DEC(danme__6[[#This Row],[Column1]])</f>
        <v>7718</v>
      </c>
      <c r="E236">
        <f>danme__6[[#This Row],[red]]/danme__6[[#This Row],[ir]]</f>
        <v>0.62036813760951692</v>
      </c>
      <c r="F236">
        <f>110-25*danme__6[[#This Row],[Kolumna1]]</f>
        <v>94.490796559762074</v>
      </c>
    </row>
    <row r="237" spans="1:6" x14ac:dyDescent="0.45">
      <c r="A237" t="s">
        <v>554</v>
      </c>
      <c r="B237" t="s">
        <v>552</v>
      </c>
      <c r="C237">
        <f>HEX2DEC(danme__6[[#This Row],[Column2]])</f>
        <v>12480</v>
      </c>
      <c r="D237">
        <f>HEX2DEC(danme__6[[#This Row],[Column1]])</f>
        <v>7757</v>
      </c>
      <c r="E237">
        <f>danme__6[[#This Row],[red]]/danme__6[[#This Row],[ir]]</f>
        <v>0.62155448717948714</v>
      </c>
      <c r="F237">
        <f>110-25*danme__6[[#This Row],[Kolumna1]]</f>
        <v>94.461137820512818</v>
      </c>
    </row>
    <row r="238" spans="1:6" x14ac:dyDescent="0.45">
      <c r="A238" t="s">
        <v>419</v>
      </c>
      <c r="B238" t="s">
        <v>517</v>
      </c>
      <c r="C238">
        <f>HEX2DEC(danme__6[[#This Row],[Column2]])</f>
        <v>12456</v>
      </c>
      <c r="D238">
        <f>HEX2DEC(danme__6[[#This Row],[Column1]])</f>
        <v>7723</v>
      </c>
      <c r="E238">
        <f>danme__6[[#This Row],[red]]/danme__6[[#This Row],[ir]]</f>
        <v>0.62002247912652542</v>
      </c>
      <c r="F238">
        <f>110-25*danme__6[[#This Row],[Kolumna1]]</f>
        <v>94.499438021836866</v>
      </c>
    </row>
    <row r="239" spans="1:6" x14ac:dyDescent="0.45">
      <c r="A239" t="s">
        <v>553</v>
      </c>
      <c r="B239" t="s">
        <v>400</v>
      </c>
      <c r="C239">
        <f>HEX2DEC(danme__6[[#This Row],[Column2]])</f>
        <v>12485</v>
      </c>
      <c r="D239">
        <f>HEX2DEC(danme__6[[#This Row],[Column1]])</f>
        <v>7753</v>
      </c>
      <c r="E239">
        <f>danme__6[[#This Row],[red]]/danme__6[[#This Row],[ir]]</f>
        <v>0.62098518221866239</v>
      </c>
      <c r="F239">
        <f>110-25*danme__6[[#This Row],[Kolumna1]]</f>
        <v>94.475370444533439</v>
      </c>
    </row>
    <row r="240" spans="1:6" x14ac:dyDescent="0.45">
      <c r="A240" t="s">
        <v>542</v>
      </c>
      <c r="B240" t="s">
        <v>522</v>
      </c>
      <c r="C240">
        <f>HEX2DEC(danme__6[[#This Row],[Column2]])</f>
        <v>12448</v>
      </c>
      <c r="D240">
        <f>HEX2DEC(danme__6[[#This Row],[Column1]])</f>
        <v>7725</v>
      </c>
      <c r="E240">
        <f>danme__6[[#This Row],[red]]/danme__6[[#This Row],[ir]]</f>
        <v>0.62058161953727509</v>
      </c>
      <c r="F240">
        <f>110-25*danme__6[[#This Row],[Kolumna1]]</f>
        <v>94.485459511568124</v>
      </c>
    </row>
    <row r="241" spans="1:6" x14ac:dyDescent="0.45">
      <c r="A241" t="s">
        <v>448</v>
      </c>
      <c r="B241" t="s">
        <v>404</v>
      </c>
      <c r="C241">
        <f>HEX2DEC(danme__6[[#This Row],[Column2]])</f>
        <v>12483</v>
      </c>
      <c r="D241">
        <f>HEX2DEC(danme__6[[#This Row],[Column1]])</f>
        <v>7763</v>
      </c>
      <c r="E241">
        <f>danme__6[[#This Row],[red]]/danme__6[[#This Row],[ir]]</f>
        <v>0.6218857646399103</v>
      </c>
      <c r="F241">
        <f>110-25*danme__6[[#This Row],[Kolumna1]]</f>
        <v>94.452855884002247</v>
      </c>
    </row>
    <row r="242" spans="1:6" x14ac:dyDescent="0.45">
      <c r="A242" t="s">
        <v>431</v>
      </c>
      <c r="B242" t="s">
        <v>528</v>
      </c>
      <c r="C242">
        <f>HEX2DEC(danme__6[[#This Row],[Column2]])</f>
        <v>12455</v>
      </c>
      <c r="D242">
        <f>HEX2DEC(danme__6[[#This Row],[Column1]])</f>
        <v>7727</v>
      </c>
      <c r="E242">
        <f>danme__6[[#This Row],[red]]/danme__6[[#This Row],[ir]]</f>
        <v>0.62039341629867528</v>
      </c>
      <c r="F242">
        <f>110-25*danme__6[[#This Row],[Kolumna1]]</f>
        <v>94.49016459253312</v>
      </c>
    </row>
    <row r="243" spans="1:6" x14ac:dyDescent="0.45">
      <c r="A243" t="s">
        <v>450</v>
      </c>
      <c r="B243" t="s">
        <v>555</v>
      </c>
      <c r="C243">
        <f>HEX2DEC(danme__6[[#This Row],[Column2]])</f>
        <v>12467</v>
      </c>
      <c r="D243">
        <f>HEX2DEC(danme__6[[#This Row],[Column1]])</f>
        <v>7760</v>
      </c>
      <c r="E243">
        <f>danme__6[[#This Row],[red]]/danme__6[[#This Row],[ir]]</f>
        <v>0.62244325018047642</v>
      </c>
      <c r="F243">
        <f>110-25*danme__6[[#This Row],[Kolumna1]]</f>
        <v>94.438918745488095</v>
      </c>
    </row>
    <row r="244" spans="1:6" x14ac:dyDescent="0.45">
      <c r="A244" t="s">
        <v>431</v>
      </c>
      <c r="B244" t="s">
        <v>493</v>
      </c>
      <c r="C244">
        <f>HEX2DEC(danme__6[[#This Row],[Column2]])</f>
        <v>12468</v>
      </c>
      <c r="D244">
        <f>HEX2DEC(danme__6[[#This Row],[Column1]])</f>
        <v>7727</v>
      </c>
      <c r="E244">
        <f>danme__6[[#This Row],[red]]/danme__6[[#This Row],[ir]]</f>
        <v>0.61974655117099775</v>
      </c>
      <c r="F244">
        <f>110-25*danme__6[[#This Row],[Kolumna1]]</f>
        <v>94.506336220725061</v>
      </c>
    </row>
    <row r="245" spans="1:6" x14ac:dyDescent="0.45">
      <c r="A245" t="s">
        <v>453</v>
      </c>
      <c r="B245" t="s">
        <v>551</v>
      </c>
      <c r="C245">
        <f>HEX2DEC(danme__6[[#This Row],[Column2]])</f>
        <v>12476</v>
      </c>
      <c r="D245">
        <f>HEX2DEC(danme__6[[#This Row],[Column1]])</f>
        <v>7765</v>
      </c>
      <c r="E245">
        <f>danme__6[[#This Row],[red]]/danme__6[[#This Row],[ir]]</f>
        <v>0.62239499839692214</v>
      </c>
      <c r="F245">
        <f>110-25*danme__6[[#This Row],[Kolumna1]]</f>
        <v>94.44012504007695</v>
      </c>
    </row>
    <row r="246" spans="1:6" x14ac:dyDescent="0.45">
      <c r="A246" t="s">
        <v>543</v>
      </c>
      <c r="B246" t="s">
        <v>525</v>
      </c>
      <c r="C246">
        <f>HEX2DEC(danme__6[[#This Row],[Column2]])</f>
        <v>12459</v>
      </c>
      <c r="D246">
        <f>HEX2DEC(danme__6[[#This Row],[Column1]])</f>
        <v>7736</v>
      </c>
      <c r="E246">
        <f>danme__6[[#This Row],[red]]/danme__6[[#This Row],[ir]]</f>
        <v>0.62091660646921909</v>
      </c>
      <c r="F246">
        <f>110-25*danme__6[[#This Row],[Kolumna1]]</f>
        <v>94.477084838269519</v>
      </c>
    </row>
    <row r="247" spans="1:6" x14ac:dyDescent="0.45">
      <c r="A247" t="s">
        <v>453</v>
      </c>
      <c r="B247" t="s">
        <v>410</v>
      </c>
      <c r="C247">
        <f>HEX2DEC(danme__6[[#This Row],[Column2]])</f>
        <v>12494</v>
      </c>
      <c r="D247">
        <f>HEX2DEC(danme__6[[#This Row],[Column1]])</f>
        <v>7765</v>
      </c>
      <c r="E247">
        <f>danme__6[[#This Row],[red]]/danme__6[[#This Row],[ir]]</f>
        <v>0.62149831919321274</v>
      </c>
      <c r="F247">
        <f>110-25*danme__6[[#This Row],[Kolumna1]]</f>
        <v>94.462542020169678</v>
      </c>
    </row>
    <row r="248" spans="1:6" x14ac:dyDescent="0.45">
      <c r="A248" t="s">
        <v>544</v>
      </c>
      <c r="B248" t="s">
        <v>545</v>
      </c>
      <c r="C248">
        <f>HEX2DEC(danme__6[[#This Row],[Column2]])</f>
        <v>12472</v>
      </c>
      <c r="D248">
        <f>HEX2DEC(danme__6[[#This Row],[Column1]])</f>
        <v>7741</v>
      </c>
      <c r="E248">
        <f>danme__6[[#This Row],[red]]/danme__6[[#This Row],[ir]]</f>
        <v>0.62067030147530466</v>
      </c>
      <c r="F248">
        <f>110-25*danme__6[[#This Row],[Kolumna1]]</f>
        <v>94.483242463117378</v>
      </c>
    </row>
    <row r="249" spans="1:6" x14ac:dyDescent="0.45">
      <c r="A249" t="s">
        <v>556</v>
      </c>
      <c r="B249" t="s">
        <v>557</v>
      </c>
      <c r="C249">
        <f>HEX2DEC(danme__6[[#This Row],[Column2]])</f>
        <v>12481</v>
      </c>
      <c r="D249">
        <f>HEX2DEC(danme__6[[#This Row],[Column1]])</f>
        <v>7766</v>
      </c>
      <c r="E249">
        <f>danme__6[[#This Row],[red]]/danme__6[[#This Row],[ir]]</f>
        <v>0.62222578319044952</v>
      </c>
      <c r="F249">
        <f>110-25*danme__6[[#This Row],[Kolumna1]]</f>
        <v>94.444355420238765</v>
      </c>
    </row>
    <row r="250" spans="1:6" x14ac:dyDescent="0.45">
      <c r="A250" t="s">
        <v>546</v>
      </c>
      <c r="B250" t="s">
        <v>547</v>
      </c>
      <c r="C250">
        <f>HEX2DEC(danme__6[[#This Row],[Column2]])</f>
        <v>12474</v>
      </c>
      <c r="D250">
        <f>HEX2DEC(danme__6[[#This Row],[Column1]])</f>
        <v>7746</v>
      </c>
      <c r="E250">
        <f>danme__6[[#This Row],[red]]/danme__6[[#This Row],[ir]]</f>
        <v>0.62097162097162095</v>
      </c>
      <c r="F250">
        <f>110-25*danme__6[[#This Row],[Kolumna1]]</f>
        <v>94.475709475709479</v>
      </c>
    </row>
    <row r="251" spans="1:6" x14ac:dyDescent="0.45">
      <c r="A251" t="s">
        <v>558</v>
      </c>
      <c r="B251" t="s">
        <v>408</v>
      </c>
      <c r="C251">
        <f>HEX2DEC(danme__6[[#This Row],[Column2]])</f>
        <v>12491</v>
      </c>
      <c r="D251">
        <f>HEX2DEC(danme__6[[#This Row],[Column1]])</f>
        <v>7771</v>
      </c>
      <c r="E251">
        <f>danme__6[[#This Row],[red]]/danme__6[[#This Row],[ir]]</f>
        <v>0.62212793211112005</v>
      </c>
      <c r="F251">
        <f>110-25*danme__6[[#This Row],[Kolumna1]]</f>
        <v>94.446801697222</v>
      </c>
    </row>
    <row r="252" spans="1:6" x14ac:dyDescent="0.45">
      <c r="A252" t="s">
        <v>439</v>
      </c>
      <c r="B252" t="s">
        <v>548</v>
      </c>
      <c r="C252">
        <f>HEX2DEC(danme__6[[#This Row],[Column2]])</f>
        <v>12473</v>
      </c>
      <c r="D252">
        <f>HEX2DEC(danme__6[[#This Row],[Column1]])</f>
        <v>7737</v>
      </c>
      <c r="E252">
        <f>danme__6[[#This Row],[red]]/danme__6[[#This Row],[ir]]</f>
        <v>0.62029984767096924</v>
      </c>
      <c r="F252">
        <f>110-25*danme__6[[#This Row],[Kolumna1]]</f>
        <v>94.492503808225763</v>
      </c>
    </row>
    <row r="253" spans="1:6" x14ac:dyDescent="0.45">
      <c r="A253" t="s">
        <v>459</v>
      </c>
      <c r="B253" t="s">
        <v>404</v>
      </c>
      <c r="C253">
        <f>HEX2DEC(danme__6[[#This Row],[Column2]])</f>
        <v>12483</v>
      </c>
      <c r="D253">
        <f>HEX2DEC(danme__6[[#This Row],[Column1]])</f>
        <v>7773</v>
      </c>
      <c r="E253">
        <f>danme__6[[#This Row],[red]]/danme__6[[#This Row],[ir]]</f>
        <v>0.6226868541216054</v>
      </c>
      <c r="F253">
        <f>110-25*danme__6[[#This Row],[Kolumna1]]</f>
        <v>94.432828646959862</v>
      </c>
    </row>
    <row r="254" spans="1:6" x14ac:dyDescent="0.45">
      <c r="A254" t="s">
        <v>549</v>
      </c>
      <c r="B254" t="s">
        <v>548</v>
      </c>
      <c r="C254">
        <f>HEX2DEC(danme__6[[#This Row],[Column2]])</f>
        <v>12473</v>
      </c>
      <c r="D254">
        <f>HEX2DEC(danme__6[[#This Row],[Column1]])</f>
        <v>7742</v>
      </c>
      <c r="E254">
        <f>danme__6[[#This Row],[red]]/danme__6[[#This Row],[ir]]</f>
        <v>0.62070071354124912</v>
      </c>
      <c r="F254">
        <f>110-25*danme__6[[#This Row],[Kolumna1]]</f>
        <v>94.482482161468766</v>
      </c>
    </row>
    <row r="255" spans="1:6" x14ac:dyDescent="0.45">
      <c r="A255" t="s">
        <v>457</v>
      </c>
      <c r="B255" t="s">
        <v>414</v>
      </c>
      <c r="C255">
        <f>HEX2DEC(danme__6[[#This Row],[Column2]])</f>
        <v>12498</v>
      </c>
      <c r="D255">
        <f>HEX2DEC(danme__6[[#This Row],[Column1]])</f>
        <v>7774</v>
      </c>
      <c r="E255">
        <f>danme__6[[#This Row],[red]]/danme__6[[#This Row],[ir]]</f>
        <v>0.62201952312369979</v>
      </c>
      <c r="F255">
        <f>110-25*danme__6[[#This Row],[Kolumna1]]</f>
        <v>94.449511921907501</v>
      </c>
    </row>
    <row r="256" spans="1:6" x14ac:dyDescent="0.45">
      <c r="A256" t="s">
        <v>443</v>
      </c>
      <c r="B256" t="s">
        <v>406</v>
      </c>
      <c r="C256">
        <f>HEX2DEC(danme__6[[#This Row],[Column2]])</f>
        <v>12475</v>
      </c>
      <c r="D256">
        <f>HEX2DEC(danme__6[[#This Row],[Column1]])</f>
        <v>7748</v>
      </c>
      <c r="E256">
        <f>danme__6[[#This Row],[red]]/danme__6[[#This Row],[ir]]</f>
        <v>0.62108216432865726</v>
      </c>
      <c r="F256">
        <f>110-25*danme__6[[#This Row],[Kolumna1]]</f>
        <v>94.472945891783567</v>
      </c>
    </row>
    <row r="257" spans="1:6" x14ac:dyDescent="0.45">
      <c r="A257" t="s">
        <v>465</v>
      </c>
      <c r="B257" t="s">
        <v>559</v>
      </c>
      <c r="C257">
        <f>HEX2DEC(danme__6[[#This Row],[Column2]])</f>
        <v>12495</v>
      </c>
      <c r="D257">
        <f>HEX2DEC(danme__6[[#This Row],[Column1]])</f>
        <v>7778</v>
      </c>
      <c r="E257">
        <f>danme__6[[#This Row],[red]]/danme__6[[#This Row],[ir]]</f>
        <v>0.62248899559823934</v>
      </c>
      <c r="F257">
        <f>110-25*danme__6[[#This Row],[Kolumna1]]</f>
        <v>94.437775110044015</v>
      </c>
    </row>
    <row r="258" spans="1:6" x14ac:dyDescent="0.45">
      <c r="A258" t="s">
        <v>441</v>
      </c>
      <c r="B258" t="s">
        <v>550</v>
      </c>
      <c r="C258">
        <f>HEX2DEC(danme__6[[#This Row],[Column2]])</f>
        <v>12478</v>
      </c>
      <c r="D258">
        <f>HEX2DEC(danme__6[[#This Row],[Column1]])</f>
        <v>7749</v>
      </c>
      <c r="E258">
        <f>danme__6[[#This Row],[red]]/danme__6[[#This Row],[ir]]</f>
        <v>0.62101298284981565</v>
      </c>
      <c r="F258">
        <f>110-25*danme__6[[#This Row],[Kolumna1]]</f>
        <v>94.474675428754608</v>
      </c>
    </row>
    <row r="259" spans="1:6" x14ac:dyDescent="0.45">
      <c r="A259" t="s">
        <v>465</v>
      </c>
      <c r="B259" t="s">
        <v>416</v>
      </c>
      <c r="C259">
        <f>HEX2DEC(danme__6[[#This Row],[Column2]])</f>
        <v>12492</v>
      </c>
      <c r="D259">
        <f>HEX2DEC(danme__6[[#This Row],[Column1]])</f>
        <v>7778</v>
      </c>
      <c r="E259">
        <f>danme__6[[#This Row],[red]]/danme__6[[#This Row],[ir]]</f>
        <v>0.62263848863272497</v>
      </c>
      <c r="F259">
        <f>110-25*danme__6[[#This Row],[Kolumna1]]</f>
        <v>94.434037784181868</v>
      </c>
    </row>
    <row r="260" spans="1:6" x14ac:dyDescent="0.45">
      <c r="A260" t="s">
        <v>546</v>
      </c>
      <c r="B260" t="s">
        <v>548</v>
      </c>
      <c r="C260">
        <f>HEX2DEC(danme__6[[#This Row],[Column2]])</f>
        <v>12473</v>
      </c>
      <c r="D260">
        <f>HEX2DEC(danme__6[[#This Row],[Column1]])</f>
        <v>7746</v>
      </c>
      <c r="E260">
        <f>danme__6[[#This Row],[red]]/danme__6[[#This Row],[ir]]</f>
        <v>0.62102140623747293</v>
      </c>
      <c r="F260">
        <f>110-25*danme__6[[#This Row],[Kolumna1]]</f>
        <v>94.474464844063178</v>
      </c>
    </row>
    <row r="261" spans="1:6" x14ac:dyDescent="0.45">
      <c r="A261" t="s">
        <v>469</v>
      </c>
      <c r="B261" t="s">
        <v>420</v>
      </c>
      <c r="C261">
        <f>HEX2DEC(danme__6[[#This Row],[Column2]])</f>
        <v>12499</v>
      </c>
      <c r="D261">
        <f>HEX2DEC(danme__6[[#This Row],[Column1]])</f>
        <v>7782</v>
      </c>
      <c r="E261">
        <f>danme__6[[#This Row],[red]]/danme__6[[#This Row],[ir]]</f>
        <v>0.62260980878470273</v>
      </c>
      <c r="F261">
        <f>110-25*danme__6[[#This Row],[Kolumna1]]</f>
        <v>94.434754780382434</v>
      </c>
    </row>
    <row r="262" spans="1:6" x14ac:dyDescent="0.45">
      <c r="A262" t="s">
        <v>447</v>
      </c>
      <c r="B262" t="s">
        <v>551</v>
      </c>
      <c r="C262">
        <f>HEX2DEC(danme__6[[#This Row],[Column2]])</f>
        <v>12476</v>
      </c>
      <c r="D262">
        <f>HEX2DEC(danme__6[[#This Row],[Column1]])</f>
        <v>7756</v>
      </c>
      <c r="E262">
        <f>danme__6[[#This Row],[red]]/danme__6[[#This Row],[ir]]</f>
        <v>0.62167361333760818</v>
      </c>
      <c r="F262">
        <f>110-25*danme__6[[#This Row],[Kolumna1]]</f>
        <v>94.458159666559794</v>
      </c>
    </row>
    <row r="263" spans="1:6" x14ac:dyDescent="0.45">
      <c r="A263" t="s">
        <v>560</v>
      </c>
      <c r="B263" t="s">
        <v>408</v>
      </c>
      <c r="C263">
        <f>HEX2DEC(danme__6[[#This Row],[Column2]])</f>
        <v>12491</v>
      </c>
      <c r="D263">
        <f>HEX2DEC(danme__6[[#This Row],[Column1]])</f>
        <v>7783</v>
      </c>
      <c r="E263">
        <f>danme__6[[#This Row],[red]]/danme__6[[#This Row],[ir]]</f>
        <v>0.62308862380914254</v>
      </c>
      <c r="F263">
        <f>110-25*danme__6[[#This Row],[Kolumna1]]</f>
        <v>94.422784404771434</v>
      </c>
    </row>
    <row r="264" spans="1:6" x14ac:dyDescent="0.45">
      <c r="A264" t="s">
        <v>445</v>
      </c>
      <c r="B264" t="s">
        <v>552</v>
      </c>
      <c r="C264">
        <f>HEX2DEC(danme__6[[#This Row],[Column2]])</f>
        <v>12480</v>
      </c>
      <c r="D264">
        <f>HEX2DEC(danme__6[[#This Row],[Column1]])</f>
        <v>7752</v>
      </c>
      <c r="E264">
        <f>danme__6[[#This Row],[red]]/danme__6[[#This Row],[ir]]</f>
        <v>0.62115384615384617</v>
      </c>
      <c r="F264">
        <f>110-25*danme__6[[#This Row],[Kolumna1]]</f>
        <v>94.47115384615384</v>
      </c>
    </row>
    <row r="265" spans="1:6" x14ac:dyDescent="0.45">
      <c r="A265" t="s">
        <v>561</v>
      </c>
      <c r="B265" t="s">
        <v>427</v>
      </c>
      <c r="C265">
        <f>HEX2DEC(danme__6[[#This Row],[Column2]])</f>
        <v>12493</v>
      </c>
      <c r="D265">
        <f>HEX2DEC(danme__6[[#This Row],[Column1]])</f>
        <v>7780</v>
      </c>
      <c r="E265">
        <f>danme__6[[#This Row],[red]]/danme__6[[#This Row],[ir]]</f>
        <v>0.62274873929400465</v>
      </c>
      <c r="F265">
        <f>110-25*danme__6[[#This Row],[Kolumna1]]</f>
        <v>94.431281517649879</v>
      </c>
    </row>
    <row r="266" spans="1:6" x14ac:dyDescent="0.45">
      <c r="A266" t="s">
        <v>553</v>
      </c>
      <c r="B266" t="s">
        <v>402</v>
      </c>
      <c r="C266">
        <f>HEX2DEC(danme__6[[#This Row],[Column2]])</f>
        <v>12482</v>
      </c>
      <c r="D266">
        <f>HEX2DEC(danme__6[[#This Row],[Column1]])</f>
        <v>7753</v>
      </c>
      <c r="E266">
        <f>danme__6[[#This Row],[red]]/danme__6[[#This Row],[ir]]</f>
        <v>0.62113443358436149</v>
      </c>
      <c r="F266">
        <f>110-25*danme__6[[#This Row],[Kolumna1]]</f>
        <v>94.471639160390964</v>
      </c>
    </row>
    <row r="267" spans="1:6" x14ac:dyDescent="0.45">
      <c r="A267" t="s">
        <v>490</v>
      </c>
      <c r="B267" t="s">
        <v>420</v>
      </c>
      <c r="C267">
        <f>HEX2DEC(danme__6[[#This Row],[Column2]])</f>
        <v>12499</v>
      </c>
      <c r="D267">
        <f>HEX2DEC(danme__6[[#This Row],[Column1]])</f>
        <v>7789</v>
      </c>
      <c r="E267">
        <f>danme__6[[#This Row],[red]]/danme__6[[#This Row],[ir]]</f>
        <v>0.62316985358828703</v>
      </c>
      <c r="F267">
        <f>110-25*danme__6[[#This Row],[Kolumna1]]</f>
        <v>94.420753660292831</v>
      </c>
    </row>
    <row r="268" spans="1:6" x14ac:dyDescent="0.45">
      <c r="A268" t="s">
        <v>554</v>
      </c>
      <c r="B268" t="s">
        <v>552</v>
      </c>
      <c r="C268">
        <f>HEX2DEC(danme__6[[#This Row],[Column2]])</f>
        <v>12480</v>
      </c>
      <c r="D268">
        <f>HEX2DEC(danme__6[[#This Row],[Column1]])</f>
        <v>7757</v>
      </c>
      <c r="E268">
        <f>danme__6[[#This Row],[red]]/danme__6[[#This Row],[ir]]</f>
        <v>0.62155448717948714</v>
      </c>
      <c r="F268">
        <f>110-25*danme__6[[#This Row],[Kolumna1]]</f>
        <v>94.461137820512818</v>
      </c>
    </row>
    <row r="269" spans="1:6" x14ac:dyDescent="0.45">
      <c r="A269" t="s">
        <v>562</v>
      </c>
      <c r="B269" t="s">
        <v>418</v>
      </c>
      <c r="C269">
        <f>HEX2DEC(danme__6[[#This Row],[Column2]])</f>
        <v>12501</v>
      </c>
      <c r="D269">
        <f>HEX2DEC(danme__6[[#This Row],[Column1]])</f>
        <v>7791</v>
      </c>
      <c r="E269">
        <f>danme__6[[#This Row],[red]]/danme__6[[#This Row],[ir]]</f>
        <v>0.62323014158867296</v>
      </c>
      <c r="F269">
        <f>110-25*danme__6[[#This Row],[Kolumna1]]</f>
        <v>94.419246460283176</v>
      </c>
    </row>
    <row r="270" spans="1:6" x14ac:dyDescent="0.45">
      <c r="A270" t="s">
        <v>553</v>
      </c>
      <c r="B270" t="s">
        <v>400</v>
      </c>
      <c r="C270">
        <f>HEX2DEC(danme__6[[#This Row],[Column2]])</f>
        <v>12485</v>
      </c>
      <c r="D270">
        <f>HEX2DEC(danme__6[[#This Row],[Column1]])</f>
        <v>7753</v>
      </c>
      <c r="E270">
        <f>danme__6[[#This Row],[red]]/danme__6[[#This Row],[ir]]</f>
        <v>0.62098518221866239</v>
      </c>
      <c r="F270">
        <f>110-25*danme__6[[#This Row],[Kolumna1]]</f>
        <v>94.475370444533439</v>
      </c>
    </row>
    <row r="271" spans="1:6" x14ac:dyDescent="0.45">
      <c r="A271" t="s">
        <v>563</v>
      </c>
      <c r="B271" t="s">
        <v>420</v>
      </c>
      <c r="C271">
        <f>HEX2DEC(danme__6[[#This Row],[Column2]])</f>
        <v>12499</v>
      </c>
      <c r="D271">
        <f>HEX2DEC(danme__6[[#This Row],[Column1]])</f>
        <v>7790</v>
      </c>
      <c r="E271">
        <f>danme__6[[#This Row],[red]]/danme__6[[#This Row],[ir]]</f>
        <v>0.62324985998879912</v>
      </c>
      <c r="F271">
        <f>110-25*danme__6[[#This Row],[Kolumna1]]</f>
        <v>94.418753500280019</v>
      </c>
    </row>
    <row r="272" spans="1:6" x14ac:dyDescent="0.45">
      <c r="A272" t="s">
        <v>448</v>
      </c>
      <c r="B272" t="s">
        <v>404</v>
      </c>
      <c r="C272">
        <f>HEX2DEC(danme__6[[#This Row],[Column2]])</f>
        <v>12483</v>
      </c>
      <c r="D272">
        <f>HEX2DEC(danme__6[[#This Row],[Column1]])</f>
        <v>7763</v>
      </c>
      <c r="E272">
        <f>danme__6[[#This Row],[red]]/danme__6[[#This Row],[ir]]</f>
        <v>0.6218857646399103</v>
      </c>
      <c r="F272">
        <f>110-25*danme__6[[#This Row],[Kolumna1]]</f>
        <v>94.452855884002247</v>
      </c>
    </row>
    <row r="273" spans="1:6" x14ac:dyDescent="0.45">
      <c r="A273" t="s">
        <v>564</v>
      </c>
      <c r="B273" t="s">
        <v>454</v>
      </c>
      <c r="C273">
        <f>HEX2DEC(danme__6[[#This Row],[Column2]])</f>
        <v>12511</v>
      </c>
      <c r="D273">
        <f>HEX2DEC(danme__6[[#This Row],[Column1]])</f>
        <v>7798</v>
      </c>
      <c r="E273">
        <f>danme__6[[#This Row],[red]]/danme__6[[#This Row],[ir]]</f>
        <v>0.62329150347694029</v>
      </c>
      <c r="F273">
        <f>110-25*danme__6[[#This Row],[Kolumna1]]</f>
        <v>94.417712413076487</v>
      </c>
    </row>
    <row r="274" spans="1:6" x14ac:dyDescent="0.45">
      <c r="A274" t="s">
        <v>450</v>
      </c>
      <c r="B274" t="s">
        <v>555</v>
      </c>
      <c r="C274">
        <f>HEX2DEC(danme__6[[#This Row],[Column2]])</f>
        <v>12467</v>
      </c>
      <c r="D274">
        <f>HEX2DEC(danme__6[[#This Row],[Column1]])</f>
        <v>7760</v>
      </c>
      <c r="E274">
        <f>danme__6[[#This Row],[red]]/danme__6[[#This Row],[ir]]</f>
        <v>0.62244325018047642</v>
      </c>
      <c r="F274">
        <f>110-25*danme__6[[#This Row],[Kolumna1]]</f>
        <v>94.438918745488095</v>
      </c>
    </row>
    <row r="275" spans="1:6" x14ac:dyDescent="0.45">
      <c r="A275" t="s">
        <v>478</v>
      </c>
      <c r="B275" t="s">
        <v>452</v>
      </c>
      <c r="C275">
        <f>HEX2DEC(danme__6[[#This Row],[Column2]])</f>
        <v>12506</v>
      </c>
      <c r="D275">
        <f>HEX2DEC(danme__6[[#This Row],[Column1]])</f>
        <v>7797</v>
      </c>
      <c r="E275">
        <f>danme__6[[#This Row],[red]]/danme__6[[#This Row],[ir]]</f>
        <v>0.62346073884535425</v>
      </c>
      <c r="F275">
        <f>110-25*danme__6[[#This Row],[Kolumna1]]</f>
        <v>94.413481528866143</v>
      </c>
    </row>
    <row r="276" spans="1:6" x14ac:dyDescent="0.45">
      <c r="A276" t="s">
        <v>453</v>
      </c>
      <c r="B276" t="s">
        <v>551</v>
      </c>
      <c r="C276">
        <f>HEX2DEC(danme__6[[#This Row],[Column2]])</f>
        <v>12476</v>
      </c>
      <c r="D276">
        <f>HEX2DEC(danme__6[[#This Row],[Column1]])</f>
        <v>7765</v>
      </c>
      <c r="E276">
        <f>danme__6[[#This Row],[red]]/danme__6[[#This Row],[ir]]</f>
        <v>0.62239499839692214</v>
      </c>
      <c r="F276">
        <f>110-25*danme__6[[#This Row],[Kolumna1]]</f>
        <v>94.44012504007695</v>
      </c>
    </row>
    <row r="277" spans="1:6" x14ac:dyDescent="0.45">
      <c r="A277" t="s">
        <v>476</v>
      </c>
      <c r="B277" t="s">
        <v>452</v>
      </c>
      <c r="C277">
        <f>HEX2DEC(danme__6[[#This Row],[Column2]])</f>
        <v>12506</v>
      </c>
      <c r="D277">
        <f>HEX2DEC(danme__6[[#This Row],[Column1]])</f>
        <v>7793</v>
      </c>
      <c r="E277">
        <f>danme__6[[#This Row],[red]]/danme__6[[#This Row],[ir]]</f>
        <v>0.62314089237166159</v>
      </c>
      <c r="F277">
        <f>110-25*danme__6[[#This Row],[Kolumna1]]</f>
        <v>94.421477690708457</v>
      </c>
    </row>
    <row r="278" spans="1:6" x14ac:dyDescent="0.45">
      <c r="A278" t="s">
        <v>453</v>
      </c>
      <c r="B278" t="s">
        <v>410</v>
      </c>
      <c r="C278">
        <f>HEX2DEC(danme__6[[#This Row],[Column2]])</f>
        <v>12494</v>
      </c>
      <c r="D278">
        <f>HEX2DEC(danme__6[[#This Row],[Column1]])</f>
        <v>7765</v>
      </c>
      <c r="E278">
        <f>danme__6[[#This Row],[red]]/danme__6[[#This Row],[ir]]</f>
        <v>0.62149831919321274</v>
      </c>
      <c r="F278">
        <f>110-25*danme__6[[#This Row],[Kolumna1]]</f>
        <v>94.462542020169678</v>
      </c>
    </row>
    <row r="279" spans="1:6" x14ac:dyDescent="0.45">
      <c r="A279" t="s">
        <v>469</v>
      </c>
      <c r="B279" t="s">
        <v>424</v>
      </c>
      <c r="C279">
        <f>HEX2DEC(danme__6[[#This Row],[Column2]])</f>
        <v>12488</v>
      </c>
      <c r="D279">
        <f>HEX2DEC(danme__6[[#This Row],[Column1]])</f>
        <v>7782</v>
      </c>
      <c r="E279">
        <f>danme__6[[#This Row],[red]]/danme__6[[#This Row],[ir]]</f>
        <v>0.62315823190262654</v>
      </c>
      <c r="F279">
        <f>110-25*danme__6[[#This Row],[Kolumna1]]</f>
        <v>94.421044202434331</v>
      </c>
    </row>
    <row r="280" spans="1:6" x14ac:dyDescent="0.45">
      <c r="A280" t="s">
        <v>556</v>
      </c>
      <c r="B280" t="s">
        <v>557</v>
      </c>
      <c r="C280">
        <f>HEX2DEC(danme__6[[#This Row],[Column2]])</f>
        <v>12481</v>
      </c>
      <c r="D280">
        <f>HEX2DEC(danme__6[[#This Row],[Column1]])</f>
        <v>7766</v>
      </c>
      <c r="E280">
        <f>danme__6[[#This Row],[red]]/danme__6[[#This Row],[ir]]</f>
        <v>0.62222578319044952</v>
      </c>
      <c r="F280">
        <f>110-25*danme__6[[#This Row],[Kolumna1]]</f>
        <v>94.444355420238765</v>
      </c>
    </row>
    <row r="281" spans="1:6" x14ac:dyDescent="0.45">
      <c r="A281" t="s">
        <v>453</v>
      </c>
      <c r="B281" t="s">
        <v>404</v>
      </c>
      <c r="C281">
        <f>HEX2DEC(danme__6[[#This Row],[Column2]])</f>
        <v>12483</v>
      </c>
      <c r="D281">
        <f>HEX2DEC(danme__6[[#This Row],[Column1]])</f>
        <v>7765</v>
      </c>
      <c r="E281">
        <f>danme__6[[#This Row],[red]]/danme__6[[#This Row],[ir]]</f>
        <v>0.62204598253624932</v>
      </c>
      <c r="F281">
        <f>110-25*danme__6[[#This Row],[Kolumna1]]</f>
        <v>94.448850436593773</v>
      </c>
    </row>
    <row r="282" spans="1:6" x14ac:dyDescent="0.45">
      <c r="A282" t="s">
        <v>558</v>
      </c>
      <c r="B282" t="s">
        <v>408</v>
      </c>
      <c r="C282">
        <f>HEX2DEC(danme__6[[#This Row],[Column2]])</f>
        <v>12491</v>
      </c>
      <c r="D282">
        <f>HEX2DEC(danme__6[[#This Row],[Column1]])</f>
        <v>7771</v>
      </c>
      <c r="E282">
        <f>danme__6[[#This Row],[red]]/danme__6[[#This Row],[ir]]</f>
        <v>0.62212793211112005</v>
      </c>
      <c r="F282">
        <f>110-25*danme__6[[#This Row],[Kolumna1]]</f>
        <v>94.446801697222</v>
      </c>
    </row>
    <row r="283" spans="1:6" x14ac:dyDescent="0.45">
      <c r="A283" t="s">
        <v>447</v>
      </c>
      <c r="B283" t="s">
        <v>565</v>
      </c>
      <c r="C283">
        <f>HEX2DEC(danme__6[[#This Row],[Column2]])</f>
        <v>12465</v>
      </c>
      <c r="D283">
        <f>HEX2DEC(danme__6[[#This Row],[Column1]])</f>
        <v>7756</v>
      </c>
      <c r="E283">
        <f>danme__6[[#This Row],[red]]/danme__6[[#This Row],[ir]]</f>
        <v>0.62222222222222223</v>
      </c>
      <c r="F283">
        <f>110-25*danme__6[[#This Row],[Kolumna1]]</f>
        <v>94.444444444444443</v>
      </c>
    </row>
    <row r="284" spans="1:6" x14ac:dyDescent="0.45">
      <c r="A284" t="s">
        <v>459</v>
      </c>
      <c r="B284" t="s">
        <v>404</v>
      </c>
      <c r="C284">
        <f>HEX2DEC(danme__6[[#This Row],[Column2]])</f>
        <v>12483</v>
      </c>
      <c r="D284">
        <f>HEX2DEC(danme__6[[#This Row],[Column1]])</f>
        <v>7773</v>
      </c>
      <c r="E284">
        <f>danme__6[[#This Row],[red]]/danme__6[[#This Row],[ir]]</f>
        <v>0.6226868541216054</v>
      </c>
      <c r="F284">
        <f>110-25*danme__6[[#This Row],[Kolumna1]]</f>
        <v>94.432828646959862</v>
      </c>
    </row>
    <row r="285" spans="1:6" x14ac:dyDescent="0.45">
      <c r="A285" t="s">
        <v>437</v>
      </c>
      <c r="B285" t="s">
        <v>566</v>
      </c>
      <c r="C285">
        <f>HEX2DEC(danme__6[[#This Row],[Column2]])</f>
        <v>12460</v>
      </c>
      <c r="D285">
        <f>HEX2DEC(danme__6[[#This Row],[Column1]])</f>
        <v>7730</v>
      </c>
      <c r="E285">
        <f>danme__6[[#This Row],[red]]/danme__6[[#This Row],[ir]]</f>
        <v>0.6203852327447833</v>
      </c>
      <c r="F285">
        <f>110-25*danme__6[[#This Row],[Kolumna1]]</f>
        <v>94.490369181380416</v>
      </c>
    </row>
    <row r="286" spans="1:6" x14ac:dyDescent="0.45">
      <c r="A286" t="s">
        <v>457</v>
      </c>
      <c r="B286" t="s">
        <v>414</v>
      </c>
      <c r="C286">
        <f>HEX2DEC(danme__6[[#This Row],[Column2]])</f>
        <v>12498</v>
      </c>
      <c r="D286">
        <f>HEX2DEC(danme__6[[#This Row],[Column1]])</f>
        <v>7774</v>
      </c>
      <c r="E286">
        <f>danme__6[[#This Row],[red]]/danme__6[[#This Row],[ir]]</f>
        <v>0.62201952312369979</v>
      </c>
      <c r="F286">
        <f>110-25*danme__6[[#This Row],[Kolumna1]]</f>
        <v>94.449511921907501</v>
      </c>
    </row>
    <row r="287" spans="1:6" x14ac:dyDescent="0.45">
      <c r="A287" t="s">
        <v>417</v>
      </c>
      <c r="B287" t="s">
        <v>534</v>
      </c>
      <c r="C287">
        <f>HEX2DEC(danme__6[[#This Row],[Column2]])</f>
        <v>12445</v>
      </c>
      <c r="D287">
        <f>HEX2DEC(danme__6[[#This Row],[Column1]])</f>
        <v>7712</v>
      </c>
      <c r="E287">
        <f>danme__6[[#This Row],[red]]/danme__6[[#This Row],[ir]]</f>
        <v>0.61968662113298512</v>
      </c>
      <c r="F287">
        <f>110-25*danme__6[[#This Row],[Kolumna1]]</f>
        <v>94.507834471675366</v>
      </c>
    </row>
    <row r="288" spans="1:6" x14ac:dyDescent="0.45">
      <c r="A288" t="s">
        <v>465</v>
      </c>
      <c r="B288" t="s">
        <v>559</v>
      </c>
      <c r="C288">
        <f>HEX2DEC(danme__6[[#This Row],[Column2]])</f>
        <v>12495</v>
      </c>
      <c r="D288">
        <f>HEX2DEC(danme__6[[#This Row],[Column1]])</f>
        <v>7778</v>
      </c>
      <c r="E288">
        <f>danme__6[[#This Row],[red]]/danme__6[[#This Row],[ir]]</f>
        <v>0.62248899559823934</v>
      </c>
      <c r="F288">
        <f>110-25*danme__6[[#This Row],[Kolumna1]]</f>
        <v>94.437775110044015</v>
      </c>
    </row>
    <row r="289" spans="1:6" x14ac:dyDescent="0.45">
      <c r="A289" t="s">
        <v>536</v>
      </c>
      <c r="B289" t="s">
        <v>567</v>
      </c>
      <c r="C289">
        <f>HEX2DEC(danme__6[[#This Row],[Column2]])</f>
        <v>12430</v>
      </c>
      <c r="D289">
        <f>HEX2DEC(danme__6[[#This Row],[Column1]])</f>
        <v>7704</v>
      </c>
      <c r="E289">
        <f>danme__6[[#This Row],[red]]/danme__6[[#This Row],[ir]]</f>
        <v>0.61979082864038615</v>
      </c>
      <c r="F289">
        <f>110-25*danme__6[[#This Row],[Kolumna1]]</f>
        <v>94.505229283990346</v>
      </c>
    </row>
    <row r="290" spans="1:6" x14ac:dyDescent="0.45">
      <c r="A290" t="s">
        <v>465</v>
      </c>
      <c r="B290" t="s">
        <v>416</v>
      </c>
      <c r="C290">
        <f>HEX2DEC(danme__6[[#This Row],[Column2]])</f>
        <v>12492</v>
      </c>
      <c r="D290">
        <f>HEX2DEC(danme__6[[#This Row],[Column1]])</f>
        <v>7778</v>
      </c>
      <c r="E290">
        <f>danme__6[[#This Row],[red]]/danme__6[[#This Row],[ir]]</f>
        <v>0.62263848863272497</v>
      </c>
      <c r="F290">
        <f>110-25*danme__6[[#This Row],[Kolumna1]]</f>
        <v>94.434037784181868</v>
      </c>
    </row>
    <row r="291" spans="1:6" x14ac:dyDescent="0.45">
      <c r="A291" t="s">
        <v>531</v>
      </c>
      <c r="B291" t="s">
        <v>568</v>
      </c>
      <c r="C291">
        <f>HEX2DEC(danme__6[[#This Row],[Column2]])</f>
        <v>12415</v>
      </c>
      <c r="D291">
        <f>HEX2DEC(danme__6[[#This Row],[Column1]])</f>
        <v>7685</v>
      </c>
      <c r="E291">
        <f>danme__6[[#This Row],[red]]/danme__6[[#This Row],[ir]]</f>
        <v>0.6190092629883206</v>
      </c>
      <c r="F291">
        <f>110-25*danme__6[[#This Row],[Kolumna1]]</f>
        <v>94.524768425291981</v>
      </c>
    </row>
    <row r="292" spans="1:6" x14ac:dyDescent="0.45">
      <c r="A292" t="s">
        <v>469</v>
      </c>
      <c r="B292" t="s">
        <v>420</v>
      </c>
      <c r="C292">
        <f>HEX2DEC(danme__6[[#This Row],[Column2]])</f>
        <v>12499</v>
      </c>
      <c r="D292">
        <f>HEX2DEC(danme__6[[#This Row],[Column1]])</f>
        <v>7782</v>
      </c>
      <c r="E292">
        <f>danme__6[[#This Row],[red]]/danme__6[[#This Row],[ir]]</f>
        <v>0.62260980878470273</v>
      </c>
      <c r="F292">
        <f>110-25*danme__6[[#This Row],[Kolumna1]]</f>
        <v>94.434754780382434</v>
      </c>
    </row>
    <row r="293" spans="1:6" x14ac:dyDescent="0.45">
      <c r="A293" t="s">
        <v>513</v>
      </c>
      <c r="B293" t="s">
        <v>506</v>
      </c>
      <c r="C293">
        <f>HEX2DEC(danme__6[[#This Row],[Column2]])</f>
        <v>12424</v>
      </c>
      <c r="D293">
        <f>HEX2DEC(danme__6[[#This Row],[Column1]])</f>
        <v>7679</v>
      </c>
      <c r="E293">
        <f>danme__6[[#This Row],[red]]/danme__6[[#This Row],[ir]]</f>
        <v>0.61807791371538956</v>
      </c>
      <c r="F293">
        <f>110-25*danme__6[[#This Row],[Kolumna1]]</f>
        <v>94.548052157115265</v>
      </c>
    </row>
    <row r="294" spans="1:6" x14ac:dyDescent="0.45">
      <c r="A294" t="s">
        <v>560</v>
      </c>
      <c r="B294" t="s">
        <v>408</v>
      </c>
      <c r="C294">
        <f>HEX2DEC(danme__6[[#This Row],[Column2]])</f>
        <v>12491</v>
      </c>
      <c r="D294">
        <f>HEX2DEC(danme__6[[#This Row],[Column1]])</f>
        <v>7783</v>
      </c>
      <c r="E294">
        <f>danme__6[[#This Row],[red]]/danme__6[[#This Row],[ir]]</f>
        <v>0.62308862380914254</v>
      </c>
      <c r="F294">
        <f>110-25*danme__6[[#This Row],[Kolumna1]]</f>
        <v>94.422784404771434</v>
      </c>
    </row>
    <row r="295" spans="1:6" x14ac:dyDescent="0.45">
      <c r="A295" t="s">
        <v>498</v>
      </c>
      <c r="B295" t="s">
        <v>569</v>
      </c>
      <c r="C295">
        <f>HEX2DEC(danme__6[[#This Row],[Column2]])</f>
        <v>12410</v>
      </c>
      <c r="D295">
        <f>HEX2DEC(danme__6[[#This Row],[Column1]])</f>
        <v>7670</v>
      </c>
      <c r="E295">
        <f>danme__6[[#This Row],[red]]/danme__6[[#This Row],[ir]]</f>
        <v>0.61804995970991139</v>
      </c>
      <c r="F295">
        <f>110-25*danme__6[[#This Row],[Kolumna1]]</f>
        <v>94.548751007252221</v>
      </c>
    </row>
    <row r="296" spans="1:6" x14ac:dyDescent="0.45">
      <c r="A296" t="s">
        <v>561</v>
      </c>
      <c r="B296" t="s">
        <v>427</v>
      </c>
      <c r="C296">
        <f>HEX2DEC(danme__6[[#This Row],[Column2]])</f>
        <v>12493</v>
      </c>
      <c r="D296">
        <f>HEX2DEC(danme__6[[#This Row],[Column1]])</f>
        <v>7780</v>
      </c>
      <c r="E296">
        <f>danme__6[[#This Row],[red]]/danme__6[[#This Row],[ir]]</f>
        <v>0.62274873929400465</v>
      </c>
      <c r="F296">
        <f>110-25*danme__6[[#This Row],[Kolumna1]]</f>
        <v>94.431281517649879</v>
      </c>
    </row>
    <row r="297" spans="1:6" x14ac:dyDescent="0.45">
      <c r="A297" t="s">
        <v>570</v>
      </c>
      <c r="B297" t="s">
        <v>571</v>
      </c>
      <c r="C297">
        <f>HEX2DEC(danme__6[[#This Row],[Column2]])</f>
        <v>12409</v>
      </c>
      <c r="D297">
        <f>HEX2DEC(danme__6[[#This Row],[Column1]])</f>
        <v>7663</v>
      </c>
      <c r="E297">
        <f>danme__6[[#This Row],[red]]/danme__6[[#This Row],[ir]]</f>
        <v>0.61753565960190182</v>
      </c>
      <c r="F297">
        <f>110-25*danme__6[[#This Row],[Kolumna1]]</f>
        <v>94.56160850995245</v>
      </c>
    </row>
    <row r="298" spans="1:6" x14ac:dyDescent="0.45">
      <c r="A298" t="s">
        <v>490</v>
      </c>
      <c r="B298" t="s">
        <v>420</v>
      </c>
      <c r="C298">
        <f>HEX2DEC(danme__6[[#This Row],[Column2]])</f>
        <v>12499</v>
      </c>
      <c r="D298">
        <f>HEX2DEC(danme__6[[#This Row],[Column1]])</f>
        <v>7789</v>
      </c>
      <c r="E298">
        <f>danme__6[[#This Row],[red]]/danme__6[[#This Row],[ir]]</f>
        <v>0.62316985358828703</v>
      </c>
      <c r="F298">
        <f>110-25*danme__6[[#This Row],[Kolumna1]]</f>
        <v>94.420753660292831</v>
      </c>
    </row>
    <row r="299" spans="1:6" x14ac:dyDescent="0.45">
      <c r="A299" t="s">
        <v>572</v>
      </c>
      <c r="B299" t="s">
        <v>573</v>
      </c>
      <c r="C299">
        <f>HEX2DEC(danme__6[[#This Row],[Column2]])</f>
        <v>12411</v>
      </c>
      <c r="D299">
        <f>HEX2DEC(danme__6[[#This Row],[Column1]])</f>
        <v>7668</v>
      </c>
      <c r="E299">
        <f>danme__6[[#This Row],[red]]/danme__6[[#This Row],[ir]]</f>
        <v>0.61783901377810002</v>
      </c>
      <c r="F299">
        <f>110-25*danme__6[[#This Row],[Kolumna1]]</f>
        <v>94.554024655547494</v>
      </c>
    </row>
    <row r="300" spans="1:6" x14ac:dyDescent="0.45">
      <c r="A300" t="s">
        <v>562</v>
      </c>
      <c r="B300" t="s">
        <v>418</v>
      </c>
      <c r="C300">
        <f>HEX2DEC(danme__6[[#This Row],[Column2]])</f>
        <v>12501</v>
      </c>
      <c r="D300">
        <f>HEX2DEC(danme__6[[#This Row],[Column1]])</f>
        <v>7791</v>
      </c>
      <c r="E300">
        <f>danme__6[[#This Row],[red]]/danme__6[[#This Row],[ir]]</f>
        <v>0.62323014158867296</v>
      </c>
      <c r="F300">
        <f>110-25*danme__6[[#This Row],[Kolumna1]]</f>
        <v>94.419246460283176</v>
      </c>
    </row>
    <row r="301" spans="1:6" x14ac:dyDescent="0.45">
      <c r="A301" t="s">
        <v>574</v>
      </c>
      <c r="B301" t="s">
        <v>575</v>
      </c>
      <c r="C301">
        <f>HEX2DEC(danme__6[[#This Row],[Column2]])</f>
        <v>12404</v>
      </c>
      <c r="D301">
        <f>HEX2DEC(danme__6[[#This Row],[Column1]])</f>
        <v>7666</v>
      </c>
      <c r="E301">
        <f>danme__6[[#This Row],[red]]/danme__6[[#This Row],[ir]]</f>
        <v>0.61802644308287646</v>
      </c>
      <c r="F301">
        <f>110-25*danme__6[[#This Row],[Kolumna1]]</f>
        <v>94.549338922928087</v>
      </c>
    </row>
    <row r="302" spans="1:6" x14ac:dyDescent="0.45">
      <c r="A302" t="s">
        <v>563</v>
      </c>
      <c r="B302" t="s">
        <v>420</v>
      </c>
      <c r="C302">
        <f>HEX2DEC(danme__6[[#This Row],[Column2]])</f>
        <v>12499</v>
      </c>
      <c r="D302">
        <f>HEX2DEC(danme__6[[#This Row],[Column1]])</f>
        <v>7790</v>
      </c>
      <c r="E302">
        <f>danme__6[[#This Row],[red]]/danme__6[[#This Row],[ir]]</f>
        <v>0.62324985998879912</v>
      </c>
      <c r="F302">
        <f>110-25*danme__6[[#This Row],[Kolumna1]]</f>
        <v>94.418753500280019</v>
      </c>
    </row>
    <row r="303" spans="1:6" x14ac:dyDescent="0.45">
      <c r="A303" t="s">
        <v>576</v>
      </c>
      <c r="B303" t="s">
        <v>568</v>
      </c>
      <c r="C303">
        <f>HEX2DEC(danme__6[[#This Row],[Column2]])</f>
        <v>12415</v>
      </c>
      <c r="D303">
        <f>HEX2DEC(danme__6[[#This Row],[Column1]])</f>
        <v>7665</v>
      </c>
      <c r="E303">
        <f>danme__6[[#This Row],[red]]/danme__6[[#This Row],[ir]]</f>
        <v>0.61739830849778499</v>
      </c>
      <c r="F303">
        <f>110-25*danme__6[[#This Row],[Kolumna1]]</f>
        <v>94.565042287555372</v>
      </c>
    </row>
    <row r="304" spans="1:6" x14ac:dyDescent="0.45">
      <c r="A304" t="s">
        <v>564</v>
      </c>
      <c r="B304" t="s">
        <v>454</v>
      </c>
      <c r="C304">
        <f>HEX2DEC(danme__6[[#This Row],[Column2]])</f>
        <v>12511</v>
      </c>
      <c r="D304">
        <f>HEX2DEC(danme__6[[#This Row],[Column1]])</f>
        <v>7798</v>
      </c>
      <c r="E304">
        <f>danme__6[[#This Row],[red]]/danme__6[[#This Row],[ir]]</f>
        <v>0.62329150347694029</v>
      </c>
      <c r="F304">
        <f>110-25*danme__6[[#This Row],[Kolumna1]]</f>
        <v>94.417712413076487</v>
      </c>
    </row>
    <row r="305" spans="1:6" x14ac:dyDescent="0.45">
      <c r="A305" t="s">
        <v>577</v>
      </c>
      <c r="B305" t="s">
        <v>578</v>
      </c>
      <c r="C305">
        <f>HEX2DEC(danme__6[[#This Row],[Column2]])</f>
        <v>12440</v>
      </c>
      <c r="D305">
        <f>HEX2DEC(danme__6[[#This Row],[Column1]])</f>
        <v>7676</v>
      </c>
      <c r="E305">
        <f>danme__6[[#This Row],[red]]/danme__6[[#This Row],[ir]]</f>
        <v>0.61704180064308678</v>
      </c>
      <c r="F305">
        <f>110-25*danme__6[[#This Row],[Kolumna1]]</f>
        <v>94.573954983922832</v>
      </c>
    </row>
    <row r="306" spans="1:6" x14ac:dyDescent="0.45">
      <c r="A306" t="s">
        <v>478</v>
      </c>
      <c r="B306" t="s">
        <v>452</v>
      </c>
      <c r="C306">
        <f>HEX2DEC(danme__6[[#This Row],[Column2]])</f>
        <v>12506</v>
      </c>
      <c r="D306">
        <f>HEX2DEC(danme__6[[#This Row],[Column1]])</f>
        <v>7797</v>
      </c>
      <c r="E306">
        <f>danme__6[[#This Row],[red]]/danme__6[[#This Row],[ir]]</f>
        <v>0.62346073884535425</v>
      </c>
      <c r="F306">
        <f>110-25*danme__6[[#This Row],[Kolumna1]]</f>
        <v>94.413481528866143</v>
      </c>
    </row>
    <row r="307" spans="1:6" x14ac:dyDescent="0.45">
      <c r="A307" t="s">
        <v>533</v>
      </c>
      <c r="B307" t="s">
        <v>501</v>
      </c>
      <c r="C307">
        <f>HEX2DEC(danme__6[[#This Row],[Column2]])</f>
        <v>12443</v>
      </c>
      <c r="D307">
        <f>HEX2DEC(danme__6[[#This Row],[Column1]])</f>
        <v>7684</v>
      </c>
      <c r="E307">
        <f>danme__6[[#This Row],[red]]/danme__6[[#This Row],[ir]]</f>
        <v>0.61753596399582089</v>
      </c>
      <c r="F307">
        <f>110-25*danme__6[[#This Row],[Kolumna1]]</f>
        <v>94.56160090010448</v>
      </c>
    </row>
    <row r="308" spans="1:6" x14ac:dyDescent="0.45">
      <c r="A308" t="s">
        <v>476</v>
      </c>
      <c r="B308" t="s">
        <v>452</v>
      </c>
      <c r="C308">
        <f>HEX2DEC(danme__6[[#This Row],[Column2]])</f>
        <v>12506</v>
      </c>
      <c r="D308">
        <f>HEX2DEC(danme__6[[#This Row],[Column1]])</f>
        <v>7793</v>
      </c>
      <c r="E308">
        <f>danme__6[[#This Row],[red]]/danme__6[[#This Row],[ir]]</f>
        <v>0.62314089237166159</v>
      </c>
      <c r="F308">
        <f>110-25*danme__6[[#This Row],[Kolumna1]]</f>
        <v>94.421477690708457</v>
      </c>
    </row>
    <row r="309" spans="1:6" x14ac:dyDescent="0.45">
      <c r="A309" t="s">
        <v>532</v>
      </c>
      <c r="B309" t="s">
        <v>526</v>
      </c>
      <c r="C309">
        <f>HEX2DEC(danme__6[[#This Row],[Column2]])</f>
        <v>12454</v>
      </c>
      <c r="D309">
        <f>HEX2DEC(danme__6[[#This Row],[Column1]])</f>
        <v>7683</v>
      </c>
      <c r="E309">
        <f>danme__6[[#This Row],[red]]/danme__6[[#This Row],[ir]]</f>
        <v>0.6169102296450939</v>
      </c>
      <c r="F309">
        <f>110-25*danme__6[[#This Row],[Kolumna1]]</f>
        <v>94.577244258872653</v>
      </c>
    </row>
    <row r="310" spans="1:6" x14ac:dyDescent="0.45">
      <c r="A310" t="s">
        <v>469</v>
      </c>
      <c r="B310" t="s">
        <v>424</v>
      </c>
      <c r="C310">
        <f>HEX2DEC(danme__6[[#This Row],[Column2]])</f>
        <v>12488</v>
      </c>
      <c r="D310">
        <f>HEX2DEC(danme__6[[#This Row],[Column1]])</f>
        <v>7782</v>
      </c>
      <c r="E310">
        <f>danme__6[[#This Row],[red]]/danme__6[[#This Row],[ir]]</f>
        <v>0.62315823190262654</v>
      </c>
      <c r="F310">
        <f>110-25*danme__6[[#This Row],[Kolumna1]]</f>
        <v>94.421044202434331</v>
      </c>
    </row>
    <row r="311" spans="1:6" x14ac:dyDescent="0.45">
      <c r="A311" t="s">
        <v>579</v>
      </c>
      <c r="B311" t="s">
        <v>580</v>
      </c>
      <c r="C311">
        <f>HEX2DEC(danme__6[[#This Row],[Column2]])</f>
        <v>12461</v>
      </c>
      <c r="D311">
        <f>HEX2DEC(danme__6[[#This Row],[Column1]])</f>
        <v>7698</v>
      </c>
      <c r="E311">
        <f>danme__6[[#This Row],[red]]/danme__6[[#This Row],[ir]]</f>
        <v>0.61776743439531334</v>
      </c>
      <c r="F311">
        <f>110-25*danme__6[[#This Row],[Kolumna1]]</f>
        <v>94.555814140117164</v>
      </c>
    </row>
    <row r="312" spans="1:6" x14ac:dyDescent="0.45">
      <c r="A312" t="s">
        <v>453</v>
      </c>
      <c r="B312" t="s">
        <v>404</v>
      </c>
      <c r="C312">
        <f>HEX2DEC(danme__6[[#This Row],[Column2]])</f>
        <v>12483</v>
      </c>
      <c r="D312">
        <f>HEX2DEC(danme__6[[#This Row],[Column1]])</f>
        <v>7765</v>
      </c>
      <c r="E312">
        <f>danme__6[[#This Row],[red]]/danme__6[[#This Row],[ir]]</f>
        <v>0.62204598253624932</v>
      </c>
      <c r="F312">
        <f>110-25*danme__6[[#This Row],[Kolumna1]]</f>
        <v>94.448850436593773</v>
      </c>
    </row>
    <row r="313" spans="1:6" x14ac:dyDescent="0.45">
      <c r="A313" t="s">
        <v>521</v>
      </c>
      <c r="B313" t="s">
        <v>581</v>
      </c>
      <c r="C313">
        <f>HEX2DEC(danme__6[[#This Row],[Column2]])</f>
        <v>12469</v>
      </c>
      <c r="D313">
        <f>HEX2DEC(danme__6[[#This Row],[Column1]])</f>
        <v>7702</v>
      </c>
      <c r="E313">
        <f>danme__6[[#This Row],[red]]/danme__6[[#This Row],[ir]]</f>
        <v>0.61769187585211327</v>
      </c>
      <c r="F313">
        <f>110-25*danme__6[[#This Row],[Kolumna1]]</f>
        <v>94.557703103697165</v>
      </c>
    </row>
    <row r="314" spans="1:6" x14ac:dyDescent="0.45">
      <c r="A314" t="s">
        <v>447</v>
      </c>
      <c r="B314" t="s">
        <v>565</v>
      </c>
      <c r="C314">
        <f>HEX2DEC(danme__6[[#This Row],[Column2]])</f>
        <v>12465</v>
      </c>
      <c r="D314">
        <f>HEX2DEC(danme__6[[#This Row],[Column1]])</f>
        <v>7756</v>
      </c>
      <c r="E314">
        <f>danme__6[[#This Row],[red]]/danme__6[[#This Row],[ir]]</f>
        <v>0.62222222222222223</v>
      </c>
      <c r="F314">
        <f>110-25*danme__6[[#This Row],[Kolumna1]]</f>
        <v>94.444444444444443</v>
      </c>
    </row>
    <row r="315" spans="1:6" x14ac:dyDescent="0.45">
      <c r="A315" t="s">
        <v>409</v>
      </c>
      <c r="B315" t="s">
        <v>406</v>
      </c>
      <c r="C315">
        <f>HEX2DEC(danme__6[[#This Row],[Column2]])</f>
        <v>12475</v>
      </c>
      <c r="D315">
        <f>HEX2DEC(danme__6[[#This Row],[Column1]])</f>
        <v>7705</v>
      </c>
      <c r="E315">
        <f>danme__6[[#This Row],[red]]/danme__6[[#This Row],[ir]]</f>
        <v>0.61763527054108214</v>
      </c>
      <c r="F315">
        <f>110-25*danme__6[[#This Row],[Kolumna1]]</f>
        <v>94.559118236472941</v>
      </c>
    </row>
    <row r="316" spans="1:6" x14ac:dyDescent="0.45">
      <c r="A316" t="s">
        <v>437</v>
      </c>
      <c r="B316" t="s">
        <v>566</v>
      </c>
      <c r="C316">
        <f>HEX2DEC(danme__6[[#This Row],[Column2]])</f>
        <v>12460</v>
      </c>
      <c r="D316">
        <f>HEX2DEC(danme__6[[#This Row],[Column1]])</f>
        <v>7730</v>
      </c>
      <c r="E316">
        <f>danme__6[[#This Row],[red]]/danme__6[[#This Row],[ir]]</f>
        <v>0.6203852327447833</v>
      </c>
      <c r="F316">
        <f>110-25*danme__6[[#This Row],[Kolumna1]]</f>
        <v>94.490369181380416</v>
      </c>
    </row>
    <row r="317" spans="1:6" x14ac:dyDescent="0.45">
      <c r="A317" t="s">
        <v>425</v>
      </c>
      <c r="B317" t="s">
        <v>424</v>
      </c>
      <c r="C317">
        <f>HEX2DEC(danme__6[[#This Row],[Column2]])</f>
        <v>12488</v>
      </c>
      <c r="D317">
        <f>HEX2DEC(danme__6[[#This Row],[Column1]])</f>
        <v>7721</v>
      </c>
      <c r="E317">
        <f>danme__6[[#This Row],[red]]/danme__6[[#This Row],[ir]]</f>
        <v>0.61827354260089684</v>
      </c>
      <c r="F317">
        <f>110-25*danme__6[[#This Row],[Kolumna1]]</f>
        <v>94.543161434977577</v>
      </c>
    </row>
    <row r="318" spans="1:6" x14ac:dyDescent="0.45">
      <c r="A318" t="s">
        <v>417</v>
      </c>
      <c r="B318" t="s">
        <v>534</v>
      </c>
      <c r="C318">
        <f>HEX2DEC(danme__6[[#This Row],[Column2]])</f>
        <v>12445</v>
      </c>
      <c r="D318">
        <f>HEX2DEC(danme__6[[#This Row],[Column1]])</f>
        <v>7712</v>
      </c>
      <c r="E318">
        <f>danme__6[[#This Row],[red]]/danme__6[[#This Row],[ir]]</f>
        <v>0.61968662113298512</v>
      </c>
      <c r="F318">
        <f>110-25*danme__6[[#This Row],[Kolumna1]]</f>
        <v>94.507834471675366</v>
      </c>
    </row>
    <row r="319" spans="1:6" x14ac:dyDescent="0.45">
      <c r="A319" t="s">
        <v>432</v>
      </c>
      <c r="B319" t="s">
        <v>428</v>
      </c>
      <c r="C319">
        <f>HEX2DEC(danme__6[[#This Row],[Column2]])</f>
        <v>12496</v>
      </c>
      <c r="D319">
        <f>HEX2DEC(danme__6[[#This Row],[Column1]])</f>
        <v>7728</v>
      </c>
      <c r="E319">
        <f>danme__6[[#This Row],[red]]/danme__6[[#This Row],[ir]]</f>
        <v>0.61843790012804101</v>
      </c>
      <c r="F319">
        <f>110-25*danme__6[[#This Row],[Kolumna1]]</f>
        <v>94.539052496798973</v>
      </c>
    </row>
    <row r="320" spans="1:6" x14ac:dyDescent="0.45">
      <c r="A320" t="s">
        <v>536</v>
      </c>
      <c r="B320" t="s">
        <v>567</v>
      </c>
      <c r="C320">
        <f>HEX2DEC(danme__6[[#This Row],[Column2]])</f>
        <v>12430</v>
      </c>
      <c r="D320">
        <f>HEX2DEC(danme__6[[#This Row],[Column1]])</f>
        <v>7704</v>
      </c>
      <c r="E320">
        <f>danme__6[[#This Row],[red]]/danme__6[[#This Row],[ir]]</f>
        <v>0.61979082864038615</v>
      </c>
      <c r="F320">
        <f>110-25*danme__6[[#This Row],[Kolumna1]]</f>
        <v>94.505229283990346</v>
      </c>
    </row>
    <row r="321" spans="1:6" x14ac:dyDescent="0.45">
      <c r="A321" t="s">
        <v>433</v>
      </c>
      <c r="B321" t="s">
        <v>413</v>
      </c>
      <c r="C321">
        <f>HEX2DEC(danme__6[[#This Row],[Column2]])</f>
        <v>12497</v>
      </c>
      <c r="D321">
        <f>HEX2DEC(danme__6[[#This Row],[Column1]])</f>
        <v>7734</v>
      </c>
      <c r="E321">
        <f>danme__6[[#This Row],[red]]/danme__6[[#This Row],[ir]]</f>
        <v>0.61886852844682727</v>
      </c>
      <c r="F321">
        <f>110-25*danme__6[[#This Row],[Kolumna1]]</f>
        <v>94.52828678882932</v>
      </c>
    </row>
    <row r="322" spans="1:6" x14ac:dyDescent="0.45">
      <c r="A322" t="s">
        <v>531</v>
      </c>
      <c r="B322" t="s">
        <v>568</v>
      </c>
      <c r="C322">
        <f>HEX2DEC(danme__6[[#This Row],[Column2]])</f>
        <v>12415</v>
      </c>
      <c r="D322">
        <f>HEX2DEC(danme__6[[#This Row],[Column1]])</f>
        <v>7685</v>
      </c>
      <c r="E322">
        <f>danme__6[[#This Row],[red]]/danme__6[[#This Row],[ir]]</f>
        <v>0.6190092629883206</v>
      </c>
      <c r="F322">
        <f>110-25*danme__6[[#This Row],[Kolumna1]]</f>
        <v>94.524768425291981</v>
      </c>
    </row>
    <row r="323" spans="1:6" x14ac:dyDescent="0.45">
      <c r="A323" t="s">
        <v>549</v>
      </c>
      <c r="B323" t="s">
        <v>444</v>
      </c>
      <c r="C323">
        <f>HEX2DEC(danme__6[[#This Row],[Column2]])</f>
        <v>12510</v>
      </c>
      <c r="D323">
        <f>HEX2DEC(danme__6[[#This Row],[Column1]])</f>
        <v>7742</v>
      </c>
      <c r="E323">
        <f>danme__6[[#This Row],[red]]/danme__6[[#This Row],[ir]]</f>
        <v>0.61886490807354122</v>
      </c>
      <c r="F323">
        <f>110-25*danme__6[[#This Row],[Kolumna1]]</f>
        <v>94.528377298161473</v>
      </c>
    </row>
    <row r="324" spans="1:6" x14ac:dyDescent="0.45">
      <c r="A324" t="s">
        <v>513</v>
      </c>
      <c r="B324" t="s">
        <v>506</v>
      </c>
      <c r="C324">
        <f>HEX2DEC(danme__6[[#This Row],[Column2]])</f>
        <v>12424</v>
      </c>
      <c r="D324">
        <f>HEX2DEC(danme__6[[#This Row],[Column1]])</f>
        <v>7679</v>
      </c>
      <c r="E324">
        <f>danme__6[[#This Row],[red]]/danme__6[[#This Row],[ir]]</f>
        <v>0.61807791371538956</v>
      </c>
      <c r="F324">
        <f>110-25*danme__6[[#This Row],[Kolumna1]]</f>
        <v>94.548052157115265</v>
      </c>
    </row>
    <row r="325" spans="1:6" x14ac:dyDescent="0.45">
      <c r="A325" t="s">
        <v>582</v>
      </c>
      <c r="B325" t="s">
        <v>463</v>
      </c>
      <c r="C325">
        <f>HEX2DEC(danme__6[[#This Row],[Column2]])</f>
        <v>12523</v>
      </c>
      <c r="D325">
        <f>HEX2DEC(danme__6[[#This Row],[Column1]])</f>
        <v>7738</v>
      </c>
      <c r="E325">
        <f>danme__6[[#This Row],[red]]/danme__6[[#This Row],[ir]]</f>
        <v>0.6179030583725944</v>
      </c>
      <c r="F325">
        <f>110-25*danme__6[[#This Row],[Kolumna1]]</f>
        <v>94.55242354068514</v>
      </c>
    </row>
    <row r="326" spans="1:6" x14ac:dyDescent="0.45">
      <c r="A326" t="s">
        <v>498</v>
      </c>
      <c r="B326" t="s">
        <v>569</v>
      </c>
      <c r="C326">
        <f>HEX2DEC(danme__6[[#This Row],[Column2]])</f>
        <v>12410</v>
      </c>
      <c r="D326">
        <f>HEX2DEC(danme__6[[#This Row],[Column1]])</f>
        <v>7670</v>
      </c>
      <c r="E326">
        <f>danme__6[[#This Row],[red]]/danme__6[[#This Row],[ir]]</f>
        <v>0.61804995970991139</v>
      </c>
      <c r="F326">
        <f>110-25*danme__6[[#This Row],[Kolumna1]]</f>
        <v>94.548751007252221</v>
      </c>
    </row>
    <row r="327" spans="1:6" x14ac:dyDescent="0.45">
      <c r="A327" t="s">
        <v>583</v>
      </c>
      <c r="B327" t="s">
        <v>584</v>
      </c>
      <c r="C327">
        <f>HEX2DEC(danme__6[[#This Row],[Column2]])</f>
        <v>12528</v>
      </c>
      <c r="D327">
        <f>HEX2DEC(danme__6[[#This Row],[Column1]])</f>
        <v>7751</v>
      </c>
      <c r="E327">
        <f>danme__6[[#This Row],[red]]/danme__6[[#This Row],[ir]]</f>
        <v>0.61869412515964239</v>
      </c>
      <c r="F327">
        <f>110-25*danme__6[[#This Row],[Kolumna1]]</f>
        <v>94.532646871008936</v>
      </c>
    </row>
    <row r="328" spans="1:6" x14ac:dyDescent="0.45">
      <c r="A328" t="s">
        <v>570</v>
      </c>
      <c r="B328" t="s">
        <v>571</v>
      </c>
      <c r="C328">
        <f>HEX2DEC(danme__6[[#This Row],[Column2]])</f>
        <v>12409</v>
      </c>
      <c r="D328">
        <f>HEX2DEC(danme__6[[#This Row],[Column1]])</f>
        <v>7663</v>
      </c>
      <c r="E328">
        <f>danme__6[[#This Row],[red]]/danme__6[[#This Row],[ir]]</f>
        <v>0.61753565960190182</v>
      </c>
      <c r="F328">
        <f>110-25*danme__6[[#This Row],[Kolumna1]]</f>
        <v>94.56160850995245</v>
      </c>
    </row>
    <row r="329" spans="1:6" x14ac:dyDescent="0.45">
      <c r="A329" t="s">
        <v>443</v>
      </c>
      <c r="B329" t="s">
        <v>463</v>
      </c>
      <c r="C329">
        <f>HEX2DEC(danme__6[[#This Row],[Column2]])</f>
        <v>12523</v>
      </c>
      <c r="D329">
        <f>HEX2DEC(danme__6[[#This Row],[Column1]])</f>
        <v>7748</v>
      </c>
      <c r="E329">
        <f>danme__6[[#This Row],[red]]/danme__6[[#This Row],[ir]]</f>
        <v>0.61870158907609996</v>
      </c>
      <c r="F329">
        <f>110-25*danme__6[[#This Row],[Kolumna1]]</f>
        <v>94.532460273097499</v>
      </c>
    </row>
    <row r="330" spans="1:6" x14ac:dyDescent="0.45">
      <c r="A330" t="s">
        <v>572</v>
      </c>
      <c r="B330" t="s">
        <v>573</v>
      </c>
      <c r="C330">
        <f>HEX2DEC(danme__6[[#This Row],[Column2]])</f>
        <v>12411</v>
      </c>
      <c r="D330">
        <f>HEX2DEC(danme__6[[#This Row],[Column1]])</f>
        <v>7668</v>
      </c>
      <c r="E330">
        <f>danme__6[[#This Row],[red]]/danme__6[[#This Row],[ir]]</f>
        <v>0.61783901377810002</v>
      </c>
      <c r="F330">
        <f>110-25*danme__6[[#This Row],[Kolumna1]]</f>
        <v>94.554024655547494</v>
      </c>
    </row>
    <row r="331" spans="1:6" x14ac:dyDescent="0.45">
      <c r="A331" t="s">
        <v>585</v>
      </c>
      <c r="B331" t="s">
        <v>586</v>
      </c>
      <c r="C331">
        <f>HEX2DEC(danme__6[[#This Row],[Column2]])</f>
        <v>12519</v>
      </c>
      <c r="D331">
        <f>HEX2DEC(danme__6[[#This Row],[Column1]])</f>
        <v>7750</v>
      </c>
      <c r="E331">
        <f>danme__6[[#This Row],[red]]/danme__6[[#This Row],[ir]]</f>
        <v>0.61905903027398357</v>
      </c>
      <c r="F331">
        <f>110-25*danme__6[[#This Row],[Kolumna1]]</f>
        <v>94.523524243150405</v>
      </c>
    </row>
    <row r="332" spans="1:6" x14ac:dyDescent="0.45">
      <c r="A332" t="s">
        <v>574</v>
      </c>
      <c r="B332" t="s">
        <v>575</v>
      </c>
      <c r="C332">
        <f>HEX2DEC(danme__6[[#This Row],[Column2]])</f>
        <v>12404</v>
      </c>
      <c r="D332">
        <f>HEX2DEC(danme__6[[#This Row],[Column1]])</f>
        <v>7666</v>
      </c>
      <c r="E332">
        <f>danme__6[[#This Row],[red]]/danme__6[[#This Row],[ir]]</f>
        <v>0.61802644308287646</v>
      </c>
      <c r="F332">
        <f>110-25*danme__6[[#This Row],[Kolumna1]]</f>
        <v>94.549338922928087</v>
      </c>
    </row>
    <row r="333" spans="1:6" x14ac:dyDescent="0.45">
      <c r="A333" t="s">
        <v>583</v>
      </c>
      <c r="B333" t="s">
        <v>472</v>
      </c>
      <c r="C333">
        <f>HEX2DEC(danme__6[[#This Row],[Column2]])</f>
        <v>12526</v>
      </c>
      <c r="D333">
        <f>HEX2DEC(danme__6[[#This Row],[Column1]])</f>
        <v>7751</v>
      </c>
      <c r="E333">
        <f>danme__6[[#This Row],[red]]/danme__6[[#This Row],[ir]]</f>
        <v>0.61879291074564902</v>
      </c>
      <c r="F333">
        <f>110-25*danme__6[[#This Row],[Kolumna1]]</f>
        <v>94.530177231358778</v>
      </c>
    </row>
    <row r="334" spans="1:6" x14ac:dyDescent="0.45">
      <c r="A334" t="s">
        <v>576</v>
      </c>
      <c r="B334" t="s">
        <v>568</v>
      </c>
      <c r="C334">
        <f>HEX2DEC(danme__6[[#This Row],[Column2]])</f>
        <v>12415</v>
      </c>
      <c r="D334">
        <f>HEX2DEC(danme__6[[#This Row],[Column1]])</f>
        <v>7665</v>
      </c>
      <c r="E334">
        <f>danme__6[[#This Row],[red]]/danme__6[[#This Row],[ir]]</f>
        <v>0.61739830849778499</v>
      </c>
      <c r="F334">
        <f>110-25*danme__6[[#This Row],[Kolumna1]]</f>
        <v>94.565042287555372</v>
      </c>
    </row>
    <row r="335" spans="1:6" x14ac:dyDescent="0.45">
      <c r="A335" t="s">
        <v>443</v>
      </c>
      <c r="B335" t="s">
        <v>587</v>
      </c>
      <c r="C335">
        <f>HEX2DEC(danme__6[[#This Row],[Column2]])</f>
        <v>12530</v>
      </c>
      <c r="D335">
        <f>HEX2DEC(danme__6[[#This Row],[Column1]])</f>
        <v>7748</v>
      </c>
      <c r="E335">
        <f>danme__6[[#This Row],[red]]/danme__6[[#This Row],[ir]]</f>
        <v>0.61835594573024744</v>
      </c>
      <c r="F335">
        <f>110-25*danme__6[[#This Row],[Kolumna1]]</f>
        <v>94.541101356743809</v>
      </c>
    </row>
    <row r="336" spans="1:6" x14ac:dyDescent="0.45">
      <c r="A336" t="s">
        <v>577</v>
      </c>
      <c r="B336" t="s">
        <v>578</v>
      </c>
      <c r="C336">
        <f>HEX2DEC(danme__6[[#This Row],[Column2]])</f>
        <v>12440</v>
      </c>
      <c r="D336">
        <f>HEX2DEC(danme__6[[#This Row],[Column1]])</f>
        <v>7676</v>
      </c>
      <c r="E336">
        <f>danme__6[[#This Row],[red]]/danme__6[[#This Row],[ir]]</f>
        <v>0.61704180064308678</v>
      </c>
      <c r="F336">
        <f>110-25*danme__6[[#This Row],[Kolumna1]]</f>
        <v>94.573954983922832</v>
      </c>
    </row>
    <row r="337" spans="1:6" x14ac:dyDescent="0.45">
      <c r="A337" t="s">
        <v>588</v>
      </c>
      <c r="B337" t="s">
        <v>589</v>
      </c>
      <c r="C337">
        <f>HEX2DEC(danme__6[[#This Row],[Column2]])</f>
        <v>12535</v>
      </c>
      <c r="D337">
        <f>HEX2DEC(danme__6[[#This Row],[Column1]])</f>
        <v>7754</v>
      </c>
      <c r="E337">
        <f>danme__6[[#This Row],[red]]/danme__6[[#This Row],[ir]]</f>
        <v>0.61858795372955722</v>
      </c>
      <c r="F337">
        <f>110-25*danme__6[[#This Row],[Kolumna1]]</f>
        <v>94.535301156761065</v>
      </c>
    </row>
    <row r="338" spans="1:6" x14ac:dyDescent="0.45">
      <c r="A338" t="s">
        <v>533</v>
      </c>
      <c r="B338" t="s">
        <v>501</v>
      </c>
      <c r="C338">
        <f>HEX2DEC(danme__6[[#This Row],[Column2]])</f>
        <v>12443</v>
      </c>
      <c r="D338">
        <f>HEX2DEC(danme__6[[#This Row],[Column1]])</f>
        <v>7684</v>
      </c>
      <c r="E338">
        <f>danme__6[[#This Row],[red]]/danme__6[[#This Row],[ir]]</f>
        <v>0.61753596399582089</v>
      </c>
      <c r="F338">
        <f>110-25*danme__6[[#This Row],[Kolumna1]]</f>
        <v>94.56160090010448</v>
      </c>
    </row>
    <row r="339" spans="1:6" x14ac:dyDescent="0.45">
      <c r="A339" t="s">
        <v>553</v>
      </c>
      <c r="B339" t="s">
        <v>487</v>
      </c>
      <c r="C339">
        <f>HEX2DEC(danme__6[[#This Row],[Column2]])</f>
        <v>12538</v>
      </c>
      <c r="D339">
        <f>HEX2DEC(danme__6[[#This Row],[Column1]])</f>
        <v>7753</v>
      </c>
      <c r="E339">
        <f>danme__6[[#This Row],[red]]/danme__6[[#This Row],[ir]]</f>
        <v>0.61836018503748602</v>
      </c>
      <c r="F339">
        <f>110-25*danme__6[[#This Row],[Kolumna1]]</f>
        <v>94.540995374062845</v>
      </c>
    </row>
    <row r="340" spans="1:6" x14ac:dyDescent="0.45">
      <c r="A340" t="s">
        <v>532</v>
      </c>
      <c r="B340" t="s">
        <v>526</v>
      </c>
      <c r="C340">
        <f>HEX2DEC(danme__6[[#This Row],[Column2]])</f>
        <v>12454</v>
      </c>
      <c r="D340">
        <f>HEX2DEC(danme__6[[#This Row],[Column1]])</f>
        <v>7683</v>
      </c>
      <c r="E340">
        <f>danme__6[[#This Row],[red]]/danme__6[[#This Row],[ir]]</f>
        <v>0.6169102296450939</v>
      </c>
      <c r="F340">
        <f>110-25*danme__6[[#This Row],[Kolumna1]]</f>
        <v>94.577244258872653</v>
      </c>
    </row>
    <row r="341" spans="1:6" x14ac:dyDescent="0.45">
      <c r="A341" t="s">
        <v>583</v>
      </c>
      <c r="B341" t="s">
        <v>590</v>
      </c>
      <c r="C341">
        <f>HEX2DEC(danme__6[[#This Row],[Column2]])</f>
        <v>12532</v>
      </c>
      <c r="D341">
        <f>HEX2DEC(danme__6[[#This Row],[Column1]])</f>
        <v>7751</v>
      </c>
      <c r="E341">
        <f>danme__6[[#This Row],[red]]/danme__6[[#This Row],[ir]]</f>
        <v>0.61849664857963615</v>
      </c>
      <c r="F341">
        <f>110-25*danme__6[[#This Row],[Kolumna1]]</f>
        <v>94.537583785509099</v>
      </c>
    </row>
    <row r="342" spans="1:6" x14ac:dyDescent="0.45">
      <c r="A342" t="s">
        <v>579</v>
      </c>
      <c r="B342" t="s">
        <v>580</v>
      </c>
      <c r="C342">
        <f>HEX2DEC(danme__6[[#This Row],[Column2]])</f>
        <v>12461</v>
      </c>
      <c r="D342">
        <f>HEX2DEC(danme__6[[#This Row],[Column1]])</f>
        <v>7698</v>
      </c>
      <c r="E342">
        <f>danme__6[[#This Row],[red]]/danme__6[[#This Row],[ir]]</f>
        <v>0.61776743439531334</v>
      </c>
      <c r="F342">
        <f>110-25*danme__6[[#This Row],[Kolumna1]]</f>
        <v>94.555814140117164</v>
      </c>
    </row>
    <row r="343" spans="1:6" x14ac:dyDescent="0.45">
      <c r="A343" t="s">
        <v>445</v>
      </c>
      <c r="B343" t="s">
        <v>591</v>
      </c>
      <c r="C343">
        <f>HEX2DEC(danme__6[[#This Row],[Column2]])</f>
        <v>12534</v>
      </c>
      <c r="D343">
        <f>HEX2DEC(danme__6[[#This Row],[Column1]])</f>
        <v>7752</v>
      </c>
      <c r="E343">
        <f>danme__6[[#This Row],[red]]/danme__6[[#This Row],[ir]]</f>
        <v>0.61847774054571569</v>
      </c>
      <c r="F343">
        <f>110-25*danme__6[[#This Row],[Kolumna1]]</f>
        <v>94.538056486357107</v>
      </c>
    </row>
    <row r="344" spans="1:6" x14ac:dyDescent="0.45">
      <c r="A344" t="s">
        <v>521</v>
      </c>
      <c r="B344" t="s">
        <v>581</v>
      </c>
      <c r="C344">
        <f>HEX2DEC(danme__6[[#This Row],[Column2]])</f>
        <v>12469</v>
      </c>
      <c r="D344">
        <f>HEX2DEC(danme__6[[#This Row],[Column1]])</f>
        <v>7702</v>
      </c>
      <c r="E344">
        <f>danme__6[[#This Row],[red]]/danme__6[[#This Row],[ir]]</f>
        <v>0.61769187585211327</v>
      </c>
      <c r="F344">
        <f>110-25*danme__6[[#This Row],[Kolumna1]]</f>
        <v>94.557703103697165</v>
      </c>
    </row>
    <row r="345" spans="1:6" x14ac:dyDescent="0.45">
      <c r="A345" t="s">
        <v>592</v>
      </c>
      <c r="B345" t="s">
        <v>593</v>
      </c>
      <c r="C345">
        <f>HEX2DEC(danme__6[[#This Row],[Column2]])</f>
        <v>12531</v>
      </c>
      <c r="D345">
        <f>HEX2DEC(danme__6[[#This Row],[Column1]])</f>
        <v>7745</v>
      </c>
      <c r="E345">
        <f>danme__6[[#This Row],[red]]/danme__6[[#This Row],[ir]]</f>
        <v>0.61806719336046601</v>
      </c>
      <c r="F345">
        <f>110-25*danme__6[[#This Row],[Kolumna1]]</f>
        <v>94.548320165988343</v>
      </c>
    </row>
    <row r="346" spans="1:6" x14ac:dyDescent="0.45">
      <c r="A346" t="s">
        <v>409</v>
      </c>
      <c r="B346" t="s">
        <v>406</v>
      </c>
      <c r="C346">
        <f>HEX2DEC(danme__6[[#This Row],[Column2]])</f>
        <v>12475</v>
      </c>
      <c r="D346">
        <f>HEX2DEC(danme__6[[#This Row],[Column1]])</f>
        <v>7705</v>
      </c>
      <c r="E346">
        <f>danme__6[[#This Row],[red]]/danme__6[[#This Row],[ir]]</f>
        <v>0.61763527054108214</v>
      </c>
      <c r="F346">
        <f>110-25*danme__6[[#This Row],[Kolumna1]]</f>
        <v>94.559118236472941</v>
      </c>
    </row>
    <row r="347" spans="1:6" x14ac:dyDescent="0.45">
      <c r="A347" t="s">
        <v>549</v>
      </c>
      <c r="B347" t="s">
        <v>466</v>
      </c>
      <c r="C347">
        <f>HEX2DEC(danme__6[[#This Row],[Column2]])</f>
        <v>12527</v>
      </c>
      <c r="D347">
        <f>HEX2DEC(danme__6[[#This Row],[Column1]])</f>
        <v>7742</v>
      </c>
      <c r="E347">
        <f>danme__6[[#This Row],[red]]/danme__6[[#This Row],[ir]]</f>
        <v>0.6180250658577473</v>
      </c>
      <c r="F347">
        <f>110-25*danme__6[[#This Row],[Kolumna1]]</f>
        <v>94.549373353556319</v>
      </c>
    </row>
    <row r="348" spans="1:6" x14ac:dyDescent="0.45">
      <c r="A348" t="s">
        <v>425</v>
      </c>
      <c r="B348" t="s">
        <v>424</v>
      </c>
      <c r="C348">
        <f>HEX2DEC(danme__6[[#This Row],[Column2]])</f>
        <v>12488</v>
      </c>
      <c r="D348">
        <f>HEX2DEC(danme__6[[#This Row],[Column1]])</f>
        <v>7721</v>
      </c>
      <c r="E348">
        <f>danme__6[[#This Row],[red]]/danme__6[[#This Row],[ir]]</f>
        <v>0.61827354260089684</v>
      </c>
      <c r="F348">
        <f>110-25*danme__6[[#This Row],[Kolumna1]]</f>
        <v>94.543161434977577</v>
      </c>
    </row>
    <row r="349" spans="1:6" x14ac:dyDescent="0.45">
      <c r="A349" t="s">
        <v>440</v>
      </c>
      <c r="B349" t="s">
        <v>594</v>
      </c>
      <c r="C349">
        <f>HEX2DEC(danme__6[[#This Row],[Column2]])</f>
        <v>12522</v>
      </c>
      <c r="D349">
        <f>HEX2DEC(danme__6[[#This Row],[Column1]])</f>
        <v>7739</v>
      </c>
      <c r="E349">
        <f>danme__6[[#This Row],[red]]/danme__6[[#This Row],[ir]]</f>
        <v>0.61803226321673854</v>
      </c>
      <c r="F349">
        <f>110-25*danme__6[[#This Row],[Kolumna1]]</f>
        <v>94.549193419581542</v>
      </c>
    </row>
    <row r="350" spans="1:6" x14ac:dyDescent="0.45">
      <c r="A350" t="s">
        <v>432</v>
      </c>
      <c r="B350" t="s">
        <v>428</v>
      </c>
      <c r="C350">
        <f>HEX2DEC(danme__6[[#This Row],[Column2]])</f>
        <v>12496</v>
      </c>
      <c r="D350">
        <f>HEX2DEC(danme__6[[#This Row],[Column1]])</f>
        <v>7728</v>
      </c>
      <c r="E350">
        <f>danme__6[[#This Row],[red]]/danme__6[[#This Row],[ir]]</f>
        <v>0.61843790012804101</v>
      </c>
      <c r="F350">
        <f>110-25*danme__6[[#This Row],[Kolumna1]]</f>
        <v>94.539052496798973</v>
      </c>
    </row>
    <row r="351" spans="1:6" x14ac:dyDescent="0.45">
      <c r="A351" t="s">
        <v>595</v>
      </c>
      <c r="B351" t="s">
        <v>468</v>
      </c>
      <c r="C351">
        <f>HEX2DEC(danme__6[[#This Row],[Column2]])</f>
        <v>12520</v>
      </c>
      <c r="D351">
        <f>HEX2DEC(danme__6[[#This Row],[Column1]])</f>
        <v>7735</v>
      </c>
      <c r="E351">
        <f>danme__6[[#This Row],[red]]/danme__6[[#This Row],[ir]]</f>
        <v>0.61781150159744413</v>
      </c>
      <c r="F351">
        <f>110-25*danme__6[[#This Row],[Kolumna1]]</f>
        <v>94.554712460063897</v>
      </c>
    </row>
    <row r="352" spans="1:6" x14ac:dyDescent="0.45">
      <c r="A352" t="s">
        <v>433</v>
      </c>
      <c r="B352" t="s">
        <v>413</v>
      </c>
      <c r="C352">
        <f>HEX2DEC(danme__6[[#This Row],[Column2]])</f>
        <v>12497</v>
      </c>
      <c r="D352">
        <f>HEX2DEC(danme__6[[#This Row],[Column1]])</f>
        <v>7734</v>
      </c>
      <c r="E352">
        <f>danme__6[[#This Row],[red]]/danme__6[[#This Row],[ir]]</f>
        <v>0.61886852844682727</v>
      </c>
      <c r="F352">
        <f>110-25*danme__6[[#This Row],[Kolumna1]]</f>
        <v>94.52828678882932</v>
      </c>
    </row>
    <row r="353" spans="1:6" x14ac:dyDescent="0.45">
      <c r="A353" t="s">
        <v>543</v>
      </c>
      <c r="B353" t="s">
        <v>463</v>
      </c>
      <c r="C353">
        <f>HEX2DEC(danme__6[[#This Row],[Column2]])</f>
        <v>12523</v>
      </c>
      <c r="D353">
        <f>HEX2DEC(danme__6[[#This Row],[Column1]])</f>
        <v>7736</v>
      </c>
      <c r="E353">
        <f>danme__6[[#This Row],[red]]/danme__6[[#This Row],[ir]]</f>
        <v>0.61774335223189336</v>
      </c>
      <c r="F353">
        <f>110-25*danme__6[[#This Row],[Kolumna1]]</f>
        <v>94.556416194202669</v>
      </c>
    </row>
    <row r="354" spans="1:6" x14ac:dyDescent="0.45">
      <c r="A354" t="s">
        <v>549</v>
      </c>
      <c r="B354" t="s">
        <v>444</v>
      </c>
      <c r="C354">
        <f>HEX2DEC(danme__6[[#This Row],[Column2]])</f>
        <v>12510</v>
      </c>
      <c r="D354">
        <f>HEX2DEC(danme__6[[#This Row],[Column1]])</f>
        <v>7742</v>
      </c>
      <c r="E354">
        <f>danme__6[[#This Row],[red]]/danme__6[[#This Row],[ir]]</f>
        <v>0.61886490807354122</v>
      </c>
      <c r="F354">
        <f>110-25*danme__6[[#This Row],[Kolumna1]]</f>
        <v>94.528377298161473</v>
      </c>
    </row>
    <row r="355" spans="1:6" x14ac:dyDescent="0.45">
      <c r="A355" t="s">
        <v>543</v>
      </c>
      <c r="B355" t="s">
        <v>458</v>
      </c>
      <c r="C355">
        <f>HEX2DEC(danme__6[[#This Row],[Column2]])</f>
        <v>12521</v>
      </c>
      <c r="D355">
        <f>HEX2DEC(danme__6[[#This Row],[Column1]])</f>
        <v>7736</v>
      </c>
      <c r="E355">
        <f>danme__6[[#This Row],[red]]/danme__6[[#This Row],[ir]]</f>
        <v>0.61784202539733246</v>
      </c>
      <c r="F355">
        <f>110-25*danme__6[[#This Row],[Kolumna1]]</f>
        <v>94.553949365066686</v>
      </c>
    </row>
    <row r="356" spans="1:6" x14ac:dyDescent="0.45">
      <c r="A356" t="s">
        <v>582</v>
      </c>
      <c r="B356" t="s">
        <v>463</v>
      </c>
      <c r="C356">
        <f>HEX2DEC(danme__6[[#This Row],[Column2]])</f>
        <v>12523</v>
      </c>
      <c r="D356">
        <f>HEX2DEC(danme__6[[#This Row],[Column1]])</f>
        <v>7738</v>
      </c>
      <c r="E356">
        <f>danme__6[[#This Row],[red]]/danme__6[[#This Row],[ir]]</f>
        <v>0.6179030583725944</v>
      </c>
      <c r="F356">
        <f>110-25*danme__6[[#This Row],[Kolumna1]]</f>
        <v>94.55242354068514</v>
      </c>
    </row>
    <row r="357" spans="1:6" x14ac:dyDescent="0.45">
      <c r="A357" t="s">
        <v>596</v>
      </c>
      <c r="B357" t="s">
        <v>455</v>
      </c>
      <c r="C357">
        <f>HEX2DEC(danme__6[[#This Row],[Column2]])</f>
        <v>12518</v>
      </c>
      <c r="D357">
        <f>HEX2DEC(danme__6[[#This Row],[Column1]])</f>
        <v>7732</v>
      </c>
      <c r="E357">
        <f>danme__6[[#This Row],[red]]/danme__6[[#This Row],[ir]]</f>
        <v>0.61767055440166163</v>
      </c>
      <c r="F357">
        <f>110-25*danme__6[[#This Row],[Kolumna1]]</f>
        <v>94.558236139958467</v>
      </c>
    </row>
    <row r="358" spans="1:6" x14ac:dyDescent="0.45">
      <c r="A358" t="s">
        <v>583</v>
      </c>
      <c r="B358" t="s">
        <v>584</v>
      </c>
      <c r="C358">
        <f>HEX2DEC(danme__6[[#This Row],[Column2]])</f>
        <v>12528</v>
      </c>
      <c r="D358">
        <f>HEX2DEC(danme__6[[#This Row],[Column1]])</f>
        <v>7751</v>
      </c>
      <c r="E358">
        <f>danme__6[[#This Row],[red]]/danme__6[[#This Row],[ir]]</f>
        <v>0.61869412515964239</v>
      </c>
      <c r="F358">
        <f>110-25*danme__6[[#This Row],[Kolumna1]]</f>
        <v>94.532646871008936</v>
      </c>
    </row>
    <row r="359" spans="1:6" x14ac:dyDescent="0.45">
      <c r="A359" t="s">
        <v>597</v>
      </c>
      <c r="B359" t="s">
        <v>454</v>
      </c>
      <c r="C359">
        <f>HEX2DEC(danme__6[[#This Row],[Column2]])</f>
        <v>12511</v>
      </c>
      <c r="D359">
        <f>HEX2DEC(danme__6[[#This Row],[Column1]])</f>
        <v>7733</v>
      </c>
      <c r="E359">
        <f>danme__6[[#This Row],[red]]/danme__6[[#This Row],[ir]]</f>
        <v>0.61809607545360079</v>
      </c>
      <c r="F359">
        <f>110-25*danme__6[[#This Row],[Kolumna1]]</f>
        <v>94.547598113659973</v>
      </c>
    </row>
    <row r="360" spans="1:6" x14ac:dyDescent="0.45">
      <c r="A360" t="s">
        <v>443</v>
      </c>
      <c r="B360" t="s">
        <v>463</v>
      </c>
      <c r="C360">
        <f>HEX2DEC(danme__6[[#This Row],[Column2]])</f>
        <v>12523</v>
      </c>
      <c r="D360">
        <f>HEX2DEC(danme__6[[#This Row],[Column1]])</f>
        <v>7748</v>
      </c>
      <c r="E360">
        <f>danme__6[[#This Row],[red]]/danme__6[[#This Row],[ir]]</f>
        <v>0.61870158907609996</v>
      </c>
      <c r="F360">
        <f>110-25*danme__6[[#This Row],[Kolumna1]]</f>
        <v>94.532460273097499</v>
      </c>
    </row>
    <row r="361" spans="1:6" x14ac:dyDescent="0.45">
      <c r="A361" t="s">
        <v>492</v>
      </c>
      <c r="B361" t="s">
        <v>444</v>
      </c>
      <c r="C361">
        <f>HEX2DEC(danme__6[[#This Row],[Column2]])</f>
        <v>12510</v>
      </c>
      <c r="D361">
        <f>HEX2DEC(danme__6[[#This Row],[Column1]])</f>
        <v>7729</v>
      </c>
      <c r="E361">
        <f>danme__6[[#This Row],[red]]/danme__6[[#This Row],[ir]]</f>
        <v>0.61782573940847318</v>
      </c>
      <c r="F361">
        <f>110-25*danme__6[[#This Row],[Kolumna1]]</f>
        <v>94.554356514788168</v>
      </c>
    </row>
    <row r="362" spans="1:6" x14ac:dyDescent="0.45">
      <c r="A362" t="s">
        <v>585</v>
      </c>
      <c r="B362" t="s">
        <v>586</v>
      </c>
      <c r="C362">
        <f>HEX2DEC(danme__6[[#This Row],[Column2]])</f>
        <v>12519</v>
      </c>
      <c r="D362">
        <f>HEX2DEC(danme__6[[#This Row],[Column1]])</f>
        <v>7750</v>
      </c>
      <c r="E362">
        <f>danme__6[[#This Row],[red]]/danme__6[[#This Row],[ir]]</f>
        <v>0.61905903027398357</v>
      </c>
      <c r="F362">
        <f>110-25*danme__6[[#This Row],[Kolumna1]]</f>
        <v>94.523524243150405</v>
      </c>
    </row>
    <row r="363" spans="1:6" x14ac:dyDescent="0.45">
      <c r="A363" t="s">
        <v>598</v>
      </c>
      <c r="B363" t="s">
        <v>413</v>
      </c>
      <c r="C363">
        <f>HEX2DEC(danme__6[[#This Row],[Column2]])</f>
        <v>12497</v>
      </c>
      <c r="D363">
        <f>HEX2DEC(danme__6[[#This Row],[Column1]])</f>
        <v>7731</v>
      </c>
      <c r="E363">
        <f>danme__6[[#This Row],[red]]/danme__6[[#This Row],[ir]]</f>
        <v>0.61862847083299988</v>
      </c>
      <c r="F363">
        <f>110-25*danme__6[[#This Row],[Kolumna1]]</f>
        <v>94.534288229175004</v>
      </c>
    </row>
    <row r="364" spans="1:6" x14ac:dyDescent="0.45">
      <c r="A364" t="s">
        <v>583</v>
      </c>
      <c r="B364" t="s">
        <v>472</v>
      </c>
      <c r="C364">
        <f>HEX2DEC(danme__6[[#This Row],[Column2]])</f>
        <v>12526</v>
      </c>
      <c r="D364">
        <f>HEX2DEC(danme__6[[#This Row],[Column1]])</f>
        <v>7751</v>
      </c>
      <c r="E364">
        <f>danme__6[[#This Row],[red]]/danme__6[[#This Row],[ir]]</f>
        <v>0.61879291074564902</v>
      </c>
      <c r="F364">
        <f>110-25*danme__6[[#This Row],[Kolumna1]]</f>
        <v>94.530177231358778</v>
      </c>
    </row>
    <row r="365" spans="1:6" x14ac:dyDescent="0.45">
      <c r="A365" t="s">
        <v>597</v>
      </c>
      <c r="B365" t="s">
        <v>599</v>
      </c>
      <c r="C365">
        <f>HEX2DEC(danme__6[[#This Row],[Column2]])</f>
        <v>12505</v>
      </c>
      <c r="D365">
        <f>HEX2DEC(danme__6[[#This Row],[Column1]])</f>
        <v>7733</v>
      </c>
      <c r="E365">
        <f>danme__6[[#This Row],[red]]/danme__6[[#This Row],[ir]]</f>
        <v>0.61839264294282292</v>
      </c>
      <c r="F365">
        <f>110-25*danme__6[[#This Row],[Kolumna1]]</f>
        <v>94.540183926429421</v>
      </c>
    </row>
    <row r="366" spans="1:6" x14ac:dyDescent="0.45">
      <c r="A366" t="s">
        <v>443</v>
      </c>
      <c r="B366" t="s">
        <v>587</v>
      </c>
      <c r="C366">
        <f>HEX2DEC(danme__6[[#This Row],[Column2]])</f>
        <v>12530</v>
      </c>
      <c r="D366">
        <f>HEX2DEC(danme__6[[#This Row],[Column1]])</f>
        <v>7748</v>
      </c>
      <c r="E366">
        <f>danme__6[[#This Row],[red]]/danme__6[[#This Row],[ir]]</f>
        <v>0.61835594573024744</v>
      </c>
      <c r="F366">
        <f>110-25*danme__6[[#This Row],[Kolumna1]]</f>
        <v>94.541101356743809</v>
      </c>
    </row>
    <row r="367" spans="1:6" x14ac:dyDescent="0.45">
      <c r="A367" t="s">
        <v>543</v>
      </c>
      <c r="B367" t="s">
        <v>444</v>
      </c>
      <c r="C367">
        <f>HEX2DEC(danme__6[[#This Row],[Column2]])</f>
        <v>12510</v>
      </c>
      <c r="D367">
        <f>HEX2DEC(danme__6[[#This Row],[Column1]])</f>
        <v>7736</v>
      </c>
      <c r="E367">
        <f>danme__6[[#This Row],[red]]/danme__6[[#This Row],[ir]]</f>
        <v>0.61838529176658674</v>
      </c>
      <c r="F367">
        <f>110-25*danme__6[[#This Row],[Kolumna1]]</f>
        <v>94.540367705835337</v>
      </c>
    </row>
    <row r="368" spans="1:6" x14ac:dyDescent="0.45">
      <c r="A368" t="s">
        <v>588</v>
      </c>
      <c r="B368" t="s">
        <v>589</v>
      </c>
      <c r="C368">
        <f>HEX2DEC(danme__6[[#This Row],[Column2]])</f>
        <v>12535</v>
      </c>
      <c r="D368">
        <f>HEX2DEC(danme__6[[#This Row],[Column1]])</f>
        <v>7754</v>
      </c>
      <c r="E368">
        <f>danme__6[[#This Row],[red]]/danme__6[[#This Row],[ir]]</f>
        <v>0.61858795372955722</v>
      </c>
      <c r="F368">
        <f>110-25*danme__6[[#This Row],[Kolumna1]]</f>
        <v>94.535301156761065</v>
      </c>
    </row>
    <row r="369" spans="1:6" x14ac:dyDescent="0.45">
      <c r="A369" t="s">
        <v>600</v>
      </c>
      <c r="B369" t="s">
        <v>462</v>
      </c>
      <c r="C369">
        <f>HEX2DEC(danme__6[[#This Row],[Column2]])</f>
        <v>12517</v>
      </c>
      <c r="D369">
        <f>HEX2DEC(danme__6[[#This Row],[Column1]])</f>
        <v>7743</v>
      </c>
      <c r="E369">
        <f>danme__6[[#This Row],[red]]/danme__6[[#This Row],[ir]]</f>
        <v>0.61859870576016618</v>
      </c>
      <c r="F369">
        <f>110-25*danme__6[[#This Row],[Kolumna1]]</f>
        <v>94.535032355995838</v>
      </c>
    </row>
    <row r="370" spans="1:6" x14ac:dyDescent="0.45">
      <c r="A370" t="s">
        <v>553</v>
      </c>
      <c r="B370" t="s">
        <v>487</v>
      </c>
      <c r="C370">
        <f>HEX2DEC(danme__6[[#This Row],[Column2]])</f>
        <v>12538</v>
      </c>
      <c r="D370">
        <f>HEX2DEC(danme__6[[#This Row],[Column1]])</f>
        <v>7753</v>
      </c>
      <c r="E370">
        <f>danme__6[[#This Row],[red]]/danme__6[[#This Row],[ir]]</f>
        <v>0.61836018503748602</v>
      </c>
      <c r="F370">
        <f>110-25*danme__6[[#This Row],[Kolumna1]]</f>
        <v>94.540995374062845</v>
      </c>
    </row>
    <row r="371" spans="1:6" x14ac:dyDescent="0.45">
      <c r="A371" t="s">
        <v>544</v>
      </c>
      <c r="B371" t="s">
        <v>452</v>
      </c>
      <c r="C371">
        <f>HEX2DEC(danme__6[[#This Row],[Column2]])</f>
        <v>12506</v>
      </c>
      <c r="D371">
        <f>HEX2DEC(danme__6[[#This Row],[Column1]])</f>
        <v>7741</v>
      </c>
      <c r="E371">
        <f>danme__6[[#This Row],[red]]/danme__6[[#This Row],[ir]]</f>
        <v>0.61898288821365743</v>
      </c>
      <c r="F371">
        <f>110-25*danme__6[[#This Row],[Kolumna1]]</f>
        <v>94.525427794658569</v>
      </c>
    </row>
    <row r="372" spans="1:6" x14ac:dyDescent="0.45">
      <c r="A372" t="s">
        <v>583</v>
      </c>
      <c r="B372" t="s">
        <v>590</v>
      </c>
      <c r="C372">
        <f>HEX2DEC(danme__6[[#This Row],[Column2]])</f>
        <v>12532</v>
      </c>
      <c r="D372">
        <f>HEX2DEC(danme__6[[#This Row],[Column1]])</f>
        <v>7751</v>
      </c>
      <c r="E372">
        <f>danme__6[[#This Row],[red]]/danme__6[[#This Row],[ir]]</f>
        <v>0.61849664857963615</v>
      </c>
      <c r="F372">
        <f>110-25*danme__6[[#This Row],[Kolumna1]]</f>
        <v>94.537583785509099</v>
      </c>
    </row>
    <row r="373" spans="1:6" x14ac:dyDescent="0.45">
      <c r="A373" t="s">
        <v>549</v>
      </c>
      <c r="B373" t="s">
        <v>434</v>
      </c>
      <c r="C373">
        <f>HEX2DEC(danme__6[[#This Row],[Column2]])</f>
        <v>12509</v>
      </c>
      <c r="D373">
        <f>HEX2DEC(danme__6[[#This Row],[Column1]])</f>
        <v>7742</v>
      </c>
      <c r="E373">
        <f>danme__6[[#This Row],[red]]/danme__6[[#This Row],[ir]]</f>
        <v>0.61891438164521539</v>
      </c>
      <c r="F373">
        <f>110-25*danme__6[[#This Row],[Kolumna1]]</f>
        <v>94.52714045886961</v>
      </c>
    </row>
    <row r="374" spans="1:6" x14ac:dyDescent="0.45">
      <c r="A374" t="s">
        <v>445</v>
      </c>
      <c r="B374" t="s">
        <v>591</v>
      </c>
      <c r="C374">
        <f>HEX2DEC(danme__6[[#This Row],[Column2]])</f>
        <v>12534</v>
      </c>
      <c r="D374">
        <f>HEX2DEC(danme__6[[#This Row],[Column1]])</f>
        <v>7752</v>
      </c>
      <c r="E374">
        <f>danme__6[[#This Row],[red]]/danme__6[[#This Row],[ir]]</f>
        <v>0.61847774054571569</v>
      </c>
      <c r="F374">
        <f>110-25*danme__6[[#This Row],[Kolumna1]]</f>
        <v>94.538056486357107</v>
      </c>
    </row>
    <row r="375" spans="1:6" x14ac:dyDescent="0.45">
      <c r="A375" t="s">
        <v>553</v>
      </c>
      <c r="B375" t="s">
        <v>601</v>
      </c>
      <c r="C375">
        <f>HEX2DEC(danme__6[[#This Row],[Column2]])</f>
        <v>12513</v>
      </c>
      <c r="D375">
        <f>HEX2DEC(danme__6[[#This Row],[Column1]])</f>
        <v>7753</v>
      </c>
      <c r="E375">
        <f>danme__6[[#This Row],[red]]/danme__6[[#This Row],[ir]]</f>
        <v>0.61959562055462314</v>
      </c>
      <c r="F375">
        <f>110-25*danme__6[[#This Row],[Kolumna1]]</f>
        <v>94.510109486134425</v>
      </c>
    </row>
    <row r="376" spans="1:6" x14ac:dyDescent="0.45">
      <c r="A376" t="s">
        <v>592</v>
      </c>
      <c r="B376" t="s">
        <v>593</v>
      </c>
      <c r="C376">
        <f>HEX2DEC(danme__6[[#This Row],[Column2]])</f>
        <v>12531</v>
      </c>
      <c r="D376">
        <f>HEX2DEC(danme__6[[#This Row],[Column1]])</f>
        <v>7745</v>
      </c>
      <c r="E376">
        <f>danme__6[[#This Row],[red]]/danme__6[[#This Row],[ir]]</f>
        <v>0.61806719336046601</v>
      </c>
      <c r="F376">
        <f>110-25*danme__6[[#This Row],[Kolumna1]]</f>
        <v>94.548320165988343</v>
      </c>
    </row>
    <row r="377" spans="1:6" x14ac:dyDescent="0.45">
      <c r="A377" t="s">
        <v>441</v>
      </c>
      <c r="B377" t="s">
        <v>602</v>
      </c>
      <c r="C377">
        <f>HEX2DEC(danme__6[[#This Row],[Column2]])</f>
        <v>12516</v>
      </c>
      <c r="D377">
        <f>HEX2DEC(danme__6[[#This Row],[Column1]])</f>
        <v>7749</v>
      </c>
      <c r="E377">
        <f>danme__6[[#This Row],[red]]/danme__6[[#This Row],[ir]]</f>
        <v>0.61912751677852351</v>
      </c>
      <c r="F377">
        <f>110-25*danme__6[[#This Row],[Kolumna1]]</f>
        <v>94.521812080536918</v>
      </c>
    </row>
    <row r="378" spans="1:6" x14ac:dyDescent="0.45">
      <c r="A378" t="s">
        <v>549</v>
      </c>
      <c r="B378" t="s">
        <v>466</v>
      </c>
      <c r="C378">
        <f>HEX2DEC(danme__6[[#This Row],[Column2]])</f>
        <v>12527</v>
      </c>
      <c r="D378">
        <f>HEX2DEC(danme__6[[#This Row],[Column1]])</f>
        <v>7742</v>
      </c>
      <c r="E378">
        <f>danme__6[[#This Row],[red]]/danme__6[[#This Row],[ir]]</f>
        <v>0.6180250658577473</v>
      </c>
      <c r="F378">
        <f>110-25*danme__6[[#This Row],[Kolumna1]]</f>
        <v>94.549373353556319</v>
      </c>
    </row>
    <row r="379" spans="1:6" x14ac:dyDescent="0.45">
      <c r="A379" t="s">
        <v>447</v>
      </c>
      <c r="B379" t="s">
        <v>602</v>
      </c>
      <c r="C379">
        <f>HEX2DEC(danme__6[[#This Row],[Column2]])</f>
        <v>12516</v>
      </c>
      <c r="D379">
        <f>HEX2DEC(danme__6[[#This Row],[Column1]])</f>
        <v>7756</v>
      </c>
      <c r="E379">
        <f>danme__6[[#This Row],[red]]/danme__6[[#This Row],[ir]]</f>
        <v>0.61968680089485462</v>
      </c>
      <c r="F379">
        <f>110-25*danme__6[[#This Row],[Kolumna1]]</f>
        <v>94.507829977628631</v>
      </c>
    </row>
    <row r="380" spans="1:6" x14ac:dyDescent="0.45">
      <c r="A380" t="s">
        <v>440</v>
      </c>
      <c r="B380" t="s">
        <v>594</v>
      </c>
      <c r="C380">
        <f>HEX2DEC(danme__6[[#This Row],[Column2]])</f>
        <v>12522</v>
      </c>
      <c r="D380">
        <f>HEX2DEC(danme__6[[#This Row],[Column1]])</f>
        <v>7739</v>
      </c>
      <c r="E380">
        <f>danme__6[[#This Row],[red]]/danme__6[[#This Row],[ir]]</f>
        <v>0.61803226321673854</v>
      </c>
      <c r="F380">
        <f>110-25*danme__6[[#This Row],[Kolumna1]]</f>
        <v>94.549193419581542</v>
      </c>
    </row>
    <row r="381" spans="1:6" x14ac:dyDescent="0.45">
      <c r="A381" t="s">
        <v>603</v>
      </c>
      <c r="B381" t="s">
        <v>594</v>
      </c>
      <c r="C381">
        <f>HEX2DEC(danme__6[[#This Row],[Column2]])</f>
        <v>12522</v>
      </c>
      <c r="D381">
        <f>HEX2DEC(danme__6[[#This Row],[Column1]])</f>
        <v>7755</v>
      </c>
      <c r="E381">
        <f>danme__6[[#This Row],[red]]/danme__6[[#This Row],[ir]]</f>
        <v>0.61931001437470057</v>
      </c>
      <c r="F381">
        <f>110-25*danme__6[[#This Row],[Kolumna1]]</f>
        <v>94.517249640632485</v>
      </c>
    </row>
    <row r="382" spans="1:6" x14ac:dyDescent="0.45">
      <c r="A382" t="s">
        <v>595</v>
      </c>
      <c r="B382" t="s">
        <v>468</v>
      </c>
      <c r="C382">
        <f>HEX2DEC(danme__6[[#This Row],[Column2]])</f>
        <v>12520</v>
      </c>
      <c r="D382">
        <f>HEX2DEC(danme__6[[#This Row],[Column1]])</f>
        <v>7735</v>
      </c>
      <c r="E382">
        <f>danme__6[[#This Row],[red]]/danme__6[[#This Row],[ir]]</f>
        <v>0.61781150159744413</v>
      </c>
      <c r="F382">
        <f>110-25*danme__6[[#This Row],[Kolumna1]]</f>
        <v>94.554712460063897</v>
      </c>
    </row>
    <row r="383" spans="1:6" x14ac:dyDescent="0.45">
      <c r="A383" t="s">
        <v>604</v>
      </c>
      <c r="B383" t="s">
        <v>472</v>
      </c>
      <c r="C383">
        <f>HEX2DEC(danme__6[[#This Row],[Column2]])</f>
        <v>12526</v>
      </c>
      <c r="D383">
        <f>HEX2DEC(danme__6[[#This Row],[Column1]])</f>
        <v>7768</v>
      </c>
      <c r="E383">
        <f>danme__6[[#This Row],[red]]/danme__6[[#This Row],[ir]]</f>
        <v>0.62015008781733993</v>
      </c>
      <c r="F383">
        <f>110-25*danme__6[[#This Row],[Kolumna1]]</f>
        <v>94.496247804566508</v>
      </c>
    </row>
    <row r="384" spans="1:6" x14ac:dyDescent="0.45">
      <c r="A384" t="s">
        <v>543</v>
      </c>
      <c r="B384" t="s">
        <v>463</v>
      </c>
      <c r="C384">
        <f>HEX2DEC(danme__6[[#This Row],[Column2]])</f>
        <v>12523</v>
      </c>
      <c r="D384">
        <f>HEX2DEC(danme__6[[#This Row],[Column1]])</f>
        <v>7736</v>
      </c>
      <c r="E384">
        <f>danme__6[[#This Row],[red]]/danme__6[[#This Row],[ir]]</f>
        <v>0.61774335223189336</v>
      </c>
      <c r="F384">
        <f>110-25*danme__6[[#This Row],[Kolumna1]]</f>
        <v>94.556416194202669</v>
      </c>
    </row>
    <row r="385" spans="1:6" x14ac:dyDescent="0.45">
      <c r="A385" t="s">
        <v>556</v>
      </c>
      <c r="B385" t="s">
        <v>586</v>
      </c>
      <c r="C385">
        <f>HEX2DEC(danme__6[[#This Row],[Column2]])</f>
        <v>12519</v>
      </c>
      <c r="D385">
        <f>HEX2DEC(danme__6[[#This Row],[Column1]])</f>
        <v>7766</v>
      </c>
      <c r="E385">
        <f>danme__6[[#This Row],[red]]/danme__6[[#This Row],[ir]]</f>
        <v>0.62033708762680728</v>
      </c>
      <c r="F385">
        <f>110-25*danme__6[[#This Row],[Kolumna1]]</f>
        <v>94.491572809329824</v>
      </c>
    </row>
    <row r="386" spans="1:6" x14ac:dyDescent="0.45">
      <c r="A386" t="s">
        <v>543</v>
      </c>
      <c r="B386" t="s">
        <v>458</v>
      </c>
      <c r="C386">
        <f>HEX2DEC(danme__6[[#This Row],[Column2]])</f>
        <v>12521</v>
      </c>
      <c r="D386">
        <f>HEX2DEC(danme__6[[#This Row],[Column1]])</f>
        <v>7736</v>
      </c>
      <c r="E386">
        <f>danme__6[[#This Row],[red]]/danme__6[[#This Row],[ir]]</f>
        <v>0.61784202539733246</v>
      </c>
      <c r="F386">
        <f>110-25*danme__6[[#This Row],[Kolumna1]]</f>
        <v>94.553949365066686</v>
      </c>
    </row>
    <row r="387" spans="1:6" x14ac:dyDescent="0.45">
      <c r="A387" t="s">
        <v>456</v>
      </c>
      <c r="B387" t="s">
        <v>594</v>
      </c>
      <c r="C387">
        <f>HEX2DEC(danme__6[[#This Row],[Column2]])</f>
        <v>12522</v>
      </c>
      <c r="D387">
        <f>HEX2DEC(danme__6[[#This Row],[Column1]])</f>
        <v>7770</v>
      </c>
      <c r="E387">
        <f>danme__6[[#This Row],[red]]/danme__6[[#This Row],[ir]]</f>
        <v>0.62050790608528994</v>
      </c>
      <c r="F387">
        <f>110-25*danme__6[[#This Row],[Kolumna1]]</f>
        <v>94.487302347867754</v>
      </c>
    </row>
    <row r="388" spans="1:6" x14ac:dyDescent="0.45">
      <c r="A388" t="s">
        <v>596</v>
      </c>
      <c r="B388" t="s">
        <v>455</v>
      </c>
      <c r="C388">
        <f>HEX2DEC(danme__6[[#This Row],[Column2]])</f>
        <v>12518</v>
      </c>
      <c r="D388">
        <f>HEX2DEC(danme__6[[#This Row],[Column1]])</f>
        <v>7732</v>
      </c>
      <c r="E388">
        <f>danme__6[[#This Row],[red]]/danme__6[[#This Row],[ir]]</f>
        <v>0.61767055440166163</v>
      </c>
      <c r="F388">
        <f>110-25*danme__6[[#This Row],[Kolumna1]]</f>
        <v>94.558236139958467</v>
      </c>
    </row>
    <row r="389" spans="1:6" x14ac:dyDescent="0.45">
      <c r="A389" t="s">
        <v>605</v>
      </c>
      <c r="B389" t="s">
        <v>489</v>
      </c>
      <c r="C389">
        <f>HEX2DEC(danme__6[[#This Row],[Column2]])</f>
        <v>12533</v>
      </c>
      <c r="D389">
        <f>HEX2DEC(danme__6[[#This Row],[Column1]])</f>
        <v>7767</v>
      </c>
      <c r="E389">
        <f>danme__6[[#This Row],[red]]/danme__6[[#This Row],[ir]]</f>
        <v>0.6197239288278944</v>
      </c>
      <c r="F389">
        <f>110-25*danme__6[[#This Row],[Kolumna1]]</f>
        <v>94.506901779302638</v>
      </c>
    </row>
    <row r="390" spans="1:6" x14ac:dyDescent="0.45">
      <c r="A390" t="s">
        <v>597</v>
      </c>
      <c r="B390" t="s">
        <v>454</v>
      </c>
      <c r="C390">
        <f>HEX2DEC(danme__6[[#This Row],[Column2]])</f>
        <v>12511</v>
      </c>
      <c r="D390">
        <f>HEX2DEC(danme__6[[#This Row],[Column1]])</f>
        <v>7733</v>
      </c>
      <c r="E390">
        <f>danme__6[[#This Row],[red]]/danme__6[[#This Row],[ir]]</f>
        <v>0.61809607545360079</v>
      </c>
      <c r="F390">
        <f>110-25*danme__6[[#This Row],[Kolumna1]]</f>
        <v>94.547598113659973</v>
      </c>
    </row>
    <row r="391" spans="1:6" x14ac:dyDescent="0.45">
      <c r="A391" t="s">
        <v>453</v>
      </c>
      <c r="B391" t="s">
        <v>594</v>
      </c>
      <c r="C391">
        <f>HEX2DEC(danme__6[[#This Row],[Column2]])</f>
        <v>12522</v>
      </c>
      <c r="D391">
        <f>HEX2DEC(danme__6[[#This Row],[Column1]])</f>
        <v>7765</v>
      </c>
      <c r="E391">
        <f>danme__6[[#This Row],[red]]/danme__6[[#This Row],[ir]]</f>
        <v>0.62010860884842678</v>
      </c>
      <c r="F391">
        <f>110-25*danme__6[[#This Row],[Kolumna1]]</f>
        <v>94.497284778789336</v>
      </c>
    </row>
    <row r="392" spans="1:6" x14ac:dyDescent="0.45">
      <c r="A392" t="s">
        <v>492</v>
      </c>
      <c r="B392" t="s">
        <v>444</v>
      </c>
      <c r="C392">
        <f>HEX2DEC(danme__6[[#This Row],[Column2]])</f>
        <v>12510</v>
      </c>
      <c r="D392">
        <f>HEX2DEC(danme__6[[#This Row],[Column1]])</f>
        <v>7729</v>
      </c>
      <c r="E392">
        <f>danme__6[[#This Row],[red]]/danme__6[[#This Row],[ir]]</f>
        <v>0.61782573940847318</v>
      </c>
      <c r="F392">
        <f>110-25*danme__6[[#This Row],[Kolumna1]]</f>
        <v>94.554356514788168</v>
      </c>
    </row>
    <row r="393" spans="1:6" x14ac:dyDescent="0.45">
      <c r="A393" t="s">
        <v>606</v>
      </c>
      <c r="B393" t="s">
        <v>593</v>
      </c>
      <c r="C393">
        <f>HEX2DEC(danme__6[[#This Row],[Column2]])</f>
        <v>12531</v>
      </c>
      <c r="D393">
        <f>HEX2DEC(danme__6[[#This Row],[Column1]])</f>
        <v>7776</v>
      </c>
      <c r="E393">
        <f>danme__6[[#This Row],[red]]/danme__6[[#This Row],[ir]]</f>
        <v>0.62054105817572425</v>
      </c>
      <c r="F393">
        <f>110-25*danme__6[[#This Row],[Kolumna1]]</f>
        <v>94.486473545606898</v>
      </c>
    </row>
    <row r="394" spans="1:6" x14ac:dyDescent="0.45">
      <c r="A394" t="s">
        <v>598</v>
      </c>
      <c r="B394" t="s">
        <v>413</v>
      </c>
      <c r="C394">
        <f>HEX2DEC(danme__6[[#This Row],[Column2]])</f>
        <v>12497</v>
      </c>
      <c r="D394">
        <f>HEX2DEC(danme__6[[#This Row],[Column1]])</f>
        <v>7731</v>
      </c>
      <c r="E394">
        <f>danme__6[[#This Row],[red]]/danme__6[[#This Row],[ir]]</f>
        <v>0.61862847083299988</v>
      </c>
      <c r="F394">
        <f>110-25*danme__6[[#This Row],[Kolumna1]]</f>
        <v>94.534288229175004</v>
      </c>
    </row>
    <row r="395" spans="1:6" x14ac:dyDescent="0.45">
      <c r="A395" t="s">
        <v>464</v>
      </c>
      <c r="B395" t="s">
        <v>463</v>
      </c>
      <c r="C395">
        <f>HEX2DEC(danme__6[[#This Row],[Column2]])</f>
        <v>12523</v>
      </c>
      <c r="D395">
        <f>HEX2DEC(danme__6[[#This Row],[Column1]])</f>
        <v>7775</v>
      </c>
      <c r="E395">
        <f>danme__6[[#This Row],[red]]/danme__6[[#This Row],[ir]]</f>
        <v>0.62085762197556493</v>
      </c>
      <c r="F395">
        <f>110-25*danme__6[[#This Row],[Kolumna1]]</f>
        <v>94.478559450610874</v>
      </c>
    </row>
    <row r="396" spans="1:6" x14ac:dyDescent="0.45">
      <c r="A396" t="s">
        <v>597</v>
      </c>
      <c r="B396" t="s">
        <v>599</v>
      </c>
      <c r="C396">
        <f>HEX2DEC(danme__6[[#This Row],[Column2]])</f>
        <v>12505</v>
      </c>
      <c r="D396">
        <f>HEX2DEC(danme__6[[#This Row],[Column1]])</f>
        <v>7733</v>
      </c>
      <c r="E396">
        <f>danme__6[[#This Row],[red]]/danme__6[[#This Row],[ir]]</f>
        <v>0.61839264294282292</v>
      </c>
      <c r="F396">
        <f>110-25*danme__6[[#This Row],[Kolumna1]]</f>
        <v>94.540183926429421</v>
      </c>
    </row>
    <row r="397" spans="1:6" x14ac:dyDescent="0.45">
      <c r="A397" t="s">
        <v>470</v>
      </c>
      <c r="B397" t="s">
        <v>607</v>
      </c>
      <c r="C397">
        <f>HEX2DEC(danme__6[[#This Row],[Column2]])</f>
        <v>12529</v>
      </c>
      <c r="D397">
        <f>HEX2DEC(danme__6[[#This Row],[Column1]])</f>
        <v>7779</v>
      </c>
      <c r="E397">
        <f>danme__6[[#This Row],[red]]/danme__6[[#This Row],[ir]]</f>
        <v>0.62087955942214068</v>
      </c>
      <c r="F397">
        <f>110-25*danme__6[[#This Row],[Kolumna1]]</f>
        <v>94.47801101444648</v>
      </c>
    </row>
    <row r="398" spans="1:6" x14ac:dyDescent="0.45">
      <c r="A398" t="s">
        <v>543</v>
      </c>
      <c r="B398" t="s">
        <v>444</v>
      </c>
      <c r="C398">
        <f>HEX2DEC(danme__6[[#This Row],[Column2]])</f>
        <v>12510</v>
      </c>
      <c r="D398">
        <f>HEX2DEC(danme__6[[#This Row],[Column1]])</f>
        <v>7736</v>
      </c>
      <c r="E398">
        <f>danme__6[[#This Row],[red]]/danme__6[[#This Row],[ir]]</f>
        <v>0.61838529176658674</v>
      </c>
      <c r="F398">
        <f>110-25*danme__6[[#This Row],[Kolumna1]]</f>
        <v>94.540367705835337</v>
      </c>
    </row>
    <row r="399" spans="1:6" x14ac:dyDescent="0.45">
      <c r="A399" t="s">
        <v>608</v>
      </c>
      <c r="B399" t="s">
        <v>466</v>
      </c>
      <c r="C399">
        <f>HEX2DEC(danme__6[[#This Row],[Column2]])</f>
        <v>12527</v>
      </c>
      <c r="D399">
        <f>HEX2DEC(danme__6[[#This Row],[Column1]])</f>
        <v>7781</v>
      </c>
      <c r="E399">
        <f>danme__6[[#This Row],[red]]/danme__6[[#This Row],[ir]]</f>
        <v>0.62113834118304467</v>
      </c>
      <c r="F399">
        <f>110-25*danme__6[[#This Row],[Kolumna1]]</f>
        <v>94.471541470423887</v>
      </c>
    </row>
    <row r="400" spans="1:6" x14ac:dyDescent="0.45">
      <c r="A400" t="s">
        <v>600</v>
      </c>
      <c r="B400" t="s">
        <v>462</v>
      </c>
      <c r="C400">
        <f>HEX2DEC(danme__6[[#This Row],[Column2]])</f>
        <v>12517</v>
      </c>
      <c r="D400">
        <f>HEX2DEC(danme__6[[#This Row],[Column1]])</f>
        <v>7743</v>
      </c>
      <c r="E400">
        <f>danme__6[[#This Row],[red]]/danme__6[[#This Row],[ir]]</f>
        <v>0.61859870576016618</v>
      </c>
      <c r="F400">
        <f>110-25*danme__6[[#This Row],[Kolumna1]]</f>
        <v>94.535032355995838</v>
      </c>
    </row>
    <row r="401" spans="1:6" x14ac:dyDescent="0.45">
      <c r="A401" t="s">
        <v>560</v>
      </c>
      <c r="B401" t="s">
        <v>609</v>
      </c>
      <c r="C401">
        <f>HEX2DEC(danme__6[[#This Row],[Column2]])</f>
        <v>12537</v>
      </c>
      <c r="D401">
        <f>HEX2DEC(danme__6[[#This Row],[Column1]])</f>
        <v>7783</v>
      </c>
      <c r="E401">
        <f>danme__6[[#This Row],[red]]/danme__6[[#This Row],[ir]]</f>
        <v>0.62080242482252534</v>
      </c>
      <c r="F401">
        <f>110-25*danme__6[[#This Row],[Kolumna1]]</f>
        <v>94.479939379436871</v>
      </c>
    </row>
    <row r="402" spans="1:6" x14ac:dyDescent="0.45">
      <c r="A402" t="s">
        <v>544</v>
      </c>
      <c r="B402" t="s">
        <v>452</v>
      </c>
      <c r="C402">
        <f>HEX2DEC(danme__6[[#This Row],[Column2]])</f>
        <v>12506</v>
      </c>
      <c r="D402">
        <f>HEX2DEC(danme__6[[#This Row],[Column1]])</f>
        <v>7741</v>
      </c>
      <c r="E402">
        <f>danme__6[[#This Row],[red]]/danme__6[[#This Row],[ir]]</f>
        <v>0.61898288821365743</v>
      </c>
      <c r="F402">
        <f>110-25*danme__6[[#This Row],[Kolumna1]]</f>
        <v>94.525427794658569</v>
      </c>
    </row>
    <row r="403" spans="1:6" x14ac:dyDescent="0.45">
      <c r="A403" t="s">
        <v>561</v>
      </c>
      <c r="B403" t="s">
        <v>458</v>
      </c>
      <c r="C403">
        <f>HEX2DEC(danme__6[[#This Row],[Column2]])</f>
        <v>12521</v>
      </c>
      <c r="D403">
        <f>HEX2DEC(danme__6[[#This Row],[Column1]])</f>
        <v>7780</v>
      </c>
      <c r="E403">
        <f>danme__6[[#This Row],[red]]/danme__6[[#This Row],[ir]]</f>
        <v>0.62135612171551791</v>
      </c>
      <c r="F403">
        <f>110-25*danme__6[[#This Row],[Kolumna1]]</f>
        <v>94.466096957112057</v>
      </c>
    </row>
    <row r="404" spans="1:6" x14ac:dyDescent="0.45">
      <c r="A404" t="s">
        <v>549</v>
      </c>
      <c r="B404" t="s">
        <v>434</v>
      </c>
      <c r="C404">
        <f>HEX2DEC(danme__6[[#This Row],[Column2]])</f>
        <v>12509</v>
      </c>
      <c r="D404">
        <f>HEX2DEC(danme__6[[#This Row],[Column1]])</f>
        <v>7742</v>
      </c>
      <c r="E404">
        <f>danme__6[[#This Row],[red]]/danme__6[[#This Row],[ir]]</f>
        <v>0.61891438164521539</v>
      </c>
      <c r="F404">
        <f>110-25*danme__6[[#This Row],[Kolumna1]]</f>
        <v>94.52714045886961</v>
      </c>
    </row>
    <row r="405" spans="1:6" x14ac:dyDescent="0.45">
      <c r="A405" t="s">
        <v>608</v>
      </c>
      <c r="B405" t="s">
        <v>466</v>
      </c>
      <c r="C405">
        <f>HEX2DEC(danme__6[[#This Row],[Column2]])</f>
        <v>12527</v>
      </c>
      <c r="D405">
        <f>HEX2DEC(danme__6[[#This Row],[Column1]])</f>
        <v>7781</v>
      </c>
      <c r="E405">
        <f>danme__6[[#This Row],[red]]/danme__6[[#This Row],[ir]]</f>
        <v>0.62113834118304467</v>
      </c>
      <c r="F405">
        <f>110-25*danme__6[[#This Row],[Kolumna1]]</f>
        <v>94.471541470423887</v>
      </c>
    </row>
    <row r="406" spans="1:6" x14ac:dyDescent="0.45">
      <c r="A406" t="s">
        <v>553</v>
      </c>
      <c r="B406" t="s">
        <v>601</v>
      </c>
      <c r="C406">
        <f>HEX2DEC(danme__6[[#This Row],[Column2]])</f>
        <v>12513</v>
      </c>
      <c r="D406">
        <f>HEX2DEC(danme__6[[#This Row],[Column1]])</f>
        <v>7753</v>
      </c>
      <c r="E406">
        <f>danme__6[[#This Row],[red]]/danme__6[[#This Row],[ir]]</f>
        <v>0.61959562055462314</v>
      </c>
      <c r="F406">
        <f>110-25*danme__6[[#This Row],[Kolumna1]]</f>
        <v>94.510109486134425</v>
      </c>
    </row>
    <row r="407" spans="1:6" x14ac:dyDescent="0.45">
      <c r="A407" t="s">
        <v>562</v>
      </c>
      <c r="B407" t="s">
        <v>472</v>
      </c>
      <c r="C407">
        <f>HEX2DEC(danme__6[[#This Row],[Column2]])</f>
        <v>12526</v>
      </c>
      <c r="D407">
        <f>HEX2DEC(danme__6[[#This Row],[Column1]])</f>
        <v>7791</v>
      </c>
      <c r="E407">
        <f>danme__6[[#This Row],[red]]/danme__6[[#This Row],[ir]]</f>
        <v>0.62198626856139227</v>
      </c>
      <c r="F407">
        <f>110-25*danme__6[[#This Row],[Kolumna1]]</f>
        <v>94.450343285965189</v>
      </c>
    </row>
    <row r="408" spans="1:6" x14ac:dyDescent="0.45">
      <c r="A408" t="s">
        <v>441</v>
      </c>
      <c r="B408" t="s">
        <v>602</v>
      </c>
      <c r="C408">
        <f>HEX2DEC(danme__6[[#This Row],[Column2]])</f>
        <v>12516</v>
      </c>
      <c r="D408">
        <f>HEX2DEC(danme__6[[#This Row],[Column1]])</f>
        <v>7749</v>
      </c>
      <c r="E408">
        <f>danme__6[[#This Row],[red]]/danme__6[[#This Row],[ir]]</f>
        <v>0.61912751677852351</v>
      </c>
      <c r="F408">
        <f>110-25*danme__6[[#This Row],[Kolumna1]]</f>
        <v>94.521812080536918</v>
      </c>
    </row>
    <row r="409" spans="1:6" x14ac:dyDescent="0.45">
      <c r="A409" t="s">
        <v>473</v>
      </c>
      <c r="B409" t="s">
        <v>472</v>
      </c>
      <c r="C409">
        <f>HEX2DEC(danme__6[[#This Row],[Column2]])</f>
        <v>12526</v>
      </c>
      <c r="D409">
        <f>HEX2DEC(danme__6[[#This Row],[Column1]])</f>
        <v>7785</v>
      </c>
      <c r="E409">
        <f>danme__6[[#This Row],[red]]/danme__6[[#This Row],[ir]]</f>
        <v>0.62150726488903085</v>
      </c>
      <c r="F409">
        <f>110-25*danme__6[[#This Row],[Kolumna1]]</f>
        <v>94.462318377774224</v>
      </c>
    </row>
    <row r="410" spans="1:6" x14ac:dyDescent="0.45">
      <c r="A410" t="s">
        <v>447</v>
      </c>
      <c r="B410" t="s">
        <v>602</v>
      </c>
      <c r="C410">
        <f>HEX2DEC(danme__6[[#This Row],[Column2]])</f>
        <v>12516</v>
      </c>
      <c r="D410">
        <f>HEX2DEC(danme__6[[#This Row],[Column1]])</f>
        <v>7756</v>
      </c>
      <c r="E410">
        <f>danme__6[[#This Row],[red]]/danme__6[[#This Row],[ir]]</f>
        <v>0.61968680089485462</v>
      </c>
      <c r="F410">
        <f>110-25*danme__6[[#This Row],[Kolumna1]]</f>
        <v>94.507829977628631</v>
      </c>
    </row>
    <row r="411" spans="1:6" x14ac:dyDescent="0.45">
      <c r="A411" t="s">
        <v>610</v>
      </c>
      <c r="B411" t="s">
        <v>466</v>
      </c>
      <c r="C411">
        <f>HEX2DEC(danme__6[[#This Row],[Column2]])</f>
        <v>12527</v>
      </c>
      <c r="D411">
        <f>HEX2DEC(danme__6[[#This Row],[Column1]])</f>
        <v>7795</v>
      </c>
      <c r="E411">
        <f>danme__6[[#This Row],[red]]/danme__6[[#This Row],[ir]]</f>
        <v>0.62225592719725398</v>
      </c>
      <c r="F411">
        <f>110-25*danme__6[[#This Row],[Kolumna1]]</f>
        <v>94.44360182006865</v>
      </c>
    </row>
    <row r="412" spans="1:6" x14ac:dyDescent="0.45">
      <c r="A412" t="s">
        <v>603</v>
      </c>
      <c r="B412" t="s">
        <v>594</v>
      </c>
      <c r="C412">
        <f>HEX2DEC(danme__6[[#This Row],[Column2]])</f>
        <v>12522</v>
      </c>
      <c r="D412">
        <f>HEX2DEC(danme__6[[#This Row],[Column1]])</f>
        <v>7755</v>
      </c>
      <c r="E412">
        <f>danme__6[[#This Row],[red]]/danme__6[[#This Row],[ir]]</f>
        <v>0.61931001437470057</v>
      </c>
      <c r="F412">
        <f>110-25*danme__6[[#This Row],[Kolumna1]]</f>
        <v>94.517249640632485</v>
      </c>
    </row>
    <row r="413" spans="1:6" x14ac:dyDescent="0.45">
      <c r="A413" t="s">
        <v>562</v>
      </c>
      <c r="B413" t="s">
        <v>475</v>
      </c>
      <c r="C413">
        <f>HEX2DEC(danme__6[[#This Row],[Column2]])</f>
        <v>12536</v>
      </c>
      <c r="D413">
        <f>HEX2DEC(danme__6[[#This Row],[Column1]])</f>
        <v>7791</v>
      </c>
      <c r="E413">
        <f>danme__6[[#This Row],[red]]/danme__6[[#This Row],[ir]]</f>
        <v>0.62149010848755581</v>
      </c>
      <c r="F413">
        <f>110-25*danme__6[[#This Row],[Kolumna1]]</f>
        <v>94.462747287811112</v>
      </c>
    </row>
    <row r="414" spans="1:6" x14ac:dyDescent="0.45">
      <c r="A414" t="s">
        <v>604</v>
      </c>
      <c r="B414" t="s">
        <v>472</v>
      </c>
      <c r="C414">
        <f>HEX2DEC(danme__6[[#This Row],[Column2]])</f>
        <v>12526</v>
      </c>
      <c r="D414">
        <f>HEX2DEC(danme__6[[#This Row],[Column1]])</f>
        <v>7768</v>
      </c>
      <c r="E414">
        <f>danme__6[[#This Row],[red]]/danme__6[[#This Row],[ir]]</f>
        <v>0.62015008781733993</v>
      </c>
      <c r="F414">
        <f>110-25*danme__6[[#This Row],[Kolumna1]]</f>
        <v>94.496247804566508</v>
      </c>
    </row>
    <row r="415" spans="1:6" x14ac:dyDescent="0.45">
      <c r="A415" t="s">
        <v>611</v>
      </c>
      <c r="B415" t="s">
        <v>591</v>
      </c>
      <c r="C415">
        <f>HEX2DEC(danme__6[[#This Row],[Column2]])</f>
        <v>12534</v>
      </c>
      <c r="D415">
        <f>HEX2DEC(danme__6[[#This Row],[Column1]])</f>
        <v>7799</v>
      </c>
      <c r="E415">
        <f>danme__6[[#This Row],[red]]/danme__6[[#This Row],[ir]]</f>
        <v>0.62222754108823997</v>
      </c>
      <c r="F415">
        <f>110-25*danme__6[[#This Row],[Kolumna1]]</f>
        <v>94.444311472793999</v>
      </c>
    </row>
    <row r="416" spans="1:6" x14ac:dyDescent="0.45">
      <c r="A416" t="s">
        <v>556</v>
      </c>
      <c r="B416" t="s">
        <v>586</v>
      </c>
      <c r="C416">
        <f>HEX2DEC(danme__6[[#This Row],[Column2]])</f>
        <v>12519</v>
      </c>
      <c r="D416">
        <f>HEX2DEC(danme__6[[#This Row],[Column1]])</f>
        <v>7766</v>
      </c>
      <c r="E416">
        <f>danme__6[[#This Row],[red]]/danme__6[[#This Row],[ir]]</f>
        <v>0.62033708762680728</v>
      </c>
      <c r="F416">
        <f>110-25*danme__6[[#This Row],[Kolumna1]]</f>
        <v>94.491572809329824</v>
      </c>
    </row>
    <row r="417" spans="1:6" x14ac:dyDescent="0.45">
      <c r="A417" t="s">
        <v>478</v>
      </c>
      <c r="B417" t="s">
        <v>479</v>
      </c>
      <c r="C417">
        <f>HEX2DEC(danme__6[[#This Row],[Column2]])</f>
        <v>12540</v>
      </c>
      <c r="D417">
        <f>HEX2DEC(danme__6[[#This Row],[Column1]])</f>
        <v>7797</v>
      </c>
      <c r="E417">
        <f>danme__6[[#This Row],[red]]/danme__6[[#This Row],[ir]]</f>
        <v>0.62177033492822964</v>
      </c>
      <c r="F417">
        <f>110-25*danme__6[[#This Row],[Kolumna1]]</f>
        <v>94.455741626794264</v>
      </c>
    </row>
    <row r="418" spans="1:6" x14ac:dyDescent="0.45">
      <c r="A418" t="s">
        <v>456</v>
      </c>
      <c r="B418" t="s">
        <v>594</v>
      </c>
      <c r="C418">
        <f>HEX2DEC(danme__6[[#This Row],[Column2]])</f>
        <v>12522</v>
      </c>
      <c r="D418">
        <f>HEX2DEC(danme__6[[#This Row],[Column1]])</f>
        <v>7770</v>
      </c>
      <c r="E418">
        <f>danme__6[[#This Row],[red]]/danme__6[[#This Row],[ir]]</f>
        <v>0.62050790608528994</v>
      </c>
      <c r="F418">
        <f>110-25*danme__6[[#This Row],[Kolumna1]]</f>
        <v>94.487302347867754</v>
      </c>
    </row>
    <row r="419" spans="1:6" x14ac:dyDescent="0.45">
      <c r="A419" t="s">
        <v>612</v>
      </c>
      <c r="B419" t="s">
        <v>591</v>
      </c>
      <c r="C419">
        <f>HEX2DEC(danme__6[[#This Row],[Column2]])</f>
        <v>12534</v>
      </c>
      <c r="D419">
        <f>HEX2DEC(danme__6[[#This Row],[Column1]])</f>
        <v>7800</v>
      </c>
      <c r="E419">
        <f>danme__6[[#This Row],[red]]/danme__6[[#This Row],[ir]]</f>
        <v>0.62230732407850642</v>
      </c>
      <c r="F419">
        <f>110-25*danme__6[[#This Row],[Kolumna1]]</f>
        <v>94.442316898037348</v>
      </c>
    </row>
    <row r="420" spans="1:6" x14ac:dyDescent="0.45">
      <c r="A420" t="s">
        <v>605</v>
      </c>
      <c r="B420" t="s">
        <v>489</v>
      </c>
      <c r="C420">
        <f>HEX2DEC(danme__6[[#This Row],[Column2]])</f>
        <v>12533</v>
      </c>
      <c r="D420">
        <f>HEX2DEC(danme__6[[#This Row],[Column1]])</f>
        <v>7767</v>
      </c>
      <c r="E420">
        <f>danme__6[[#This Row],[red]]/danme__6[[#This Row],[ir]]</f>
        <v>0.6197239288278944</v>
      </c>
      <c r="F420">
        <f>110-25*danme__6[[#This Row],[Kolumna1]]</f>
        <v>94.506901779302638</v>
      </c>
    </row>
    <row r="421" spans="1:6" x14ac:dyDescent="0.45">
      <c r="A421" t="s">
        <v>482</v>
      </c>
      <c r="B421" t="s">
        <v>477</v>
      </c>
      <c r="C421">
        <f>HEX2DEC(danme__6[[#This Row],[Column2]])</f>
        <v>12541</v>
      </c>
      <c r="D421">
        <f>HEX2DEC(danme__6[[#This Row],[Column1]])</f>
        <v>7805</v>
      </c>
      <c r="E421">
        <f>danme__6[[#This Row],[red]]/danme__6[[#This Row],[ir]]</f>
        <v>0.62235866358344627</v>
      </c>
      <c r="F421">
        <f>110-25*danme__6[[#This Row],[Kolumna1]]</f>
        <v>94.441033410413837</v>
      </c>
    </row>
    <row r="422" spans="1:6" x14ac:dyDescent="0.45">
      <c r="A422" t="s">
        <v>453</v>
      </c>
      <c r="B422" t="s">
        <v>594</v>
      </c>
      <c r="C422">
        <f>HEX2DEC(danme__6[[#This Row],[Column2]])</f>
        <v>12522</v>
      </c>
      <c r="D422">
        <f>HEX2DEC(danme__6[[#This Row],[Column1]])</f>
        <v>7765</v>
      </c>
      <c r="E422">
        <f>danme__6[[#This Row],[red]]/danme__6[[#This Row],[ir]]</f>
        <v>0.62010860884842678</v>
      </c>
      <c r="F422">
        <f>110-25*danme__6[[#This Row],[Kolumna1]]</f>
        <v>94.497284778789336</v>
      </c>
    </row>
    <row r="423" spans="1:6" x14ac:dyDescent="0.45">
      <c r="A423" t="s">
        <v>482</v>
      </c>
      <c r="B423" t="s">
        <v>486</v>
      </c>
      <c r="C423">
        <f>HEX2DEC(danme__6[[#This Row],[Column2]])</f>
        <v>12546</v>
      </c>
      <c r="D423">
        <f>HEX2DEC(danme__6[[#This Row],[Column1]])</f>
        <v>7805</v>
      </c>
      <c r="E423">
        <f>danme__6[[#This Row],[red]]/danme__6[[#This Row],[ir]]</f>
        <v>0.62211063287103463</v>
      </c>
      <c r="F423">
        <f>110-25*danme__6[[#This Row],[Kolumna1]]</f>
        <v>94.447234178224136</v>
      </c>
    </row>
    <row r="424" spans="1:6" x14ac:dyDescent="0.45">
      <c r="A424" t="s">
        <v>606</v>
      </c>
      <c r="B424" t="s">
        <v>593</v>
      </c>
      <c r="C424">
        <f>HEX2DEC(danme__6[[#This Row],[Column2]])</f>
        <v>12531</v>
      </c>
      <c r="D424">
        <f>HEX2DEC(danme__6[[#This Row],[Column1]])</f>
        <v>7776</v>
      </c>
      <c r="E424">
        <f>danme__6[[#This Row],[red]]/danme__6[[#This Row],[ir]]</f>
        <v>0.62054105817572425</v>
      </c>
      <c r="F424">
        <f>110-25*danme__6[[#This Row],[Kolumna1]]</f>
        <v>94.486473545606898</v>
      </c>
    </row>
    <row r="425" spans="1:6" x14ac:dyDescent="0.45">
      <c r="A425" t="s">
        <v>480</v>
      </c>
      <c r="B425" t="s">
        <v>613</v>
      </c>
      <c r="C425">
        <f>HEX2DEC(danme__6[[#This Row],[Column2]])</f>
        <v>12552</v>
      </c>
      <c r="D425">
        <f>HEX2DEC(danme__6[[#This Row],[Column1]])</f>
        <v>7810</v>
      </c>
      <c r="E425">
        <f>danme__6[[#This Row],[red]]/danme__6[[#This Row],[ir]]</f>
        <v>0.62221159974506057</v>
      </c>
      <c r="F425">
        <f>110-25*danme__6[[#This Row],[Kolumna1]]</f>
        <v>94.444710006373484</v>
      </c>
    </row>
    <row r="426" spans="1:6" x14ac:dyDescent="0.45">
      <c r="A426" t="s">
        <v>464</v>
      </c>
      <c r="B426" t="s">
        <v>463</v>
      </c>
      <c r="C426">
        <f>HEX2DEC(danme__6[[#This Row],[Column2]])</f>
        <v>12523</v>
      </c>
      <c r="D426">
        <f>HEX2DEC(danme__6[[#This Row],[Column1]])</f>
        <v>7775</v>
      </c>
      <c r="E426">
        <f>danme__6[[#This Row],[red]]/danme__6[[#This Row],[ir]]</f>
        <v>0.62085762197556493</v>
      </c>
      <c r="F426">
        <f>110-25*danme__6[[#This Row],[Kolumna1]]</f>
        <v>94.478559450610874</v>
      </c>
    </row>
    <row r="427" spans="1:6" x14ac:dyDescent="0.45">
      <c r="A427" t="s">
        <v>614</v>
      </c>
      <c r="B427" t="s">
        <v>481</v>
      </c>
      <c r="C427">
        <f>HEX2DEC(danme__6[[#This Row],[Column2]])</f>
        <v>12548</v>
      </c>
      <c r="D427">
        <f>HEX2DEC(danme__6[[#This Row],[Column1]])</f>
        <v>7807</v>
      </c>
      <c r="E427">
        <f>danme__6[[#This Row],[red]]/danme__6[[#This Row],[ir]]</f>
        <v>0.62217086388269049</v>
      </c>
      <c r="F427">
        <f>110-25*danme__6[[#This Row],[Kolumna1]]</f>
        <v>94.44572840293273</v>
      </c>
    </row>
    <row r="428" spans="1:6" x14ac:dyDescent="0.45">
      <c r="A428" t="s">
        <v>470</v>
      </c>
      <c r="B428" t="s">
        <v>607</v>
      </c>
      <c r="C428">
        <f>HEX2DEC(danme__6[[#This Row],[Column2]])</f>
        <v>12529</v>
      </c>
      <c r="D428">
        <f>HEX2DEC(danme__6[[#This Row],[Column1]])</f>
        <v>7779</v>
      </c>
      <c r="E428">
        <f>danme__6[[#This Row],[red]]/danme__6[[#This Row],[ir]]</f>
        <v>0.62087955942214068</v>
      </c>
      <c r="F428">
        <f>110-25*danme__6[[#This Row],[Kolumna1]]</f>
        <v>94.47801101444648</v>
      </c>
    </row>
    <row r="429" spans="1:6" x14ac:dyDescent="0.45">
      <c r="A429" t="s">
        <v>615</v>
      </c>
      <c r="B429" t="s">
        <v>616</v>
      </c>
      <c r="C429">
        <f>HEX2DEC(danme__6[[#This Row],[Column2]])</f>
        <v>12549</v>
      </c>
      <c r="D429">
        <f>HEX2DEC(danme__6[[#This Row],[Column1]])</f>
        <v>7815</v>
      </c>
      <c r="E429">
        <f>danme__6[[#This Row],[red]]/danme__6[[#This Row],[ir]]</f>
        <v>0.62275878556060249</v>
      </c>
      <c r="F429">
        <f>110-25*danme__6[[#This Row],[Kolumna1]]</f>
        <v>94.431030360984934</v>
      </c>
    </row>
    <row r="430" spans="1:6" x14ac:dyDescent="0.45">
      <c r="A430" t="s">
        <v>608</v>
      </c>
      <c r="B430" t="s">
        <v>466</v>
      </c>
      <c r="C430">
        <f>HEX2DEC(danme__6[[#This Row],[Column2]])</f>
        <v>12527</v>
      </c>
      <c r="D430">
        <f>HEX2DEC(danme__6[[#This Row],[Column1]])</f>
        <v>7781</v>
      </c>
      <c r="E430">
        <f>danme__6[[#This Row],[red]]/danme__6[[#This Row],[ir]]</f>
        <v>0.62113834118304467</v>
      </c>
      <c r="F430">
        <f>110-25*danme__6[[#This Row],[Kolumna1]]</f>
        <v>94.471541470423887</v>
      </c>
    </row>
    <row r="431" spans="1:6" x14ac:dyDescent="0.45">
      <c r="A431" t="s">
        <v>617</v>
      </c>
      <c r="B431" t="s">
        <v>618</v>
      </c>
      <c r="C431">
        <f>HEX2DEC(danme__6[[#This Row],[Column2]])</f>
        <v>12557</v>
      </c>
      <c r="D431">
        <f>HEX2DEC(danme__6[[#This Row],[Column1]])</f>
        <v>7821</v>
      </c>
      <c r="E431">
        <f>danme__6[[#This Row],[red]]/danme__6[[#This Row],[ir]]</f>
        <v>0.62283985028271083</v>
      </c>
      <c r="F431">
        <f>110-25*danme__6[[#This Row],[Kolumna1]]</f>
        <v>94.429003742932224</v>
      </c>
    </row>
    <row r="432" spans="1:6" x14ac:dyDescent="0.45">
      <c r="A432" t="s">
        <v>560</v>
      </c>
      <c r="B432" t="s">
        <v>609</v>
      </c>
      <c r="C432">
        <f>HEX2DEC(danme__6[[#This Row],[Column2]])</f>
        <v>12537</v>
      </c>
      <c r="D432">
        <f>HEX2DEC(danme__6[[#This Row],[Column1]])</f>
        <v>7783</v>
      </c>
      <c r="E432">
        <f>danme__6[[#This Row],[red]]/danme__6[[#This Row],[ir]]</f>
        <v>0.62080242482252534</v>
      </c>
      <c r="F432">
        <f>110-25*danme__6[[#This Row],[Kolumna1]]</f>
        <v>94.479939379436871</v>
      </c>
    </row>
    <row r="433" spans="1:6" x14ac:dyDescent="0.45">
      <c r="A433" t="s">
        <v>619</v>
      </c>
      <c r="B433" t="s">
        <v>620</v>
      </c>
      <c r="C433">
        <f>HEX2DEC(danme__6[[#This Row],[Column2]])</f>
        <v>12554</v>
      </c>
      <c r="D433">
        <f>HEX2DEC(danme__6[[#This Row],[Column1]])</f>
        <v>7825</v>
      </c>
      <c r="E433">
        <f>danme__6[[#This Row],[red]]/danme__6[[#This Row],[ir]]</f>
        <v>0.62330731241038717</v>
      </c>
      <c r="F433">
        <f>110-25*danme__6[[#This Row],[Kolumna1]]</f>
        <v>94.417317189740317</v>
      </c>
    </row>
    <row r="434" spans="1:6" x14ac:dyDescent="0.45">
      <c r="A434" t="s">
        <v>561</v>
      </c>
      <c r="B434" t="s">
        <v>458</v>
      </c>
      <c r="C434">
        <f>HEX2DEC(danme__6[[#This Row],[Column2]])</f>
        <v>12521</v>
      </c>
      <c r="D434">
        <f>HEX2DEC(danme__6[[#This Row],[Column1]])</f>
        <v>7780</v>
      </c>
      <c r="E434">
        <f>danme__6[[#This Row],[red]]/danme__6[[#This Row],[ir]]</f>
        <v>0.62135612171551791</v>
      </c>
      <c r="F434">
        <f>110-25*danme__6[[#This Row],[Kolumna1]]</f>
        <v>94.466096957112057</v>
      </c>
    </row>
    <row r="435" spans="1:6" x14ac:dyDescent="0.45">
      <c r="A435" t="s">
        <v>621</v>
      </c>
      <c r="B435" t="s">
        <v>622</v>
      </c>
      <c r="C435">
        <f>HEX2DEC(danme__6[[#This Row],[Column2]])</f>
        <v>12561</v>
      </c>
      <c r="D435">
        <f>HEX2DEC(danme__6[[#This Row],[Column1]])</f>
        <v>7824</v>
      </c>
      <c r="E435">
        <f>danme__6[[#This Row],[red]]/danme__6[[#This Row],[ir]]</f>
        <v>0.62288034392166225</v>
      </c>
      <c r="F435">
        <f>110-25*danme__6[[#This Row],[Kolumna1]]</f>
        <v>94.427991401958451</v>
      </c>
    </row>
    <row r="436" spans="1:6" x14ac:dyDescent="0.45">
      <c r="A436" t="s">
        <v>608</v>
      </c>
      <c r="B436" t="s">
        <v>466</v>
      </c>
      <c r="C436">
        <f>HEX2DEC(danme__6[[#This Row],[Column2]])</f>
        <v>12527</v>
      </c>
      <c r="D436">
        <f>HEX2DEC(danme__6[[#This Row],[Column1]])</f>
        <v>7781</v>
      </c>
      <c r="E436">
        <f>danme__6[[#This Row],[red]]/danme__6[[#This Row],[ir]]</f>
        <v>0.62113834118304467</v>
      </c>
      <c r="F436">
        <f>110-25*danme__6[[#This Row],[Kolumna1]]</f>
        <v>94.471541470423887</v>
      </c>
    </row>
    <row r="437" spans="1:6" x14ac:dyDescent="0.45">
      <c r="A437" t="s">
        <v>619</v>
      </c>
      <c r="B437" t="s">
        <v>623</v>
      </c>
      <c r="C437">
        <f>HEX2DEC(danme__6[[#This Row],[Column2]])</f>
        <v>12568</v>
      </c>
      <c r="D437">
        <f>HEX2DEC(danme__6[[#This Row],[Column1]])</f>
        <v>7825</v>
      </c>
      <c r="E437">
        <f>danme__6[[#This Row],[red]]/danme__6[[#This Row],[ir]]</f>
        <v>0.62261298535964349</v>
      </c>
      <c r="F437">
        <f>110-25*danme__6[[#This Row],[Kolumna1]]</f>
        <v>94.434675366008918</v>
      </c>
    </row>
    <row r="438" spans="1:6" x14ac:dyDescent="0.45">
      <c r="A438" t="s">
        <v>562</v>
      </c>
      <c r="B438" t="s">
        <v>472</v>
      </c>
      <c r="C438">
        <f>HEX2DEC(danme__6[[#This Row],[Column2]])</f>
        <v>12526</v>
      </c>
      <c r="D438">
        <f>HEX2DEC(danme__6[[#This Row],[Column1]])</f>
        <v>7791</v>
      </c>
      <c r="E438">
        <f>danme__6[[#This Row],[red]]/danme__6[[#This Row],[ir]]</f>
        <v>0.62198626856139227</v>
      </c>
      <c r="F438">
        <f>110-25*danme__6[[#This Row],[Kolumna1]]</f>
        <v>94.450343285965189</v>
      </c>
    </row>
    <row r="439" spans="1:6" x14ac:dyDescent="0.45">
      <c r="A439" t="s">
        <v>624</v>
      </c>
      <c r="B439" t="s">
        <v>625</v>
      </c>
      <c r="C439">
        <f>HEX2DEC(danme__6[[#This Row],[Column2]])</f>
        <v>12564</v>
      </c>
      <c r="D439">
        <f>HEX2DEC(danme__6[[#This Row],[Column1]])</f>
        <v>7829</v>
      </c>
      <c r="E439">
        <f>danme__6[[#This Row],[red]]/danme__6[[#This Row],[ir]]</f>
        <v>0.62312957656797197</v>
      </c>
      <c r="F439">
        <f>110-25*danme__6[[#This Row],[Kolumna1]]</f>
        <v>94.421760585800698</v>
      </c>
    </row>
    <row r="440" spans="1:6" x14ac:dyDescent="0.45">
      <c r="A440" t="s">
        <v>473</v>
      </c>
      <c r="B440" t="s">
        <v>472</v>
      </c>
      <c r="C440">
        <f>HEX2DEC(danme__6[[#This Row],[Column2]])</f>
        <v>12526</v>
      </c>
      <c r="D440">
        <f>HEX2DEC(danme__6[[#This Row],[Column1]])</f>
        <v>7785</v>
      </c>
      <c r="E440">
        <f>danme__6[[#This Row],[red]]/danme__6[[#This Row],[ir]]</f>
        <v>0.62150726488903085</v>
      </c>
      <c r="F440">
        <f>110-25*danme__6[[#This Row],[Kolumna1]]</f>
        <v>94.462318377774224</v>
      </c>
    </row>
    <row r="441" spans="1:6" x14ac:dyDescent="0.45">
      <c r="A441" t="s">
        <v>626</v>
      </c>
      <c r="B441" t="s">
        <v>627</v>
      </c>
      <c r="C441">
        <f>HEX2DEC(danme__6[[#This Row],[Column2]])</f>
        <v>12572</v>
      </c>
      <c r="D441">
        <f>HEX2DEC(danme__6[[#This Row],[Column1]])</f>
        <v>7830</v>
      </c>
      <c r="E441">
        <f>danme__6[[#This Row],[red]]/danme__6[[#This Row],[ir]]</f>
        <v>0.62281259942729872</v>
      </c>
      <c r="F441">
        <f>110-25*danme__6[[#This Row],[Kolumna1]]</f>
        <v>94.429685014317528</v>
      </c>
    </row>
    <row r="442" spans="1:6" x14ac:dyDescent="0.45">
      <c r="A442" t="s">
        <v>610</v>
      </c>
      <c r="B442" t="s">
        <v>466</v>
      </c>
      <c r="C442">
        <f>HEX2DEC(danme__6[[#This Row],[Column2]])</f>
        <v>12527</v>
      </c>
      <c r="D442">
        <f>HEX2DEC(danme__6[[#This Row],[Column1]])</f>
        <v>7795</v>
      </c>
      <c r="E442">
        <f>danme__6[[#This Row],[red]]/danme__6[[#This Row],[ir]]</f>
        <v>0.62225592719725398</v>
      </c>
      <c r="F442">
        <f>110-25*danme__6[[#This Row],[Kolumna1]]</f>
        <v>94.44360182006865</v>
      </c>
    </row>
    <row r="443" spans="1:6" x14ac:dyDescent="0.45">
      <c r="A443" t="s">
        <v>628</v>
      </c>
      <c r="B443" t="s">
        <v>629</v>
      </c>
      <c r="C443">
        <f>HEX2DEC(danme__6[[#This Row],[Column2]])</f>
        <v>12560</v>
      </c>
      <c r="D443">
        <f>HEX2DEC(danme__6[[#This Row],[Column1]])</f>
        <v>7818</v>
      </c>
      <c r="E443">
        <f>danme__6[[#This Row],[red]]/danme__6[[#This Row],[ir]]</f>
        <v>0.62245222929936306</v>
      </c>
      <c r="F443">
        <f>110-25*danme__6[[#This Row],[Kolumna1]]</f>
        <v>94.438694267515928</v>
      </c>
    </row>
    <row r="444" spans="1:6" x14ac:dyDescent="0.45">
      <c r="A444" t="s">
        <v>562</v>
      </c>
      <c r="B444" t="s">
        <v>475</v>
      </c>
      <c r="C444">
        <f>HEX2DEC(danme__6[[#This Row],[Column2]])</f>
        <v>12536</v>
      </c>
      <c r="D444">
        <f>HEX2DEC(danme__6[[#This Row],[Column1]])</f>
        <v>7791</v>
      </c>
      <c r="E444">
        <f>danme__6[[#This Row],[red]]/danme__6[[#This Row],[ir]]</f>
        <v>0.62149010848755581</v>
      </c>
      <c r="F444">
        <f>110-25*danme__6[[#This Row],[Kolumna1]]</f>
        <v>94.462747287811112</v>
      </c>
    </row>
    <row r="445" spans="1:6" x14ac:dyDescent="0.45">
      <c r="A445" t="s">
        <v>630</v>
      </c>
      <c r="B445" t="s">
        <v>631</v>
      </c>
      <c r="C445">
        <f>HEX2DEC(danme__6[[#This Row],[Column2]])</f>
        <v>12545</v>
      </c>
      <c r="D445">
        <f>HEX2DEC(danme__6[[#This Row],[Column1]])</f>
        <v>7817</v>
      </c>
      <c r="E445">
        <f>danme__6[[#This Row],[red]]/danme__6[[#This Row],[ir]]</f>
        <v>0.62311677959346357</v>
      </c>
      <c r="F445">
        <f>110-25*danme__6[[#This Row],[Kolumna1]]</f>
        <v>94.422080510163411</v>
      </c>
    </row>
    <row r="446" spans="1:6" x14ac:dyDescent="0.45">
      <c r="A446" t="s">
        <v>611</v>
      </c>
      <c r="B446" t="s">
        <v>591</v>
      </c>
      <c r="C446">
        <f>HEX2DEC(danme__6[[#This Row],[Column2]])</f>
        <v>12534</v>
      </c>
      <c r="D446">
        <f>HEX2DEC(danme__6[[#This Row],[Column1]])</f>
        <v>7799</v>
      </c>
      <c r="E446">
        <f>danme__6[[#This Row],[red]]/danme__6[[#This Row],[ir]]</f>
        <v>0.62222754108823997</v>
      </c>
      <c r="F446">
        <f>110-25*danme__6[[#This Row],[Kolumna1]]</f>
        <v>94.444311472793999</v>
      </c>
    </row>
    <row r="447" spans="1:6" x14ac:dyDescent="0.45">
      <c r="A447" t="s">
        <v>632</v>
      </c>
      <c r="B447" t="s">
        <v>591</v>
      </c>
      <c r="C447">
        <f>HEX2DEC(danme__6[[#This Row],[Column2]])</f>
        <v>12534</v>
      </c>
      <c r="D447">
        <f>HEX2DEC(danme__6[[#This Row],[Column1]])</f>
        <v>7809</v>
      </c>
      <c r="E447">
        <f>danme__6[[#This Row],[red]]/danme__6[[#This Row],[ir]]</f>
        <v>0.62302537099090471</v>
      </c>
      <c r="F447">
        <f>110-25*danme__6[[#This Row],[Kolumna1]]</f>
        <v>94.424365725227375</v>
      </c>
    </row>
    <row r="448" spans="1:6" x14ac:dyDescent="0.45">
      <c r="A448" t="s">
        <v>478</v>
      </c>
      <c r="B448" t="s">
        <v>479</v>
      </c>
      <c r="C448">
        <f>HEX2DEC(danme__6[[#This Row],[Column2]])</f>
        <v>12540</v>
      </c>
      <c r="D448">
        <f>HEX2DEC(danme__6[[#This Row],[Column1]])</f>
        <v>7797</v>
      </c>
      <c r="E448">
        <f>danme__6[[#This Row],[red]]/danme__6[[#This Row],[ir]]</f>
        <v>0.62177033492822964</v>
      </c>
      <c r="F448">
        <f>110-25*danme__6[[#This Row],[Kolumna1]]</f>
        <v>94.455741626794264</v>
      </c>
    </row>
    <row r="449" spans="1:6" x14ac:dyDescent="0.45">
      <c r="A449" t="s">
        <v>633</v>
      </c>
      <c r="B449" t="s">
        <v>466</v>
      </c>
      <c r="C449">
        <f>HEX2DEC(danme__6[[#This Row],[Column2]])</f>
        <v>12527</v>
      </c>
      <c r="D449">
        <f>HEX2DEC(danme__6[[#This Row],[Column1]])</f>
        <v>7792</v>
      </c>
      <c r="E449">
        <f>danme__6[[#This Row],[red]]/danme__6[[#This Row],[ir]]</f>
        <v>0.62201644447992332</v>
      </c>
      <c r="F449">
        <f>110-25*danme__6[[#This Row],[Kolumna1]]</f>
        <v>94.449588888001912</v>
      </c>
    </row>
    <row r="450" spans="1:6" x14ac:dyDescent="0.45">
      <c r="A450" t="s">
        <v>612</v>
      </c>
      <c r="B450" t="s">
        <v>591</v>
      </c>
      <c r="C450">
        <f>HEX2DEC(danme__6[[#This Row],[Column2]])</f>
        <v>12534</v>
      </c>
      <c r="D450">
        <f>HEX2DEC(danme__6[[#This Row],[Column1]])</f>
        <v>7800</v>
      </c>
      <c r="E450">
        <f>danme__6[[#This Row],[red]]/danme__6[[#This Row],[ir]]</f>
        <v>0.62230732407850642</v>
      </c>
      <c r="F450">
        <f>110-25*danme__6[[#This Row],[Kolumna1]]</f>
        <v>94.442316898037348</v>
      </c>
    </row>
    <row r="451" spans="1:6" x14ac:dyDescent="0.45">
      <c r="A451" t="s">
        <v>467</v>
      </c>
      <c r="B451" t="s">
        <v>458</v>
      </c>
      <c r="C451">
        <f>HEX2DEC(danme__6[[#This Row],[Column2]])</f>
        <v>12521</v>
      </c>
      <c r="D451">
        <f>HEX2DEC(danme__6[[#This Row],[Column1]])</f>
        <v>7784</v>
      </c>
      <c r="E451">
        <f>danme__6[[#This Row],[red]]/danme__6[[#This Row],[ir]]</f>
        <v>0.62167558501717113</v>
      </c>
      <c r="F451">
        <f>110-25*danme__6[[#This Row],[Kolumna1]]</f>
        <v>94.458110374570722</v>
      </c>
    </row>
    <row r="452" spans="1:6" x14ac:dyDescent="0.45">
      <c r="A452" t="s">
        <v>482</v>
      </c>
      <c r="B452" t="s">
        <v>477</v>
      </c>
      <c r="C452">
        <f>HEX2DEC(danme__6[[#This Row],[Column2]])</f>
        <v>12541</v>
      </c>
      <c r="D452">
        <f>HEX2DEC(danme__6[[#This Row],[Column1]])</f>
        <v>7805</v>
      </c>
      <c r="E452">
        <f>danme__6[[#This Row],[red]]/danme__6[[#This Row],[ir]]</f>
        <v>0.62235866358344627</v>
      </c>
      <c r="F452">
        <f>110-25*danme__6[[#This Row],[Kolumna1]]</f>
        <v>94.441033410413837</v>
      </c>
    </row>
    <row r="453" spans="1:6" x14ac:dyDescent="0.45">
      <c r="A453" t="s">
        <v>634</v>
      </c>
      <c r="B453" t="s">
        <v>635</v>
      </c>
      <c r="C453">
        <f>HEX2DEC(danme__6[[#This Row],[Column2]])</f>
        <v>12500</v>
      </c>
      <c r="D453">
        <f>HEX2DEC(danme__6[[#This Row],[Column1]])</f>
        <v>7758</v>
      </c>
      <c r="E453">
        <f>danme__6[[#This Row],[red]]/danme__6[[#This Row],[ir]]</f>
        <v>0.62063999999999997</v>
      </c>
      <c r="F453">
        <f>110-25*danme__6[[#This Row],[Kolumna1]]</f>
        <v>94.483999999999995</v>
      </c>
    </row>
    <row r="454" spans="1:6" x14ac:dyDescent="0.45">
      <c r="A454" t="s">
        <v>482</v>
      </c>
      <c r="B454" t="s">
        <v>486</v>
      </c>
      <c r="C454">
        <f>HEX2DEC(danme__6[[#This Row],[Column2]])</f>
        <v>12546</v>
      </c>
      <c r="D454">
        <f>HEX2DEC(danme__6[[#This Row],[Column1]])</f>
        <v>7805</v>
      </c>
      <c r="E454">
        <f>danme__6[[#This Row],[red]]/danme__6[[#This Row],[ir]]</f>
        <v>0.62211063287103463</v>
      </c>
      <c r="F454">
        <f>110-25*danme__6[[#This Row],[Kolumna1]]</f>
        <v>94.447234178224136</v>
      </c>
    </row>
    <row r="455" spans="1:6" x14ac:dyDescent="0.45">
      <c r="A455" t="s">
        <v>443</v>
      </c>
      <c r="B455" t="s">
        <v>416</v>
      </c>
      <c r="C455">
        <f>HEX2DEC(danme__6[[#This Row],[Column2]])</f>
        <v>12492</v>
      </c>
      <c r="D455">
        <f>HEX2DEC(danme__6[[#This Row],[Column1]])</f>
        <v>7748</v>
      </c>
      <c r="E455">
        <f>danme__6[[#This Row],[red]]/danme__6[[#This Row],[ir]]</f>
        <v>0.62023695164905535</v>
      </c>
      <c r="F455">
        <f>110-25*danme__6[[#This Row],[Kolumna1]]</f>
        <v>94.49407620877362</v>
      </c>
    </row>
    <row r="456" spans="1:6" x14ac:dyDescent="0.45">
      <c r="A456" t="s">
        <v>480</v>
      </c>
      <c r="B456" t="s">
        <v>613</v>
      </c>
      <c r="C456">
        <f>HEX2DEC(danme__6[[#This Row],[Column2]])</f>
        <v>12552</v>
      </c>
      <c r="D456">
        <f>HEX2DEC(danme__6[[#This Row],[Column1]])</f>
        <v>7810</v>
      </c>
      <c r="E456">
        <f>danme__6[[#This Row],[red]]/danme__6[[#This Row],[ir]]</f>
        <v>0.62221159974506057</v>
      </c>
      <c r="F456">
        <f>110-25*danme__6[[#This Row],[Kolumna1]]</f>
        <v>94.444710006373484</v>
      </c>
    </row>
    <row r="457" spans="1:6" x14ac:dyDescent="0.45">
      <c r="A457" t="s">
        <v>582</v>
      </c>
      <c r="B457" t="s">
        <v>636</v>
      </c>
      <c r="C457">
        <f>HEX2DEC(danme__6[[#This Row],[Column2]])</f>
        <v>12490</v>
      </c>
      <c r="D457">
        <f>HEX2DEC(danme__6[[#This Row],[Column1]])</f>
        <v>7738</v>
      </c>
      <c r="E457">
        <f>danme__6[[#This Row],[red]]/danme__6[[#This Row],[ir]]</f>
        <v>0.61953562850280219</v>
      </c>
      <c r="F457">
        <f>110-25*danme__6[[#This Row],[Kolumna1]]</f>
        <v>94.511609287429948</v>
      </c>
    </row>
    <row r="458" spans="1:6" x14ac:dyDescent="0.45">
      <c r="A458" t="s">
        <v>614</v>
      </c>
      <c r="B458" t="s">
        <v>481</v>
      </c>
      <c r="C458">
        <f>HEX2DEC(danme__6[[#This Row],[Column2]])</f>
        <v>12548</v>
      </c>
      <c r="D458">
        <f>HEX2DEC(danme__6[[#This Row],[Column1]])</f>
        <v>7807</v>
      </c>
      <c r="E458">
        <f>danme__6[[#This Row],[red]]/danme__6[[#This Row],[ir]]</f>
        <v>0.62217086388269049</v>
      </c>
      <c r="F458">
        <f>110-25*danme__6[[#This Row],[Kolumna1]]</f>
        <v>94.44572840293273</v>
      </c>
    </row>
    <row r="459" spans="1:6" x14ac:dyDescent="0.45">
      <c r="A459" t="s">
        <v>437</v>
      </c>
      <c r="B459" t="s">
        <v>398</v>
      </c>
      <c r="C459">
        <f>HEX2DEC(danme__6[[#This Row],[Column2]])</f>
        <v>12486</v>
      </c>
      <c r="D459">
        <f>HEX2DEC(danme__6[[#This Row],[Column1]])</f>
        <v>7730</v>
      </c>
      <c r="E459">
        <f>danme__6[[#This Row],[red]]/danme__6[[#This Row],[ir]]</f>
        <v>0.61909338459074159</v>
      </c>
      <c r="F459">
        <f>110-25*danme__6[[#This Row],[Kolumna1]]</f>
        <v>94.522665385231463</v>
      </c>
    </row>
    <row r="460" spans="1:6" x14ac:dyDescent="0.45">
      <c r="A460" t="s">
        <v>615</v>
      </c>
      <c r="B460" t="s">
        <v>616</v>
      </c>
      <c r="C460">
        <f>HEX2DEC(danme__6[[#This Row],[Column2]])</f>
        <v>12549</v>
      </c>
      <c r="D460">
        <f>HEX2DEC(danme__6[[#This Row],[Column1]])</f>
        <v>7815</v>
      </c>
      <c r="E460">
        <f>danme__6[[#This Row],[red]]/danme__6[[#This Row],[ir]]</f>
        <v>0.62275878556060249</v>
      </c>
      <c r="F460">
        <f>110-25*danme__6[[#This Row],[Kolumna1]]</f>
        <v>94.431030360984934</v>
      </c>
    </row>
    <row r="461" spans="1:6" x14ac:dyDescent="0.45">
      <c r="A461" t="s">
        <v>431</v>
      </c>
      <c r="B461" t="s">
        <v>550</v>
      </c>
      <c r="C461">
        <f>HEX2DEC(danme__6[[#This Row],[Column2]])</f>
        <v>12478</v>
      </c>
      <c r="D461">
        <f>HEX2DEC(danme__6[[#This Row],[Column1]])</f>
        <v>7727</v>
      </c>
      <c r="E461">
        <f>danme__6[[#This Row],[red]]/danme__6[[#This Row],[ir]]</f>
        <v>0.6192498797884276</v>
      </c>
      <c r="F461">
        <f>110-25*danme__6[[#This Row],[Kolumna1]]</f>
        <v>94.518753005289312</v>
      </c>
    </row>
    <row r="462" spans="1:6" x14ac:dyDescent="0.45">
      <c r="A462" t="s">
        <v>617</v>
      </c>
      <c r="B462" t="s">
        <v>618</v>
      </c>
      <c r="C462">
        <f>HEX2DEC(danme__6[[#This Row],[Column2]])</f>
        <v>12557</v>
      </c>
      <c r="D462">
        <f>HEX2DEC(danme__6[[#This Row],[Column1]])</f>
        <v>7821</v>
      </c>
      <c r="E462">
        <f>danme__6[[#This Row],[red]]/danme__6[[#This Row],[ir]]</f>
        <v>0.62283985028271083</v>
      </c>
      <c r="F462">
        <f>110-25*danme__6[[#This Row],[Kolumna1]]</f>
        <v>94.429003742932224</v>
      </c>
    </row>
    <row r="463" spans="1:6" x14ac:dyDescent="0.45">
      <c r="A463" t="s">
        <v>431</v>
      </c>
      <c r="B463" t="s">
        <v>402</v>
      </c>
      <c r="C463">
        <f>HEX2DEC(danme__6[[#This Row],[Column2]])</f>
        <v>12482</v>
      </c>
      <c r="D463">
        <f>HEX2DEC(danme__6[[#This Row],[Column1]])</f>
        <v>7727</v>
      </c>
      <c r="E463">
        <f>danme__6[[#This Row],[red]]/danme__6[[#This Row],[ir]]</f>
        <v>0.6190514340650537</v>
      </c>
      <c r="F463">
        <f>110-25*danme__6[[#This Row],[Kolumna1]]</f>
        <v>94.523714148373656</v>
      </c>
    </row>
    <row r="464" spans="1:6" x14ac:dyDescent="0.45">
      <c r="A464" t="s">
        <v>619</v>
      </c>
      <c r="B464" t="s">
        <v>620</v>
      </c>
      <c r="C464">
        <f>HEX2DEC(danme__6[[#This Row],[Column2]])</f>
        <v>12554</v>
      </c>
      <c r="D464">
        <f>HEX2DEC(danme__6[[#This Row],[Column1]])</f>
        <v>7825</v>
      </c>
      <c r="E464">
        <f>danme__6[[#This Row],[red]]/danme__6[[#This Row],[ir]]</f>
        <v>0.62330731241038717</v>
      </c>
      <c r="F464">
        <f>110-25*danme__6[[#This Row],[Kolumna1]]</f>
        <v>94.417317189740317</v>
      </c>
    </row>
    <row r="465" spans="1:6" x14ac:dyDescent="0.45">
      <c r="A465" t="s">
        <v>542</v>
      </c>
      <c r="B465" t="s">
        <v>402</v>
      </c>
      <c r="C465">
        <f>HEX2DEC(danme__6[[#This Row],[Column2]])</f>
        <v>12482</v>
      </c>
      <c r="D465">
        <f>HEX2DEC(danme__6[[#This Row],[Column1]])</f>
        <v>7725</v>
      </c>
      <c r="E465">
        <f>danme__6[[#This Row],[red]]/danme__6[[#This Row],[ir]]</f>
        <v>0.61889120333279923</v>
      </c>
      <c r="F465">
        <f>110-25*danme__6[[#This Row],[Kolumna1]]</f>
        <v>94.527719916680013</v>
      </c>
    </row>
    <row r="466" spans="1:6" x14ac:dyDescent="0.45">
      <c r="A466" t="s">
        <v>621</v>
      </c>
      <c r="B466" t="s">
        <v>622</v>
      </c>
      <c r="C466">
        <f>HEX2DEC(danme__6[[#This Row],[Column2]])</f>
        <v>12561</v>
      </c>
      <c r="D466">
        <f>HEX2DEC(danme__6[[#This Row],[Column1]])</f>
        <v>7824</v>
      </c>
      <c r="E466">
        <f>danme__6[[#This Row],[red]]/danme__6[[#This Row],[ir]]</f>
        <v>0.62288034392166225</v>
      </c>
      <c r="F466">
        <f>110-25*danme__6[[#This Row],[Kolumna1]]</f>
        <v>94.427991401958451</v>
      </c>
    </row>
    <row r="467" spans="1:6" x14ac:dyDescent="0.45">
      <c r="A467" t="s">
        <v>542</v>
      </c>
      <c r="B467" t="s">
        <v>427</v>
      </c>
      <c r="C467">
        <f>HEX2DEC(danme__6[[#This Row],[Column2]])</f>
        <v>12493</v>
      </c>
      <c r="D467">
        <f>HEX2DEC(danme__6[[#This Row],[Column1]])</f>
        <v>7725</v>
      </c>
      <c r="E467">
        <f>danme__6[[#This Row],[red]]/danme__6[[#This Row],[ir]]</f>
        <v>0.61834627391339148</v>
      </c>
      <c r="F467">
        <f>110-25*danme__6[[#This Row],[Kolumna1]]</f>
        <v>94.541343152165211</v>
      </c>
    </row>
    <row r="468" spans="1:6" x14ac:dyDescent="0.45">
      <c r="A468" t="s">
        <v>619</v>
      </c>
      <c r="B468" t="s">
        <v>623</v>
      </c>
      <c r="C468">
        <f>HEX2DEC(danme__6[[#This Row],[Column2]])</f>
        <v>12568</v>
      </c>
      <c r="D468">
        <f>HEX2DEC(danme__6[[#This Row],[Column1]])</f>
        <v>7825</v>
      </c>
      <c r="E468">
        <f>danme__6[[#This Row],[red]]/danme__6[[#This Row],[ir]]</f>
        <v>0.62261298535964349</v>
      </c>
      <c r="F468">
        <f>110-25*danme__6[[#This Row],[Kolumna1]]</f>
        <v>94.434675366008918</v>
      </c>
    </row>
    <row r="469" spans="1:6" x14ac:dyDescent="0.45">
      <c r="A469" t="s">
        <v>492</v>
      </c>
      <c r="B469" t="s">
        <v>418</v>
      </c>
      <c r="C469">
        <f>HEX2DEC(danme__6[[#This Row],[Column2]])</f>
        <v>12501</v>
      </c>
      <c r="D469">
        <f>HEX2DEC(danme__6[[#This Row],[Column1]])</f>
        <v>7729</v>
      </c>
      <c r="E469">
        <f>danme__6[[#This Row],[red]]/danme__6[[#This Row],[ir]]</f>
        <v>0.61827053835693146</v>
      </c>
      <c r="F469">
        <f>110-25*danme__6[[#This Row],[Kolumna1]]</f>
        <v>94.543236541076709</v>
      </c>
    </row>
    <row r="470" spans="1:6" x14ac:dyDescent="0.45">
      <c r="A470" t="s">
        <v>624</v>
      </c>
      <c r="B470" t="s">
        <v>625</v>
      </c>
      <c r="C470">
        <f>HEX2DEC(danme__6[[#This Row],[Column2]])</f>
        <v>12564</v>
      </c>
      <c r="D470">
        <f>HEX2DEC(danme__6[[#This Row],[Column1]])</f>
        <v>7829</v>
      </c>
      <c r="E470">
        <f>danme__6[[#This Row],[red]]/danme__6[[#This Row],[ir]]</f>
        <v>0.62312957656797197</v>
      </c>
      <c r="F470">
        <f>110-25*danme__6[[#This Row],[Kolumna1]]</f>
        <v>94.421760585800698</v>
      </c>
    </row>
    <row r="471" spans="1:6" x14ac:dyDescent="0.45">
      <c r="A471" t="s">
        <v>598</v>
      </c>
      <c r="B471" t="s">
        <v>416</v>
      </c>
      <c r="C471">
        <f>HEX2DEC(danme__6[[#This Row],[Column2]])</f>
        <v>12492</v>
      </c>
      <c r="D471">
        <f>HEX2DEC(danme__6[[#This Row],[Column1]])</f>
        <v>7731</v>
      </c>
      <c r="E471">
        <f>danme__6[[#This Row],[red]]/danme__6[[#This Row],[ir]]</f>
        <v>0.61887608069164268</v>
      </c>
      <c r="F471">
        <f>110-25*danme__6[[#This Row],[Kolumna1]]</f>
        <v>94.528097982708928</v>
      </c>
    </row>
    <row r="472" spans="1:6" x14ac:dyDescent="0.45">
      <c r="A472" t="s">
        <v>626</v>
      </c>
      <c r="B472" t="s">
        <v>627</v>
      </c>
      <c r="C472">
        <f>HEX2DEC(danme__6[[#This Row],[Column2]])</f>
        <v>12572</v>
      </c>
      <c r="D472">
        <f>HEX2DEC(danme__6[[#This Row],[Column1]])</f>
        <v>7830</v>
      </c>
      <c r="E472">
        <f>danme__6[[#This Row],[red]]/danme__6[[#This Row],[ir]]</f>
        <v>0.62281259942729872</v>
      </c>
      <c r="F472">
        <f>110-25*danme__6[[#This Row],[Kolumna1]]</f>
        <v>94.429685014317528</v>
      </c>
    </row>
    <row r="473" spans="1:6" x14ac:dyDescent="0.45">
      <c r="A473" t="s">
        <v>439</v>
      </c>
      <c r="B473" t="s">
        <v>444</v>
      </c>
      <c r="C473">
        <f>HEX2DEC(danme__6[[#This Row],[Column2]])</f>
        <v>12510</v>
      </c>
      <c r="D473">
        <f>HEX2DEC(danme__6[[#This Row],[Column1]])</f>
        <v>7737</v>
      </c>
      <c r="E473">
        <f>danme__6[[#This Row],[red]]/danme__6[[#This Row],[ir]]</f>
        <v>0.61846522781774582</v>
      </c>
      <c r="F473">
        <f>110-25*danme__6[[#This Row],[Kolumna1]]</f>
        <v>94.538369304556355</v>
      </c>
    </row>
    <row r="474" spans="1:6" x14ac:dyDescent="0.45">
      <c r="A474" t="s">
        <v>628</v>
      </c>
      <c r="B474" t="s">
        <v>629</v>
      </c>
      <c r="C474">
        <f>HEX2DEC(danme__6[[#This Row],[Column2]])</f>
        <v>12560</v>
      </c>
      <c r="D474">
        <f>HEX2DEC(danme__6[[#This Row],[Column1]])</f>
        <v>7818</v>
      </c>
      <c r="E474">
        <f>danme__6[[#This Row],[red]]/danme__6[[#This Row],[ir]]</f>
        <v>0.62245222929936306</v>
      </c>
      <c r="F474">
        <f>110-25*danme__6[[#This Row],[Kolumna1]]</f>
        <v>94.438694267515928</v>
      </c>
    </row>
    <row r="475" spans="1:6" x14ac:dyDescent="0.45">
      <c r="A475" t="s">
        <v>592</v>
      </c>
      <c r="B475" t="s">
        <v>455</v>
      </c>
      <c r="C475">
        <f>HEX2DEC(danme__6[[#This Row],[Column2]])</f>
        <v>12518</v>
      </c>
      <c r="D475">
        <f>HEX2DEC(danme__6[[#This Row],[Column1]])</f>
        <v>7745</v>
      </c>
      <c r="E475">
        <f>danme__6[[#This Row],[red]]/danme__6[[#This Row],[ir]]</f>
        <v>0.61870905895510464</v>
      </c>
      <c r="F475">
        <f>110-25*danme__6[[#This Row],[Kolumna1]]</f>
        <v>94.532273526122381</v>
      </c>
    </row>
    <row r="476" spans="1:6" x14ac:dyDescent="0.45">
      <c r="A476" t="s">
        <v>630</v>
      </c>
      <c r="B476" t="s">
        <v>631</v>
      </c>
      <c r="C476">
        <f>HEX2DEC(danme__6[[#This Row],[Column2]])</f>
        <v>12545</v>
      </c>
      <c r="D476">
        <f>HEX2DEC(danme__6[[#This Row],[Column1]])</f>
        <v>7817</v>
      </c>
      <c r="E476">
        <f>danme__6[[#This Row],[red]]/danme__6[[#This Row],[ir]]</f>
        <v>0.62311677959346357</v>
      </c>
      <c r="F476">
        <f>110-25*danme__6[[#This Row],[Kolumna1]]</f>
        <v>94.422080510163411</v>
      </c>
    </row>
    <row r="477" spans="1:6" x14ac:dyDescent="0.45">
      <c r="A477" t="s">
        <v>546</v>
      </c>
      <c r="B477" t="s">
        <v>444</v>
      </c>
      <c r="C477">
        <f>HEX2DEC(danme__6[[#This Row],[Column2]])</f>
        <v>12510</v>
      </c>
      <c r="D477">
        <f>HEX2DEC(danme__6[[#This Row],[Column1]])</f>
        <v>7746</v>
      </c>
      <c r="E477">
        <f>danme__6[[#This Row],[red]]/danme__6[[#This Row],[ir]]</f>
        <v>0.61918465227817743</v>
      </c>
      <c r="F477">
        <f>110-25*danme__6[[#This Row],[Kolumna1]]</f>
        <v>94.520383693045559</v>
      </c>
    </row>
    <row r="478" spans="1:6" x14ac:dyDescent="0.45">
      <c r="A478" t="s">
        <v>632</v>
      </c>
      <c r="B478" t="s">
        <v>591</v>
      </c>
      <c r="C478">
        <f>HEX2DEC(danme__6[[#This Row],[Column2]])</f>
        <v>12534</v>
      </c>
      <c r="D478">
        <f>HEX2DEC(danme__6[[#This Row],[Column1]])</f>
        <v>7809</v>
      </c>
      <c r="E478">
        <f>danme__6[[#This Row],[red]]/danme__6[[#This Row],[ir]]</f>
        <v>0.62302537099090471</v>
      </c>
      <c r="F478">
        <f>110-25*danme__6[[#This Row],[Kolumna1]]</f>
        <v>94.424365725227375</v>
      </c>
    </row>
    <row r="479" spans="1:6" x14ac:dyDescent="0.45">
      <c r="A479" t="s">
        <v>446</v>
      </c>
      <c r="B479" t="s">
        <v>434</v>
      </c>
      <c r="C479">
        <f>HEX2DEC(danme__6[[#This Row],[Column2]])</f>
        <v>12509</v>
      </c>
      <c r="D479">
        <f>HEX2DEC(danme__6[[#This Row],[Column1]])</f>
        <v>7747</v>
      </c>
      <c r="E479">
        <f>danme__6[[#This Row],[red]]/danme__6[[#This Row],[ir]]</f>
        <v>0.61931409385242631</v>
      </c>
      <c r="F479">
        <f>110-25*danme__6[[#This Row],[Kolumna1]]</f>
        <v>94.517147653689335</v>
      </c>
    </row>
    <row r="480" spans="1:6" x14ac:dyDescent="0.45">
      <c r="A480" t="s">
        <v>633</v>
      </c>
      <c r="B480" t="s">
        <v>466</v>
      </c>
      <c r="C480">
        <f>HEX2DEC(danme__6[[#This Row],[Column2]])</f>
        <v>12527</v>
      </c>
      <c r="D480">
        <f>HEX2DEC(danme__6[[#This Row],[Column1]])</f>
        <v>7792</v>
      </c>
      <c r="E480">
        <f>danme__6[[#This Row],[red]]/danme__6[[#This Row],[ir]]</f>
        <v>0.62201644447992332</v>
      </c>
      <c r="F480">
        <f>110-25*danme__6[[#This Row],[Kolumna1]]</f>
        <v>94.449588888001912</v>
      </c>
    </row>
    <row r="481" spans="1:6" x14ac:dyDescent="0.45">
      <c r="A481" t="s">
        <v>553</v>
      </c>
      <c r="B481" t="s">
        <v>463</v>
      </c>
      <c r="C481">
        <f>HEX2DEC(danme__6[[#This Row],[Column2]])</f>
        <v>12523</v>
      </c>
      <c r="D481">
        <f>HEX2DEC(danme__6[[#This Row],[Column1]])</f>
        <v>7753</v>
      </c>
      <c r="E481">
        <f>danme__6[[#This Row],[red]]/danme__6[[#This Row],[ir]]</f>
        <v>0.61910085442785279</v>
      </c>
      <c r="F481">
        <f>110-25*danme__6[[#This Row],[Kolumna1]]</f>
        <v>94.522478639303685</v>
      </c>
    </row>
    <row r="482" spans="1:6" x14ac:dyDescent="0.45">
      <c r="A482" t="s">
        <v>467</v>
      </c>
      <c r="B482" t="s">
        <v>458</v>
      </c>
      <c r="C482">
        <f>HEX2DEC(danme__6[[#This Row],[Column2]])</f>
        <v>12521</v>
      </c>
      <c r="D482">
        <f>HEX2DEC(danme__6[[#This Row],[Column1]])</f>
        <v>7784</v>
      </c>
      <c r="E482">
        <f>danme__6[[#This Row],[red]]/danme__6[[#This Row],[ir]]</f>
        <v>0.62167558501717113</v>
      </c>
      <c r="F482">
        <f>110-25*danme__6[[#This Row],[Kolumna1]]</f>
        <v>94.458110374570722</v>
      </c>
    </row>
    <row r="483" spans="1:6" x14ac:dyDescent="0.45">
      <c r="A483" t="s">
        <v>637</v>
      </c>
      <c r="B483" t="s">
        <v>444</v>
      </c>
      <c r="C483">
        <f>HEX2DEC(danme__6[[#This Row],[Column2]])</f>
        <v>12510</v>
      </c>
      <c r="D483">
        <f>HEX2DEC(danme__6[[#This Row],[Column1]])</f>
        <v>7759</v>
      </c>
      <c r="E483">
        <f>danme__6[[#This Row],[red]]/danme__6[[#This Row],[ir]]</f>
        <v>0.62022382094324535</v>
      </c>
      <c r="F483">
        <f>110-25*danme__6[[#This Row],[Kolumna1]]</f>
        <v>94.494404476418865</v>
      </c>
    </row>
    <row r="484" spans="1:6" x14ac:dyDescent="0.45">
      <c r="A484" t="s">
        <v>634</v>
      </c>
      <c r="B484" t="s">
        <v>635</v>
      </c>
      <c r="C484">
        <f>HEX2DEC(danme__6[[#This Row],[Column2]])</f>
        <v>12500</v>
      </c>
      <c r="D484">
        <f>HEX2DEC(danme__6[[#This Row],[Column1]])</f>
        <v>7758</v>
      </c>
      <c r="E484">
        <f>danme__6[[#This Row],[red]]/danme__6[[#This Row],[ir]]</f>
        <v>0.62063999999999997</v>
      </c>
      <c r="F484">
        <f>110-25*danme__6[[#This Row],[Kolumna1]]</f>
        <v>94.483999999999995</v>
      </c>
    </row>
    <row r="485" spans="1:6" x14ac:dyDescent="0.45">
      <c r="A485" t="s">
        <v>638</v>
      </c>
      <c r="B485" t="s">
        <v>463</v>
      </c>
      <c r="C485">
        <f>HEX2DEC(danme__6[[#This Row],[Column2]])</f>
        <v>12523</v>
      </c>
      <c r="D485">
        <f>HEX2DEC(danme__6[[#This Row],[Column1]])</f>
        <v>7762</v>
      </c>
      <c r="E485">
        <f>danme__6[[#This Row],[red]]/danme__6[[#This Row],[ir]]</f>
        <v>0.61981953206100771</v>
      </c>
      <c r="F485">
        <f>110-25*danme__6[[#This Row],[Kolumna1]]</f>
        <v>94.504511698474801</v>
      </c>
    </row>
    <row r="486" spans="1:6" x14ac:dyDescent="0.45">
      <c r="A486" t="s">
        <v>443</v>
      </c>
      <c r="B486" t="s">
        <v>416</v>
      </c>
      <c r="C486">
        <f>HEX2DEC(danme__6[[#This Row],[Column2]])</f>
        <v>12492</v>
      </c>
      <c r="D486">
        <f>HEX2DEC(danme__6[[#This Row],[Column1]])</f>
        <v>7748</v>
      </c>
      <c r="E486">
        <f>danme__6[[#This Row],[red]]/danme__6[[#This Row],[ir]]</f>
        <v>0.62023695164905535</v>
      </c>
      <c r="F486">
        <f>110-25*danme__6[[#This Row],[Kolumna1]]</f>
        <v>94.49407620877362</v>
      </c>
    </row>
    <row r="487" spans="1:6" x14ac:dyDescent="0.45">
      <c r="A487" t="s">
        <v>453</v>
      </c>
      <c r="B487" t="s">
        <v>451</v>
      </c>
      <c r="C487">
        <f>HEX2DEC(danme__6[[#This Row],[Column2]])</f>
        <v>12512</v>
      </c>
      <c r="D487">
        <f>HEX2DEC(danme__6[[#This Row],[Column1]])</f>
        <v>7765</v>
      </c>
      <c r="E487">
        <f>danme__6[[#This Row],[red]]/danme__6[[#This Row],[ir]]</f>
        <v>0.62060421994884907</v>
      </c>
      <c r="F487">
        <f>110-25*danme__6[[#This Row],[Kolumna1]]</f>
        <v>94.484894501278774</v>
      </c>
    </row>
    <row r="488" spans="1:6" x14ac:dyDescent="0.45">
      <c r="A488" t="s">
        <v>582</v>
      </c>
      <c r="B488" t="s">
        <v>636</v>
      </c>
      <c r="C488">
        <f>HEX2DEC(danme__6[[#This Row],[Column2]])</f>
        <v>12490</v>
      </c>
      <c r="D488">
        <f>HEX2DEC(danme__6[[#This Row],[Column1]])</f>
        <v>7738</v>
      </c>
      <c r="E488">
        <f>danme__6[[#This Row],[red]]/danme__6[[#This Row],[ir]]</f>
        <v>0.61953562850280219</v>
      </c>
      <c r="F488">
        <f>110-25*danme__6[[#This Row],[Kolumna1]]</f>
        <v>94.511609287429948</v>
      </c>
    </row>
    <row r="489" spans="1:6" x14ac:dyDescent="0.45">
      <c r="A489" t="s">
        <v>639</v>
      </c>
      <c r="B489" t="s">
        <v>460</v>
      </c>
      <c r="C489">
        <f>HEX2DEC(danme__6[[#This Row],[Column2]])</f>
        <v>12525</v>
      </c>
      <c r="D489">
        <f>HEX2DEC(danme__6[[#This Row],[Column1]])</f>
        <v>7772</v>
      </c>
      <c r="E489">
        <f>danme__6[[#This Row],[red]]/danme__6[[#This Row],[ir]]</f>
        <v>0.62051896207584833</v>
      </c>
      <c r="F489">
        <f>110-25*danme__6[[#This Row],[Kolumna1]]</f>
        <v>94.487025948103792</v>
      </c>
    </row>
    <row r="490" spans="1:6" x14ac:dyDescent="0.45">
      <c r="A490" t="s">
        <v>437</v>
      </c>
      <c r="B490" t="s">
        <v>398</v>
      </c>
      <c r="C490">
        <f>HEX2DEC(danme__6[[#This Row],[Column2]])</f>
        <v>12486</v>
      </c>
      <c r="D490">
        <f>HEX2DEC(danme__6[[#This Row],[Column1]])</f>
        <v>7730</v>
      </c>
      <c r="E490">
        <f>danme__6[[#This Row],[red]]/danme__6[[#This Row],[ir]]</f>
        <v>0.61909338459074159</v>
      </c>
      <c r="F490">
        <f>110-25*danme__6[[#This Row],[Kolumna1]]</f>
        <v>94.522665385231463</v>
      </c>
    </row>
    <row r="491" spans="1:6" x14ac:dyDescent="0.45">
      <c r="A491" t="s">
        <v>606</v>
      </c>
      <c r="B491" t="s">
        <v>463</v>
      </c>
      <c r="C491">
        <f>HEX2DEC(danme__6[[#This Row],[Column2]])</f>
        <v>12523</v>
      </c>
      <c r="D491">
        <f>HEX2DEC(danme__6[[#This Row],[Column1]])</f>
        <v>7776</v>
      </c>
      <c r="E491">
        <f>danme__6[[#This Row],[red]]/danme__6[[#This Row],[ir]]</f>
        <v>0.62093747504591557</v>
      </c>
      <c r="F491">
        <f>110-25*danme__6[[#This Row],[Kolumna1]]</f>
        <v>94.476563123852117</v>
      </c>
    </row>
    <row r="492" spans="1:6" x14ac:dyDescent="0.45">
      <c r="A492" t="s">
        <v>431</v>
      </c>
      <c r="B492" t="s">
        <v>550</v>
      </c>
      <c r="C492">
        <f>HEX2DEC(danme__6[[#This Row],[Column2]])</f>
        <v>12478</v>
      </c>
      <c r="D492">
        <f>HEX2DEC(danme__6[[#This Row],[Column1]])</f>
        <v>7727</v>
      </c>
      <c r="E492">
        <f>danme__6[[#This Row],[red]]/danme__6[[#This Row],[ir]]</f>
        <v>0.6192498797884276</v>
      </c>
      <c r="F492">
        <f>110-25*danme__6[[#This Row],[Kolumna1]]</f>
        <v>94.518753005289312</v>
      </c>
    </row>
    <row r="493" spans="1:6" x14ac:dyDescent="0.45">
      <c r="A493" t="s">
        <v>561</v>
      </c>
      <c r="B493" t="s">
        <v>589</v>
      </c>
      <c r="C493">
        <f>HEX2DEC(danme__6[[#This Row],[Column2]])</f>
        <v>12535</v>
      </c>
      <c r="D493">
        <f>HEX2DEC(danme__6[[#This Row],[Column1]])</f>
        <v>7780</v>
      </c>
      <c r="E493">
        <f>danme__6[[#This Row],[red]]/danme__6[[#This Row],[ir]]</f>
        <v>0.6206621459912246</v>
      </c>
      <c r="F493">
        <f>110-25*danme__6[[#This Row],[Kolumna1]]</f>
        <v>94.483446350219381</v>
      </c>
    </row>
    <row r="494" spans="1:6" x14ac:dyDescent="0.45">
      <c r="A494" t="s">
        <v>431</v>
      </c>
      <c r="B494" t="s">
        <v>402</v>
      </c>
      <c r="C494">
        <f>HEX2DEC(danme__6[[#This Row],[Column2]])</f>
        <v>12482</v>
      </c>
      <c r="D494">
        <f>HEX2DEC(danme__6[[#This Row],[Column1]])</f>
        <v>7727</v>
      </c>
      <c r="E494">
        <f>danme__6[[#This Row],[red]]/danme__6[[#This Row],[ir]]</f>
        <v>0.6190514340650537</v>
      </c>
      <c r="F494">
        <f>110-25*danme__6[[#This Row],[Kolumna1]]</f>
        <v>94.523714148373656</v>
      </c>
    </row>
    <row r="495" spans="1:6" x14ac:dyDescent="0.45">
      <c r="A495" t="s">
        <v>608</v>
      </c>
      <c r="B495" t="s">
        <v>584</v>
      </c>
      <c r="C495">
        <f>HEX2DEC(danme__6[[#This Row],[Column2]])</f>
        <v>12528</v>
      </c>
      <c r="D495">
        <f>HEX2DEC(danme__6[[#This Row],[Column1]])</f>
        <v>7781</v>
      </c>
      <c r="E495">
        <f>danme__6[[#This Row],[red]]/danme__6[[#This Row],[ir]]</f>
        <v>0.62108876117496803</v>
      </c>
      <c r="F495">
        <f>110-25*danme__6[[#This Row],[Kolumna1]]</f>
        <v>94.472780970625791</v>
      </c>
    </row>
    <row r="496" spans="1:6" x14ac:dyDescent="0.45">
      <c r="A496" t="s">
        <v>542</v>
      </c>
      <c r="B496" t="s">
        <v>402</v>
      </c>
      <c r="C496">
        <f>HEX2DEC(danme__6[[#This Row],[Column2]])</f>
        <v>12482</v>
      </c>
      <c r="D496">
        <f>HEX2DEC(danme__6[[#This Row],[Column1]])</f>
        <v>7725</v>
      </c>
      <c r="E496">
        <f>danme__6[[#This Row],[red]]/danme__6[[#This Row],[ir]]</f>
        <v>0.61889120333279923</v>
      </c>
      <c r="F496">
        <f>110-25*danme__6[[#This Row],[Kolumna1]]</f>
        <v>94.527719916680013</v>
      </c>
    </row>
    <row r="497" spans="1:6" x14ac:dyDescent="0.45">
      <c r="A497" t="s">
        <v>606</v>
      </c>
      <c r="B497" t="s">
        <v>466</v>
      </c>
      <c r="C497">
        <f>HEX2DEC(danme__6[[#This Row],[Column2]])</f>
        <v>12527</v>
      </c>
      <c r="D497">
        <f>HEX2DEC(danme__6[[#This Row],[Column1]])</f>
        <v>7776</v>
      </c>
      <c r="E497">
        <f>danme__6[[#This Row],[red]]/danme__6[[#This Row],[ir]]</f>
        <v>0.62073920332082699</v>
      </c>
      <c r="F497">
        <f>110-25*danme__6[[#This Row],[Kolumna1]]</f>
        <v>94.481519916979323</v>
      </c>
    </row>
    <row r="498" spans="1:6" x14ac:dyDescent="0.45">
      <c r="A498" t="s">
        <v>542</v>
      </c>
      <c r="B498" t="s">
        <v>427</v>
      </c>
      <c r="C498">
        <f>HEX2DEC(danme__6[[#This Row],[Column2]])</f>
        <v>12493</v>
      </c>
      <c r="D498">
        <f>HEX2DEC(danme__6[[#This Row],[Column1]])</f>
        <v>7725</v>
      </c>
      <c r="E498">
        <f>danme__6[[#This Row],[red]]/danme__6[[#This Row],[ir]]</f>
        <v>0.61834627391339148</v>
      </c>
      <c r="F498">
        <f>110-25*danme__6[[#This Row],[Kolumna1]]</f>
        <v>94.541343152165211</v>
      </c>
    </row>
    <row r="499" spans="1:6" x14ac:dyDescent="0.45">
      <c r="A499" t="s">
        <v>465</v>
      </c>
      <c r="B499" t="s">
        <v>468</v>
      </c>
      <c r="C499">
        <f>HEX2DEC(danme__6[[#This Row],[Column2]])</f>
        <v>12520</v>
      </c>
      <c r="D499">
        <f>HEX2DEC(danme__6[[#This Row],[Column1]])</f>
        <v>7778</v>
      </c>
      <c r="E499">
        <f>danme__6[[#This Row],[red]]/danme__6[[#This Row],[ir]]</f>
        <v>0.62124600638977634</v>
      </c>
      <c r="F499">
        <f>110-25*danme__6[[#This Row],[Kolumna1]]</f>
        <v>94.468849840255587</v>
      </c>
    </row>
    <row r="500" spans="1:6" x14ac:dyDescent="0.45">
      <c r="A500" t="s">
        <v>492</v>
      </c>
      <c r="B500" t="s">
        <v>418</v>
      </c>
      <c r="C500">
        <f>HEX2DEC(danme__6[[#This Row],[Column2]])</f>
        <v>12501</v>
      </c>
      <c r="D500">
        <f>HEX2DEC(danme__6[[#This Row],[Column1]])</f>
        <v>7729</v>
      </c>
      <c r="E500">
        <f>danme__6[[#This Row],[red]]/danme__6[[#This Row],[ir]]</f>
        <v>0.61827053835693146</v>
      </c>
      <c r="F500">
        <f>110-25*danme__6[[#This Row],[Kolumna1]]</f>
        <v>94.543236541076709</v>
      </c>
    </row>
    <row r="501" spans="1:6" x14ac:dyDescent="0.45">
      <c r="A501" t="s">
        <v>608</v>
      </c>
      <c r="B501" t="s">
        <v>587</v>
      </c>
      <c r="C501">
        <f>HEX2DEC(danme__6[[#This Row],[Column2]])</f>
        <v>12530</v>
      </c>
      <c r="D501">
        <f>HEX2DEC(danme__6[[#This Row],[Column1]])</f>
        <v>7781</v>
      </c>
      <c r="E501">
        <f>danme__6[[#This Row],[red]]/danme__6[[#This Row],[ir]]</f>
        <v>0.62098962490023946</v>
      </c>
      <c r="F501">
        <f>110-25*danme__6[[#This Row],[Kolumna1]]</f>
        <v>94.475259377494012</v>
      </c>
    </row>
    <row r="502" spans="1:6" x14ac:dyDescent="0.45">
      <c r="A502" t="s">
        <v>598</v>
      </c>
      <c r="B502" t="s">
        <v>416</v>
      </c>
      <c r="C502">
        <f>HEX2DEC(danme__6[[#This Row],[Column2]])</f>
        <v>12492</v>
      </c>
      <c r="D502">
        <f>HEX2DEC(danme__6[[#This Row],[Column1]])</f>
        <v>7731</v>
      </c>
      <c r="E502">
        <f>danme__6[[#This Row],[red]]/danme__6[[#This Row],[ir]]</f>
        <v>0.61887608069164268</v>
      </c>
      <c r="F502">
        <f>110-25*danme__6[[#This Row],[Kolumna1]]</f>
        <v>94.528097982708928</v>
      </c>
    </row>
    <row r="503" spans="1:6" x14ac:dyDescent="0.45">
      <c r="A503" t="s">
        <v>639</v>
      </c>
      <c r="B503" t="s">
        <v>587</v>
      </c>
      <c r="C503">
        <f>HEX2DEC(danme__6[[#This Row],[Column2]])</f>
        <v>12530</v>
      </c>
      <c r="D503">
        <f>HEX2DEC(danme__6[[#This Row],[Column1]])</f>
        <v>7772</v>
      </c>
      <c r="E503">
        <f>danme__6[[#This Row],[red]]/danme__6[[#This Row],[ir]]</f>
        <v>0.62027134876296885</v>
      </c>
      <c r="F503">
        <f>110-25*danme__6[[#This Row],[Kolumna1]]</f>
        <v>94.493216280925779</v>
      </c>
    </row>
    <row r="504" spans="1:6" x14ac:dyDescent="0.45">
      <c r="A504" t="s">
        <v>439</v>
      </c>
      <c r="B504" t="s">
        <v>444</v>
      </c>
      <c r="C504">
        <f>HEX2DEC(danme__6[[#This Row],[Column2]])</f>
        <v>12510</v>
      </c>
      <c r="D504">
        <f>HEX2DEC(danme__6[[#This Row],[Column1]])</f>
        <v>7737</v>
      </c>
      <c r="E504">
        <f>danme__6[[#This Row],[red]]/danme__6[[#This Row],[ir]]</f>
        <v>0.61846522781774582</v>
      </c>
      <c r="F504">
        <f>110-25*danme__6[[#This Row],[Kolumna1]]</f>
        <v>94.538369304556355</v>
      </c>
    </row>
    <row r="505" spans="1:6" x14ac:dyDescent="0.45">
      <c r="A505" t="s">
        <v>640</v>
      </c>
      <c r="B505" t="s">
        <v>587</v>
      </c>
      <c r="C505">
        <f>HEX2DEC(danme__6[[#This Row],[Column2]])</f>
        <v>12530</v>
      </c>
      <c r="D505">
        <f>HEX2DEC(danme__6[[#This Row],[Column1]])</f>
        <v>7769</v>
      </c>
      <c r="E505">
        <f>danme__6[[#This Row],[red]]/danme__6[[#This Row],[ir]]</f>
        <v>0.62003192338387869</v>
      </c>
      <c r="F505">
        <f>110-25*danme__6[[#This Row],[Kolumna1]]</f>
        <v>94.499201915403034</v>
      </c>
    </row>
    <row r="506" spans="1:6" x14ac:dyDescent="0.45">
      <c r="A506" t="s">
        <v>592</v>
      </c>
      <c r="B506" t="s">
        <v>455</v>
      </c>
      <c r="C506">
        <f>HEX2DEC(danme__6[[#This Row],[Column2]])</f>
        <v>12518</v>
      </c>
      <c r="D506">
        <f>HEX2DEC(danme__6[[#This Row],[Column1]])</f>
        <v>7745</v>
      </c>
      <c r="E506">
        <f>danme__6[[#This Row],[red]]/danme__6[[#This Row],[ir]]</f>
        <v>0.61870905895510464</v>
      </c>
      <c r="F506">
        <f>110-25*danme__6[[#This Row],[Kolumna1]]</f>
        <v>94.532273526122381</v>
      </c>
    </row>
    <row r="507" spans="1:6" x14ac:dyDescent="0.45">
      <c r="A507" t="s">
        <v>639</v>
      </c>
      <c r="B507" t="s">
        <v>460</v>
      </c>
      <c r="C507">
        <f>HEX2DEC(danme__6[[#This Row],[Column2]])</f>
        <v>12525</v>
      </c>
      <c r="D507">
        <f>HEX2DEC(danme__6[[#This Row],[Column1]])</f>
        <v>7772</v>
      </c>
      <c r="E507">
        <f>danme__6[[#This Row],[red]]/danme__6[[#This Row],[ir]]</f>
        <v>0.62051896207584833</v>
      </c>
      <c r="F507">
        <f>110-25*danme__6[[#This Row],[Kolumna1]]</f>
        <v>94.487025948103792</v>
      </c>
    </row>
    <row r="508" spans="1:6" x14ac:dyDescent="0.45">
      <c r="A508" t="s">
        <v>546</v>
      </c>
      <c r="B508" t="s">
        <v>444</v>
      </c>
      <c r="C508">
        <f>HEX2DEC(danme__6[[#This Row],[Column2]])</f>
        <v>12510</v>
      </c>
      <c r="D508">
        <f>HEX2DEC(danme__6[[#This Row],[Column1]])</f>
        <v>7746</v>
      </c>
      <c r="E508">
        <f>danme__6[[#This Row],[red]]/danme__6[[#This Row],[ir]]</f>
        <v>0.61918465227817743</v>
      </c>
      <c r="F508">
        <f>110-25*danme__6[[#This Row],[Kolumna1]]</f>
        <v>94.520383693045559</v>
      </c>
    </row>
    <row r="509" spans="1:6" x14ac:dyDescent="0.45">
      <c r="A509" t="s">
        <v>606</v>
      </c>
      <c r="B509" t="s">
        <v>609</v>
      </c>
      <c r="C509">
        <f>HEX2DEC(danme__6[[#This Row],[Column2]])</f>
        <v>12537</v>
      </c>
      <c r="D509">
        <f>HEX2DEC(danme__6[[#This Row],[Column1]])</f>
        <v>7776</v>
      </c>
      <c r="E509">
        <f>danme__6[[#This Row],[red]]/danme__6[[#This Row],[ir]]</f>
        <v>0.6202440775305097</v>
      </c>
      <c r="F509">
        <f>110-25*danme__6[[#This Row],[Kolumna1]]</f>
        <v>94.493898061737255</v>
      </c>
    </row>
    <row r="510" spans="1:6" x14ac:dyDescent="0.45">
      <c r="A510" t="s">
        <v>446</v>
      </c>
      <c r="B510" t="s">
        <v>434</v>
      </c>
      <c r="C510">
        <f>HEX2DEC(danme__6[[#This Row],[Column2]])</f>
        <v>12509</v>
      </c>
      <c r="D510">
        <f>HEX2DEC(danme__6[[#This Row],[Column1]])</f>
        <v>7747</v>
      </c>
      <c r="E510">
        <f>danme__6[[#This Row],[red]]/danme__6[[#This Row],[ir]]</f>
        <v>0.61931409385242631</v>
      </c>
      <c r="F510">
        <f>110-25*danme__6[[#This Row],[Kolumna1]]</f>
        <v>94.517147653689335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3D1D8-583B-4527-8189-645AF4304634}">
  <dimension ref="A1:D329"/>
  <sheetViews>
    <sheetView workbookViewId="0">
      <selection activeCell="L27" sqref="L27"/>
    </sheetView>
  </sheetViews>
  <sheetFormatPr defaultRowHeight="14.25" x14ac:dyDescent="0.45"/>
  <cols>
    <col min="1" max="2" width="10.19921875" bestFit="1" customWidth="1"/>
  </cols>
  <sheetData>
    <row r="1" spans="1:4" x14ac:dyDescent="0.45">
      <c r="A1" t="s">
        <v>0</v>
      </c>
      <c r="B1" t="s">
        <v>1</v>
      </c>
      <c r="C1" t="s">
        <v>395</v>
      </c>
      <c r="D1" t="s">
        <v>394</v>
      </c>
    </row>
    <row r="2" spans="1:4" x14ac:dyDescent="0.45">
      <c r="A2" t="s">
        <v>641</v>
      </c>
      <c r="B2" t="s">
        <v>642</v>
      </c>
      <c r="C2">
        <f>HEX2DEC(danme__7[[#This Row],[Column2]])</f>
        <v>12269</v>
      </c>
      <c r="D2">
        <f>HEX2DEC(danme__7[[#This Row],[Column1]])</f>
        <v>7382</v>
      </c>
    </row>
    <row r="3" spans="1:4" x14ac:dyDescent="0.45">
      <c r="A3" t="s">
        <v>643</v>
      </c>
      <c r="B3" t="s">
        <v>644</v>
      </c>
      <c r="C3">
        <f>HEX2DEC(danme__7[[#This Row],[Column2]])</f>
        <v>12313</v>
      </c>
      <c r="D3">
        <f>HEX2DEC(danme__7[[#This Row],[Column1]])</f>
        <v>7431</v>
      </c>
    </row>
    <row r="4" spans="1:4" x14ac:dyDescent="0.45">
      <c r="A4" t="s">
        <v>645</v>
      </c>
      <c r="B4" t="s">
        <v>646</v>
      </c>
      <c r="C4">
        <f>HEX2DEC(danme__7[[#This Row],[Column2]])</f>
        <v>12273</v>
      </c>
      <c r="D4">
        <f>HEX2DEC(danme__7[[#This Row],[Column1]])</f>
        <v>7385</v>
      </c>
    </row>
    <row r="5" spans="1:4" x14ac:dyDescent="0.45">
      <c r="A5" t="s">
        <v>647</v>
      </c>
      <c r="B5" t="s">
        <v>648</v>
      </c>
      <c r="C5">
        <f>HEX2DEC(danme__7[[#This Row],[Column2]])</f>
        <v>12310</v>
      </c>
      <c r="D5">
        <f>HEX2DEC(danme__7[[#This Row],[Column1]])</f>
        <v>7433</v>
      </c>
    </row>
    <row r="6" spans="1:4" x14ac:dyDescent="0.45">
      <c r="A6" t="s">
        <v>649</v>
      </c>
      <c r="B6" t="s">
        <v>642</v>
      </c>
      <c r="C6">
        <f>HEX2DEC(danme__7[[#This Row],[Column2]])</f>
        <v>12269</v>
      </c>
      <c r="D6">
        <f>HEX2DEC(danme__7[[#This Row],[Column1]])</f>
        <v>7390</v>
      </c>
    </row>
    <row r="7" spans="1:4" x14ac:dyDescent="0.45">
      <c r="A7" t="s">
        <v>66</v>
      </c>
      <c r="B7" t="s">
        <v>644</v>
      </c>
      <c r="C7">
        <f>HEX2DEC(danme__7[[#This Row],[Column2]])</f>
        <v>12313</v>
      </c>
      <c r="D7">
        <f>HEX2DEC(danme__7[[#This Row],[Column1]])</f>
        <v>7440</v>
      </c>
    </row>
    <row r="8" spans="1:4" x14ac:dyDescent="0.45">
      <c r="A8" t="s">
        <v>645</v>
      </c>
      <c r="B8" t="s">
        <v>650</v>
      </c>
      <c r="C8">
        <f>HEX2DEC(danme__7[[#This Row],[Column2]])</f>
        <v>12276</v>
      </c>
      <c r="D8">
        <f>HEX2DEC(danme__7[[#This Row],[Column1]])</f>
        <v>7385</v>
      </c>
    </row>
    <row r="9" spans="1:4" x14ac:dyDescent="0.45">
      <c r="A9" t="s">
        <v>651</v>
      </c>
      <c r="B9" t="s">
        <v>652</v>
      </c>
      <c r="C9">
        <f>HEX2DEC(danme__7[[#This Row],[Column2]])</f>
        <v>12315</v>
      </c>
      <c r="D9">
        <f>HEX2DEC(danme__7[[#This Row],[Column1]])</f>
        <v>7445</v>
      </c>
    </row>
    <row r="10" spans="1:4" x14ac:dyDescent="0.45">
      <c r="A10" t="s">
        <v>653</v>
      </c>
      <c r="B10" t="s">
        <v>654</v>
      </c>
      <c r="C10">
        <f>HEX2DEC(danme__7[[#This Row],[Column2]])</f>
        <v>12285</v>
      </c>
      <c r="D10">
        <f>HEX2DEC(danme__7[[#This Row],[Column1]])</f>
        <v>7397</v>
      </c>
    </row>
    <row r="11" spans="1:4" x14ac:dyDescent="0.45">
      <c r="A11" t="s">
        <v>655</v>
      </c>
      <c r="B11" t="s">
        <v>656</v>
      </c>
      <c r="C11">
        <f>HEX2DEC(danme__7[[#This Row],[Column2]])</f>
        <v>12320</v>
      </c>
      <c r="D11">
        <f>HEX2DEC(danme__7[[#This Row],[Column1]])</f>
        <v>7449</v>
      </c>
    </row>
    <row r="12" spans="1:4" x14ac:dyDescent="0.45">
      <c r="A12" t="s">
        <v>657</v>
      </c>
      <c r="B12" t="s">
        <v>658</v>
      </c>
      <c r="C12">
        <f>HEX2DEC(danme__7[[#This Row],[Column2]])</f>
        <v>12280</v>
      </c>
      <c r="D12">
        <f>HEX2DEC(danme__7[[#This Row],[Column1]])</f>
        <v>7398</v>
      </c>
    </row>
    <row r="13" spans="1:4" x14ac:dyDescent="0.45">
      <c r="A13" t="s">
        <v>659</v>
      </c>
      <c r="B13" t="s">
        <v>660</v>
      </c>
      <c r="C13">
        <f>HEX2DEC(danme__7[[#This Row],[Column2]])</f>
        <v>12312</v>
      </c>
      <c r="D13">
        <f>HEX2DEC(danme__7[[#This Row],[Column1]])</f>
        <v>7451</v>
      </c>
    </row>
    <row r="14" spans="1:4" x14ac:dyDescent="0.45">
      <c r="A14" t="s">
        <v>70</v>
      </c>
      <c r="B14" t="s">
        <v>661</v>
      </c>
      <c r="C14">
        <f>HEX2DEC(danme__7[[#This Row],[Column2]])</f>
        <v>12287</v>
      </c>
      <c r="D14">
        <f>HEX2DEC(danme__7[[#This Row],[Column1]])</f>
        <v>7408</v>
      </c>
    </row>
    <row r="15" spans="1:4" x14ac:dyDescent="0.45">
      <c r="A15" t="s">
        <v>659</v>
      </c>
      <c r="B15" t="s">
        <v>662</v>
      </c>
      <c r="C15">
        <f>HEX2DEC(danme__7[[#This Row],[Column2]])</f>
        <v>12317</v>
      </c>
      <c r="D15">
        <f>HEX2DEC(danme__7[[#This Row],[Column1]])</f>
        <v>7451</v>
      </c>
    </row>
    <row r="16" spans="1:4" x14ac:dyDescent="0.45">
      <c r="A16" t="s">
        <v>76</v>
      </c>
      <c r="B16" t="s">
        <v>663</v>
      </c>
      <c r="C16">
        <f>HEX2DEC(danme__7[[#This Row],[Column2]])</f>
        <v>12286</v>
      </c>
      <c r="D16">
        <f>HEX2DEC(danme__7[[#This Row],[Column1]])</f>
        <v>7400</v>
      </c>
    </row>
    <row r="17" spans="1:4" x14ac:dyDescent="0.45">
      <c r="A17" t="s">
        <v>664</v>
      </c>
      <c r="B17" t="s">
        <v>644</v>
      </c>
      <c r="C17">
        <f>HEX2DEC(danme__7[[#This Row],[Column2]])</f>
        <v>12313</v>
      </c>
      <c r="D17">
        <f>HEX2DEC(danme__7[[#This Row],[Column1]])</f>
        <v>7453</v>
      </c>
    </row>
    <row r="18" spans="1:4" x14ac:dyDescent="0.45">
      <c r="A18" t="s">
        <v>665</v>
      </c>
      <c r="B18" t="s">
        <v>666</v>
      </c>
      <c r="C18">
        <f>HEX2DEC(danme__7[[#This Row],[Column2]])</f>
        <v>12289</v>
      </c>
      <c r="D18">
        <f>HEX2DEC(danme__7[[#This Row],[Column1]])</f>
        <v>7412</v>
      </c>
    </row>
    <row r="19" spans="1:4" x14ac:dyDescent="0.45">
      <c r="A19" t="s">
        <v>667</v>
      </c>
      <c r="B19" t="s">
        <v>668</v>
      </c>
      <c r="C19">
        <f>HEX2DEC(danme__7[[#This Row],[Column2]])</f>
        <v>12302</v>
      </c>
      <c r="D19">
        <f>HEX2DEC(danme__7[[#This Row],[Column1]])</f>
        <v>7444</v>
      </c>
    </row>
    <row r="20" spans="1:4" x14ac:dyDescent="0.45">
      <c r="A20" t="s">
        <v>669</v>
      </c>
      <c r="B20" t="s">
        <v>670</v>
      </c>
      <c r="C20">
        <f>HEX2DEC(danme__7[[#This Row],[Column2]])</f>
        <v>12291</v>
      </c>
      <c r="D20">
        <f>HEX2DEC(danme__7[[#This Row],[Column1]])</f>
        <v>7406</v>
      </c>
    </row>
    <row r="21" spans="1:4" x14ac:dyDescent="0.45">
      <c r="A21" t="s">
        <v>671</v>
      </c>
      <c r="B21" t="s">
        <v>672</v>
      </c>
      <c r="C21">
        <f>HEX2DEC(danme__7[[#This Row],[Column2]])</f>
        <v>12297</v>
      </c>
      <c r="D21">
        <f>HEX2DEC(danme__7[[#This Row],[Column1]])</f>
        <v>7435</v>
      </c>
    </row>
    <row r="22" spans="1:4" x14ac:dyDescent="0.45">
      <c r="A22" t="s">
        <v>673</v>
      </c>
      <c r="B22" t="s">
        <v>674</v>
      </c>
      <c r="C22">
        <f>HEX2DEC(danme__7[[#This Row],[Column2]])</f>
        <v>12293</v>
      </c>
      <c r="D22">
        <f>HEX2DEC(danme__7[[#This Row],[Column1]])</f>
        <v>7416</v>
      </c>
    </row>
    <row r="23" spans="1:4" x14ac:dyDescent="0.45">
      <c r="A23" t="s">
        <v>675</v>
      </c>
      <c r="B23" t="s">
        <v>670</v>
      </c>
      <c r="C23">
        <f>HEX2DEC(danme__7[[#This Row],[Column2]])</f>
        <v>12291</v>
      </c>
      <c r="D23">
        <f>HEX2DEC(danme__7[[#This Row],[Column1]])</f>
        <v>7428</v>
      </c>
    </row>
    <row r="24" spans="1:4" x14ac:dyDescent="0.45">
      <c r="A24" t="s">
        <v>676</v>
      </c>
      <c r="B24" t="s">
        <v>674</v>
      </c>
      <c r="C24">
        <f>HEX2DEC(danme__7[[#This Row],[Column2]])</f>
        <v>12293</v>
      </c>
      <c r="D24">
        <f>HEX2DEC(danme__7[[#This Row],[Column1]])</f>
        <v>7415</v>
      </c>
    </row>
    <row r="25" spans="1:4" x14ac:dyDescent="0.45">
      <c r="A25" t="s">
        <v>665</v>
      </c>
      <c r="B25" t="s">
        <v>677</v>
      </c>
      <c r="C25">
        <f>HEX2DEC(danme__7[[#This Row],[Column2]])</f>
        <v>12275</v>
      </c>
      <c r="D25">
        <f>HEX2DEC(danme__7[[#This Row],[Column1]])</f>
        <v>7412</v>
      </c>
    </row>
    <row r="26" spans="1:4" x14ac:dyDescent="0.45">
      <c r="A26" t="s">
        <v>678</v>
      </c>
      <c r="B26" t="s">
        <v>679</v>
      </c>
      <c r="C26">
        <f>HEX2DEC(danme__7[[#This Row],[Column2]])</f>
        <v>12294</v>
      </c>
      <c r="D26">
        <f>HEX2DEC(danme__7[[#This Row],[Column1]])</f>
        <v>7430</v>
      </c>
    </row>
    <row r="27" spans="1:4" x14ac:dyDescent="0.45">
      <c r="A27" t="s">
        <v>74</v>
      </c>
      <c r="B27" t="s">
        <v>680</v>
      </c>
      <c r="C27">
        <f>HEX2DEC(danme__7[[#This Row],[Column2]])</f>
        <v>12248</v>
      </c>
      <c r="D27">
        <f>HEX2DEC(danme__7[[#This Row],[Column1]])</f>
        <v>7392</v>
      </c>
    </row>
    <row r="28" spans="1:4" x14ac:dyDescent="0.45">
      <c r="A28" t="s">
        <v>681</v>
      </c>
      <c r="B28" t="s">
        <v>682</v>
      </c>
      <c r="C28">
        <f>HEX2DEC(danme__7[[#This Row],[Column2]])</f>
        <v>12299</v>
      </c>
      <c r="D28">
        <f>HEX2DEC(danme__7[[#This Row],[Column1]])</f>
        <v>7425</v>
      </c>
    </row>
    <row r="29" spans="1:4" x14ac:dyDescent="0.45">
      <c r="A29" t="s">
        <v>683</v>
      </c>
      <c r="B29" t="s">
        <v>684</v>
      </c>
      <c r="C29">
        <f>HEX2DEC(danme__7[[#This Row],[Column2]])</f>
        <v>12243</v>
      </c>
      <c r="D29">
        <f>HEX2DEC(danme__7[[#This Row],[Column1]])</f>
        <v>7373</v>
      </c>
    </row>
    <row r="30" spans="1:4" x14ac:dyDescent="0.45">
      <c r="A30" t="s">
        <v>72</v>
      </c>
      <c r="B30" t="s">
        <v>685</v>
      </c>
      <c r="C30">
        <f>HEX2DEC(danme__7[[#This Row],[Column2]])</f>
        <v>12304</v>
      </c>
      <c r="D30">
        <f>HEX2DEC(danme__7[[#This Row],[Column1]])</f>
        <v>7424</v>
      </c>
    </row>
    <row r="31" spans="1:4" x14ac:dyDescent="0.45">
      <c r="A31" t="s">
        <v>686</v>
      </c>
      <c r="B31" t="s">
        <v>687</v>
      </c>
      <c r="C31">
        <f>HEX2DEC(danme__7[[#This Row],[Column2]])</f>
        <v>12231</v>
      </c>
      <c r="D31">
        <f>HEX2DEC(danme__7[[#This Row],[Column1]])</f>
        <v>7358</v>
      </c>
    </row>
    <row r="32" spans="1:4" x14ac:dyDescent="0.45">
      <c r="A32" t="s">
        <v>688</v>
      </c>
      <c r="B32" t="s">
        <v>689</v>
      </c>
      <c r="C32">
        <f>HEX2DEC(danme__7[[#This Row],[Column2]])</f>
        <v>12303</v>
      </c>
      <c r="D32">
        <f>HEX2DEC(danme__7[[#This Row],[Column1]])</f>
        <v>7434</v>
      </c>
    </row>
    <row r="33" spans="1:4" x14ac:dyDescent="0.45">
      <c r="A33" t="s">
        <v>690</v>
      </c>
      <c r="B33" t="s">
        <v>691</v>
      </c>
      <c r="C33">
        <f>HEX2DEC(danme__7[[#This Row],[Column2]])</f>
        <v>12212</v>
      </c>
      <c r="D33">
        <f>HEX2DEC(danme__7[[#This Row],[Column1]])</f>
        <v>7337</v>
      </c>
    </row>
    <row r="34" spans="1:4" x14ac:dyDescent="0.45">
      <c r="A34" t="s">
        <v>643</v>
      </c>
      <c r="B34" t="s">
        <v>644</v>
      </c>
      <c r="C34">
        <f>HEX2DEC(danme__7[[#This Row],[Column2]])</f>
        <v>12313</v>
      </c>
      <c r="D34">
        <f>HEX2DEC(danme__7[[#This Row],[Column1]])</f>
        <v>7431</v>
      </c>
    </row>
    <row r="35" spans="1:4" x14ac:dyDescent="0.45">
      <c r="A35" t="s">
        <v>80</v>
      </c>
      <c r="B35" t="s">
        <v>692</v>
      </c>
      <c r="C35">
        <f>HEX2DEC(danme__7[[#This Row],[Column2]])</f>
        <v>12194</v>
      </c>
      <c r="D35">
        <f>HEX2DEC(danme__7[[#This Row],[Column1]])</f>
        <v>7328</v>
      </c>
    </row>
    <row r="36" spans="1:4" x14ac:dyDescent="0.45">
      <c r="A36" t="s">
        <v>647</v>
      </c>
      <c r="B36" t="s">
        <v>648</v>
      </c>
      <c r="C36">
        <f>HEX2DEC(danme__7[[#This Row],[Column2]])</f>
        <v>12310</v>
      </c>
      <c r="D36">
        <f>HEX2DEC(danme__7[[#This Row],[Column1]])</f>
        <v>7433</v>
      </c>
    </row>
    <row r="37" spans="1:4" x14ac:dyDescent="0.45">
      <c r="A37" t="s">
        <v>693</v>
      </c>
      <c r="B37" t="s">
        <v>694</v>
      </c>
      <c r="C37">
        <f>HEX2DEC(danme__7[[#This Row],[Column2]])</f>
        <v>12187</v>
      </c>
      <c r="D37">
        <f>HEX2DEC(danme__7[[#This Row],[Column1]])</f>
        <v>7319</v>
      </c>
    </row>
    <row r="38" spans="1:4" x14ac:dyDescent="0.45">
      <c r="A38" t="s">
        <v>66</v>
      </c>
      <c r="B38" t="s">
        <v>644</v>
      </c>
      <c r="C38">
        <f>HEX2DEC(danme__7[[#This Row],[Column2]])</f>
        <v>12313</v>
      </c>
      <c r="D38">
        <f>HEX2DEC(danme__7[[#This Row],[Column1]])</f>
        <v>7440</v>
      </c>
    </row>
    <row r="39" spans="1:4" x14ac:dyDescent="0.45">
      <c r="A39" t="s">
        <v>695</v>
      </c>
      <c r="B39" t="s">
        <v>696</v>
      </c>
      <c r="C39">
        <f>HEX2DEC(danme__7[[#This Row],[Column2]])</f>
        <v>12181</v>
      </c>
      <c r="D39">
        <f>HEX2DEC(danme__7[[#This Row],[Column1]])</f>
        <v>7313</v>
      </c>
    </row>
    <row r="40" spans="1:4" x14ac:dyDescent="0.45">
      <c r="A40" t="s">
        <v>651</v>
      </c>
      <c r="B40" t="s">
        <v>652</v>
      </c>
      <c r="C40">
        <f>HEX2DEC(danme__7[[#This Row],[Column2]])</f>
        <v>12315</v>
      </c>
      <c r="D40">
        <f>HEX2DEC(danme__7[[#This Row],[Column1]])</f>
        <v>7445</v>
      </c>
    </row>
    <row r="41" spans="1:4" x14ac:dyDescent="0.45">
      <c r="A41" t="s">
        <v>697</v>
      </c>
      <c r="B41" t="s">
        <v>698</v>
      </c>
      <c r="C41">
        <f>HEX2DEC(danme__7[[#This Row],[Column2]])</f>
        <v>12173</v>
      </c>
      <c r="D41">
        <f>HEX2DEC(danme__7[[#This Row],[Column1]])</f>
        <v>7292</v>
      </c>
    </row>
    <row r="42" spans="1:4" x14ac:dyDescent="0.45">
      <c r="A42" t="s">
        <v>655</v>
      </c>
      <c r="B42" t="s">
        <v>656</v>
      </c>
      <c r="C42">
        <f>HEX2DEC(danme__7[[#This Row],[Column2]])</f>
        <v>12320</v>
      </c>
      <c r="D42">
        <f>HEX2DEC(danme__7[[#This Row],[Column1]])</f>
        <v>7449</v>
      </c>
    </row>
    <row r="43" spans="1:4" x14ac:dyDescent="0.45">
      <c r="A43" t="s">
        <v>699</v>
      </c>
      <c r="B43" t="s">
        <v>700</v>
      </c>
      <c r="C43">
        <f>HEX2DEC(danme__7[[#This Row],[Column2]])</f>
        <v>12175</v>
      </c>
      <c r="D43">
        <f>HEX2DEC(danme__7[[#This Row],[Column1]])</f>
        <v>7297</v>
      </c>
    </row>
    <row r="44" spans="1:4" x14ac:dyDescent="0.45">
      <c r="A44" t="s">
        <v>659</v>
      </c>
      <c r="B44" t="s">
        <v>660</v>
      </c>
      <c r="C44">
        <f>HEX2DEC(danme__7[[#This Row],[Column2]])</f>
        <v>12312</v>
      </c>
      <c r="D44">
        <f>HEX2DEC(danme__7[[#This Row],[Column1]])</f>
        <v>7451</v>
      </c>
    </row>
    <row r="45" spans="1:4" x14ac:dyDescent="0.45">
      <c r="A45" t="s">
        <v>84</v>
      </c>
      <c r="B45" t="s">
        <v>701</v>
      </c>
      <c r="C45">
        <f>HEX2DEC(danme__7[[#This Row],[Column2]])</f>
        <v>12177</v>
      </c>
      <c r="D45">
        <f>HEX2DEC(danme__7[[#This Row],[Column1]])</f>
        <v>7296</v>
      </c>
    </row>
    <row r="46" spans="1:4" x14ac:dyDescent="0.45">
      <c r="A46" t="s">
        <v>659</v>
      </c>
      <c r="B46" t="s">
        <v>662</v>
      </c>
      <c r="C46">
        <f>HEX2DEC(danme__7[[#This Row],[Column2]])</f>
        <v>12317</v>
      </c>
      <c r="D46">
        <f>HEX2DEC(danme__7[[#This Row],[Column1]])</f>
        <v>7451</v>
      </c>
    </row>
    <row r="47" spans="1:4" x14ac:dyDescent="0.45">
      <c r="A47" t="s">
        <v>702</v>
      </c>
      <c r="B47" t="s">
        <v>703</v>
      </c>
      <c r="C47">
        <f>HEX2DEC(danme__7[[#This Row],[Column2]])</f>
        <v>12167</v>
      </c>
      <c r="D47">
        <f>HEX2DEC(danme__7[[#This Row],[Column1]])</f>
        <v>7291</v>
      </c>
    </row>
    <row r="48" spans="1:4" x14ac:dyDescent="0.45">
      <c r="A48" t="s">
        <v>664</v>
      </c>
      <c r="B48" t="s">
        <v>644</v>
      </c>
      <c r="C48">
        <f>HEX2DEC(danme__7[[#This Row],[Column2]])</f>
        <v>12313</v>
      </c>
      <c r="D48">
        <f>HEX2DEC(danme__7[[#This Row],[Column1]])</f>
        <v>7453</v>
      </c>
    </row>
    <row r="49" spans="1:4" x14ac:dyDescent="0.45">
      <c r="A49" t="s">
        <v>704</v>
      </c>
      <c r="B49" t="s">
        <v>705</v>
      </c>
      <c r="C49">
        <f>HEX2DEC(danme__7[[#This Row],[Column2]])</f>
        <v>12172</v>
      </c>
      <c r="D49">
        <f>HEX2DEC(danme__7[[#This Row],[Column1]])</f>
        <v>7300</v>
      </c>
    </row>
    <row r="50" spans="1:4" x14ac:dyDescent="0.45">
      <c r="A50" t="s">
        <v>667</v>
      </c>
      <c r="B50" t="s">
        <v>668</v>
      </c>
      <c r="C50">
        <f>HEX2DEC(danme__7[[#This Row],[Column2]])</f>
        <v>12302</v>
      </c>
      <c r="D50">
        <f>HEX2DEC(danme__7[[#This Row],[Column1]])</f>
        <v>7444</v>
      </c>
    </row>
    <row r="51" spans="1:4" x14ac:dyDescent="0.45">
      <c r="A51" t="s">
        <v>706</v>
      </c>
      <c r="B51" t="s">
        <v>707</v>
      </c>
      <c r="C51">
        <f>HEX2DEC(danme__7[[#This Row],[Column2]])</f>
        <v>12179</v>
      </c>
      <c r="D51">
        <f>HEX2DEC(danme__7[[#This Row],[Column1]])</f>
        <v>7299</v>
      </c>
    </row>
    <row r="52" spans="1:4" x14ac:dyDescent="0.45">
      <c r="A52" t="s">
        <v>671</v>
      </c>
      <c r="B52" t="s">
        <v>672</v>
      </c>
      <c r="C52">
        <f>HEX2DEC(danme__7[[#This Row],[Column2]])</f>
        <v>12297</v>
      </c>
      <c r="D52">
        <f>HEX2DEC(danme__7[[#This Row],[Column1]])</f>
        <v>7435</v>
      </c>
    </row>
    <row r="53" spans="1:4" x14ac:dyDescent="0.45">
      <c r="A53" t="s">
        <v>708</v>
      </c>
      <c r="B53" t="s">
        <v>709</v>
      </c>
      <c r="C53">
        <f>HEX2DEC(danme__7[[#This Row],[Column2]])</f>
        <v>12176</v>
      </c>
      <c r="D53">
        <f>HEX2DEC(danme__7[[#This Row],[Column1]])</f>
        <v>7301</v>
      </c>
    </row>
    <row r="54" spans="1:4" x14ac:dyDescent="0.45">
      <c r="A54" t="s">
        <v>675</v>
      </c>
      <c r="B54" t="s">
        <v>670</v>
      </c>
      <c r="C54">
        <f>HEX2DEC(danme__7[[#This Row],[Column2]])</f>
        <v>12291</v>
      </c>
      <c r="D54">
        <f>HEX2DEC(danme__7[[#This Row],[Column1]])</f>
        <v>7428</v>
      </c>
    </row>
    <row r="55" spans="1:4" x14ac:dyDescent="0.45">
      <c r="A55" t="s">
        <v>710</v>
      </c>
      <c r="B55" t="s">
        <v>711</v>
      </c>
      <c r="C55">
        <f>HEX2DEC(danme__7[[#This Row],[Column2]])</f>
        <v>12195</v>
      </c>
      <c r="D55">
        <f>HEX2DEC(danme__7[[#This Row],[Column1]])</f>
        <v>7310</v>
      </c>
    </row>
    <row r="56" spans="1:4" x14ac:dyDescent="0.45">
      <c r="A56" t="s">
        <v>665</v>
      </c>
      <c r="B56" t="s">
        <v>677</v>
      </c>
      <c r="C56">
        <f>HEX2DEC(danme__7[[#This Row],[Column2]])</f>
        <v>12275</v>
      </c>
      <c r="D56">
        <f>HEX2DEC(danme__7[[#This Row],[Column1]])</f>
        <v>7412</v>
      </c>
    </row>
    <row r="57" spans="1:4" x14ac:dyDescent="0.45">
      <c r="A57" t="s">
        <v>712</v>
      </c>
      <c r="B57" t="s">
        <v>713</v>
      </c>
      <c r="C57">
        <f>HEX2DEC(danme__7[[#This Row],[Column2]])</f>
        <v>12196</v>
      </c>
      <c r="D57">
        <f>HEX2DEC(danme__7[[#This Row],[Column1]])</f>
        <v>7324</v>
      </c>
    </row>
    <row r="58" spans="1:4" x14ac:dyDescent="0.45">
      <c r="A58" t="s">
        <v>74</v>
      </c>
      <c r="B58" t="s">
        <v>680</v>
      </c>
      <c r="C58">
        <f>HEX2DEC(danme__7[[#This Row],[Column2]])</f>
        <v>12248</v>
      </c>
      <c r="D58">
        <f>HEX2DEC(danme__7[[#This Row],[Column1]])</f>
        <v>7392</v>
      </c>
    </row>
    <row r="59" spans="1:4" x14ac:dyDescent="0.45">
      <c r="A59" t="s">
        <v>714</v>
      </c>
      <c r="B59" t="s">
        <v>715</v>
      </c>
      <c r="C59">
        <f>HEX2DEC(danme__7[[#This Row],[Column2]])</f>
        <v>12197</v>
      </c>
      <c r="D59">
        <f>HEX2DEC(danme__7[[#This Row],[Column1]])</f>
        <v>7321</v>
      </c>
    </row>
    <row r="60" spans="1:4" x14ac:dyDescent="0.45">
      <c r="A60" t="s">
        <v>683</v>
      </c>
      <c r="B60" t="s">
        <v>684</v>
      </c>
      <c r="C60">
        <f>HEX2DEC(danme__7[[#This Row],[Column2]])</f>
        <v>12243</v>
      </c>
      <c r="D60">
        <f>HEX2DEC(danme__7[[#This Row],[Column1]])</f>
        <v>7373</v>
      </c>
    </row>
    <row r="61" spans="1:4" x14ac:dyDescent="0.45">
      <c r="A61" t="s">
        <v>716</v>
      </c>
      <c r="B61" t="s">
        <v>717</v>
      </c>
      <c r="C61">
        <f>HEX2DEC(danme__7[[#This Row],[Column2]])</f>
        <v>12203</v>
      </c>
      <c r="D61">
        <f>HEX2DEC(danme__7[[#This Row],[Column1]])</f>
        <v>7340</v>
      </c>
    </row>
    <row r="62" spans="1:4" x14ac:dyDescent="0.45">
      <c r="A62" t="s">
        <v>686</v>
      </c>
      <c r="B62" t="s">
        <v>687</v>
      </c>
      <c r="C62">
        <f>HEX2DEC(danme__7[[#This Row],[Column2]])</f>
        <v>12231</v>
      </c>
      <c r="D62">
        <f>HEX2DEC(danme__7[[#This Row],[Column1]])</f>
        <v>7358</v>
      </c>
    </row>
    <row r="63" spans="1:4" x14ac:dyDescent="0.45">
      <c r="A63" t="s">
        <v>718</v>
      </c>
      <c r="B63" t="s">
        <v>719</v>
      </c>
      <c r="C63">
        <f>HEX2DEC(danme__7[[#This Row],[Column2]])</f>
        <v>12214</v>
      </c>
      <c r="D63">
        <f>HEX2DEC(danme__7[[#This Row],[Column1]])</f>
        <v>7339</v>
      </c>
    </row>
    <row r="64" spans="1:4" x14ac:dyDescent="0.45">
      <c r="A64" t="s">
        <v>690</v>
      </c>
      <c r="B64" t="s">
        <v>691</v>
      </c>
      <c r="C64">
        <f>HEX2DEC(danme__7[[#This Row],[Column2]])</f>
        <v>12212</v>
      </c>
      <c r="D64">
        <f>HEX2DEC(danme__7[[#This Row],[Column1]])</f>
        <v>7337</v>
      </c>
    </row>
    <row r="65" spans="1:4" x14ac:dyDescent="0.45">
      <c r="A65" t="s">
        <v>720</v>
      </c>
      <c r="B65" t="s">
        <v>721</v>
      </c>
      <c r="C65">
        <f>HEX2DEC(danme__7[[#This Row],[Column2]])</f>
        <v>12222</v>
      </c>
      <c r="D65">
        <f>HEX2DEC(danme__7[[#This Row],[Column1]])</f>
        <v>7353</v>
      </c>
    </row>
    <row r="66" spans="1:4" x14ac:dyDescent="0.45">
      <c r="A66" t="s">
        <v>80</v>
      </c>
      <c r="B66" t="s">
        <v>692</v>
      </c>
      <c r="C66">
        <f>HEX2DEC(danme__7[[#This Row],[Column2]])</f>
        <v>12194</v>
      </c>
      <c r="D66">
        <f>HEX2DEC(danme__7[[#This Row],[Column1]])</f>
        <v>7328</v>
      </c>
    </row>
    <row r="67" spans="1:4" x14ac:dyDescent="0.45">
      <c r="A67" t="s">
        <v>686</v>
      </c>
      <c r="B67" t="s">
        <v>722</v>
      </c>
      <c r="C67">
        <f>HEX2DEC(danme__7[[#This Row],[Column2]])</f>
        <v>12237</v>
      </c>
      <c r="D67">
        <f>HEX2DEC(danme__7[[#This Row],[Column1]])</f>
        <v>7358</v>
      </c>
    </row>
    <row r="68" spans="1:4" x14ac:dyDescent="0.45">
      <c r="A68" t="s">
        <v>693</v>
      </c>
      <c r="B68" t="s">
        <v>694</v>
      </c>
      <c r="C68">
        <f>HEX2DEC(danme__7[[#This Row],[Column2]])</f>
        <v>12187</v>
      </c>
      <c r="D68">
        <f>HEX2DEC(danme__7[[#This Row],[Column1]])</f>
        <v>7319</v>
      </c>
    </row>
    <row r="69" spans="1:4" x14ac:dyDescent="0.45">
      <c r="A69" t="s">
        <v>723</v>
      </c>
      <c r="B69" t="s">
        <v>680</v>
      </c>
      <c r="C69">
        <f>HEX2DEC(danme__7[[#This Row],[Column2]])</f>
        <v>12248</v>
      </c>
      <c r="D69">
        <f>HEX2DEC(danme__7[[#This Row],[Column1]])</f>
        <v>7367</v>
      </c>
    </row>
    <row r="70" spans="1:4" x14ac:dyDescent="0.45">
      <c r="A70" t="s">
        <v>695</v>
      </c>
      <c r="B70" t="s">
        <v>696</v>
      </c>
      <c r="C70">
        <f>HEX2DEC(danme__7[[#This Row],[Column2]])</f>
        <v>12181</v>
      </c>
      <c r="D70">
        <f>HEX2DEC(danme__7[[#This Row],[Column1]])</f>
        <v>7313</v>
      </c>
    </row>
    <row r="71" spans="1:4" x14ac:dyDescent="0.45">
      <c r="A71" t="s">
        <v>724</v>
      </c>
      <c r="B71" t="s">
        <v>725</v>
      </c>
      <c r="C71">
        <f>HEX2DEC(danme__7[[#This Row],[Column2]])</f>
        <v>12246</v>
      </c>
      <c r="D71">
        <f>HEX2DEC(danme__7[[#This Row],[Column1]])</f>
        <v>7363</v>
      </c>
    </row>
    <row r="72" spans="1:4" x14ac:dyDescent="0.45">
      <c r="A72" t="s">
        <v>697</v>
      </c>
      <c r="B72" t="s">
        <v>698</v>
      </c>
      <c r="C72">
        <f>HEX2DEC(danme__7[[#This Row],[Column2]])</f>
        <v>12173</v>
      </c>
      <c r="D72">
        <f>HEX2DEC(danme__7[[#This Row],[Column1]])</f>
        <v>7292</v>
      </c>
    </row>
    <row r="73" spans="1:4" x14ac:dyDescent="0.45">
      <c r="A73" t="s">
        <v>641</v>
      </c>
      <c r="B73" t="s">
        <v>726</v>
      </c>
      <c r="C73">
        <f>HEX2DEC(danme__7[[#This Row],[Column2]])</f>
        <v>12252</v>
      </c>
      <c r="D73">
        <f>HEX2DEC(danme__7[[#This Row],[Column1]])</f>
        <v>7382</v>
      </c>
    </row>
    <row r="74" spans="1:4" x14ac:dyDescent="0.45">
      <c r="A74" t="s">
        <v>699</v>
      </c>
      <c r="B74" t="s">
        <v>700</v>
      </c>
      <c r="C74">
        <f>HEX2DEC(danme__7[[#This Row],[Column2]])</f>
        <v>12175</v>
      </c>
      <c r="D74">
        <f>HEX2DEC(danme__7[[#This Row],[Column1]])</f>
        <v>7297</v>
      </c>
    </row>
    <row r="75" spans="1:4" x14ac:dyDescent="0.45">
      <c r="A75" t="s">
        <v>641</v>
      </c>
      <c r="B75" t="s">
        <v>727</v>
      </c>
      <c r="C75">
        <f>HEX2DEC(danme__7[[#This Row],[Column2]])</f>
        <v>12253</v>
      </c>
      <c r="D75">
        <f>HEX2DEC(danme__7[[#This Row],[Column1]])</f>
        <v>7382</v>
      </c>
    </row>
    <row r="76" spans="1:4" x14ac:dyDescent="0.45">
      <c r="A76" t="s">
        <v>84</v>
      </c>
      <c r="B76" t="s">
        <v>701</v>
      </c>
      <c r="C76">
        <f>HEX2DEC(danme__7[[#This Row],[Column2]])</f>
        <v>12177</v>
      </c>
      <c r="D76">
        <f>HEX2DEC(danme__7[[#This Row],[Column1]])</f>
        <v>7296</v>
      </c>
    </row>
    <row r="77" spans="1:4" x14ac:dyDescent="0.45">
      <c r="A77" t="s">
        <v>78</v>
      </c>
      <c r="B77" t="s">
        <v>680</v>
      </c>
      <c r="C77">
        <f>HEX2DEC(danme__7[[#This Row],[Column2]])</f>
        <v>12248</v>
      </c>
      <c r="D77">
        <f>HEX2DEC(danme__7[[#This Row],[Column1]])</f>
        <v>7368</v>
      </c>
    </row>
    <row r="78" spans="1:4" x14ac:dyDescent="0.45">
      <c r="A78" t="s">
        <v>702</v>
      </c>
      <c r="B78" t="s">
        <v>703</v>
      </c>
      <c r="C78">
        <f>HEX2DEC(danme__7[[#This Row],[Column2]])</f>
        <v>12167</v>
      </c>
      <c r="D78">
        <f>HEX2DEC(danme__7[[#This Row],[Column1]])</f>
        <v>7291</v>
      </c>
    </row>
    <row r="79" spans="1:4" x14ac:dyDescent="0.45">
      <c r="A79" t="s">
        <v>728</v>
      </c>
      <c r="B79" t="s">
        <v>729</v>
      </c>
      <c r="C79">
        <f>HEX2DEC(danme__7[[#This Row],[Column2]])</f>
        <v>12259</v>
      </c>
      <c r="D79">
        <f>HEX2DEC(danme__7[[#This Row],[Column1]])</f>
        <v>7375</v>
      </c>
    </row>
    <row r="80" spans="1:4" x14ac:dyDescent="0.45">
      <c r="A80" t="s">
        <v>704</v>
      </c>
      <c r="B80" t="s">
        <v>705</v>
      </c>
      <c r="C80">
        <f>HEX2DEC(danme__7[[#This Row],[Column2]])</f>
        <v>12172</v>
      </c>
      <c r="D80">
        <f>HEX2DEC(danme__7[[#This Row],[Column1]])</f>
        <v>7300</v>
      </c>
    </row>
    <row r="81" spans="1:4" x14ac:dyDescent="0.45">
      <c r="A81" t="s">
        <v>730</v>
      </c>
      <c r="B81" t="s">
        <v>731</v>
      </c>
      <c r="C81">
        <f>HEX2DEC(danme__7[[#This Row],[Column2]])</f>
        <v>12249</v>
      </c>
      <c r="D81">
        <f>HEX2DEC(danme__7[[#This Row],[Column1]])</f>
        <v>7380</v>
      </c>
    </row>
    <row r="82" spans="1:4" x14ac:dyDescent="0.45">
      <c r="A82" t="s">
        <v>706</v>
      </c>
      <c r="B82" t="s">
        <v>707</v>
      </c>
      <c r="C82">
        <f>HEX2DEC(danme__7[[#This Row],[Column2]])</f>
        <v>12179</v>
      </c>
      <c r="D82">
        <f>HEX2DEC(danme__7[[#This Row],[Column1]])</f>
        <v>7299</v>
      </c>
    </row>
    <row r="83" spans="1:4" x14ac:dyDescent="0.45">
      <c r="A83" t="s">
        <v>730</v>
      </c>
      <c r="B83" t="s">
        <v>684</v>
      </c>
      <c r="C83">
        <f>HEX2DEC(danme__7[[#This Row],[Column2]])</f>
        <v>12243</v>
      </c>
      <c r="D83">
        <f>HEX2DEC(danme__7[[#This Row],[Column1]])</f>
        <v>7380</v>
      </c>
    </row>
    <row r="84" spans="1:4" x14ac:dyDescent="0.45">
      <c r="A84" t="s">
        <v>708</v>
      </c>
      <c r="B84" t="s">
        <v>709</v>
      </c>
      <c r="C84">
        <f>HEX2DEC(danme__7[[#This Row],[Column2]])</f>
        <v>12176</v>
      </c>
      <c r="D84">
        <f>HEX2DEC(danme__7[[#This Row],[Column1]])</f>
        <v>7301</v>
      </c>
    </row>
    <row r="85" spans="1:4" x14ac:dyDescent="0.45">
      <c r="A85" t="s">
        <v>730</v>
      </c>
      <c r="B85" t="s">
        <v>732</v>
      </c>
      <c r="C85">
        <f>HEX2DEC(danme__7[[#This Row],[Column2]])</f>
        <v>12239</v>
      </c>
      <c r="D85">
        <f>HEX2DEC(danme__7[[#This Row],[Column1]])</f>
        <v>7380</v>
      </c>
    </row>
    <row r="86" spans="1:4" x14ac:dyDescent="0.45">
      <c r="A86" t="s">
        <v>710</v>
      </c>
      <c r="B86" t="s">
        <v>711</v>
      </c>
      <c r="C86">
        <f>HEX2DEC(danme__7[[#This Row],[Column2]])</f>
        <v>12195</v>
      </c>
      <c r="D86">
        <f>HEX2DEC(danme__7[[#This Row],[Column1]])</f>
        <v>7310</v>
      </c>
    </row>
    <row r="87" spans="1:4" x14ac:dyDescent="0.45">
      <c r="A87" t="s">
        <v>683</v>
      </c>
      <c r="B87" t="s">
        <v>733</v>
      </c>
      <c r="C87">
        <f>HEX2DEC(danme__7[[#This Row],[Column2]])</f>
        <v>12250</v>
      </c>
      <c r="D87">
        <f>HEX2DEC(danme__7[[#This Row],[Column1]])</f>
        <v>7373</v>
      </c>
    </row>
    <row r="88" spans="1:4" x14ac:dyDescent="0.45">
      <c r="A88" t="s">
        <v>712</v>
      </c>
      <c r="B88" t="s">
        <v>713</v>
      </c>
      <c r="C88">
        <f>HEX2DEC(danme__7[[#This Row],[Column2]])</f>
        <v>12196</v>
      </c>
      <c r="D88">
        <f>HEX2DEC(danme__7[[#This Row],[Column1]])</f>
        <v>7324</v>
      </c>
    </row>
    <row r="89" spans="1:4" x14ac:dyDescent="0.45">
      <c r="A89" t="s">
        <v>734</v>
      </c>
      <c r="B89" t="s">
        <v>735</v>
      </c>
      <c r="C89">
        <f>HEX2DEC(danme__7[[#This Row],[Column2]])</f>
        <v>12257</v>
      </c>
      <c r="D89">
        <f>HEX2DEC(danme__7[[#This Row],[Column1]])</f>
        <v>7370</v>
      </c>
    </row>
    <row r="90" spans="1:4" x14ac:dyDescent="0.45">
      <c r="A90" t="s">
        <v>714</v>
      </c>
      <c r="B90" t="s">
        <v>715</v>
      </c>
      <c r="C90">
        <f>HEX2DEC(danme__7[[#This Row],[Column2]])</f>
        <v>12197</v>
      </c>
      <c r="D90">
        <f>HEX2DEC(danme__7[[#This Row],[Column1]])</f>
        <v>7321</v>
      </c>
    </row>
    <row r="91" spans="1:4" x14ac:dyDescent="0.45">
      <c r="A91" t="s">
        <v>736</v>
      </c>
      <c r="B91" t="s">
        <v>727</v>
      </c>
      <c r="C91">
        <f>HEX2DEC(danme__7[[#This Row],[Column2]])</f>
        <v>12253</v>
      </c>
      <c r="D91">
        <f>HEX2DEC(danme__7[[#This Row],[Column1]])</f>
        <v>7383</v>
      </c>
    </row>
    <row r="92" spans="1:4" x14ac:dyDescent="0.45">
      <c r="A92" t="s">
        <v>716</v>
      </c>
      <c r="B92" t="s">
        <v>717</v>
      </c>
      <c r="C92">
        <f>HEX2DEC(danme__7[[#This Row],[Column2]])</f>
        <v>12203</v>
      </c>
      <c r="D92">
        <f>HEX2DEC(danme__7[[#This Row],[Column1]])</f>
        <v>7340</v>
      </c>
    </row>
    <row r="93" spans="1:4" x14ac:dyDescent="0.45">
      <c r="A93" t="s">
        <v>737</v>
      </c>
      <c r="B93" t="s">
        <v>738</v>
      </c>
      <c r="C93">
        <f>HEX2DEC(danme__7[[#This Row],[Column2]])</f>
        <v>12242</v>
      </c>
      <c r="D93">
        <f>HEX2DEC(danme__7[[#This Row],[Column1]])</f>
        <v>7369</v>
      </c>
    </row>
    <row r="94" spans="1:4" x14ac:dyDescent="0.45">
      <c r="A94" t="s">
        <v>718</v>
      </c>
      <c r="B94" t="s">
        <v>719</v>
      </c>
      <c r="C94">
        <f>HEX2DEC(danme__7[[#This Row],[Column2]])</f>
        <v>12214</v>
      </c>
      <c r="D94">
        <f>HEX2DEC(danme__7[[#This Row],[Column1]])</f>
        <v>7339</v>
      </c>
    </row>
    <row r="95" spans="1:4" x14ac:dyDescent="0.45">
      <c r="A95" t="s">
        <v>737</v>
      </c>
      <c r="B95" t="s">
        <v>739</v>
      </c>
      <c r="C95">
        <f>HEX2DEC(danme__7[[#This Row],[Column2]])</f>
        <v>12254</v>
      </c>
      <c r="D95">
        <f>HEX2DEC(danme__7[[#This Row],[Column1]])</f>
        <v>7369</v>
      </c>
    </row>
    <row r="96" spans="1:4" x14ac:dyDescent="0.45">
      <c r="A96" t="s">
        <v>720</v>
      </c>
      <c r="B96" t="s">
        <v>721</v>
      </c>
      <c r="C96">
        <f>HEX2DEC(danme__7[[#This Row],[Column2]])</f>
        <v>12222</v>
      </c>
      <c r="D96">
        <f>HEX2DEC(danme__7[[#This Row],[Column1]])</f>
        <v>7353</v>
      </c>
    </row>
    <row r="97" spans="1:4" x14ac:dyDescent="0.45">
      <c r="A97" t="s">
        <v>724</v>
      </c>
      <c r="B97" t="s">
        <v>740</v>
      </c>
      <c r="C97">
        <f>HEX2DEC(danme__7[[#This Row],[Column2]])</f>
        <v>12244</v>
      </c>
      <c r="D97">
        <f>HEX2DEC(danme__7[[#This Row],[Column1]])</f>
        <v>7363</v>
      </c>
    </row>
    <row r="98" spans="1:4" x14ac:dyDescent="0.45">
      <c r="A98" t="s">
        <v>686</v>
      </c>
      <c r="B98" t="s">
        <v>722</v>
      </c>
      <c r="C98">
        <f>HEX2DEC(danme__7[[#This Row],[Column2]])</f>
        <v>12237</v>
      </c>
      <c r="D98">
        <f>HEX2DEC(danme__7[[#This Row],[Column1]])</f>
        <v>7358</v>
      </c>
    </row>
    <row r="99" spans="1:4" x14ac:dyDescent="0.45">
      <c r="A99" t="s">
        <v>686</v>
      </c>
      <c r="B99" t="s">
        <v>739</v>
      </c>
      <c r="C99">
        <f>HEX2DEC(danme__7[[#This Row],[Column2]])</f>
        <v>12254</v>
      </c>
      <c r="D99">
        <f>HEX2DEC(danme__7[[#This Row],[Column1]])</f>
        <v>7358</v>
      </c>
    </row>
    <row r="100" spans="1:4" x14ac:dyDescent="0.45">
      <c r="A100" t="s">
        <v>723</v>
      </c>
      <c r="B100" t="s">
        <v>680</v>
      </c>
      <c r="C100">
        <f>HEX2DEC(danme__7[[#This Row],[Column2]])</f>
        <v>12248</v>
      </c>
      <c r="D100">
        <f>HEX2DEC(danme__7[[#This Row],[Column1]])</f>
        <v>7367</v>
      </c>
    </row>
    <row r="101" spans="1:4" x14ac:dyDescent="0.45">
      <c r="A101" t="s">
        <v>741</v>
      </c>
      <c r="B101" t="s">
        <v>733</v>
      </c>
      <c r="C101">
        <f>HEX2DEC(danme__7[[#This Row],[Column2]])</f>
        <v>12250</v>
      </c>
      <c r="D101">
        <f>HEX2DEC(danme__7[[#This Row],[Column1]])</f>
        <v>7357</v>
      </c>
    </row>
    <row r="102" spans="1:4" x14ac:dyDescent="0.45">
      <c r="A102" t="s">
        <v>724</v>
      </c>
      <c r="B102" t="s">
        <v>725</v>
      </c>
      <c r="C102">
        <f>HEX2DEC(danme__7[[#This Row],[Column2]])</f>
        <v>12246</v>
      </c>
      <c r="D102">
        <f>HEX2DEC(danme__7[[#This Row],[Column1]])</f>
        <v>7363</v>
      </c>
    </row>
    <row r="103" spans="1:4" x14ac:dyDescent="0.45">
      <c r="A103" t="s">
        <v>742</v>
      </c>
      <c r="B103" t="s">
        <v>739</v>
      </c>
      <c r="C103">
        <f>HEX2DEC(danme__7[[#This Row],[Column2]])</f>
        <v>12254</v>
      </c>
      <c r="D103">
        <f>HEX2DEC(danme__7[[#This Row],[Column1]])</f>
        <v>7364</v>
      </c>
    </row>
    <row r="104" spans="1:4" x14ac:dyDescent="0.45">
      <c r="A104" t="s">
        <v>641</v>
      </c>
      <c r="B104" t="s">
        <v>726</v>
      </c>
      <c r="C104">
        <f>HEX2DEC(danme__7[[#This Row],[Column2]])</f>
        <v>12252</v>
      </c>
      <c r="D104">
        <f>HEX2DEC(danme__7[[#This Row],[Column1]])</f>
        <v>7382</v>
      </c>
    </row>
    <row r="105" spans="1:4" x14ac:dyDescent="0.45">
      <c r="A105" t="s">
        <v>743</v>
      </c>
      <c r="B105" t="s">
        <v>744</v>
      </c>
      <c r="C105">
        <f>HEX2DEC(danme__7[[#This Row],[Column2]])</f>
        <v>12256</v>
      </c>
      <c r="D105">
        <f>HEX2DEC(danme__7[[#This Row],[Column1]])</f>
        <v>7359</v>
      </c>
    </row>
    <row r="106" spans="1:4" x14ac:dyDescent="0.45">
      <c r="A106" t="s">
        <v>641</v>
      </c>
      <c r="B106" t="s">
        <v>727</v>
      </c>
      <c r="C106">
        <f>HEX2DEC(danme__7[[#This Row],[Column2]])</f>
        <v>12253</v>
      </c>
      <c r="D106">
        <f>HEX2DEC(danme__7[[#This Row],[Column1]])</f>
        <v>7382</v>
      </c>
    </row>
    <row r="107" spans="1:4" x14ac:dyDescent="0.45">
      <c r="A107" t="s">
        <v>745</v>
      </c>
      <c r="B107" t="s">
        <v>726</v>
      </c>
      <c r="C107">
        <f>HEX2DEC(danme__7[[#This Row],[Column2]])</f>
        <v>12252</v>
      </c>
      <c r="D107">
        <f>HEX2DEC(danme__7[[#This Row],[Column1]])</f>
        <v>7365</v>
      </c>
    </row>
    <row r="108" spans="1:4" x14ac:dyDescent="0.45">
      <c r="A108" t="s">
        <v>78</v>
      </c>
      <c r="B108" t="s">
        <v>680</v>
      </c>
      <c r="C108">
        <f>HEX2DEC(danme__7[[#This Row],[Column2]])</f>
        <v>12248</v>
      </c>
      <c r="D108">
        <f>HEX2DEC(danme__7[[#This Row],[Column1]])</f>
        <v>7368</v>
      </c>
    </row>
    <row r="109" spans="1:4" x14ac:dyDescent="0.45">
      <c r="A109" t="s">
        <v>746</v>
      </c>
      <c r="B109" t="s">
        <v>739</v>
      </c>
      <c r="C109">
        <f>HEX2DEC(danme__7[[#This Row],[Column2]])</f>
        <v>12254</v>
      </c>
      <c r="D109">
        <f>HEX2DEC(danme__7[[#This Row],[Column1]])</f>
        <v>7372</v>
      </c>
    </row>
    <row r="110" spans="1:4" x14ac:dyDescent="0.45">
      <c r="A110" t="s">
        <v>728</v>
      </c>
      <c r="B110" t="s">
        <v>729</v>
      </c>
      <c r="C110">
        <f>HEX2DEC(danme__7[[#This Row],[Column2]])</f>
        <v>12259</v>
      </c>
      <c r="D110">
        <f>HEX2DEC(danme__7[[#This Row],[Column1]])</f>
        <v>7375</v>
      </c>
    </row>
    <row r="111" spans="1:4" x14ac:dyDescent="0.45">
      <c r="A111" t="s">
        <v>724</v>
      </c>
      <c r="B111" t="s">
        <v>744</v>
      </c>
      <c r="C111">
        <f>HEX2DEC(danme__7[[#This Row],[Column2]])</f>
        <v>12256</v>
      </c>
      <c r="D111">
        <f>HEX2DEC(danme__7[[#This Row],[Column1]])</f>
        <v>7363</v>
      </c>
    </row>
    <row r="112" spans="1:4" x14ac:dyDescent="0.45">
      <c r="A112" t="s">
        <v>730</v>
      </c>
      <c r="B112" t="s">
        <v>731</v>
      </c>
      <c r="C112">
        <f>HEX2DEC(danme__7[[#This Row],[Column2]])</f>
        <v>12249</v>
      </c>
      <c r="D112">
        <f>HEX2DEC(danme__7[[#This Row],[Column1]])</f>
        <v>7380</v>
      </c>
    </row>
    <row r="113" spans="1:4" x14ac:dyDescent="0.45">
      <c r="A113" t="s">
        <v>746</v>
      </c>
      <c r="B113" t="s">
        <v>735</v>
      </c>
      <c r="C113">
        <f>HEX2DEC(danme__7[[#This Row],[Column2]])</f>
        <v>12257</v>
      </c>
      <c r="D113">
        <f>HEX2DEC(danme__7[[#This Row],[Column1]])</f>
        <v>7372</v>
      </c>
    </row>
    <row r="114" spans="1:4" x14ac:dyDescent="0.45">
      <c r="A114" t="s">
        <v>730</v>
      </c>
      <c r="B114" t="s">
        <v>684</v>
      </c>
      <c r="C114">
        <f>HEX2DEC(danme__7[[#This Row],[Column2]])</f>
        <v>12243</v>
      </c>
      <c r="D114">
        <f>HEX2DEC(danme__7[[#This Row],[Column1]])</f>
        <v>7380</v>
      </c>
    </row>
    <row r="115" spans="1:4" x14ac:dyDescent="0.45">
      <c r="A115" t="s">
        <v>747</v>
      </c>
      <c r="B115" t="s">
        <v>748</v>
      </c>
      <c r="C115">
        <f>HEX2DEC(danme__7[[#This Row],[Column2]])</f>
        <v>12265</v>
      </c>
      <c r="D115">
        <f>HEX2DEC(danme__7[[#This Row],[Column1]])</f>
        <v>7376</v>
      </c>
    </row>
    <row r="116" spans="1:4" x14ac:dyDescent="0.45">
      <c r="A116" t="s">
        <v>730</v>
      </c>
      <c r="B116" t="s">
        <v>732</v>
      </c>
      <c r="C116">
        <f>HEX2DEC(danme__7[[#This Row],[Column2]])</f>
        <v>12239</v>
      </c>
      <c r="D116">
        <f>HEX2DEC(danme__7[[#This Row],[Column1]])</f>
        <v>7380</v>
      </c>
    </row>
    <row r="117" spans="1:4" x14ac:dyDescent="0.45">
      <c r="A117" t="s">
        <v>749</v>
      </c>
      <c r="B117" t="s">
        <v>646</v>
      </c>
      <c r="C117">
        <f>HEX2DEC(danme__7[[#This Row],[Column2]])</f>
        <v>12273</v>
      </c>
      <c r="D117">
        <f>HEX2DEC(danme__7[[#This Row],[Column1]])</f>
        <v>7378</v>
      </c>
    </row>
    <row r="118" spans="1:4" x14ac:dyDescent="0.45">
      <c r="A118" t="s">
        <v>683</v>
      </c>
      <c r="B118" t="s">
        <v>733</v>
      </c>
      <c r="C118">
        <f>HEX2DEC(danme__7[[#This Row],[Column2]])</f>
        <v>12250</v>
      </c>
      <c r="D118">
        <f>HEX2DEC(danme__7[[#This Row],[Column1]])</f>
        <v>7373</v>
      </c>
    </row>
    <row r="119" spans="1:4" x14ac:dyDescent="0.45">
      <c r="A119" t="s">
        <v>750</v>
      </c>
      <c r="B119" t="s">
        <v>751</v>
      </c>
      <c r="C119">
        <f>HEX2DEC(danme__7[[#This Row],[Column2]])</f>
        <v>12266</v>
      </c>
      <c r="D119">
        <f>HEX2DEC(danme__7[[#This Row],[Column1]])</f>
        <v>7396</v>
      </c>
    </row>
    <row r="120" spans="1:4" x14ac:dyDescent="0.45">
      <c r="A120" t="s">
        <v>734</v>
      </c>
      <c r="B120" t="s">
        <v>735</v>
      </c>
      <c r="C120">
        <f>HEX2DEC(danme__7[[#This Row],[Column2]])</f>
        <v>12257</v>
      </c>
      <c r="D120">
        <f>HEX2DEC(danme__7[[#This Row],[Column1]])</f>
        <v>7370</v>
      </c>
    </row>
    <row r="121" spans="1:4" x14ac:dyDescent="0.45">
      <c r="A121" t="s">
        <v>736</v>
      </c>
      <c r="B121" t="s">
        <v>642</v>
      </c>
      <c r="C121">
        <f>HEX2DEC(danme__7[[#This Row],[Column2]])</f>
        <v>12269</v>
      </c>
      <c r="D121">
        <f>HEX2DEC(danme__7[[#This Row],[Column1]])</f>
        <v>7383</v>
      </c>
    </row>
    <row r="122" spans="1:4" x14ac:dyDescent="0.45">
      <c r="A122" t="s">
        <v>736</v>
      </c>
      <c r="B122" t="s">
        <v>727</v>
      </c>
      <c r="C122">
        <f>HEX2DEC(danme__7[[#This Row],[Column2]])</f>
        <v>12253</v>
      </c>
      <c r="D122">
        <f>HEX2DEC(danme__7[[#This Row],[Column1]])</f>
        <v>7383</v>
      </c>
    </row>
    <row r="123" spans="1:4" x14ac:dyDescent="0.45">
      <c r="A123" t="s">
        <v>752</v>
      </c>
      <c r="B123" t="s">
        <v>753</v>
      </c>
      <c r="C123">
        <f>HEX2DEC(danme__7[[#This Row],[Column2]])</f>
        <v>12271</v>
      </c>
      <c r="D123">
        <f>HEX2DEC(danme__7[[#This Row],[Column1]])</f>
        <v>7388</v>
      </c>
    </row>
    <row r="124" spans="1:4" x14ac:dyDescent="0.45">
      <c r="A124" t="s">
        <v>737</v>
      </c>
      <c r="B124" t="s">
        <v>738</v>
      </c>
      <c r="C124">
        <f>HEX2DEC(danme__7[[#This Row],[Column2]])</f>
        <v>12242</v>
      </c>
      <c r="D124">
        <f>HEX2DEC(danme__7[[#This Row],[Column1]])</f>
        <v>7369</v>
      </c>
    </row>
    <row r="125" spans="1:4" x14ac:dyDescent="0.45">
      <c r="A125" t="s">
        <v>754</v>
      </c>
      <c r="B125" t="s">
        <v>661</v>
      </c>
      <c r="C125">
        <f>HEX2DEC(danme__7[[#This Row],[Column2]])</f>
        <v>12287</v>
      </c>
      <c r="D125">
        <f>HEX2DEC(danme__7[[#This Row],[Column1]])</f>
        <v>7395</v>
      </c>
    </row>
    <row r="126" spans="1:4" x14ac:dyDescent="0.45">
      <c r="A126" t="s">
        <v>737</v>
      </c>
      <c r="B126" t="s">
        <v>739</v>
      </c>
      <c r="C126">
        <f>HEX2DEC(danme__7[[#This Row],[Column2]])</f>
        <v>12254</v>
      </c>
      <c r="D126">
        <f>HEX2DEC(danme__7[[#This Row],[Column1]])</f>
        <v>7369</v>
      </c>
    </row>
    <row r="127" spans="1:4" x14ac:dyDescent="0.45">
      <c r="A127" t="s">
        <v>653</v>
      </c>
      <c r="B127" t="s">
        <v>670</v>
      </c>
      <c r="C127">
        <f>HEX2DEC(danme__7[[#This Row],[Column2]])</f>
        <v>12291</v>
      </c>
      <c r="D127">
        <f>HEX2DEC(danme__7[[#This Row],[Column1]])</f>
        <v>7397</v>
      </c>
    </row>
    <row r="128" spans="1:4" x14ac:dyDescent="0.45">
      <c r="A128" t="s">
        <v>724</v>
      </c>
      <c r="B128" t="s">
        <v>740</v>
      </c>
      <c r="C128">
        <f>HEX2DEC(danme__7[[#This Row],[Column2]])</f>
        <v>12244</v>
      </c>
      <c r="D128">
        <f>HEX2DEC(danme__7[[#This Row],[Column1]])</f>
        <v>7363</v>
      </c>
    </row>
    <row r="129" spans="1:4" x14ac:dyDescent="0.45">
      <c r="A129" t="s">
        <v>76</v>
      </c>
      <c r="B129" t="s">
        <v>755</v>
      </c>
      <c r="C129">
        <f>HEX2DEC(danme__7[[#This Row],[Column2]])</f>
        <v>12288</v>
      </c>
      <c r="D129">
        <f>HEX2DEC(danme__7[[#This Row],[Column1]])</f>
        <v>7400</v>
      </c>
    </row>
    <row r="130" spans="1:4" x14ac:dyDescent="0.45">
      <c r="A130" t="s">
        <v>686</v>
      </c>
      <c r="B130" t="s">
        <v>739</v>
      </c>
      <c r="C130">
        <f>HEX2DEC(danme__7[[#This Row],[Column2]])</f>
        <v>12254</v>
      </c>
      <c r="D130">
        <f>HEX2DEC(danme__7[[#This Row],[Column1]])</f>
        <v>7358</v>
      </c>
    </row>
    <row r="131" spans="1:4" x14ac:dyDescent="0.45">
      <c r="A131" t="s">
        <v>756</v>
      </c>
      <c r="B131" t="s">
        <v>757</v>
      </c>
      <c r="C131">
        <f>HEX2DEC(danme__7[[#This Row],[Column2]])</f>
        <v>12295</v>
      </c>
      <c r="D131">
        <f>HEX2DEC(danme__7[[#This Row],[Column1]])</f>
        <v>7407</v>
      </c>
    </row>
    <row r="132" spans="1:4" x14ac:dyDescent="0.45">
      <c r="A132" t="s">
        <v>741</v>
      </c>
      <c r="B132" t="s">
        <v>733</v>
      </c>
      <c r="C132">
        <f>HEX2DEC(danme__7[[#This Row],[Column2]])</f>
        <v>12250</v>
      </c>
      <c r="D132">
        <f>HEX2DEC(danme__7[[#This Row],[Column1]])</f>
        <v>7357</v>
      </c>
    </row>
    <row r="133" spans="1:4" x14ac:dyDescent="0.45">
      <c r="A133" t="s">
        <v>758</v>
      </c>
      <c r="B133" t="s">
        <v>689</v>
      </c>
      <c r="C133">
        <f>HEX2DEC(danme__7[[#This Row],[Column2]])</f>
        <v>12303</v>
      </c>
      <c r="D133">
        <f>HEX2DEC(danme__7[[#This Row],[Column1]])</f>
        <v>7410</v>
      </c>
    </row>
    <row r="134" spans="1:4" x14ac:dyDescent="0.45">
      <c r="A134" t="s">
        <v>742</v>
      </c>
      <c r="B134" t="s">
        <v>739</v>
      </c>
      <c r="C134">
        <f>HEX2DEC(danme__7[[#This Row],[Column2]])</f>
        <v>12254</v>
      </c>
      <c r="D134">
        <f>HEX2DEC(danme__7[[#This Row],[Column1]])</f>
        <v>7364</v>
      </c>
    </row>
    <row r="135" spans="1:4" x14ac:dyDescent="0.45">
      <c r="A135" t="s">
        <v>759</v>
      </c>
      <c r="B135" t="s">
        <v>668</v>
      </c>
      <c r="C135">
        <f>HEX2DEC(danme__7[[#This Row],[Column2]])</f>
        <v>12302</v>
      </c>
      <c r="D135">
        <f>HEX2DEC(danme__7[[#This Row],[Column1]])</f>
        <v>7417</v>
      </c>
    </row>
    <row r="136" spans="1:4" x14ac:dyDescent="0.45">
      <c r="A136" t="s">
        <v>743</v>
      </c>
      <c r="B136" t="s">
        <v>744</v>
      </c>
      <c r="C136">
        <f>HEX2DEC(danme__7[[#This Row],[Column2]])</f>
        <v>12256</v>
      </c>
      <c r="D136">
        <f>HEX2DEC(danme__7[[#This Row],[Column1]])</f>
        <v>7359</v>
      </c>
    </row>
    <row r="137" spans="1:4" x14ac:dyDescent="0.45">
      <c r="A137" t="s">
        <v>760</v>
      </c>
      <c r="B137" t="s">
        <v>761</v>
      </c>
      <c r="C137">
        <f>HEX2DEC(danme__7[[#This Row],[Column2]])</f>
        <v>12306</v>
      </c>
      <c r="D137">
        <f>HEX2DEC(danme__7[[#This Row],[Column1]])</f>
        <v>7413</v>
      </c>
    </row>
    <row r="138" spans="1:4" x14ac:dyDescent="0.45">
      <c r="A138" t="s">
        <v>745</v>
      </c>
      <c r="B138" t="s">
        <v>726</v>
      </c>
      <c r="C138">
        <f>HEX2DEC(danme__7[[#This Row],[Column2]])</f>
        <v>12252</v>
      </c>
      <c r="D138">
        <f>HEX2DEC(danme__7[[#This Row],[Column1]])</f>
        <v>7365</v>
      </c>
    </row>
    <row r="139" spans="1:4" x14ac:dyDescent="0.45">
      <c r="A139" t="s">
        <v>675</v>
      </c>
      <c r="B139" t="s">
        <v>762</v>
      </c>
      <c r="C139">
        <f>HEX2DEC(danme__7[[#This Row],[Column2]])</f>
        <v>12316</v>
      </c>
      <c r="D139">
        <f>HEX2DEC(danme__7[[#This Row],[Column1]])</f>
        <v>7428</v>
      </c>
    </row>
    <row r="140" spans="1:4" x14ac:dyDescent="0.45">
      <c r="A140" t="s">
        <v>746</v>
      </c>
      <c r="B140" t="s">
        <v>739</v>
      </c>
      <c r="C140">
        <f>HEX2DEC(danme__7[[#This Row],[Column2]])</f>
        <v>12254</v>
      </c>
      <c r="D140">
        <f>HEX2DEC(danme__7[[#This Row],[Column1]])</f>
        <v>7372</v>
      </c>
    </row>
    <row r="141" spans="1:4" x14ac:dyDescent="0.45">
      <c r="A141" t="s">
        <v>671</v>
      </c>
      <c r="B141" t="s">
        <v>660</v>
      </c>
      <c r="C141">
        <f>HEX2DEC(danme__7[[#This Row],[Column2]])</f>
        <v>12312</v>
      </c>
      <c r="D141">
        <f>HEX2DEC(danme__7[[#This Row],[Column1]])</f>
        <v>7435</v>
      </c>
    </row>
    <row r="142" spans="1:4" x14ac:dyDescent="0.45">
      <c r="A142" t="s">
        <v>724</v>
      </c>
      <c r="B142" t="s">
        <v>744</v>
      </c>
      <c r="C142">
        <f>HEX2DEC(danme__7[[#This Row],[Column2]])</f>
        <v>12256</v>
      </c>
      <c r="D142">
        <f>HEX2DEC(danme__7[[#This Row],[Column1]])</f>
        <v>7363</v>
      </c>
    </row>
    <row r="143" spans="1:4" x14ac:dyDescent="0.45">
      <c r="A143" t="s">
        <v>643</v>
      </c>
      <c r="B143" t="s">
        <v>763</v>
      </c>
      <c r="C143">
        <f>HEX2DEC(danme__7[[#This Row],[Column2]])</f>
        <v>12319</v>
      </c>
      <c r="D143">
        <f>HEX2DEC(danme__7[[#This Row],[Column1]])</f>
        <v>7431</v>
      </c>
    </row>
    <row r="144" spans="1:4" x14ac:dyDescent="0.45">
      <c r="A144" t="s">
        <v>746</v>
      </c>
      <c r="B144" t="s">
        <v>735</v>
      </c>
      <c r="C144">
        <f>HEX2DEC(danme__7[[#This Row],[Column2]])</f>
        <v>12257</v>
      </c>
      <c r="D144">
        <f>HEX2DEC(danme__7[[#This Row],[Column1]])</f>
        <v>7372</v>
      </c>
    </row>
    <row r="145" spans="1:4" x14ac:dyDescent="0.45">
      <c r="A145" t="s">
        <v>764</v>
      </c>
      <c r="B145" t="s">
        <v>765</v>
      </c>
      <c r="C145">
        <f>HEX2DEC(danme__7[[#This Row],[Column2]])</f>
        <v>12326</v>
      </c>
      <c r="D145">
        <f>HEX2DEC(danme__7[[#This Row],[Column1]])</f>
        <v>7439</v>
      </c>
    </row>
    <row r="146" spans="1:4" x14ac:dyDescent="0.45">
      <c r="A146" t="s">
        <v>747</v>
      </c>
      <c r="B146" t="s">
        <v>748</v>
      </c>
      <c r="C146">
        <f>HEX2DEC(danme__7[[#This Row],[Column2]])</f>
        <v>12265</v>
      </c>
      <c r="D146">
        <f>HEX2DEC(danme__7[[#This Row],[Column1]])</f>
        <v>7376</v>
      </c>
    </row>
    <row r="147" spans="1:4" x14ac:dyDescent="0.45">
      <c r="A147" t="s">
        <v>68</v>
      </c>
      <c r="B147" t="s">
        <v>766</v>
      </c>
      <c r="C147">
        <f>HEX2DEC(danme__7[[#This Row],[Column2]])</f>
        <v>12325</v>
      </c>
      <c r="D147">
        <f>HEX2DEC(danme__7[[#This Row],[Column1]])</f>
        <v>7432</v>
      </c>
    </row>
    <row r="148" spans="1:4" x14ac:dyDescent="0.45">
      <c r="A148" t="s">
        <v>749</v>
      </c>
      <c r="B148" t="s">
        <v>646</v>
      </c>
      <c r="C148">
        <f>HEX2DEC(danme__7[[#This Row],[Column2]])</f>
        <v>12273</v>
      </c>
      <c r="D148">
        <f>HEX2DEC(danme__7[[#This Row],[Column1]])</f>
        <v>7378</v>
      </c>
    </row>
    <row r="149" spans="1:4" x14ac:dyDescent="0.45">
      <c r="A149" t="s">
        <v>767</v>
      </c>
      <c r="B149" t="s">
        <v>766</v>
      </c>
      <c r="C149">
        <f>HEX2DEC(danme__7[[#This Row],[Column2]])</f>
        <v>12325</v>
      </c>
      <c r="D149">
        <f>HEX2DEC(danme__7[[#This Row],[Column1]])</f>
        <v>7436</v>
      </c>
    </row>
    <row r="150" spans="1:4" x14ac:dyDescent="0.45">
      <c r="A150" t="s">
        <v>750</v>
      </c>
      <c r="B150" t="s">
        <v>751</v>
      </c>
      <c r="C150">
        <f>HEX2DEC(danme__7[[#This Row],[Column2]])</f>
        <v>12266</v>
      </c>
      <c r="D150">
        <f>HEX2DEC(danme__7[[#This Row],[Column1]])</f>
        <v>7396</v>
      </c>
    </row>
    <row r="151" spans="1:4" x14ac:dyDescent="0.45">
      <c r="A151" t="s">
        <v>764</v>
      </c>
      <c r="B151" t="s">
        <v>768</v>
      </c>
      <c r="C151">
        <f>HEX2DEC(danme__7[[#This Row],[Column2]])</f>
        <v>12330</v>
      </c>
      <c r="D151">
        <f>HEX2DEC(danme__7[[#This Row],[Column1]])</f>
        <v>7439</v>
      </c>
    </row>
    <row r="152" spans="1:4" x14ac:dyDescent="0.45">
      <c r="A152" t="s">
        <v>736</v>
      </c>
      <c r="B152" t="s">
        <v>642</v>
      </c>
      <c r="C152">
        <f>HEX2DEC(danme__7[[#This Row],[Column2]])</f>
        <v>12269</v>
      </c>
      <c r="D152">
        <f>HEX2DEC(danme__7[[#This Row],[Column1]])</f>
        <v>7383</v>
      </c>
    </row>
    <row r="153" spans="1:4" x14ac:dyDescent="0.45">
      <c r="A153" t="s">
        <v>769</v>
      </c>
      <c r="B153" t="s">
        <v>770</v>
      </c>
      <c r="C153">
        <f>HEX2DEC(danme__7[[#This Row],[Column2]])</f>
        <v>12331</v>
      </c>
      <c r="D153">
        <f>HEX2DEC(danme__7[[#This Row],[Column1]])</f>
        <v>7446</v>
      </c>
    </row>
    <row r="154" spans="1:4" x14ac:dyDescent="0.45">
      <c r="A154" t="s">
        <v>752</v>
      </c>
      <c r="B154" t="s">
        <v>753</v>
      </c>
      <c r="C154">
        <f>HEX2DEC(danme__7[[#This Row],[Column2]])</f>
        <v>12271</v>
      </c>
      <c r="D154">
        <f>HEX2DEC(danme__7[[#This Row],[Column1]])</f>
        <v>7388</v>
      </c>
    </row>
    <row r="155" spans="1:4" x14ac:dyDescent="0.45">
      <c r="A155" t="s">
        <v>771</v>
      </c>
      <c r="B155" t="s">
        <v>772</v>
      </c>
      <c r="C155">
        <f>HEX2DEC(danme__7[[#This Row],[Column2]])</f>
        <v>12338</v>
      </c>
      <c r="D155">
        <f>HEX2DEC(danme__7[[#This Row],[Column1]])</f>
        <v>7450</v>
      </c>
    </row>
    <row r="156" spans="1:4" x14ac:dyDescent="0.45">
      <c r="A156" t="s">
        <v>754</v>
      </c>
      <c r="B156" t="s">
        <v>661</v>
      </c>
      <c r="C156">
        <f>HEX2DEC(danme__7[[#This Row],[Column2]])</f>
        <v>12287</v>
      </c>
      <c r="D156">
        <f>HEX2DEC(danme__7[[#This Row],[Column1]])</f>
        <v>7395</v>
      </c>
    </row>
    <row r="157" spans="1:4" x14ac:dyDescent="0.45">
      <c r="A157" t="s">
        <v>773</v>
      </c>
      <c r="B157" t="s">
        <v>774</v>
      </c>
      <c r="C157">
        <f>HEX2DEC(danme__7[[#This Row],[Column2]])</f>
        <v>12340</v>
      </c>
      <c r="D157">
        <f>HEX2DEC(danme__7[[#This Row],[Column1]])</f>
        <v>7447</v>
      </c>
    </row>
    <row r="158" spans="1:4" x14ac:dyDescent="0.45">
      <c r="A158" t="s">
        <v>653</v>
      </c>
      <c r="B158" t="s">
        <v>670</v>
      </c>
      <c r="C158">
        <f>HEX2DEC(danme__7[[#This Row],[Column2]])</f>
        <v>12291</v>
      </c>
      <c r="D158">
        <f>HEX2DEC(danme__7[[#This Row],[Column1]])</f>
        <v>7397</v>
      </c>
    </row>
    <row r="159" spans="1:4" x14ac:dyDescent="0.45">
      <c r="A159" t="s">
        <v>775</v>
      </c>
      <c r="B159" t="s">
        <v>776</v>
      </c>
      <c r="C159">
        <f>HEX2DEC(danme__7[[#This Row],[Column2]])</f>
        <v>12342</v>
      </c>
      <c r="D159">
        <f>HEX2DEC(danme__7[[#This Row],[Column1]])</f>
        <v>7454</v>
      </c>
    </row>
    <row r="160" spans="1:4" x14ac:dyDescent="0.45">
      <c r="A160" t="s">
        <v>76</v>
      </c>
      <c r="B160" t="s">
        <v>755</v>
      </c>
      <c r="C160">
        <f>HEX2DEC(danme__7[[#This Row],[Column2]])</f>
        <v>12288</v>
      </c>
      <c r="D160">
        <f>HEX2DEC(danme__7[[#This Row],[Column1]])</f>
        <v>7400</v>
      </c>
    </row>
    <row r="161" spans="1:4" x14ac:dyDescent="0.45">
      <c r="A161" t="s">
        <v>664</v>
      </c>
      <c r="B161" t="s">
        <v>777</v>
      </c>
      <c r="C161">
        <f>HEX2DEC(danme__7[[#This Row],[Column2]])</f>
        <v>12346</v>
      </c>
      <c r="D161">
        <f>HEX2DEC(danme__7[[#This Row],[Column1]])</f>
        <v>7453</v>
      </c>
    </row>
    <row r="162" spans="1:4" x14ac:dyDescent="0.45">
      <c r="A162" t="s">
        <v>756</v>
      </c>
      <c r="B162" t="s">
        <v>757</v>
      </c>
      <c r="C162">
        <f>HEX2DEC(danme__7[[#This Row],[Column2]])</f>
        <v>12295</v>
      </c>
      <c r="D162">
        <f>HEX2DEC(danme__7[[#This Row],[Column1]])</f>
        <v>7407</v>
      </c>
    </row>
    <row r="163" spans="1:4" x14ac:dyDescent="0.45">
      <c r="A163" t="s">
        <v>778</v>
      </c>
      <c r="B163" t="s">
        <v>779</v>
      </c>
      <c r="C163">
        <f>HEX2DEC(danme__7[[#This Row],[Column2]])</f>
        <v>12345</v>
      </c>
      <c r="D163">
        <f>HEX2DEC(danme__7[[#This Row],[Column1]])</f>
        <v>7455</v>
      </c>
    </row>
    <row r="164" spans="1:4" x14ac:dyDescent="0.45">
      <c r="A164" t="s">
        <v>758</v>
      </c>
      <c r="B164" t="s">
        <v>689</v>
      </c>
      <c r="C164">
        <f>HEX2DEC(danme__7[[#This Row],[Column2]])</f>
        <v>12303</v>
      </c>
      <c r="D164">
        <f>HEX2DEC(danme__7[[#This Row],[Column1]])</f>
        <v>7410</v>
      </c>
    </row>
    <row r="165" spans="1:4" x14ac:dyDescent="0.45">
      <c r="A165" t="s">
        <v>780</v>
      </c>
      <c r="B165" t="s">
        <v>776</v>
      </c>
      <c r="C165">
        <f>HEX2DEC(danme__7[[#This Row],[Column2]])</f>
        <v>12342</v>
      </c>
      <c r="D165">
        <f>HEX2DEC(danme__7[[#This Row],[Column1]])</f>
        <v>7468</v>
      </c>
    </row>
    <row r="166" spans="1:4" x14ac:dyDescent="0.45">
      <c r="A166" t="s">
        <v>759</v>
      </c>
      <c r="B166" t="s">
        <v>668</v>
      </c>
      <c r="C166">
        <f>HEX2DEC(danme__7[[#This Row],[Column2]])</f>
        <v>12302</v>
      </c>
      <c r="D166">
        <f>HEX2DEC(danme__7[[#This Row],[Column1]])</f>
        <v>7417</v>
      </c>
    </row>
    <row r="167" spans="1:4" x14ac:dyDescent="0.45">
      <c r="A167" t="s">
        <v>781</v>
      </c>
      <c r="B167" t="s">
        <v>782</v>
      </c>
      <c r="C167">
        <f>HEX2DEC(danme__7[[#This Row],[Column2]])</f>
        <v>12343</v>
      </c>
      <c r="D167">
        <f>HEX2DEC(danme__7[[#This Row],[Column1]])</f>
        <v>7463</v>
      </c>
    </row>
    <row r="168" spans="1:4" x14ac:dyDescent="0.45">
      <c r="A168" t="s">
        <v>760</v>
      </c>
      <c r="B168" t="s">
        <v>761</v>
      </c>
      <c r="C168">
        <f>HEX2DEC(danme__7[[#This Row],[Column2]])</f>
        <v>12306</v>
      </c>
      <c r="D168">
        <f>HEX2DEC(danme__7[[#This Row],[Column1]])</f>
        <v>7413</v>
      </c>
    </row>
    <row r="169" spans="1:4" x14ac:dyDescent="0.45">
      <c r="A169" t="s">
        <v>783</v>
      </c>
      <c r="B169" t="s">
        <v>784</v>
      </c>
      <c r="C169">
        <f>HEX2DEC(danme__7[[#This Row],[Column2]])</f>
        <v>12347</v>
      </c>
      <c r="D169">
        <f>HEX2DEC(danme__7[[#This Row],[Column1]])</f>
        <v>7466</v>
      </c>
    </row>
    <row r="170" spans="1:4" x14ac:dyDescent="0.45">
      <c r="A170" t="s">
        <v>675</v>
      </c>
      <c r="B170" t="s">
        <v>762</v>
      </c>
      <c r="C170">
        <f>HEX2DEC(danme__7[[#This Row],[Column2]])</f>
        <v>12316</v>
      </c>
      <c r="D170">
        <f>HEX2DEC(danme__7[[#This Row],[Column1]])</f>
        <v>7428</v>
      </c>
    </row>
    <row r="171" spans="1:4" x14ac:dyDescent="0.45">
      <c r="A171" t="s">
        <v>58</v>
      </c>
      <c r="B171" t="s">
        <v>785</v>
      </c>
      <c r="C171">
        <f>HEX2DEC(danme__7[[#This Row],[Column2]])</f>
        <v>12352</v>
      </c>
      <c r="D171">
        <f>HEX2DEC(danme__7[[#This Row],[Column1]])</f>
        <v>7472</v>
      </c>
    </row>
    <row r="172" spans="1:4" x14ac:dyDescent="0.45">
      <c r="A172" t="s">
        <v>671</v>
      </c>
      <c r="B172" t="s">
        <v>660</v>
      </c>
      <c r="C172">
        <f>HEX2DEC(danme__7[[#This Row],[Column2]])</f>
        <v>12312</v>
      </c>
      <c r="D172">
        <f>HEX2DEC(danme__7[[#This Row],[Column1]])</f>
        <v>7435</v>
      </c>
    </row>
    <row r="173" spans="1:4" x14ac:dyDescent="0.45">
      <c r="A173" t="s">
        <v>786</v>
      </c>
      <c r="B173" t="s">
        <v>787</v>
      </c>
      <c r="C173">
        <f>HEX2DEC(danme__7[[#This Row],[Column2]])</f>
        <v>12348</v>
      </c>
      <c r="D173">
        <f>HEX2DEC(danme__7[[#This Row],[Column1]])</f>
        <v>7470</v>
      </c>
    </row>
    <row r="174" spans="1:4" x14ac:dyDescent="0.45">
      <c r="A174" t="s">
        <v>643</v>
      </c>
      <c r="B174" t="s">
        <v>763</v>
      </c>
      <c r="C174">
        <f>HEX2DEC(danme__7[[#This Row],[Column2]])</f>
        <v>12319</v>
      </c>
      <c r="D174">
        <f>HEX2DEC(danme__7[[#This Row],[Column1]])</f>
        <v>7431</v>
      </c>
    </row>
    <row r="175" spans="1:4" x14ac:dyDescent="0.45">
      <c r="A175" t="s">
        <v>788</v>
      </c>
      <c r="B175" t="s">
        <v>785</v>
      </c>
      <c r="C175">
        <f>HEX2DEC(danme__7[[#This Row],[Column2]])</f>
        <v>12352</v>
      </c>
      <c r="D175">
        <f>HEX2DEC(danme__7[[#This Row],[Column1]])</f>
        <v>7475</v>
      </c>
    </row>
    <row r="176" spans="1:4" x14ac:dyDescent="0.45">
      <c r="A176" t="s">
        <v>764</v>
      </c>
      <c r="B176" t="s">
        <v>765</v>
      </c>
      <c r="C176">
        <f>HEX2DEC(danme__7[[#This Row],[Column2]])</f>
        <v>12326</v>
      </c>
      <c r="D176">
        <f>HEX2DEC(danme__7[[#This Row],[Column1]])</f>
        <v>7439</v>
      </c>
    </row>
    <row r="177" spans="1:4" x14ac:dyDescent="0.45">
      <c r="A177" t="s">
        <v>789</v>
      </c>
      <c r="B177" t="s">
        <v>787</v>
      </c>
      <c r="C177">
        <f>HEX2DEC(danme__7[[#This Row],[Column2]])</f>
        <v>12348</v>
      </c>
      <c r="D177">
        <f>HEX2DEC(danme__7[[#This Row],[Column1]])</f>
        <v>7462</v>
      </c>
    </row>
    <row r="178" spans="1:4" x14ac:dyDescent="0.45">
      <c r="A178" t="s">
        <v>68</v>
      </c>
      <c r="B178" t="s">
        <v>766</v>
      </c>
      <c r="C178">
        <f>HEX2DEC(danme__7[[#This Row],[Column2]])</f>
        <v>12325</v>
      </c>
      <c r="D178">
        <f>HEX2DEC(danme__7[[#This Row],[Column1]])</f>
        <v>7432</v>
      </c>
    </row>
    <row r="179" spans="1:4" x14ac:dyDescent="0.45">
      <c r="A179" t="s">
        <v>790</v>
      </c>
      <c r="B179" t="s">
        <v>791</v>
      </c>
      <c r="C179">
        <f>HEX2DEC(danme__7[[#This Row],[Column2]])</f>
        <v>12328</v>
      </c>
      <c r="D179">
        <f>HEX2DEC(danme__7[[#This Row],[Column1]])</f>
        <v>7456</v>
      </c>
    </row>
    <row r="180" spans="1:4" x14ac:dyDescent="0.45">
      <c r="A180" t="s">
        <v>767</v>
      </c>
      <c r="B180" t="s">
        <v>766</v>
      </c>
      <c r="C180">
        <f>HEX2DEC(danme__7[[#This Row],[Column2]])</f>
        <v>12325</v>
      </c>
      <c r="D180">
        <f>HEX2DEC(danme__7[[#This Row],[Column1]])</f>
        <v>7436</v>
      </c>
    </row>
    <row r="181" spans="1:4" x14ac:dyDescent="0.45">
      <c r="A181" t="s">
        <v>66</v>
      </c>
      <c r="B181" t="s">
        <v>792</v>
      </c>
      <c r="C181">
        <f>HEX2DEC(danme__7[[#This Row],[Column2]])</f>
        <v>12318</v>
      </c>
      <c r="D181">
        <f>HEX2DEC(danme__7[[#This Row],[Column1]])</f>
        <v>7440</v>
      </c>
    </row>
    <row r="182" spans="1:4" x14ac:dyDescent="0.45">
      <c r="A182" t="s">
        <v>764</v>
      </c>
      <c r="B182" t="s">
        <v>768</v>
      </c>
      <c r="C182">
        <f>HEX2DEC(danme__7[[#This Row],[Column2]])</f>
        <v>12330</v>
      </c>
      <c r="D182">
        <f>HEX2DEC(danme__7[[#This Row],[Column1]])</f>
        <v>7439</v>
      </c>
    </row>
    <row r="183" spans="1:4" x14ac:dyDescent="0.45">
      <c r="A183" t="s">
        <v>676</v>
      </c>
      <c r="B183" t="s">
        <v>668</v>
      </c>
      <c r="C183">
        <f>HEX2DEC(danme__7[[#This Row],[Column2]])</f>
        <v>12302</v>
      </c>
      <c r="D183">
        <f>HEX2DEC(danme__7[[#This Row],[Column1]])</f>
        <v>7415</v>
      </c>
    </row>
    <row r="184" spans="1:4" x14ac:dyDescent="0.45">
      <c r="A184" t="s">
        <v>769</v>
      </c>
      <c r="B184" t="s">
        <v>770</v>
      </c>
      <c r="C184">
        <f>HEX2DEC(danme__7[[#This Row],[Column2]])</f>
        <v>12331</v>
      </c>
      <c r="D184">
        <f>HEX2DEC(danme__7[[#This Row],[Column1]])</f>
        <v>7446</v>
      </c>
    </row>
    <row r="185" spans="1:4" x14ac:dyDescent="0.45">
      <c r="A185" t="s">
        <v>657</v>
      </c>
      <c r="B185" t="s">
        <v>755</v>
      </c>
      <c r="C185">
        <f>HEX2DEC(danme__7[[#This Row],[Column2]])</f>
        <v>12288</v>
      </c>
      <c r="D185">
        <f>HEX2DEC(danme__7[[#This Row],[Column1]])</f>
        <v>7398</v>
      </c>
    </row>
    <row r="186" spans="1:4" x14ac:dyDescent="0.45">
      <c r="A186" t="s">
        <v>771</v>
      </c>
      <c r="B186" t="s">
        <v>772</v>
      </c>
      <c r="C186">
        <f>HEX2DEC(danme__7[[#This Row],[Column2]])</f>
        <v>12338</v>
      </c>
      <c r="D186">
        <f>HEX2DEC(danme__7[[#This Row],[Column1]])</f>
        <v>7450</v>
      </c>
    </row>
    <row r="187" spans="1:4" x14ac:dyDescent="0.45">
      <c r="A187" t="s">
        <v>641</v>
      </c>
      <c r="B187" t="s">
        <v>793</v>
      </c>
      <c r="C187">
        <f>HEX2DEC(danme__7[[#This Row],[Column2]])</f>
        <v>12264</v>
      </c>
      <c r="D187">
        <f>HEX2DEC(danme__7[[#This Row],[Column1]])</f>
        <v>7382</v>
      </c>
    </row>
    <row r="188" spans="1:4" x14ac:dyDescent="0.45">
      <c r="A188" t="s">
        <v>773</v>
      </c>
      <c r="B188" t="s">
        <v>774</v>
      </c>
      <c r="C188">
        <f>HEX2DEC(danme__7[[#This Row],[Column2]])</f>
        <v>12340</v>
      </c>
      <c r="D188">
        <f>HEX2DEC(danme__7[[#This Row],[Column1]])</f>
        <v>7447</v>
      </c>
    </row>
    <row r="189" spans="1:4" x14ac:dyDescent="0.45">
      <c r="A189" t="s">
        <v>686</v>
      </c>
      <c r="B189" t="s">
        <v>740</v>
      </c>
      <c r="C189">
        <f>HEX2DEC(danme__7[[#This Row],[Column2]])</f>
        <v>12244</v>
      </c>
      <c r="D189">
        <f>HEX2DEC(danme__7[[#This Row],[Column1]])</f>
        <v>7358</v>
      </c>
    </row>
    <row r="190" spans="1:4" x14ac:dyDescent="0.45">
      <c r="A190" t="s">
        <v>775</v>
      </c>
      <c r="B190" t="s">
        <v>776</v>
      </c>
      <c r="C190">
        <f>HEX2DEC(danme__7[[#This Row],[Column2]])</f>
        <v>12342</v>
      </c>
      <c r="D190">
        <f>HEX2DEC(danme__7[[#This Row],[Column1]])</f>
        <v>7454</v>
      </c>
    </row>
    <row r="191" spans="1:4" x14ac:dyDescent="0.45">
      <c r="A191" t="s">
        <v>794</v>
      </c>
      <c r="B191" t="s">
        <v>795</v>
      </c>
      <c r="C191">
        <f>HEX2DEC(danme__7[[#This Row],[Column2]])</f>
        <v>12216</v>
      </c>
      <c r="D191">
        <f>HEX2DEC(danme__7[[#This Row],[Column1]])</f>
        <v>7343</v>
      </c>
    </row>
    <row r="192" spans="1:4" x14ac:dyDescent="0.45">
      <c r="A192" t="s">
        <v>664</v>
      </c>
      <c r="B192" t="s">
        <v>777</v>
      </c>
      <c r="C192">
        <f>HEX2DEC(danme__7[[#This Row],[Column2]])</f>
        <v>12346</v>
      </c>
      <c r="D192">
        <f>HEX2DEC(danme__7[[#This Row],[Column1]])</f>
        <v>7453</v>
      </c>
    </row>
    <row r="193" spans="1:4" x14ac:dyDescent="0.45">
      <c r="A193" t="s">
        <v>796</v>
      </c>
      <c r="B193" t="s">
        <v>797</v>
      </c>
      <c r="C193">
        <f>HEX2DEC(danme__7[[#This Row],[Column2]])</f>
        <v>12207</v>
      </c>
      <c r="D193">
        <f>HEX2DEC(danme__7[[#This Row],[Column1]])</f>
        <v>7314</v>
      </c>
    </row>
    <row r="194" spans="1:4" x14ac:dyDescent="0.45">
      <c r="A194" t="s">
        <v>778</v>
      </c>
      <c r="B194" t="s">
        <v>779</v>
      </c>
      <c r="C194">
        <f>HEX2DEC(danme__7[[#This Row],[Column2]])</f>
        <v>12345</v>
      </c>
      <c r="D194">
        <f>HEX2DEC(danme__7[[#This Row],[Column1]])</f>
        <v>7455</v>
      </c>
    </row>
    <row r="195" spans="1:4" x14ac:dyDescent="0.45">
      <c r="A195" t="s">
        <v>798</v>
      </c>
      <c r="B195" t="s">
        <v>799</v>
      </c>
      <c r="C195">
        <f>HEX2DEC(danme__7[[#This Row],[Column2]])</f>
        <v>12190</v>
      </c>
      <c r="D195">
        <f>HEX2DEC(danme__7[[#This Row],[Column1]])</f>
        <v>7294</v>
      </c>
    </row>
    <row r="196" spans="1:4" x14ac:dyDescent="0.45">
      <c r="A196" t="s">
        <v>780</v>
      </c>
      <c r="B196" t="s">
        <v>776</v>
      </c>
      <c r="C196">
        <f>HEX2DEC(danme__7[[#This Row],[Column2]])</f>
        <v>12342</v>
      </c>
      <c r="D196">
        <f>HEX2DEC(danme__7[[#This Row],[Column1]])</f>
        <v>7468</v>
      </c>
    </row>
    <row r="197" spans="1:4" x14ac:dyDescent="0.45">
      <c r="A197" t="s">
        <v>800</v>
      </c>
      <c r="B197" t="s">
        <v>705</v>
      </c>
      <c r="C197">
        <f>HEX2DEC(danme__7[[#This Row],[Column2]])</f>
        <v>12172</v>
      </c>
      <c r="D197">
        <f>HEX2DEC(danme__7[[#This Row],[Column1]])</f>
        <v>7278</v>
      </c>
    </row>
    <row r="198" spans="1:4" x14ac:dyDescent="0.45">
      <c r="A198" t="s">
        <v>781</v>
      </c>
      <c r="B198" t="s">
        <v>782</v>
      </c>
      <c r="C198">
        <f>HEX2DEC(danme__7[[#This Row],[Column2]])</f>
        <v>12343</v>
      </c>
      <c r="D198">
        <f>HEX2DEC(danme__7[[#This Row],[Column1]])</f>
        <v>7463</v>
      </c>
    </row>
    <row r="199" spans="1:4" x14ac:dyDescent="0.45">
      <c r="A199" t="s">
        <v>801</v>
      </c>
      <c r="B199" t="s">
        <v>709</v>
      </c>
      <c r="C199">
        <f>HEX2DEC(danme__7[[#This Row],[Column2]])</f>
        <v>12176</v>
      </c>
      <c r="D199">
        <f>HEX2DEC(danme__7[[#This Row],[Column1]])</f>
        <v>7266</v>
      </c>
    </row>
    <row r="200" spans="1:4" x14ac:dyDescent="0.45">
      <c r="A200" t="s">
        <v>783</v>
      </c>
      <c r="B200" t="s">
        <v>784</v>
      </c>
      <c r="C200">
        <f>HEX2DEC(danme__7[[#This Row],[Column2]])</f>
        <v>12347</v>
      </c>
      <c r="D200">
        <f>HEX2DEC(danme__7[[#This Row],[Column1]])</f>
        <v>7466</v>
      </c>
    </row>
    <row r="201" spans="1:4" x14ac:dyDescent="0.45">
      <c r="A201" t="s">
        <v>802</v>
      </c>
      <c r="B201" t="s">
        <v>803</v>
      </c>
      <c r="C201">
        <f>HEX2DEC(danme__7[[#This Row],[Column2]])</f>
        <v>12162</v>
      </c>
      <c r="D201">
        <f>HEX2DEC(danme__7[[#This Row],[Column1]])</f>
        <v>7254</v>
      </c>
    </row>
    <row r="202" spans="1:4" x14ac:dyDescent="0.45">
      <c r="A202" t="s">
        <v>58</v>
      </c>
      <c r="B202" t="s">
        <v>785</v>
      </c>
      <c r="C202">
        <f>HEX2DEC(danme__7[[#This Row],[Column2]])</f>
        <v>12352</v>
      </c>
      <c r="D202">
        <f>HEX2DEC(danme__7[[#This Row],[Column1]])</f>
        <v>7472</v>
      </c>
    </row>
    <row r="203" spans="1:4" x14ac:dyDescent="0.45">
      <c r="A203" t="s">
        <v>804</v>
      </c>
      <c r="B203" t="s">
        <v>805</v>
      </c>
      <c r="C203">
        <f>HEX2DEC(danme__7[[#This Row],[Column2]])</f>
        <v>12159</v>
      </c>
      <c r="D203">
        <f>HEX2DEC(danme__7[[#This Row],[Column1]])</f>
        <v>7245</v>
      </c>
    </row>
    <row r="204" spans="1:4" x14ac:dyDescent="0.45">
      <c r="A204" t="s">
        <v>786</v>
      </c>
      <c r="B204" t="s">
        <v>787</v>
      </c>
      <c r="C204">
        <f>HEX2DEC(danme__7[[#This Row],[Column2]])</f>
        <v>12348</v>
      </c>
      <c r="D204">
        <f>HEX2DEC(danme__7[[#This Row],[Column1]])</f>
        <v>7470</v>
      </c>
    </row>
    <row r="205" spans="1:4" x14ac:dyDescent="0.45">
      <c r="A205" t="s">
        <v>806</v>
      </c>
      <c r="B205" t="s">
        <v>807</v>
      </c>
      <c r="C205">
        <f>HEX2DEC(danme__7[[#This Row],[Column2]])</f>
        <v>12157</v>
      </c>
      <c r="D205">
        <f>HEX2DEC(danme__7[[#This Row],[Column1]])</f>
        <v>7253</v>
      </c>
    </row>
    <row r="206" spans="1:4" x14ac:dyDescent="0.45">
      <c r="A206" t="s">
        <v>788</v>
      </c>
      <c r="B206" t="s">
        <v>785</v>
      </c>
      <c r="C206">
        <f>HEX2DEC(danme__7[[#This Row],[Column2]])</f>
        <v>12352</v>
      </c>
      <c r="D206">
        <f>HEX2DEC(danme__7[[#This Row],[Column1]])</f>
        <v>7475</v>
      </c>
    </row>
    <row r="207" spans="1:4" x14ac:dyDescent="0.45">
      <c r="A207" t="s">
        <v>808</v>
      </c>
      <c r="B207" t="s">
        <v>807</v>
      </c>
      <c r="C207">
        <f>HEX2DEC(danme__7[[#This Row],[Column2]])</f>
        <v>12157</v>
      </c>
      <c r="D207">
        <f>HEX2DEC(danme__7[[#This Row],[Column1]])</f>
        <v>7251</v>
      </c>
    </row>
    <row r="208" spans="1:4" x14ac:dyDescent="0.45">
      <c r="A208" t="s">
        <v>789</v>
      </c>
      <c r="B208" t="s">
        <v>787</v>
      </c>
      <c r="C208">
        <f>HEX2DEC(danme__7[[#This Row],[Column2]])</f>
        <v>12348</v>
      </c>
      <c r="D208">
        <f>HEX2DEC(danme__7[[#This Row],[Column1]])</f>
        <v>7462</v>
      </c>
    </row>
    <row r="209" spans="1:4" x14ac:dyDescent="0.45">
      <c r="A209" t="s">
        <v>86</v>
      </c>
      <c r="B209" t="s">
        <v>809</v>
      </c>
      <c r="C209">
        <f>HEX2DEC(danme__7[[#This Row],[Column2]])</f>
        <v>12158</v>
      </c>
      <c r="D209">
        <f>HEX2DEC(danme__7[[#This Row],[Column1]])</f>
        <v>7256</v>
      </c>
    </row>
    <row r="210" spans="1:4" x14ac:dyDescent="0.45">
      <c r="A210" t="s">
        <v>790</v>
      </c>
      <c r="B210" t="s">
        <v>791</v>
      </c>
      <c r="C210">
        <f>HEX2DEC(danme__7[[#This Row],[Column2]])</f>
        <v>12328</v>
      </c>
      <c r="D210">
        <f>HEX2DEC(danme__7[[#This Row],[Column1]])</f>
        <v>7456</v>
      </c>
    </row>
    <row r="211" spans="1:4" x14ac:dyDescent="0.45">
      <c r="A211" t="s">
        <v>86</v>
      </c>
      <c r="B211" t="s">
        <v>810</v>
      </c>
      <c r="C211">
        <f>HEX2DEC(danme__7[[#This Row],[Column2]])</f>
        <v>12174</v>
      </c>
      <c r="D211">
        <f>HEX2DEC(danme__7[[#This Row],[Column1]])</f>
        <v>7256</v>
      </c>
    </row>
    <row r="212" spans="1:4" x14ac:dyDescent="0.45">
      <c r="A212" t="s">
        <v>66</v>
      </c>
      <c r="B212" t="s">
        <v>792</v>
      </c>
      <c r="C212">
        <f>HEX2DEC(danme__7[[#This Row],[Column2]])</f>
        <v>12318</v>
      </c>
      <c r="D212">
        <f>HEX2DEC(danme__7[[#This Row],[Column1]])</f>
        <v>7440</v>
      </c>
    </row>
    <row r="213" spans="1:4" x14ac:dyDescent="0.45">
      <c r="A213" t="s">
        <v>801</v>
      </c>
      <c r="B213" t="s">
        <v>698</v>
      </c>
      <c r="C213">
        <f>HEX2DEC(danme__7[[#This Row],[Column2]])</f>
        <v>12173</v>
      </c>
      <c r="D213">
        <f>HEX2DEC(danme__7[[#This Row],[Column1]])</f>
        <v>7266</v>
      </c>
    </row>
    <row r="214" spans="1:4" x14ac:dyDescent="0.45">
      <c r="A214" t="s">
        <v>676</v>
      </c>
      <c r="B214" t="s">
        <v>668</v>
      </c>
      <c r="C214">
        <f>HEX2DEC(danme__7[[#This Row],[Column2]])</f>
        <v>12302</v>
      </c>
      <c r="D214">
        <f>HEX2DEC(danme__7[[#This Row],[Column1]])</f>
        <v>7415</v>
      </c>
    </row>
    <row r="215" spans="1:4" x14ac:dyDescent="0.45">
      <c r="A215" t="s">
        <v>811</v>
      </c>
      <c r="B215" t="s">
        <v>705</v>
      </c>
      <c r="C215">
        <f>HEX2DEC(danme__7[[#This Row],[Column2]])</f>
        <v>12172</v>
      </c>
      <c r="D215">
        <f>HEX2DEC(danme__7[[#This Row],[Column1]])</f>
        <v>7277</v>
      </c>
    </row>
    <row r="216" spans="1:4" x14ac:dyDescent="0.45">
      <c r="A216" t="s">
        <v>657</v>
      </c>
      <c r="B216" t="s">
        <v>755</v>
      </c>
      <c r="C216">
        <f>HEX2DEC(danme__7[[#This Row],[Column2]])</f>
        <v>12288</v>
      </c>
      <c r="D216">
        <f>HEX2DEC(danme__7[[#This Row],[Column1]])</f>
        <v>7398</v>
      </c>
    </row>
    <row r="217" spans="1:4" x14ac:dyDescent="0.45">
      <c r="A217" t="s">
        <v>812</v>
      </c>
      <c r="B217" t="s">
        <v>813</v>
      </c>
      <c r="C217">
        <f>HEX2DEC(danme__7[[#This Row],[Column2]])</f>
        <v>12182</v>
      </c>
      <c r="D217">
        <f>HEX2DEC(danme__7[[#This Row],[Column1]])</f>
        <v>7282</v>
      </c>
    </row>
    <row r="218" spans="1:4" x14ac:dyDescent="0.45">
      <c r="A218" t="s">
        <v>641</v>
      </c>
      <c r="B218" t="s">
        <v>793</v>
      </c>
      <c r="C218">
        <f>HEX2DEC(danme__7[[#This Row],[Column2]])</f>
        <v>12264</v>
      </c>
      <c r="D218">
        <f>HEX2DEC(danme__7[[#This Row],[Column1]])</f>
        <v>7382</v>
      </c>
    </row>
    <row r="219" spans="1:4" x14ac:dyDescent="0.45">
      <c r="A219" t="s">
        <v>814</v>
      </c>
      <c r="B219" t="s">
        <v>692</v>
      </c>
      <c r="C219">
        <f>HEX2DEC(danme__7[[#This Row],[Column2]])</f>
        <v>12194</v>
      </c>
      <c r="D219">
        <f>HEX2DEC(danme__7[[#This Row],[Column1]])</f>
        <v>7287</v>
      </c>
    </row>
    <row r="220" spans="1:4" x14ac:dyDescent="0.45">
      <c r="A220" t="s">
        <v>686</v>
      </c>
      <c r="B220" t="s">
        <v>740</v>
      </c>
      <c r="C220">
        <f>HEX2DEC(danme__7[[#This Row],[Column2]])</f>
        <v>12244</v>
      </c>
      <c r="D220">
        <f>HEX2DEC(danme__7[[#This Row],[Column1]])</f>
        <v>7358</v>
      </c>
    </row>
    <row r="221" spans="1:4" x14ac:dyDescent="0.45">
      <c r="A221" t="s">
        <v>708</v>
      </c>
      <c r="B221" t="s">
        <v>815</v>
      </c>
      <c r="C221">
        <f>HEX2DEC(danme__7[[#This Row],[Column2]])</f>
        <v>12201</v>
      </c>
      <c r="D221">
        <f>HEX2DEC(danme__7[[#This Row],[Column1]])</f>
        <v>7301</v>
      </c>
    </row>
    <row r="222" spans="1:4" x14ac:dyDescent="0.45">
      <c r="A222" t="s">
        <v>794</v>
      </c>
      <c r="B222" t="s">
        <v>795</v>
      </c>
      <c r="C222">
        <f>HEX2DEC(danme__7[[#This Row],[Column2]])</f>
        <v>12216</v>
      </c>
      <c r="D222">
        <f>HEX2DEC(danme__7[[#This Row],[Column1]])</f>
        <v>7343</v>
      </c>
    </row>
    <row r="223" spans="1:4" x14ac:dyDescent="0.45">
      <c r="A223" t="s">
        <v>708</v>
      </c>
      <c r="B223" t="s">
        <v>816</v>
      </c>
      <c r="C223">
        <f>HEX2DEC(danme__7[[#This Row],[Column2]])</f>
        <v>12206</v>
      </c>
      <c r="D223">
        <f>HEX2DEC(danme__7[[#This Row],[Column1]])</f>
        <v>7301</v>
      </c>
    </row>
    <row r="224" spans="1:4" x14ac:dyDescent="0.45">
      <c r="A224" t="s">
        <v>796</v>
      </c>
      <c r="B224" t="s">
        <v>797</v>
      </c>
      <c r="C224">
        <f>HEX2DEC(danme__7[[#This Row],[Column2]])</f>
        <v>12207</v>
      </c>
      <c r="D224">
        <f>HEX2DEC(danme__7[[#This Row],[Column1]])</f>
        <v>7314</v>
      </c>
    </row>
    <row r="225" spans="1:4" x14ac:dyDescent="0.45">
      <c r="A225" t="s">
        <v>357</v>
      </c>
      <c r="B225" t="s">
        <v>817</v>
      </c>
      <c r="C225">
        <f>HEX2DEC(danme__7[[#This Row],[Column2]])</f>
        <v>12215</v>
      </c>
      <c r="D225">
        <f>HEX2DEC(danme__7[[#This Row],[Column1]])</f>
        <v>7312</v>
      </c>
    </row>
    <row r="226" spans="1:4" x14ac:dyDescent="0.45">
      <c r="A226" t="s">
        <v>798</v>
      </c>
      <c r="B226" t="s">
        <v>799</v>
      </c>
      <c r="C226">
        <f>HEX2DEC(danme__7[[#This Row],[Column2]])</f>
        <v>12190</v>
      </c>
      <c r="D226">
        <f>HEX2DEC(danme__7[[#This Row],[Column1]])</f>
        <v>7294</v>
      </c>
    </row>
    <row r="227" spans="1:4" x14ac:dyDescent="0.45">
      <c r="A227" t="s">
        <v>818</v>
      </c>
      <c r="B227" t="s">
        <v>819</v>
      </c>
      <c r="C227">
        <f>HEX2DEC(danme__7[[#This Row],[Column2]])</f>
        <v>12213</v>
      </c>
      <c r="D227">
        <f>HEX2DEC(danme__7[[#This Row],[Column1]])</f>
        <v>7323</v>
      </c>
    </row>
    <row r="228" spans="1:4" x14ac:dyDescent="0.45">
      <c r="A228" t="s">
        <v>800</v>
      </c>
      <c r="B228" t="s">
        <v>705</v>
      </c>
      <c r="C228">
        <f>HEX2DEC(danme__7[[#This Row],[Column2]])</f>
        <v>12172</v>
      </c>
      <c r="D228">
        <f>HEX2DEC(danme__7[[#This Row],[Column1]])</f>
        <v>7278</v>
      </c>
    </row>
    <row r="229" spans="1:4" x14ac:dyDescent="0.45">
      <c r="A229" t="s">
        <v>820</v>
      </c>
      <c r="B229" t="s">
        <v>821</v>
      </c>
      <c r="C229">
        <f>HEX2DEC(danme__7[[#This Row],[Column2]])</f>
        <v>12226</v>
      </c>
      <c r="D229">
        <f>HEX2DEC(danme__7[[#This Row],[Column1]])</f>
        <v>7327</v>
      </c>
    </row>
    <row r="230" spans="1:4" x14ac:dyDescent="0.45">
      <c r="A230" t="s">
        <v>801</v>
      </c>
      <c r="B230" t="s">
        <v>709</v>
      </c>
      <c r="C230">
        <f>HEX2DEC(danme__7[[#This Row],[Column2]])</f>
        <v>12176</v>
      </c>
      <c r="D230">
        <f>HEX2DEC(danme__7[[#This Row],[Column1]])</f>
        <v>7266</v>
      </c>
    </row>
    <row r="231" spans="1:4" x14ac:dyDescent="0.45">
      <c r="A231" t="s">
        <v>820</v>
      </c>
      <c r="B231" t="s">
        <v>687</v>
      </c>
      <c r="C231">
        <f>HEX2DEC(danme__7[[#This Row],[Column2]])</f>
        <v>12231</v>
      </c>
      <c r="D231">
        <f>HEX2DEC(danme__7[[#This Row],[Column1]])</f>
        <v>7327</v>
      </c>
    </row>
    <row r="232" spans="1:4" x14ac:dyDescent="0.45">
      <c r="A232" t="s">
        <v>802</v>
      </c>
      <c r="B232" t="s">
        <v>803</v>
      </c>
      <c r="C232">
        <f>HEX2DEC(danme__7[[#This Row],[Column2]])</f>
        <v>12162</v>
      </c>
      <c r="D232">
        <f>HEX2DEC(danme__7[[#This Row],[Column1]])</f>
        <v>7254</v>
      </c>
    </row>
    <row r="233" spans="1:4" x14ac:dyDescent="0.45">
      <c r="A233" t="s">
        <v>822</v>
      </c>
      <c r="B233" t="s">
        <v>823</v>
      </c>
      <c r="C233">
        <f>HEX2DEC(danme__7[[#This Row],[Column2]])</f>
        <v>12236</v>
      </c>
      <c r="D233">
        <f>HEX2DEC(danme__7[[#This Row],[Column1]])</f>
        <v>7346</v>
      </c>
    </row>
    <row r="234" spans="1:4" x14ac:dyDescent="0.45">
      <c r="A234" t="s">
        <v>804</v>
      </c>
      <c r="B234" t="s">
        <v>805</v>
      </c>
      <c r="C234">
        <f>HEX2DEC(danme__7[[#This Row],[Column2]])</f>
        <v>12159</v>
      </c>
      <c r="D234">
        <f>HEX2DEC(danme__7[[#This Row],[Column1]])</f>
        <v>7245</v>
      </c>
    </row>
    <row r="235" spans="1:4" x14ac:dyDescent="0.45">
      <c r="A235" t="s">
        <v>80</v>
      </c>
      <c r="B235" t="s">
        <v>722</v>
      </c>
      <c r="C235">
        <f>HEX2DEC(danme__7[[#This Row],[Column2]])</f>
        <v>12237</v>
      </c>
      <c r="D235">
        <f>HEX2DEC(danme__7[[#This Row],[Column1]])</f>
        <v>7328</v>
      </c>
    </row>
    <row r="236" spans="1:4" x14ac:dyDescent="0.45">
      <c r="A236" t="s">
        <v>806</v>
      </c>
      <c r="B236" t="s">
        <v>807</v>
      </c>
      <c r="C236">
        <f>HEX2DEC(danme__7[[#This Row],[Column2]])</f>
        <v>12157</v>
      </c>
      <c r="D236">
        <f>HEX2DEC(danme__7[[#This Row],[Column1]])</f>
        <v>7253</v>
      </c>
    </row>
    <row r="237" spans="1:4" x14ac:dyDescent="0.45">
      <c r="A237" t="s">
        <v>80</v>
      </c>
      <c r="B237" t="s">
        <v>738</v>
      </c>
      <c r="C237">
        <f>HEX2DEC(danme__7[[#This Row],[Column2]])</f>
        <v>12242</v>
      </c>
      <c r="D237">
        <f>HEX2DEC(danme__7[[#This Row],[Column1]])</f>
        <v>7328</v>
      </c>
    </row>
    <row r="238" spans="1:4" x14ac:dyDescent="0.45">
      <c r="A238" t="s">
        <v>808</v>
      </c>
      <c r="B238" t="s">
        <v>807</v>
      </c>
      <c r="C238">
        <f>HEX2DEC(danme__7[[#This Row],[Column2]])</f>
        <v>12157</v>
      </c>
      <c r="D238">
        <f>HEX2DEC(danme__7[[#This Row],[Column1]])</f>
        <v>7251</v>
      </c>
    </row>
    <row r="239" spans="1:4" x14ac:dyDescent="0.45">
      <c r="A239" t="s">
        <v>716</v>
      </c>
      <c r="B239" t="s">
        <v>722</v>
      </c>
      <c r="C239">
        <f>HEX2DEC(danme__7[[#This Row],[Column2]])</f>
        <v>12237</v>
      </c>
      <c r="D239">
        <f>HEX2DEC(danme__7[[#This Row],[Column1]])</f>
        <v>7340</v>
      </c>
    </row>
    <row r="240" spans="1:4" x14ac:dyDescent="0.45">
      <c r="A240" t="s">
        <v>86</v>
      </c>
      <c r="B240" t="s">
        <v>809</v>
      </c>
      <c r="C240">
        <f>HEX2DEC(danme__7[[#This Row],[Column2]])</f>
        <v>12158</v>
      </c>
      <c r="D240">
        <f>HEX2DEC(danme__7[[#This Row],[Column1]])</f>
        <v>7256</v>
      </c>
    </row>
    <row r="241" spans="1:4" x14ac:dyDescent="0.45">
      <c r="A241" t="s">
        <v>824</v>
      </c>
      <c r="B241" t="s">
        <v>825</v>
      </c>
      <c r="C241">
        <f>HEX2DEC(danme__7[[#This Row],[Column2]])</f>
        <v>12240</v>
      </c>
      <c r="D241">
        <f>HEX2DEC(danme__7[[#This Row],[Column1]])</f>
        <v>7345</v>
      </c>
    </row>
    <row r="242" spans="1:4" x14ac:dyDescent="0.45">
      <c r="A242" t="s">
        <v>86</v>
      </c>
      <c r="B242" t="s">
        <v>810</v>
      </c>
      <c r="C242">
        <f>HEX2DEC(danme__7[[#This Row],[Column2]])</f>
        <v>12174</v>
      </c>
      <c r="D242">
        <f>HEX2DEC(danme__7[[#This Row],[Column1]])</f>
        <v>7256</v>
      </c>
    </row>
    <row r="243" spans="1:4" x14ac:dyDescent="0.45">
      <c r="A243" t="s">
        <v>824</v>
      </c>
      <c r="B243" t="s">
        <v>826</v>
      </c>
      <c r="C243">
        <f>HEX2DEC(danme__7[[#This Row],[Column2]])</f>
        <v>12238</v>
      </c>
      <c r="D243">
        <f>HEX2DEC(danme__7[[#This Row],[Column1]])</f>
        <v>7345</v>
      </c>
    </row>
    <row r="244" spans="1:4" x14ac:dyDescent="0.45">
      <c r="A244" t="s">
        <v>801</v>
      </c>
      <c r="B244" t="s">
        <v>698</v>
      </c>
      <c r="C244">
        <f>HEX2DEC(danme__7[[#This Row],[Column2]])</f>
        <v>12173</v>
      </c>
      <c r="D244">
        <f>HEX2DEC(danme__7[[#This Row],[Column1]])</f>
        <v>7266</v>
      </c>
    </row>
    <row r="245" spans="1:4" x14ac:dyDescent="0.45">
      <c r="A245" t="s">
        <v>827</v>
      </c>
      <c r="B245" t="s">
        <v>826</v>
      </c>
      <c r="C245">
        <f>HEX2DEC(danme__7[[#This Row],[Column2]])</f>
        <v>12238</v>
      </c>
      <c r="D245">
        <f>HEX2DEC(danme__7[[#This Row],[Column1]])</f>
        <v>7338</v>
      </c>
    </row>
    <row r="246" spans="1:4" x14ac:dyDescent="0.45">
      <c r="A246" t="s">
        <v>811</v>
      </c>
      <c r="B246" t="s">
        <v>705</v>
      </c>
      <c r="C246">
        <f>HEX2DEC(danme__7[[#This Row],[Column2]])</f>
        <v>12172</v>
      </c>
      <c r="D246">
        <f>HEX2DEC(danme__7[[#This Row],[Column1]])</f>
        <v>7277</v>
      </c>
    </row>
    <row r="247" spans="1:4" x14ac:dyDescent="0.45">
      <c r="A247" t="s">
        <v>828</v>
      </c>
      <c r="B247" t="s">
        <v>829</v>
      </c>
      <c r="C247">
        <f>HEX2DEC(danme__7[[#This Row],[Column2]])</f>
        <v>12233</v>
      </c>
      <c r="D247">
        <f>HEX2DEC(danme__7[[#This Row],[Column1]])</f>
        <v>7333</v>
      </c>
    </row>
    <row r="248" spans="1:4" x14ac:dyDescent="0.45">
      <c r="A248" t="s">
        <v>812</v>
      </c>
      <c r="B248" t="s">
        <v>813</v>
      </c>
      <c r="C248">
        <f>HEX2DEC(danme__7[[#This Row],[Column2]])</f>
        <v>12182</v>
      </c>
      <c r="D248">
        <f>HEX2DEC(danme__7[[#This Row],[Column1]])</f>
        <v>7282</v>
      </c>
    </row>
    <row r="249" spans="1:4" x14ac:dyDescent="0.45">
      <c r="A249" t="s">
        <v>80</v>
      </c>
      <c r="B249" t="s">
        <v>830</v>
      </c>
      <c r="C249">
        <f>HEX2DEC(danme__7[[#This Row],[Column2]])</f>
        <v>12234</v>
      </c>
      <c r="D249">
        <f>HEX2DEC(danme__7[[#This Row],[Column1]])</f>
        <v>7328</v>
      </c>
    </row>
    <row r="250" spans="1:4" x14ac:dyDescent="0.45">
      <c r="A250" t="s">
        <v>814</v>
      </c>
      <c r="B250" t="s">
        <v>692</v>
      </c>
      <c r="C250">
        <f>HEX2DEC(danme__7[[#This Row],[Column2]])</f>
        <v>12194</v>
      </c>
      <c r="D250">
        <f>HEX2DEC(danme__7[[#This Row],[Column1]])</f>
        <v>7287</v>
      </c>
    </row>
    <row r="251" spans="1:4" x14ac:dyDescent="0.45">
      <c r="A251" t="s">
        <v>831</v>
      </c>
      <c r="B251" t="s">
        <v>832</v>
      </c>
      <c r="C251">
        <f>HEX2DEC(danme__7[[#This Row],[Column2]])</f>
        <v>12232</v>
      </c>
      <c r="D251">
        <f>HEX2DEC(danme__7[[#This Row],[Column1]])</f>
        <v>7330</v>
      </c>
    </row>
    <row r="252" spans="1:4" x14ac:dyDescent="0.45">
      <c r="A252" t="s">
        <v>708</v>
      </c>
      <c r="B252" t="s">
        <v>815</v>
      </c>
      <c r="C252">
        <f>HEX2DEC(danme__7[[#This Row],[Column2]])</f>
        <v>12201</v>
      </c>
      <c r="D252">
        <f>HEX2DEC(danme__7[[#This Row],[Column1]])</f>
        <v>7301</v>
      </c>
    </row>
    <row r="253" spans="1:4" x14ac:dyDescent="0.45">
      <c r="A253" t="s">
        <v>693</v>
      </c>
      <c r="B253" t="s">
        <v>833</v>
      </c>
      <c r="C253">
        <f>HEX2DEC(danme__7[[#This Row],[Column2]])</f>
        <v>12221</v>
      </c>
      <c r="D253">
        <f>HEX2DEC(danme__7[[#This Row],[Column1]])</f>
        <v>7319</v>
      </c>
    </row>
    <row r="254" spans="1:4" x14ac:dyDescent="0.45">
      <c r="A254" t="s">
        <v>708</v>
      </c>
      <c r="B254" t="s">
        <v>816</v>
      </c>
      <c r="C254">
        <f>HEX2DEC(danme__7[[#This Row],[Column2]])</f>
        <v>12206</v>
      </c>
      <c r="D254">
        <f>HEX2DEC(danme__7[[#This Row],[Column1]])</f>
        <v>7301</v>
      </c>
    </row>
    <row r="255" spans="1:4" x14ac:dyDescent="0.45">
      <c r="A255" t="s">
        <v>712</v>
      </c>
      <c r="B255" t="s">
        <v>834</v>
      </c>
      <c r="C255">
        <f>HEX2DEC(danme__7[[#This Row],[Column2]])</f>
        <v>12220</v>
      </c>
      <c r="D255">
        <f>HEX2DEC(danme__7[[#This Row],[Column1]])</f>
        <v>7324</v>
      </c>
    </row>
    <row r="256" spans="1:4" x14ac:dyDescent="0.45">
      <c r="A256" t="s">
        <v>357</v>
      </c>
      <c r="B256" t="s">
        <v>817</v>
      </c>
      <c r="C256">
        <f>HEX2DEC(danme__7[[#This Row],[Column2]])</f>
        <v>12215</v>
      </c>
      <c r="D256">
        <f>HEX2DEC(danme__7[[#This Row],[Column1]])</f>
        <v>7312</v>
      </c>
    </row>
    <row r="257" spans="1:4" x14ac:dyDescent="0.45">
      <c r="A257" t="s">
        <v>693</v>
      </c>
      <c r="B257" t="s">
        <v>829</v>
      </c>
      <c r="C257">
        <f>HEX2DEC(danme__7[[#This Row],[Column2]])</f>
        <v>12233</v>
      </c>
      <c r="D257">
        <f>HEX2DEC(danme__7[[#This Row],[Column1]])</f>
        <v>7319</v>
      </c>
    </row>
    <row r="258" spans="1:4" x14ac:dyDescent="0.45">
      <c r="A258" t="s">
        <v>818</v>
      </c>
      <c r="B258" t="s">
        <v>819</v>
      </c>
      <c r="C258">
        <f>HEX2DEC(danme__7[[#This Row],[Column2]])</f>
        <v>12213</v>
      </c>
      <c r="D258">
        <f>HEX2DEC(danme__7[[#This Row],[Column1]])</f>
        <v>7323</v>
      </c>
    </row>
    <row r="259" spans="1:4" x14ac:dyDescent="0.45">
      <c r="A259" t="s">
        <v>820</v>
      </c>
      <c r="B259" t="s">
        <v>833</v>
      </c>
      <c r="C259">
        <f>HEX2DEC(danme__7[[#This Row],[Column2]])</f>
        <v>12221</v>
      </c>
      <c r="D259">
        <f>HEX2DEC(danme__7[[#This Row],[Column1]])</f>
        <v>7327</v>
      </c>
    </row>
    <row r="260" spans="1:4" x14ac:dyDescent="0.45">
      <c r="A260" t="s">
        <v>820</v>
      </c>
      <c r="B260" t="s">
        <v>821</v>
      </c>
      <c r="C260">
        <f>HEX2DEC(danme__7[[#This Row],[Column2]])</f>
        <v>12226</v>
      </c>
      <c r="D260">
        <f>HEX2DEC(danme__7[[#This Row],[Column1]])</f>
        <v>7327</v>
      </c>
    </row>
    <row r="261" spans="1:4" x14ac:dyDescent="0.45">
      <c r="A261" t="s">
        <v>835</v>
      </c>
      <c r="B261" t="s">
        <v>821</v>
      </c>
      <c r="C261">
        <f>HEX2DEC(danme__7[[#This Row],[Column2]])</f>
        <v>12226</v>
      </c>
      <c r="D261">
        <f>HEX2DEC(danme__7[[#This Row],[Column1]])</f>
        <v>7317</v>
      </c>
    </row>
    <row r="262" spans="1:4" x14ac:dyDescent="0.45">
      <c r="A262" t="s">
        <v>820</v>
      </c>
      <c r="B262" t="s">
        <v>687</v>
      </c>
      <c r="C262">
        <f>HEX2DEC(danme__7[[#This Row],[Column2]])</f>
        <v>12231</v>
      </c>
      <c r="D262">
        <f>HEX2DEC(danme__7[[#This Row],[Column1]])</f>
        <v>7327</v>
      </c>
    </row>
    <row r="263" spans="1:4" x14ac:dyDescent="0.45">
      <c r="A263" t="s">
        <v>836</v>
      </c>
      <c r="B263" t="s">
        <v>821</v>
      </c>
      <c r="C263">
        <f>HEX2DEC(danme__7[[#This Row],[Column2]])</f>
        <v>12226</v>
      </c>
      <c r="D263">
        <f>HEX2DEC(danme__7[[#This Row],[Column1]])</f>
        <v>7311</v>
      </c>
    </row>
    <row r="264" spans="1:4" x14ac:dyDescent="0.45">
      <c r="A264" t="s">
        <v>822</v>
      </c>
      <c r="B264" t="s">
        <v>823</v>
      </c>
      <c r="C264">
        <f>HEX2DEC(danme__7[[#This Row],[Column2]])</f>
        <v>12236</v>
      </c>
      <c r="D264">
        <f>HEX2DEC(danme__7[[#This Row],[Column1]])</f>
        <v>7346</v>
      </c>
    </row>
    <row r="265" spans="1:4" x14ac:dyDescent="0.45">
      <c r="A265" t="s">
        <v>80</v>
      </c>
      <c r="B265" t="s">
        <v>837</v>
      </c>
      <c r="C265">
        <f>HEX2DEC(danme__7[[#This Row],[Column2]])</f>
        <v>12225</v>
      </c>
      <c r="D265">
        <f>HEX2DEC(danme__7[[#This Row],[Column1]])</f>
        <v>7328</v>
      </c>
    </row>
    <row r="266" spans="1:4" x14ac:dyDescent="0.45">
      <c r="A266" t="s">
        <v>80</v>
      </c>
      <c r="B266" t="s">
        <v>722</v>
      </c>
      <c r="C266">
        <f>HEX2DEC(danme__7[[#This Row],[Column2]])</f>
        <v>12237</v>
      </c>
      <c r="D266">
        <f>HEX2DEC(danme__7[[#This Row],[Column1]])</f>
        <v>7328</v>
      </c>
    </row>
    <row r="267" spans="1:4" x14ac:dyDescent="0.45">
      <c r="A267" t="s">
        <v>712</v>
      </c>
      <c r="B267" t="s">
        <v>832</v>
      </c>
      <c r="C267">
        <f>HEX2DEC(danme__7[[#This Row],[Column2]])</f>
        <v>12232</v>
      </c>
      <c r="D267">
        <f>HEX2DEC(danme__7[[#This Row],[Column1]])</f>
        <v>7324</v>
      </c>
    </row>
    <row r="268" spans="1:4" x14ac:dyDescent="0.45">
      <c r="A268" t="s">
        <v>80</v>
      </c>
      <c r="B268" t="s">
        <v>738</v>
      </c>
      <c r="C268">
        <f>HEX2DEC(danme__7[[#This Row],[Column2]])</f>
        <v>12242</v>
      </c>
      <c r="D268">
        <f>HEX2DEC(danme__7[[#This Row],[Column1]])</f>
        <v>7328</v>
      </c>
    </row>
    <row r="269" spans="1:4" x14ac:dyDescent="0.45">
      <c r="A269" t="s">
        <v>80</v>
      </c>
      <c r="B269" t="s">
        <v>838</v>
      </c>
      <c r="C269">
        <f>HEX2DEC(danme__7[[#This Row],[Column2]])</f>
        <v>12230</v>
      </c>
      <c r="D269">
        <f>HEX2DEC(danme__7[[#This Row],[Column1]])</f>
        <v>7328</v>
      </c>
    </row>
    <row r="270" spans="1:4" x14ac:dyDescent="0.45">
      <c r="A270" t="s">
        <v>716</v>
      </c>
      <c r="B270" t="s">
        <v>722</v>
      </c>
      <c r="C270">
        <f>HEX2DEC(danme__7[[#This Row],[Column2]])</f>
        <v>12237</v>
      </c>
      <c r="D270">
        <f>HEX2DEC(danme__7[[#This Row],[Column1]])</f>
        <v>7340</v>
      </c>
    </row>
    <row r="271" spans="1:4" x14ac:dyDescent="0.45">
      <c r="A271" t="s">
        <v>839</v>
      </c>
      <c r="B271" t="s">
        <v>840</v>
      </c>
      <c r="C271">
        <f>HEX2DEC(danme__7[[#This Row],[Column2]])</f>
        <v>12245</v>
      </c>
      <c r="D271">
        <f>HEX2DEC(danme__7[[#This Row],[Column1]])</f>
        <v>7332</v>
      </c>
    </row>
    <row r="272" spans="1:4" x14ac:dyDescent="0.45">
      <c r="A272" t="s">
        <v>824</v>
      </c>
      <c r="B272" t="s">
        <v>825</v>
      </c>
      <c r="C272">
        <f>HEX2DEC(danme__7[[#This Row],[Column2]])</f>
        <v>12240</v>
      </c>
      <c r="D272">
        <f>HEX2DEC(danme__7[[#This Row],[Column1]])</f>
        <v>7345</v>
      </c>
    </row>
    <row r="273" spans="1:4" x14ac:dyDescent="0.45">
      <c r="A273" t="s">
        <v>841</v>
      </c>
      <c r="B273" t="s">
        <v>823</v>
      </c>
      <c r="C273">
        <f>HEX2DEC(danme__7[[#This Row],[Column2]])</f>
        <v>12236</v>
      </c>
      <c r="D273">
        <f>HEX2DEC(danme__7[[#This Row],[Column1]])</f>
        <v>7326</v>
      </c>
    </row>
    <row r="274" spans="1:4" x14ac:dyDescent="0.45">
      <c r="A274" t="s">
        <v>824</v>
      </c>
      <c r="B274" t="s">
        <v>826</v>
      </c>
      <c r="C274">
        <f>HEX2DEC(danme__7[[#This Row],[Column2]])</f>
        <v>12238</v>
      </c>
      <c r="D274">
        <f>HEX2DEC(danme__7[[#This Row],[Column1]])</f>
        <v>7345</v>
      </c>
    </row>
    <row r="275" spans="1:4" x14ac:dyDescent="0.45">
      <c r="A275" t="s">
        <v>842</v>
      </c>
      <c r="B275" t="s">
        <v>722</v>
      </c>
      <c r="C275">
        <f>HEX2DEC(danme__7[[#This Row],[Column2]])</f>
        <v>12237</v>
      </c>
      <c r="D275">
        <f>HEX2DEC(danme__7[[#This Row],[Column1]])</f>
        <v>7335</v>
      </c>
    </row>
    <row r="276" spans="1:4" x14ac:dyDescent="0.45">
      <c r="A276" t="s">
        <v>827</v>
      </c>
      <c r="B276" t="s">
        <v>826</v>
      </c>
      <c r="C276">
        <f>HEX2DEC(danme__7[[#This Row],[Column2]])</f>
        <v>12238</v>
      </c>
      <c r="D276">
        <f>HEX2DEC(danme__7[[#This Row],[Column1]])</f>
        <v>7338</v>
      </c>
    </row>
    <row r="277" spans="1:4" x14ac:dyDescent="0.45">
      <c r="A277" t="s">
        <v>842</v>
      </c>
      <c r="B277" t="s">
        <v>826</v>
      </c>
      <c r="C277">
        <f>HEX2DEC(danme__7[[#This Row],[Column2]])</f>
        <v>12238</v>
      </c>
      <c r="D277">
        <f>HEX2DEC(danme__7[[#This Row],[Column1]])</f>
        <v>7335</v>
      </c>
    </row>
    <row r="278" spans="1:4" x14ac:dyDescent="0.45">
      <c r="A278" t="s">
        <v>828</v>
      </c>
      <c r="B278" t="s">
        <v>829</v>
      </c>
      <c r="C278">
        <f>HEX2DEC(danme__7[[#This Row],[Column2]])</f>
        <v>12233</v>
      </c>
      <c r="D278">
        <f>HEX2DEC(danme__7[[#This Row],[Column1]])</f>
        <v>7333</v>
      </c>
    </row>
    <row r="279" spans="1:4" x14ac:dyDescent="0.45">
      <c r="A279" t="s">
        <v>822</v>
      </c>
      <c r="B279" t="s">
        <v>843</v>
      </c>
      <c r="C279">
        <f>HEX2DEC(danme__7[[#This Row],[Column2]])</f>
        <v>12241</v>
      </c>
      <c r="D279">
        <f>HEX2DEC(danme__7[[#This Row],[Column1]])</f>
        <v>7346</v>
      </c>
    </row>
    <row r="280" spans="1:4" x14ac:dyDescent="0.45">
      <c r="A280" t="s">
        <v>80</v>
      </c>
      <c r="B280" t="s">
        <v>830</v>
      </c>
      <c r="C280">
        <f>HEX2DEC(danme__7[[#This Row],[Column2]])</f>
        <v>12234</v>
      </c>
      <c r="D280">
        <f>HEX2DEC(danme__7[[#This Row],[Column1]])</f>
        <v>7328</v>
      </c>
    </row>
    <row r="281" spans="1:4" x14ac:dyDescent="0.45">
      <c r="A281" t="s">
        <v>844</v>
      </c>
      <c r="B281" t="s">
        <v>840</v>
      </c>
      <c r="C281">
        <f>HEX2DEC(danme__7[[#This Row],[Column2]])</f>
        <v>12245</v>
      </c>
      <c r="D281">
        <f>HEX2DEC(danme__7[[#This Row],[Column1]])</f>
        <v>7350</v>
      </c>
    </row>
    <row r="282" spans="1:4" x14ac:dyDescent="0.45">
      <c r="A282" t="s">
        <v>831</v>
      </c>
      <c r="B282" t="s">
        <v>832</v>
      </c>
      <c r="C282">
        <f>HEX2DEC(danme__7[[#This Row],[Column2]])</f>
        <v>12232</v>
      </c>
      <c r="D282">
        <f>HEX2DEC(danme__7[[#This Row],[Column1]])</f>
        <v>7330</v>
      </c>
    </row>
    <row r="283" spans="1:4" x14ac:dyDescent="0.45">
      <c r="A283" t="s">
        <v>845</v>
      </c>
      <c r="B283" t="s">
        <v>725</v>
      </c>
      <c r="C283">
        <f>HEX2DEC(danme__7[[#This Row],[Column2]])</f>
        <v>12246</v>
      </c>
      <c r="D283">
        <f>HEX2DEC(danme__7[[#This Row],[Column1]])</f>
        <v>7349</v>
      </c>
    </row>
    <row r="284" spans="1:4" x14ac:dyDescent="0.45">
      <c r="A284" t="s">
        <v>693</v>
      </c>
      <c r="B284" t="s">
        <v>833</v>
      </c>
      <c r="C284">
        <f>HEX2DEC(danme__7[[#This Row],[Column2]])</f>
        <v>12221</v>
      </c>
      <c r="D284">
        <f>HEX2DEC(danme__7[[#This Row],[Column1]])</f>
        <v>7319</v>
      </c>
    </row>
    <row r="285" spans="1:4" x14ac:dyDescent="0.45">
      <c r="A285" t="s">
        <v>846</v>
      </c>
      <c r="B285" t="s">
        <v>733</v>
      </c>
      <c r="C285">
        <f>HEX2DEC(danme__7[[#This Row],[Column2]])</f>
        <v>12250</v>
      </c>
      <c r="D285">
        <f>HEX2DEC(danme__7[[#This Row],[Column1]])</f>
        <v>7361</v>
      </c>
    </row>
    <row r="286" spans="1:4" x14ac:dyDescent="0.45">
      <c r="A286" t="s">
        <v>712</v>
      </c>
      <c r="B286" t="s">
        <v>834</v>
      </c>
      <c r="C286">
        <f>HEX2DEC(danme__7[[#This Row],[Column2]])</f>
        <v>12220</v>
      </c>
      <c r="D286">
        <f>HEX2DEC(danme__7[[#This Row],[Column1]])</f>
        <v>7324</v>
      </c>
    </row>
    <row r="287" spans="1:4" x14ac:dyDescent="0.45">
      <c r="A287" t="s">
        <v>734</v>
      </c>
      <c r="B287" t="s">
        <v>729</v>
      </c>
      <c r="C287">
        <f>HEX2DEC(danme__7[[#This Row],[Column2]])</f>
        <v>12259</v>
      </c>
      <c r="D287">
        <f>HEX2DEC(danme__7[[#This Row],[Column1]])</f>
        <v>7370</v>
      </c>
    </row>
    <row r="288" spans="1:4" x14ac:dyDescent="0.45">
      <c r="A288" t="s">
        <v>693</v>
      </c>
      <c r="B288" t="s">
        <v>829</v>
      </c>
      <c r="C288">
        <f>HEX2DEC(danme__7[[#This Row],[Column2]])</f>
        <v>12233</v>
      </c>
      <c r="D288">
        <f>HEX2DEC(danme__7[[#This Row],[Column1]])</f>
        <v>7319</v>
      </c>
    </row>
    <row r="289" spans="1:4" x14ac:dyDescent="0.45">
      <c r="A289" t="s">
        <v>742</v>
      </c>
      <c r="B289" t="s">
        <v>847</v>
      </c>
      <c r="C289">
        <f>HEX2DEC(danme__7[[#This Row],[Column2]])</f>
        <v>12263</v>
      </c>
      <c r="D289">
        <f>HEX2DEC(danme__7[[#This Row],[Column1]])</f>
        <v>7364</v>
      </c>
    </row>
    <row r="290" spans="1:4" x14ac:dyDescent="0.45">
      <c r="A290" t="s">
        <v>820</v>
      </c>
      <c r="B290" t="s">
        <v>833</v>
      </c>
      <c r="C290">
        <f>HEX2DEC(danme__7[[#This Row],[Column2]])</f>
        <v>12221</v>
      </c>
      <c r="D290">
        <f>HEX2DEC(danme__7[[#This Row],[Column1]])</f>
        <v>7327</v>
      </c>
    </row>
    <row r="291" spans="1:4" x14ac:dyDescent="0.45">
      <c r="A291" t="s">
        <v>848</v>
      </c>
      <c r="B291" t="s">
        <v>849</v>
      </c>
      <c r="C291">
        <f>HEX2DEC(danme__7[[#This Row],[Column2]])</f>
        <v>12274</v>
      </c>
      <c r="D291">
        <f>HEX2DEC(danme__7[[#This Row],[Column1]])</f>
        <v>7371</v>
      </c>
    </row>
    <row r="292" spans="1:4" x14ac:dyDescent="0.45">
      <c r="A292" t="s">
        <v>835</v>
      </c>
      <c r="B292" t="s">
        <v>821</v>
      </c>
      <c r="C292">
        <f>HEX2DEC(danme__7[[#This Row],[Column2]])</f>
        <v>12226</v>
      </c>
      <c r="D292">
        <f>HEX2DEC(danme__7[[#This Row],[Column1]])</f>
        <v>7317</v>
      </c>
    </row>
    <row r="293" spans="1:4" x14ac:dyDescent="0.45">
      <c r="A293" t="s">
        <v>734</v>
      </c>
      <c r="B293" t="s">
        <v>850</v>
      </c>
      <c r="C293">
        <f>HEX2DEC(danme__7[[#This Row],[Column2]])</f>
        <v>12277</v>
      </c>
      <c r="D293">
        <f>HEX2DEC(danme__7[[#This Row],[Column1]])</f>
        <v>7370</v>
      </c>
    </row>
    <row r="294" spans="1:4" x14ac:dyDescent="0.45">
      <c r="A294" t="s">
        <v>836</v>
      </c>
      <c r="B294" t="s">
        <v>821</v>
      </c>
      <c r="C294">
        <f>HEX2DEC(danme__7[[#This Row],[Column2]])</f>
        <v>12226</v>
      </c>
      <c r="D294">
        <f>HEX2DEC(danme__7[[#This Row],[Column1]])</f>
        <v>7311</v>
      </c>
    </row>
    <row r="295" spans="1:4" x14ac:dyDescent="0.45">
      <c r="A295" t="s">
        <v>749</v>
      </c>
      <c r="B295" t="s">
        <v>658</v>
      </c>
      <c r="C295">
        <f>HEX2DEC(danme__7[[#This Row],[Column2]])</f>
        <v>12280</v>
      </c>
      <c r="D295">
        <f>HEX2DEC(danme__7[[#This Row],[Column1]])</f>
        <v>7378</v>
      </c>
    </row>
    <row r="296" spans="1:4" x14ac:dyDescent="0.45">
      <c r="A296" t="s">
        <v>80</v>
      </c>
      <c r="B296" t="s">
        <v>837</v>
      </c>
      <c r="C296">
        <f>HEX2DEC(danme__7[[#This Row],[Column2]])</f>
        <v>12225</v>
      </c>
      <c r="D296">
        <f>HEX2DEC(danme__7[[#This Row],[Column1]])</f>
        <v>7328</v>
      </c>
    </row>
    <row r="297" spans="1:4" x14ac:dyDescent="0.45">
      <c r="A297" t="s">
        <v>750</v>
      </c>
      <c r="B297" t="s">
        <v>658</v>
      </c>
      <c r="C297">
        <f>HEX2DEC(danme__7[[#This Row],[Column2]])</f>
        <v>12280</v>
      </c>
      <c r="D297">
        <f>HEX2DEC(danme__7[[#This Row],[Column1]])</f>
        <v>7396</v>
      </c>
    </row>
    <row r="298" spans="1:4" x14ac:dyDescent="0.45">
      <c r="A298" t="s">
        <v>712</v>
      </c>
      <c r="B298" t="s">
        <v>832</v>
      </c>
      <c r="C298">
        <f>HEX2DEC(danme__7[[#This Row],[Column2]])</f>
        <v>12232</v>
      </c>
      <c r="D298">
        <f>HEX2DEC(danme__7[[#This Row],[Column1]])</f>
        <v>7324</v>
      </c>
    </row>
    <row r="299" spans="1:4" x14ac:dyDescent="0.45">
      <c r="A299" t="s">
        <v>653</v>
      </c>
      <c r="B299" t="s">
        <v>666</v>
      </c>
      <c r="C299">
        <f>HEX2DEC(danme__7[[#This Row],[Column2]])</f>
        <v>12289</v>
      </c>
      <c r="D299">
        <f>HEX2DEC(danme__7[[#This Row],[Column1]])</f>
        <v>7397</v>
      </c>
    </row>
    <row r="300" spans="1:4" x14ac:dyDescent="0.45">
      <c r="A300" t="s">
        <v>80</v>
      </c>
      <c r="B300" t="s">
        <v>838</v>
      </c>
      <c r="C300">
        <f>HEX2DEC(danme__7[[#This Row],[Column2]])</f>
        <v>12230</v>
      </c>
      <c r="D300">
        <f>HEX2DEC(danme__7[[#This Row],[Column1]])</f>
        <v>7328</v>
      </c>
    </row>
    <row r="301" spans="1:4" x14ac:dyDescent="0.45">
      <c r="A301" t="s">
        <v>754</v>
      </c>
      <c r="B301" t="s">
        <v>666</v>
      </c>
      <c r="C301">
        <f>HEX2DEC(danme__7[[#This Row],[Column2]])</f>
        <v>12289</v>
      </c>
      <c r="D301">
        <f>HEX2DEC(danme__7[[#This Row],[Column1]])</f>
        <v>7395</v>
      </c>
    </row>
    <row r="302" spans="1:4" x14ac:dyDescent="0.45">
      <c r="A302" t="s">
        <v>839</v>
      </c>
      <c r="B302" t="s">
        <v>840</v>
      </c>
      <c r="C302">
        <f>HEX2DEC(danme__7[[#This Row],[Column2]])</f>
        <v>12245</v>
      </c>
      <c r="D302">
        <f>HEX2DEC(danme__7[[#This Row],[Column1]])</f>
        <v>7332</v>
      </c>
    </row>
    <row r="303" spans="1:4" x14ac:dyDescent="0.45">
      <c r="A303" t="s">
        <v>756</v>
      </c>
      <c r="B303" t="s">
        <v>757</v>
      </c>
      <c r="C303">
        <f>HEX2DEC(danme__7[[#This Row],[Column2]])</f>
        <v>12295</v>
      </c>
      <c r="D303">
        <f>HEX2DEC(danme__7[[#This Row],[Column1]])</f>
        <v>7407</v>
      </c>
    </row>
    <row r="304" spans="1:4" x14ac:dyDescent="0.45">
      <c r="A304" t="s">
        <v>841</v>
      </c>
      <c r="B304" t="s">
        <v>823</v>
      </c>
      <c r="C304">
        <f>HEX2DEC(danme__7[[#This Row],[Column2]])</f>
        <v>12236</v>
      </c>
      <c r="D304">
        <f>HEX2DEC(danme__7[[#This Row],[Column1]])</f>
        <v>7326</v>
      </c>
    </row>
    <row r="305" spans="1:4" x14ac:dyDescent="0.45">
      <c r="A305" t="s">
        <v>851</v>
      </c>
      <c r="B305" t="s">
        <v>674</v>
      </c>
      <c r="C305">
        <f>HEX2DEC(danme__7[[#This Row],[Column2]])</f>
        <v>12293</v>
      </c>
      <c r="D305">
        <f>HEX2DEC(danme__7[[#This Row],[Column1]])</f>
        <v>7409</v>
      </c>
    </row>
    <row r="306" spans="1:4" x14ac:dyDescent="0.45">
      <c r="A306" t="s">
        <v>842</v>
      </c>
      <c r="B306" t="s">
        <v>722</v>
      </c>
      <c r="C306">
        <f>HEX2DEC(danme__7[[#This Row],[Column2]])</f>
        <v>12237</v>
      </c>
      <c r="D306">
        <f>HEX2DEC(danme__7[[#This Row],[Column1]])</f>
        <v>7335</v>
      </c>
    </row>
    <row r="307" spans="1:4" x14ac:dyDescent="0.45">
      <c r="A307" t="s">
        <v>852</v>
      </c>
      <c r="B307" t="s">
        <v>682</v>
      </c>
      <c r="C307">
        <f>HEX2DEC(danme__7[[#This Row],[Column2]])</f>
        <v>12299</v>
      </c>
      <c r="D307">
        <f>HEX2DEC(danme__7[[#This Row],[Column1]])</f>
        <v>7421</v>
      </c>
    </row>
    <row r="308" spans="1:4" x14ac:dyDescent="0.45">
      <c r="A308" t="s">
        <v>842</v>
      </c>
      <c r="B308" t="s">
        <v>826</v>
      </c>
      <c r="C308">
        <f>HEX2DEC(danme__7[[#This Row],[Column2]])</f>
        <v>12238</v>
      </c>
      <c r="D308">
        <f>HEX2DEC(danme__7[[#This Row],[Column1]])</f>
        <v>7335</v>
      </c>
    </row>
    <row r="309" spans="1:4" x14ac:dyDescent="0.45">
      <c r="A309" t="s">
        <v>758</v>
      </c>
      <c r="B309" t="s">
        <v>853</v>
      </c>
      <c r="C309">
        <f>HEX2DEC(danme__7[[#This Row],[Column2]])</f>
        <v>12292</v>
      </c>
      <c r="D309">
        <f>HEX2DEC(danme__7[[#This Row],[Column1]])</f>
        <v>7410</v>
      </c>
    </row>
    <row r="310" spans="1:4" x14ac:dyDescent="0.45">
      <c r="A310" t="s">
        <v>822</v>
      </c>
      <c r="B310" t="s">
        <v>843</v>
      </c>
      <c r="C310">
        <f>HEX2DEC(danme__7[[#This Row],[Column2]])</f>
        <v>12241</v>
      </c>
      <c r="D310">
        <f>HEX2DEC(danme__7[[#This Row],[Column1]])</f>
        <v>7346</v>
      </c>
    </row>
    <row r="311" spans="1:4" x14ac:dyDescent="0.45">
      <c r="A311" t="s">
        <v>665</v>
      </c>
      <c r="B311" t="s">
        <v>854</v>
      </c>
      <c r="C311">
        <f>HEX2DEC(danme__7[[#This Row],[Column2]])</f>
        <v>12296</v>
      </c>
      <c r="D311">
        <f>HEX2DEC(danme__7[[#This Row],[Column1]])</f>
        <v>7412</v>
      </c>
    </row>
    <row r="312" spans="1:4" x14ac:dyDescent="0.45">
      <c r="A312" t="s">
        <v>844</v>
      </c>
      <c r="B312" t="s">
        <v>840</v>
      </c>
      <c r="C312">
        <f>HEX2DEC(danme__7[[#This Row],[Column2]])</f>
        <v>12245</v>
      </c>
      <c r="D312">
        <f>HEX2DEC(danme__7[[#This Row],[Column1]])</f>
        <v>7350</v>
      </c>
    </row>
    <row r="313" spans="1:4" x14ac:dyDescent="0.45">
      <c r="A313" t="s">
        <v>665</v>
      </c>
      <c r="B313" t="s">
        <v>855</v>
      </c>
      <c r="C313">
        <f>HEX2DEC(danme__7[[#This Row],[Column2]])</f>
        <v>12309</v>
      </c>
      <c r="D313">
        <f>HEX2DEC(danme__7[[#This Row],[Column1]])</f>
        <v>7412</v>
      </c>
    </row>
    <row r="314" spans="1:4" x14ac:dyDescent="0.45">
      <c r="A314" t="s">
        <v>845</v>
      </c>
      <c r="B314" t="s">
        <v>725</v>
      </c>
      <c r="C314">
        <f>HEX2DEC(danme__7[[#This Row],[Column2]])</f>
        <v>12246</v>
      </c>
      <c r="D314">
        <f>HEX2DEC(danme__7[[#This Row],[Column1]])</f>
        <v>7349</v>
      </c>
    </row>
    <row r="315" spans="1:4" x14ac:dyDescent="0.45">
      <c r="A315" t="s">
        <v>856</v>
      </c>
      <c r="B315" t="s">
        <v>644</v>
      </c>
      <c r="C315">
        <f>HEX2DEC(danme__7[[#This Row],[Column2]])</f>
        <v>12313</v>
      </c>
      <c r="D315">
        <f>HEX2DEC(danme__7[[#This Row],[Column1]])</f>
        <v>7418</v>
      </c>
    </row>
    <row r="316" spans="1:4" x14ac:dyDescent="0.45">
      <c r="A316" t="s">
        <v>846</v>
      </c>
      <c r="B316" t="s">
        <v>733</v>
      </c>
      <c r="C316">
        <f>HEX2DEC(danme__7[[#This Row],[Column2]])</f>
        <v>12250</v>
      </c>
      <c r="D316">
        <f>HEX2DEC(danme__7[[#This Row],[Column1]])</f>
        <v>7361</v>
      </c>
    </row>
    <row r="317" spans="1:4" x14ac:dyDescent="0.45">
      <c r="A317" t="s">
        <v>857</v>
      </c>
      <c r="B317" t="s">
        <v>644</v>
      </c>
      <c r="C317">
        <f>HEX2DEC(danme__7[[#This Row],[Column2]])</f>
        <v>12313</v>
      </c>
      <c r="D317">
        <f>HEX2DEC(danme__7[[#This Row],[Column1]])</f>
        <v>7422</v>
      </c>
    </row>
    <row r="318" spans="1:4" x14ac:dyDescent="0.45">
      <c r="A318" t="s">
        <v>734</v>
      </c>
      <c r="B318" t="s">
        <v>729</v>
      </c>
      <c r="C318">
        <f>HEX2DEC(danme__7[[#This Row],[Column2]])</f>
        <v>12259</v>
      </c>
      <c r="D318">
        <f>HEX2DEC(danme__7[[#This Row],[Column1]])</f>
        <v>7370</v>
      </c>
    </row>
    <row r="319" spans="1:4" x14ac:dyDescent="0.45">
      <c r="A319" t="s">
        <v>675</v>
      </c>
      <c r="B319" t="s">
        <v>855</v>
      </c>
      <c r="C319">
        <f>HEX2DEC(danme__7[[#This Row],[Column2]])</f>
        <v>12309</v>
      </c>
      <c r="D319">
        <f>HEX2DEC(danme__7[[#This Row],[Column1]])</f>
        <v>7428</v>
      </c>
    </row>
    <row r="320" spans="1:4" x14ac:dyDescent="0.45">
      <c r="A320" t="s">
        <v>742</v>
      </c>
      <c r="B320" t="s">
        <v>847</v>
      </c>
      <c r="C320">
        <f>HEX2DEC(danme__7[[#This Row],[Column2]])</f>
        <v>12263</v>
      </c>
      <c r="D320">
        <f>HEX2DEC(danme__7[[#This Row],[Column1]])</f>
        <v>7364</v>
      </c>
    </row>
    <row r="321" spans="1:4" x14ac:dyDescent="0.45">
      <c r="A321" t="s">
        <v>858</v>
      </c>
      <c r="B321" t="s">
        <v>859</v>
      </c>
      <c r="C321">
        <f>HEX2DEC(danme__7[[#This Row],[Column2]])</f>
        <v>12308</v>
      </c>
      <c r="D321">
        <f>HEX2DEC(danme__7[[#This Row],[Column1]])</f>
        <v>7429</v>
      </c>
    </row>
    <row r="322" spans="1:4" x14ac:dyDescent="0.45">
      <c r="A322" t="s">
        <v>848</v>
      </c>
      <c r="B322" t="s">
        <v>849</v>
      </c>
      <c r="C322">
        <f>HEX2DEC(danme__7[[#This Row],[Column2]])</f>
        <v>12274</v>
      </c>
      <c r="D322">
        <f>HEX2DEC(danme__7[[#This Row],[Column1]])</f>
        <v>7371</v>
      </c>
    </row>
    <row r="323" spans="1:4" x14ac:dyDescent="0.45">
      <c r="A323" t="s">
        <v>68</v>
      </c>
      <c r="B323" t="s">
        <v>792</v>
      </c>
      <c r="C323">
        <f>HEX2DEC(danme__7[[#This Row],[Column2]])</f>
        <v>12318</v>
      </c>
      <c r="D323">
        <f>HEX2DEC(danme__7[[#This Row],[Column1]])</f>
        <v>7432</v>
      </c>
    </row>
    <row r="324" spans="1:4" x14ac:dyDescent="0.45">
      <c r="A324" t="s">
        <v>734</v>
      </c>
      <c r="B324" t="s">
        <v>850</v>
      </c>
      <c r="C324">
        <f>HEX2DEC(danme__7[[#This Row],[Column2]])</f>
        <v>12277</v>
      </c>
      <c r="D324">
        <f>HEX2DEC(danme__7[[#This Row],[Column1]])</f>
        <v>7370</v>
      </c>
    </row>
    <row r="325" spans="1:4" x14ac:dyDescent="0.45">
      <c r="A325" t="s">
        <v>678</v>
      </c>
      <c r="B325" t="s">
        <v>660</v>
      </c>
      <c r="C325">
        <f>HEX2DEC(danme__7[[#This Row],[Column2]])</f>
        <v>12312</v>
      </c>
      <c r="D325">
        <f>HEX2DEC(danme__7[[#This Row],[Column1]])</f>
        <v>7430</v>
      </c>
    </row>
    <row r="326" spans="1:4" x14ac:dyDescent="0.45">
      <c r="A326" t="s">
        <v>749</v>
      </c>
      <c r="B326" t="s">
        <v>658</v>
      </c>
      <c r="C326">
        <f>HEX2DEC(danme__7[[#This Row],[Column2]])</f>
        <v>12280</v>
      </c>
      <c r="D326">
        <f>HEX2DEC(danme__7[[#This Row],[Column1]])</f>
        <v>7378</v>
      </c>
    </row>
    <row r="327" spans="1:4" x14ac:dyDescent="0.45">
      <c r="A327" t="s">
        <v>671</v>
      </c>
      <c r="B327" t="s">
        <v>662</v>
      </c>
      <c r="C327">
        <f>HEX2DEC(danme__7[[#This Row],[Column2]])</f>
        <v>12317</v>
      </c>
      <c r="D327">
        <f>HEX2DEC(danme__7[[#This Row],[Column1]])</f>
        <v>7435</v>
      </c>
    </row>
    <row r="328" spans="1:4" x14ac:dyDescent="0.45">
      <c r="A328" t="s">
        <v>750</v>
      </c>
      <c r="B328" t="s">
        <v>658</v>
      </c>
      <c r="C328">
        <f>HEX2DEC(danme__7[[#This Row],[Column2]])</f>
        <v>12280</v>
      </c>
      <c r="D328">
        <f>HEX2DEC(danme__7[[#This Row],[Column1]])</f>
        <v>7396</v>
      </c>
    </row>
    <row r="329" spans="1:4" x14ac:dyDescent="0.45">
      <c r="A329" t="s">
        <v>860</v>
      </c>
      <c r="B329" t="s">
        <v>861</v>
      </c>
      <c r="C329">
        <f>HEX2DEC(danme__7[[#This Row],[Column2]])</f>
        <v>12323</v>
      </c>
      <c r="D329">
        <f>HEX2DEC(danme__7[[#This Row],[Column1]])</f>
        <v>7438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99619-E712-4178-A467-1CF9FFD1CF4B}">
  <dimension ref="A1:C2454"/>
  <sheetViews>
    <sheetView topLeftCell="A3" workbookViewId="0">
      <selection activeCell="U20" sqref="U20"/>
    </sheetView>
  </sheetViews>
  <sheetFormatPr defaultRowHeight="14.25" x14ac:dyDescent="0.45"/>
  <cols>
    <col min="1" max="2" width="10.19921875" bestFit="1" customWidth="1"/>
  </cols>
  <sheetData>
    <row r="1" spans="1:3" x14ac:dyDescent="0.45">
      <c r="A1" t="s">
        <v>0</v>
      </c>
      <c r="B1" t="s">
        <v>1</v>
      </c>
      <c r="C1" t="s">
        <v>395</v>
      </c>
    </row>
    <row r="2" spans="1:3" x14ac:dyDescent="0.45">
      <c r="A2" t="s">
        <v>862</v>
      </c>
      <c r="B2" t="s">
        <v>863</v>
      </c>
      <c r="C2">
        <f>HEX2DEC(danme__8[[#This Row],[Column2]])</f>
        <v>11503</v>
      </c>
    </row>
    <row r="3" spans="1:3" x14ac:dyDescent="0.45">
      <c r="A3" t="s">
        <v>864</v>
      </c>
      <c r="B3" t="s">
        <v>352</v>
      </c>
      <c r="C3">
        <f>HEX2DEC(danme__8[[#This Row],[Column2]])</f>
        <v>11448</v>
      </c>
    </row>
    <row r="4" spans="1:3" x14ac:dyDescent="0.45">
      <c r="A4" t="s">
        <v>170</v>
      </c>
      <c r="B4" t="s">
        <v>865</v>
      </c>
      <c r="C4">
        <f>HEX2DEC(danme__8[[#This Row],[Column2]])</f>
        <v>11509</v>
      </c>
    </row>
    <row r="5" spans="1:3" x14ac:dyDescent="0.45">
      <c r="A5" t="s">
        <v>866</v>
      </c>
      <c r="B5" t="s">
        <v>867</v>
      </c>
      <c r="C5">
        <f>HEX2DEC(danme__8[[#This Row],[Column2]])</f>
        <v>11451</v>
      </c>
    </row>
    <row r="6" spans="1:3" x14ac:dyDescent="0.45">
      <c r="A6" t="s">
        <v>868</v>
      </c>
      <c r="B6" t="s">
        <v>869</v>
      </c>
      <c r="C6">
        <f>HEX2DEC(danme__8[[#This Row],[Column2]])</f>
        <v>11518</v>
      </c>
    </row>
    <row r="7" spans="1:3" x14ac:dyDescent="0.45">
      <c r="A7" t="s">
        <v>870</v>
      </c>
      <c r="B7" t="s">
        <v>871</v>
      </c>
      <c r="C7">
        <f>HEX2DEC(danme__8[[#This Row],[Column2]])</f>
        <v>11443</v>
      </c>
    </row>
    <row r="8" spans="1:3" x14ac:dyDescent="0.45">
      <c r="A8" t="s">
        <v>872</v>
      </c>
      <c r="B8" t="s">
        <v>873</v>
      </c>
      <c r="C8">
        <f>HEX2DEC(danme__8[[#This Row],[Column2]])</f>
        <v>11521</v>
      </c>
    </row>
    <row r="9" spans="1:3" x14ac:dyDescent="0.45">
      <c r="A9" t="s">
        <v>874</v>
      </c>
      <c r="B9" t="s">
        <v>875</v>
      </c>
      <c r="C9">
        <f>HEX2DEC(danme__8[[#This Row],[Column2]])</f>
        <v>11434</v>
      </c>
    </row>
    <row r="10" spans="1:3" x14ac:dyDescent="0.45">
      <c r="A10" t="s">
        <v>876</v>
      </c>
      <c r="B10" t="s">
        <v>877</v>
      </c>
      <c r="C10">
        <f>HEX2DEC(danme__8[[#This Row],[Column2]])</f>
        <v>11537</v>
      </c>
    </row>
    <row r="11" spans="1:3" x14ac:dyDescent="0.45">
      <c r="A11" t="s">
        <v>878</v>
      </c>
      <c r="B11" t="s">
        <v>879</v>
      </c>
      <c r="C11">
        <f>HEX2DEC(danme__8[[#This Row],[Column2]])</f>
        <v>11438</v>
      </c>
    </row>
    <row r="12" spans="1:3" x14ac:dyDescent="0.45">
      <c r="A12" t="s">
        <v>880</v>
      </c>
      <c r="B12" t="s">
        <v>881</v>
      </c>
      <c r="C12">
        <f>HEX2DEC(danme__8[[#This Row],[Column2]])</f>
        <v>11534</v>
      </c>
    </row>
    <row r="13" spans="1:3" x14ac:dyDescent="0.45">
      <c r="A13" t="s">
        <v>882</v>
      </c>
      <c r="B13" t="s">
        <v>883</v>
      </c>
      <c r="C13">
        <f>HEX2DEC(danme__8[[#This Row],[Column2]])</f>
        <v>11433</v>
      </c>
    </row>
    <row r="14" spans="1:3" x14ac:dyDescent="0.45">
      <c r="A14" t="s">
        <v>884</v>
      </c>
      <c r="B14" t="s">
        <v>885</v>
      </c>
      <c r="C14">
        <f>HEX2DEC(danme__8[[#This Row],[Column2]])</f>
        <v>11541</v>
      </c>
    </row>
    <row r="15" spans="1:3" x14ac:dyDescent="0.45">
      <c r="A15" t="s">
        <v>886</v>
      </c>
      <c r="B15" t="s">
        <v>887</v>
      </c>
      <c r="C15">
        <f>HEX2DEC(danme__8[[#This Row],[Column2]])</f>
        <v>11435</v>
      </c>
    </row>
    <row r="16" spans="1:3" x14ac:dyDescent="0.45">
      <c r="A16" t="s">
        <v>888</v>
      </c>
      <c r="B16" t="s">
        <v>889</v>
      </c>
      <c r="C16">
        <f>HEX2DEC(danme__8[[#This Row],[Column2]])</f>
        <v>11545</v>
      </c>
    </row>
    <row r="17" spans="1:3" x14ac:dyDescent="0.45">
      <c r="A17" t="s">
        <v>890</v>
      </c>
      <c r="B17" t="s">
        <v>883</v>
      </c>
      <c r="C17">
        <f>HEX2DEC(danme__8[[#This Row],[Column2]])</f>
        <v>11433</v>
      </c>
    </row>
    <row r="18" spans="1:3" x14ac:dyDescent="0.45">
      <c r="A18" t="s">
        <v>891</v>
      </c>
      <c r="B18" t="s">
        <v>892</v>
      </c>
      <c r="C18">
        <f>HEX2DEC(danme__8[[#This Row],[Column2]])</f>
        <v>11551</v>
      </c>
    </row>
    <row r="19" spans="1:3" x14ac:dyDescent="0.45">
      <c r="A19" t="s">
        <v>893</v>
      </c>
      <c r="B19" t="s">
        <v>894</v>
      </c>
      <c r="C19">
        <f>HEX2DEC(danme__8[[#This Row],[Column2]])</f>
        <v>11446</v>
      </c>
    </row>
    <row r="20" spans="1:3" x14ac:dyDescent="0.45">
      <c r="A20" t="s">
        <v>895</v>
      </c>
      <c r="B20" t="s">
        <v>896</v>
      </c>
      <c r="C20">
        <f>HEX2DEC(danme__8[[#This Row],[Column2]])</f>
        <v>11548</v>
      </c>
    </row>
    <row r="21" spans="1:3" x14ac:dyDescent="0.45">
      <c r="A21" t="s">
        <v>897</v>
      </c>
      <c r="B21" t="s">
        <v>898</v>
      </c>
      <c r="C21">
        <f>HEX2DEC(danme__8[[#This Row],[Column2]])</f>
        <v>11437</v>
      </c>
    </row>
    <row r="22" spans="1:3" x14ac:dyDescent="0.45">
      <c r="A22" t="s">
        <v>899</v>
      </c>
      <c r="B22" t="s">
        <v>900</v>
      </c>
      <c r="C22">
        <f>HEX2DEC(danme__8[[#This Row],[Column2]])</f>
        <v>11554</v>
      </c>
    </row>
    <row r="23" spans="1:3" x14ac:dyDescent="0.45">
      <c r="A23" t="s">
        <v>864</v>
      </c>
      <c r="B23" t="s">
        <v>901</v>
      </c>
      <c r="C23">
        <f>HEX2DEC(danme__8[[#This Row],[Column2]])</f>
        <v>11459</v>
      </c>
    </row>
    <row r="24" spans="1:3" x14ac:dyDescent="0.45">
      <c r="A24" t="s">
        <v>902</v>
      </c>
      <c r="B24" t="s">
        <v>903</v>
      </c>
      <c r="C24">
        <f>HEX2DEC(danme__8[[#This Row],[Column2]])</f>
        <v>11550</v>
      </c>
    </row>
    <row r="25" spans="1:3" x14ac:dyDescent="0.45">
      <c r="A25" t="s">
        <v>864</v>
      </c>
      <c r="B25" t="s">
        <v>904</v>
      </c>
      <c r="C25">
        <f>HEX2DEC(danme__8[[#This Row],[Column2]])</f>
        <v>11465</v>
      </c>
    </row>
    <row r="26" spans="1:3" x14ac:dyDescent="0.45">
      <c r="A26" t="s">
        <v>905</v>
      </c>
      <c r="B26" t="s">
        <v>896</v>
      </c>
      <c r="C26">
        <f>HEX2DEC(danme__8[[#This Row],[Column2]])</f>
        <v>11548</v>
      </c>
    </row>
    <row r="27" spans="1:3" x14ac:dyDescent="0.45">
      <c r="A27" t="s">
        <v>906</v>
      </c>
      <c r="B27" t="s">
        <v>907</v>
      </c>
      <c r="C27">
        <f>HEX2DEC(danme__8[[#This Row],[Column2]])</f>
        <v>11469</v>
      </c>
    </row>
    <row r="28" spans="1:3" x14ac:dyDescent="0.45">
      <c r="A28" t="s">
        <v>908</v>
      </c>
      <c r="B28" t="s">
        <v>892</v>
      </c>
      <c r="C28">
        <f>HEX2DEC(danme__8[[#This Row],[Column2]])</f>
        <v>11551</v>
      </c>
    </row>
    <row r="29" spans="1:3" x14ac:dyDescent="0.45">
      <c r="A29" t="s">
        <v>906</v>
      </c>
      <c r="B29" t="s">
        <v>909</v>
      </c>
      <c r="C29">
        <f>HEX2DEC(danme__8[[#This Row],[Column2]])</f>
        <v>11486</v>
      </c>
    </row>
    <row r="30" spans="1:3" x14ac:dyDescent="0.45">
      <c r="A30" t="s">
        <v>96</v>
      </c>
      <c r="B30" t="s">
        <v>910</v>
      </c>
      <c r="C30">
        <f>HEX2DEC(danme__8[[#This Row],[Column2]])</f>
        <v>11546</v>
      </c>
    </row>
    <row r="31" spans="1:3" x14ac:dyDescent="0.45">
      <c r="A31" t="s">
        <v>911</v>
      </c>
      <c r="B31" t="s">
        <v>912</v>
      </c>
      <c r="C31">
        <f>HEX2DEC(danme__8[[#This Row],[Column2]])</f>
        <v>11487</v>
      </c>
    </row>
    <row r="32" spans="1:3" x14ac:dyDescent="0.45">
      <c r="A32" t="s">
        <v>913</v>
      </c>
      <c r="B32" t="s">
        <v>914</v>
      </c>
      <c r="C32">
        <f>HEX2DEC(danme__8[[#This Row],[Column2]])</f>
        <v>11542</v>
      </c>
    </row>
    <row r="33" spans="1:3" x14ac:dyDescent="0.45">
      <c r="A33" t="s">
        <v>862</v>
      </c>
      <c r="B33" t="s">
        <v>863</v>
      </c>
      <c r="C33">
        <f>HEX2DEC(danme__8[[#This Row],[Column2]])</f>
        <v>11503</v>
      </c>
    </row>
    <row r="34" spans="1:3" x14ac:dyDescent="0.45">
      <c r="A34" t="s">
        <v>915</v>
      </c>
      <c r="B34" t="s">
        <v>916</v>
      </c>
      <c r="C34">
        <f>HEX2DEC(danme__8[[#This Row],[Column2]])</f>
        <v>11540</v>
      </c>
    </row>
    <row r="35" spans="1:3" x14ac:dyDescent="0.45">
      <c r="A35" t="s">
        <v>170</v>
      </c>
      <c r="B35" t="s">
        <v>865</v>
      </c>
      <c r="C35">
        <f>HEX2DEC(danme__8[[#This Row],[Column2]])</f>
        <v>11509</v>
      </c>
    </row>
    <row r="36" spans="1:3" x14ac:dyDescent="0.45">
      <c r="A36" t="s">
        <v>917</v>
      </c>
      <c r="B36" t="s">
        <v>69</v>
      </c>
      <c r="C36">
        <f>HEX2DEC(danme__8[[#This Row],[Column2]])</f>
        <v>11536</v>
      </c>
    </row>
    <row r="37" spans="1:3" x14ac:dyDescent="0.45">
      <c r="A37" t="s">
        <v>868</v>
      </c>
      <c r="B37" t="s">
        <v>869</v>
      </c>
      <c r="C37">
        <f>HEX2DEC(danme__8[[#This Row],[Column2]])</f>
        <v>11518</v>
      </c>
    </row>
    <row r="38" spans="1:3" x14ac:dyDescent="0.45">
      <c r="A38" t="s">
        <v>917</v>
      </c>
      <c r="B38" t="s">
        <v>918</v>
      </c>
      <c r="C38">
        <f>HEX2DEC(danme__8[[#This Row],[Column2]])</f>
        <v>11538</v>
      </c>
    </row>
    <row r="39" spans="1:3" x14ac:dyDescent="0.45">
      <c r="A39" t="s">
        <v>872</v>
      </c>
      <c r="B39" t="s">
        <v>873</v>
      </c>
      <c r="C39">
        <f>HEX2DEC(danme__8[[#This Row],[Column2]])</f>
        <v>11521</v>
      </c>
    </row>
    <row r="40" spans="1:3" x14ac:dyDescent="0.45">
      <c r="A40" t="s">
        <v>919</v>
      </c>
      <c r="B40" t="s">
        <v>910</v>
      </c>
      <c r="C40">
        <f>HEX2DEC(danme__8[[#This Row],[Column2]])</f>
        <v>11546</v>
      </c>
    </row>
    <row r="41" spans="1:3" x14ac:dyDescent="0.45">
      <c r="A41" t="s">
        <v>876</v>
      </c>
      <c r="B41" t="s">
        <v>877</v>
      </c>
      <c r="C41">
        <f>HEX2DEC(danme__8[[#This Row],[Column2]])</f>
        <v>11537</v>
      </c>
    </row>
    <row r="42" spans="1:3" x14ac:dyDescent="0.45">
      <c r="A42" t="s">
        <v>920</v>
      </c>
      <c r="B42" t="s">
        <v>921</v>
      </c>
      <c r="C42">
        <f>HEX2DEC(danme__8[[#This Row],[Column2]])</f>
        <v>11543</v>
      </c>
    </row>
    <row r="43" spans="1:3" x14ac:dyDescent="0.45">
      <c r="A43" t="s">
        <v>880</v>
      </c>
      <c r="B43" t="s">
        <v>881</v>
      </c>
      <c r="C43">
        <f>HEX2DEC(danme__8[[#This Row],[Column2]])</f>
        <v>11534</v>
      </c>
    </row>
    <row r="44" spans="1:3" x14ac:dyDescent="0.45">
      <c r="A44" t="s">
        <v>922</v>
      </c>
      <c r="B44" t="s">
        <v>923</v>
      </c>
      <c r="C44">
        <f>HEX2DEC(danme__8[[#This Row],[Column2]])</f>
        <v>11549</v>
      </c>
    </row>
    <row r="45" spans="1:3" x14ac:dyDescent="0.45">
      <c r="A45" t="s">
        <v>884</v>
      </c>
      <c r="B45" t="s">
        <v>885</v>
      </c>
      <c r="C45">
        <f>HEX2DEC(danme__8[[#This Row],[Column2]])</f>
        <v>11541</v>
      </c>
    </row>
    <row r="46" spans="1:3" x14ac:dyDescent="0.45">
      <c r="A46" t="s">
        <v>888</v>
      </c>
      <c r="B46" t="s">
        <v>918</v>
      </c>
      <c r="C46">
        <f>HEX2DEC(danme__8[[#This Row],[Column2]])</f>
        <v>11538</v>
      </c>
    </row>
    <row r="47" spans="1:3" x14ac:dyDescent="0.45">
      <c r="A47" t="s">
        <v>888</v>
      </c>
      <c r="B47" t="s">
        <v>889</v>
      </c>
      <c r="C47">
        <f>HEX2DEC(danme__8[[#This Row],[Column2]])</f>
        <v>11545</v>
      </c>
    </row>
    <row r="48" spans="1:3" x14ac:dyDescent="0.45">
      <c r="A48" t="s">
        <v>924</v>
      </c>
      <c r="B48" t="s">
        <v>914</v>
      </c>
      <c r="C48">
        <f>HEX2DEC(danme__8[[#This Row],[Column2]])</f>
        <v>11542</v>
      </c>
    </row>
    <row r="49" spans="1:3" x14ac:dyDescent="0.45">
      <c r="A49" t="s">
        <v>891</v>
      </c>
      <c r="B49" t="s">
        <v>892</v>
      </c>
      <c r="C49">
        <f>HEX2DEC(danme__8[[#This Row],[Column2]])</f>
        <v>11551</v>
      </c>
    </row>
    <row r="50" spans="1:3" x14ac:dyDescent="0.45">
      <c r="A50" t="s">
        <v>925</v>
      </c>
      <c r="B50" t="s">
        <v>926</v>
      </c>
      <c r="C50">
        <f>HEX2DEC(danme__8[[#This Row],[Column2]])</f>
        <v>11532</v>
      </c>
    </row>
    <row r="51" spans="1:3" x14ac:dyDescent="0.45">
      <c r="A51" t="s">
        <v>895</v>
      </c>
      <c r="B51" t="s">
        <v>896</v>
      </c>
      <c r="C51">
        <f>HEX2DEC(danme__8[[#This Row],[Column2]])</f>
        <v>11548</v>
      </c>
    </row>
    <row r="52" spans="1:3" x14ac:dyDescent="0.45">
      <c r="A52" t="s">
        <v>927</v>
      </c>
      <c r="B52" t="s">
        <v>928</v>
      </c>
      <c r="C52">
        <f>HEX2DEC(danme__8[[#This Row],[Column2]])</f>
        <v>11531</v>
      </c>
    </row>
    <row r="53" spans="1:3" x14ac:dyDescent="0.45">
      <c r="A53" t="s">
        <v>899</v>
      </c>
      <c r="B53" t="s">
        <v>900</v>
      </c>
      <c r="C53">
        <f>HEX2DEC(danme__8[[#This Row],[Column2]])</f>
        <v>11554</v>
      </c>
    </row>
    <row r="54" spans="1:3" x14ac:dyDescent="0.45">
      <c r="A54" t="s">
        <v>927</v>
      </c>
      <c r="B54" t="s">
        <v>929</v>
      </c>
      <c r="C54">
        <f>HEX2DEC(danme__8[[#This Row],[Column2]])</f>
        <v>11523</v>
      </c>
    </row>
    <row r="55" spans="1:3" x14ac:dyDescent="0.45">
      <c r="A55" t="s">
        <v>902</v>
      </c>
      <c r="B55" t="s">
        <v>903</v>
      </c>
      <c r="C55">
        <f>HEX2DEC(danme__8[[#This Row],[Column2]])</f>
        <v>11550</v>
      </c>
    </row>
    <row r="56" spans="1:3" x14ac:dyDescent="0.45">
      <c r="A56" t="s">
        <v>930</v>
      </c>
      <c r="B56" t="s">
        <v>931</v>
      </c>
      <c r="C56">
        <f>HEX2DEC(danme__8[[#This Row],[Column2]])</f>
        <v>11530</v>
      </c>
    </row>
    <row r="57" spans="1:3" x14ac:dyDescent="0.45">
      <c r="A57" t="s">
        <v>905</v>
      </c>
      <c r="B57" t="s">
        <v>896</v>
      </c>
      <c r="C57">
        <f>HEX2DEC(danme__8[[#This Row],[Column2]])</f>
        <v>11548</v>
      </c>
    </row>
    <row r="58" spans="1:3" x14ac:dyDescent="0.45">
      <c r="A58" t="s">
        <v>876</v>
      </c>
      <c r="B58" t="s">
        <v>932</v>
      </c>
      <c r="C58">
        <f>HEX2DEC(danme__8[[#This Row],[Column2]])</f>
        <v>11525</v>
      </c>
    </row>
    <row r="59" spans="1:3" x14ac:dyDescent="0.45">
      <c r="A59" t="s">
        <v>908</v>
      </c>
      <c r="B59" t="s">
        <v>892</v>
      </c>
      <c r="C59">
        <f>HEX2DEC(danme__8[[#This Row],[Column2]])</f>
        <v>11551</v>
      </c>
    </row>
    <row r="60" spans="1:3" x14ac:dyDescent="0.45">
      <c r="A60" t="s">
        <v>933</v>
      </c>
      <c r="B60" t="s">
        <v>934</v>
      </c>
      <c r="C60">
        <f>HEX2DEC(danme__8[[#This Row],[Column2]])</f>
        <v>11511</v>
      </c>
    </row>
    <row r="61" spans="1:3" x14ac:dyDescent="0.45">
      <c r="A61" t="s">
        <v>96</v>
      </c>
      <c r="B61" t="s">
        <v>910</v>
      </c>
      <c r="C61">
        <f>HEX2DEC(danme__8[[#This Row],[Column2]])</f>
        <v>11546</v>
      </c>
    </row>
    <row r="62" spans="1:3" x14ac:dyDescent="0.45">
      <c r="A62" t="s">
        <v>933</v>
      </c>
      <c r="B62" t="s">
        <v>869</v>
      </c>
      <c r="C62">
        <f>HEX2DEC(danme__8[[#This Row],[Column2]])</f>
        <v>11518</v>
      </c>
    </row>
    <row r="63" spans="1:3" x14ac:dyDescent="0.45">
      <c r="A63" t="s">
        <v>913</v>
      </c>
      <c r="B63" t="s">
        <v>914</v>
      </c>
      <c r="C63">
        <f>HEX2DEC(danme__8[[#This Row],[Column2]])</f>
        <v>11542</v>
      </c>
    </row>
    <row r="64" spans="1:3" x14ac:dyDescent="0.45">
      <c r="A64" t="s">
        <v>935</v>
      </c>
      <c r="B64" t="s">
        <v>73</v>
      </c>
      <c r="C64">
        <f>HEX2DEC(danme__8[[#This Row],[Column2]])</f>
        <v>11512</v>
      </c>
    </row>
    <row r="65" spans="1:3" x14ac:dyDescent="0.45">
      <c r="A65" t="s">
        <v>915</v>
      </c>
      <c r="B65" t="s">
        <v>916</v>
      </c>
      <c r="C65">
        <f>HEX2DEC(danme__8[[#This Row],[Column2]])</f>
        <v>11540</v>
      </c>
    </row>
    <row r="66" spans="1:3" x14ac:dyDescent="0.45">
      <c r="A66" t="s">
        <v>936</v>
      </c>
      <c r="B66" t="s">
        <v>937</v>
      </c>
      <c r="C66">
        <f>HEX2DEC(danme__8[[#This Row],[Column2]])</f>
        <v>11522</v>
      </c>
    </row>
    <row r="67" spans="1:3" x14ac:dyDescent="0.45">
      <c r="A67" t="s">
        <v>917</v>
      </c>
      <c r="B67" t="s">
        <v>69</v>
      </c>
      <c r="C67">
        <f>HEX2DEC(danme__8[[#This Row],[Column2]])</f>
        <v>11536</v>
      </c>
    </row>
    <row r="68" spans="1:3" x14ac:dyDescent="0.45">
      <c r="A68" t="s">
        <v>938</v>
      </c>
      <c r="B68" t="s">
        <v>939</v>
      </c>
      <c r="C68">
        <f>HEX2DEC(danme__8[[#This Row],[Column2]])</f>
        <v>11516</v>
      </c>
    </row>
    <row r="69" spans="1:3" x14ac:dyDescent="0.45">
      <c r="A69" t="s">
        <v>917</v>
      </c>
      <c r="B69" t="s">
        <v>918</v>
      </c>
      <c r="C69">
        <f>HEX2DEC(danme__8[[#This Row],[Column2]])</f>
        <v>11538</v>
      </c>
    </row>
    <row r="70" spans="1:3" x14ac:dyDescent="0.45">
      <c r="A70" t="s">
        <v>880</v>
      </c>
      <c r="B70" t="s">
        <v>940</v>
      </c>
      <c r="C70">
        <f>HEX2DEC(danme__8[[#This Row],[Column2]])</f>
        <v>11526</v>
      </c>
    </row>
    <row r="71" spans="1:3" x14ac:dyDescent="0.45">
      <c r="A71" t="s">
        <v>919</v>
      </c>
      <c r="B71" t="s">
        <v>910</v>
      </c>
      <c r="C71">
        <f>HEX2DEC(danme__8[[#This Row],[Column2]])</f>
        <v>11546</v>
      </c>
    </row>
    <row r="72" spans="1:3" x14ac:dyDescent="0.45">
      <c r="A72" t="s">
        <v>941</v>
      </c>
      <c r="B72" t="s">
        <v>942</v>
      </c>
      <c r="C72">
        <f>HEX2DEC(danme__8[[#This Row],[Column2]])</f>
        <v>11524</v>
      </c>
    </row>
    <row r="73" spans="1:3" x14ac:dyDescent="0.45">
      <c r="A73" t="s">
        <v>920</v>
      </c>
      <c r="B73" t="s">
        <v>921</v>
      </c>
      <c r="C73">
        <f>HEX2DEC(danme__8[[#This Row],[Column2]])</f>
        <v>11543</v>
      </c>
    </row>
    <row r="74" spans="1:3" x14ac:dyDescent="0.45">
      <c r="A74" t="s">
        <v>943</v>
      </c>
      <c r="B74" t="s">
        <v>944</v>
      </c>
      <c r="C74">
        <f>HEX2DEC(danme__8[[#This Row],[Column2]])</f>
        <v>11515</v>
      </c>
    </row>
    <row r="75" spans="1:3" x14ac:dyDescent="0.45">
      <c r="A75" t="s">
        <v>922</v>
      </c>
      <c r="B75" t="s">
        <v>923</v>
      </c>
      <c r="C75">
        <f>HEX2DEC(danme__8[[#This Row],[Column2]])</f>
        <v>11549</v>
      </c>
    </row>
    <row r="76" spans="1:3" x14ac:dyDescent="0.45">
      <c r="A76" t="s">
        <v>945</v>
      </c>
      <c r="B76" t="s">
        <v>931</v>
      </c>
      <c r="C76">
        <f>HEX2DEC(danme__8[[#This Row],[Column2]])</f>
        <v>11530</v>
      </c>
    </row>
    <row r="77" spans="1:3" x14ac:dyDescent="0.45">
      <c r="A77" t="s">
        <v>888</v>
      </c>
      <c r="B77" t="s">
        <v>918</v>
      </c>
      <c r="C77">
        <f>HEX2DEC(danme__8[[#This Row],[Column2]])</f>
        <v>11538</v>
      </c>
    </row>
    <row r="78" spans="1:3" x14ac:dyDescent="0.45">
      <c r="A78" t="s">
        <v>946</v>
      </c>
      <c r="B78" t="s">
        <v>937</v>
      </c>
      <c r="C78">
        <f>HEX2DEC(danme__8[[#This Row],[Column2]])</f>
        <v>11522</v>
      </c>
    </row>
    <row r="79" spans="1:3" x14ac:dyDescent="0.45">
      <c r="A79" t="s">
        <v>924</v>
      </c>
      <c r="B79" t="s">
        <v>914</v>
      </c>
      <c r="C79">
        <f>HEX2DEC(danme__8[[#This Row],[Column2]])</f>
        <v>11542</v>
      </c>
    </row>
    <row r="80" spans="1:3" x14ac:dyDescent="0.45">
      <c r="A80" t="s">
        <v>172</v>
      </c>
      <c r="B80" t="s">
        <v>869</v>
      </c>
      <c r="C80">
        <f>HEX2DEC(danme__8[[#This Row],[Column2]])</f>
        <v>11518</v>
      </c>
    </row>
    <row r="81" spans="1:3" x14ac:dyDescent="0.45">
      <c r="A81" t="s">
        <v>925</v>
      </c>
      <c r="B81" t="s">
        <v>926</v>
      </c>
      <c r="C81">
        <f>HEX2DEC(danme__8[[#This Row],[Column2]])</f>
        <v>11532</v>
      </c>
    </row>
    <row r="82" spans="1:3" x14ac:dyDescent="0.45">
      <c r="A82" t="s">
        <v>884</v>
      </c>
      <c r="B82" t="s">
        <v>928</v>
      </c>
      <c r="C82">
        <f>HEX2DEC(danme__8[[#This Row],[Column2]])</f>
        <v>11531</v>
      </c>
    </row>
    <row r="83" spans="1:3" x14ac:dyDescent="0.45">
      <c r="A83" t="s">
        <v>927</v>
      </c>
      <c r="B83" t="s">
        <v>928</v>
      </c>
      <c r="C83">
        <f>HEX2DEC(danme__8[[#This Row],[Column2]])</f>
        <v>11531</v>
      </c>
    </row>
    <row r="84" spans="1:3" x14ac:dyDescent="0.45">
      <c r="A84" t="s">
        <v>941</v>
      </c>
      <c r="B84" t="s">
        <v>942</v>
      </c>
      <c r="C84">
        <f>HEX2DEC(danme__8[[#This Row],[Column2]])</f>
        <v>11524</v>
      </c>
    </row>
    <row r="85" spans="1:3" x14ac:dyDescent="0.45">
      <c r="A85" t="s">
        <v>927</v>
      </c>
      <c r="B85" t="s">
        <v>929</v>
      </c>
      <c r="C85">
        <f>HEX2DEC(danme__8[[#This Row],[Column2]])</f>
        <v>11523</v>
      </c>
    </row>
    <row r="86" spans="1:3" x14ac:dyDescent="0.45">
      <c r="A86" t="s">
        <v>888</v>
      </c>
      <c r="B86" t="s">
        <v>947</v>
      </c>
      <c r="C86">
        <f>HEX2DEC(danme__8[[#This Row],[Column2]])</f>
        <v>11529</v>
      </c>
    </row>
    <row r="87" spans="1:3" x14ac:dyDescent="0.45">
      <c r="A87" t="s">
        <v>930</v>
      </c>
      <c r="B87" t="s">
        <v>931</v>
      </c>
      <c r="C87">
        <f>HEX2DEC(danme__8[[#This Row],[Column2]])</f>
        <v>11530</v>
      </c>
    </row>
    <row r="88" spans="1:3" x14ac:dyDescent="0.45">
      <c r="A88" t="s">
        <v>925</v>
      </c>
      <c r="B88" t="s">
        <v>948</v>
      </c>
      <c r="C88">
        <f>HEX2DEC(danme__8[[#This Row],[Column2]])</f>
        <v>11539</v>
      </c>
    </row>
    <row r="89" spans="1:3" x14ac:dyDescent="0.45">
      <c r="A89" t="s">
        <v>876</v>
      </c>
      <c r="B89" t="s">
        <v>932</v>
      </c>
      <c r="C89">
        <f>HEX2DEC(danme__8[[#This Row],[Column2]])</f>
        <v>11525</v>
      </c>
    </row>
    <row r="90" spans="1:3" x14ac:dyDescent="0.45">
      <c r="A90" t="s">
        <v>902</v>
      </c>
      <c r="B90" t="s">
        <v>69</v>
      </c>
      <c r="C90">
        <f>HEX2DEC(danme__8[[#This Row],[Column2]])</f>
        <v>11536</v>
      </c>
    </row>
    <row r="91" spans="1:3" x14ac:dyDescent="0.45">
      <c r="A91" t="s">
        <v>933</v>
      </c>
      <c r="B91" t="s">
        <v>934</v>
      </c>
      <c r="C91">
        <f>HEX2DEC(danme__8[[#This Row],[Column2]])</f>
        <v>11511</v>
      </c>
    </row>
    <row r="92" spans="1:3" x14ac:dyDescent="0.45">
      <c r="A92" t="s">
        <v>899</v>
      </c>
      <c r="B92" t="s">
        <v>910</v>
      </c>
      <c r="C92">
        <f>HEX2DEC(danme__8[[#This Row],[Column2]])</f>
        <v>11546</v>
      </c>
    </row>
    <row r="93" spans="1:3" x14ac:dyDescent="0.45">
      <c r="A93" t="s">
        <v>933</v>
      </c>
      <c r="B93" t="s">
        <v>869</v>
      </c>
      <c r="C93">
        <f>HEX2DEC(danme__8[[#This Row],[Column2]])</f>
        <v>11518</v>
      </c>
    </row>
    <row r="94" spans="1:3" x14ac:dyDescent="0.45">
      <c r="A94" t="s">
        <v>52</v>
      </c>
      <c r="B94" t="s">
        <v>949</v>
      </c>
      <c r="C94">
        <f>HEX2DEC(danme__8[[#This Row],[Column2]])</f>
        <v>11544</v>
      </c>
    </row>
    <row r="95" spans="1:3" x14ac:dyDescent="0.45">
      <c r="A95" t="s">
        <v>935</v>
      </c>
      <c r="B95" t="s">
        <v>73</v>
      </c>
      <c r="C95">
        <f>HEX2DEC(danme__8[[#This Row],[Column2]])</f>
        <v>11512</v>
      </c>
    </row>
    <row r="96" spans="1:3" x14ac:dyDescent="0.45">
      <c r="A96" t="s">
        <v>950</v>
      </c>
      <c r="B96" t="s">
        <v>914</v>
      </c>
      <c r="C96">
        <f>HEX2DEC(danme__8[[#This Row],[Column2]])</f>
        <v>11542</v>
      </c>
    </row>
    <row r="97" spans="1:3" x14ac:dyDescent="0.45">
      <c r="A97" t="s">
        <v>936</v>
      </c>
      <c r="B97" t="s">
        <v>937</v>
      </c>
      <c r="C97">
        <f>HEX2DEC(danme__8[[#This Row],[Column2]])</f>
        <v>11522</v>
      </c>
    </row>
    <row r="98" spans="1:3" x14ac:dyDescent="0.45">
      <c r="A98" t="s">
        <v>951</v>
      </c>
      <c r="B98" t="s">
        <v>892</v>
      </c>
      <c r="C98">
        <f>HEX2DEC(danme__8[[#This Row],[Column2]])</f>
        <v>11551</v>
      </c>
    </row>
    <row r="99" spans="1:3" x14ac:dyDescent="0.45">
      <c r="A99" t="s">
        <v>938</v>
      </c>
      <c r="B99" t="s">
        <v>939</v>
      </c>
      <c r="C99">
        <f>HEX2DEC(danme__8[[#This Row],[Column2]])</f>
        <v>11516</v>
      </c>
    </row>
    <row r="100" spans="1:3" x14ac:dyDescent="0.45">
      <c r="A100" t="s">
        <v>952</v>
      </c>
      <c r="B100" t="s">
        <v>903</v>
      </c>
      <c r="C100">
        <f>HEX2DEC(danme__8[[#This Row],[Column2]])</f>
        <v>11550</v>
      </c>
    </row>
    <row r="101" spans="1:3" x14ac:dyDescent="0.45">
      <c r="A101" t="s">
        <v>880</v>
      </c>
      <c r="B101" t="s">
        <v>940</v>
      </c>
      <c r="C101">
        <f>HEX2DEC(danme__8[[#This Row],[Column2]])</f>
        <v>11526</v>
      </c>
    </row>
    <row r="102" spans="1:3" x14ac:dyDescent="0.45">
      <c r="A102" t="s">
        <v>950</v>
      </c>
      <c r="B102" t="s">
        <v>949</v>
      </c>
      <c r="C102">
        <f>HEX2DEC(danme__8[[#This Row],[Column2]])</f>
        <v>11544</v>
      </c>
    </row>
    <row r="103" spans="1:3" x14ac:dyDescent="0.45">
      <c r="A103" t="s">
        <v>941</v>
      </c>
      <c r="B103" t="s">
        <v>942</v>
      </c>
      <c r="C103">
        <f>HEX2DEC(danme__8[[#This Row],[Column2]])</f>
        <v>11524</v>
      </c>
    </row>
    <row r="104" spans="1:3" x14ac:dyDescent="0.45">
      <c r="A104" t="s">
        <v>953</v>
      </c>
      <c r="B104" t="s">
        <v>954</v>
      </c>
      <c r="C104">
        <f>HEX2DEC(danme__8[[#This Row],[Column2]])</f>
        <v>11553</v>
      </c>
    </row>
    <row r="105" spans="1:3" x14ac:dyDescent="0.45">
      <c r="A105" t="s">
        <v>943</v>
      </c>
      <c r="B105" t="s">
        <v>944</v>
      </c>
      <c r="C105">
        <f>HEX2DEC(danme__8[[#This Row],[Column2]])</f>
        <v>11515</v>
      </c>
    </row>
    <row r="106" spans="1:3" x14ac:dyDescent="0.45">
      <c r="A106" t="s">
        <v>955</v>
      </c>
      <c r="B106" t="s">
        <v>900</v>
      </c>
      <c r="C106">
        <f>HEX2DEC(danme__8[[#This Row],[Column2]])</f>
        <v>11554</v>
      </c>
    </row>
    <row r="107" spans="1:3" x14ac:dyDescent="0.45">
      <c r="A107" t="s">
        <v>945</v>
      </c>
      <c r="B107" t="s">
        <v>931</v>
      </c>
      <c r="C107">
        <f>HEX2DEC(danme__8[[#This Row],[Column2]])</f>
        <v>11530</v>
      </c>
    </row>
    <row r="108" spans="1:3" x14ac:dyDescent="0.45">
      <c r="A108" t="s">
        <v>956</v>
      </c>
      <c r="B108" t="s">
        <v>957</v>
      </c>
      <c r="C108">
        <f>HEX2DEC(danme__8[[#This Row],[Column2]])</f>
        <v>11558</v>
      </c>
    </row>
    <row r="109" spans="1:3" x14ac:dyDescent="0.45">
      <c r="A109" t="s">
        <v>946</v>
      </c>
      <c r="B109" t="s">
        <v>937</v>
      </c>
      <c r="C109">
        <f>HEX2DEC(danme__8[[#This Row],[Column2]])</f>
        <v>11522</v>
      </c>
    </row>
    <row r="110" spans="1:3" x14ac:dyDescent="0.45">
      <c r="A110" t="s">
        <v>958</v>
      </c>
      <c r="B110" t="s">
        <v>959</v>
      </c>
      <c r="C110">
        <f>HEX2DEC(danme__8[[#This Row],[Column2]])</f>
        <v>11562</v>
      </c>
    </row>
    <row r="111" spans="1:3" x14ac:dyDescent="0.45">
      <c r="A111" t="s">
        <v>172</v>
      </c>
      <c r="B111" t="s">
        <v>869</v>
      </c>
      <c r="C111">
        <f>HEX2DEC(danme__8[[#This Row],[Column2]])</f>
        <v>11518</v>
      </c>
    </row>
    <row r="112" spans="1:3" x14ac:dyDescent="0.45">
      <c r="A112" t="s">
        <v>960</v>
      </c>
      <c r="B112" t="s">
        <v>892</v>
      </c>
      <c r="C112">
        <f>HEX2DEC(danme__8[[#This Row],[Column2]])</f>
        <v>11551</v>
      </c>
    </row>
    <row r="113" spans="1:3" x14ac:dyDescent="0.45">
      <c r="A113" t="s">
        <v>884</v>
      </c>
      <c r="B113" t="s">
        <v>928</v>
      </c>
      <c r="C113">
        <f>HEX2DEC(danme__8[[#This Row],[Column2]])</f>
        <v>11531</v>
      </c>
    </row>
    <row r="114" spans="1:3" x14ac:dyDescent="0.45">
      <c r="A114" t="s">
        <v>961</v>
      </c>
      <c r="B114" t="s">
        <v>962</v>
      </c>
      <c r="C114">
        <f>HEX2DEC(danme__8[[#This Row],[Column2]])</f>
        <v>11547</v>
      </c>
    </row>
    <row r="115" spans="1:3" x14ac:dyDescent="0.45">
      <c r="A115" t="s">
        <v>941</v>
      </c>
      <c r="B115" t="s">
        <v>942</v>
      </c>
      <c r="C115">
        <f>HEX2DEC(danme__8[[#This Row],[Column2]])</f>
        <v>11524</v>
      </c>
    </row>
    <row r="116" spans="1:3" x14ac:dyDescent="0.45">
      <c r="A116" t="s">
        <v>963</v>
      </c>
      <c r="B116" t="s">
        <v>926</v>
      </c>
      <c r="C116">
        <f>HEX2DEC(danme__8[[#This Row],[Column2]])</f>
        <v>11532</v>
      </c>
    </row>
    <row r="117" spans="1:3" x14ac:dyDescent="0.45">
      <c r="A117" t="s">
        <v>888</v>
      </c>
      <c r="B117" t="s">
        <v>947</v>
      </c>
      <c r="C117">
        <f>HEX2DEC(danme__8[[#This Row],[Column2]])</f>
        <v>11529</v>
      </c>
    </row>
    <row r="118" spans="1:3" x14ac:dyDescent="0.45">
      <c r="A118" t="s">
        <v>98</v>
      </c>
      <c r="B118" t="s">
        <v>926</v>
      </c>
      <c r="C118">
        <f>HEX2DEC(danme__8[[#This Row],[Column2]])</f>
        <v>11532</v>
      </c>
    </row>
    <row r="119" spans="1:3" x14ac:dyDescent="0.45">
      <c r="A119" t="s">
        <v>925</v>
      </c>
      <c r="B119" t="s">
        <v>948</v>
      </c>
      <c r="C119">
        <f>HEX2DEC(danme__8[[#This Row],[Column2]])</f>
        <v>11539</v>
      </c>
    </row>
    <row r="120" spans="1:3" x14ac:dyDescent="0.45">
      <c r="A120" t="s">
        <v>891</v>
      </c>
      <c r="B120" t="s">
        <v>940</v>
      </c>
      <c r="C120">
        <f>HEX2DEC(danme__8[[#This Row],[Column2]])</f>
        <v>11526</v>
      </c>
    </row>
    <row r="121" spans="1:3" x14ac:dyDescent="0.45">
      <c r="A121" t="s">
        <v>902</v>
      </c>
      <c r="B121" t="s">
        <v>69</v>
      </c>
      <c r="C121">
        <f>HEX2DEC(danme__8[[#This Row],[Column2]])</f>
        <v>11536</v>
      </c>
    </row>
    <row r="122" spans="1:3" x14ac:dyDescent="0.45">
      <c r="A122" t="s">
        <v>106</v>
      </c>
      <c r="B122" t="s">
        <v>964</v>
      </c>
      <c r="C122">
        <f>HEX2DEC(danme__8[[#This Row],[Column2]])</f>
        <v>11508</v>
      </c>
    </row>
    <row r="123" spans="1:3" x14ac:dyDescent="0.45">
      <c r="A123" t="s">
        <v>899</v>
      </c>
      <c r="B123" t="s">
        <v>910</v>
      </c>
      <c r="C123">
        <f>HEX2DEC(danme__8[[#This Row],[Column2]])</f>
        <v>11546</v>
      </c>
    </row>
    <row r="124" spans="1:3" x14ac:dyDescent="0.45">
      <c r="A124" t="s">
        <v>943</v>
      </c>
      <c r="B124" t="s">
        <v>965</v>
      </c>
      <c r="C124">
        <f>HEX2DEC(danme__8[[#This Row],[Column2]])</f>
        <v>11499</v>
      </c>
    </row>
    <row r="125" spans="1:3" x14ac:dyDescent="0.45">
      <c r="A125" t="s">
        <v>52</v>
      </c>
      <c r="B125" t="s">
        <v>949</v>
      </c>
      <c r="C125">
        <f>HEX2DEC(danme__8[[#This Row],[Column2]])</f>
        <v>11544</v>
      </c>
    </row>
    <row r="126" spans="1:3" x14ac:dyDescent="0.45">
      <c r="A126" t="s">
        <v>107</v>
      </c>
      <c r="B126" t="s">
        <v>966</v>
      </c>
      <c r="C126">
        <f>HEX2DEC(danme__8[[#This Row],[Column2]])</f>
        <v>11491</v>
      </c>
    </row>
    <row r="127" spans="1:3" x14ac:dyDescent="0.45">
      <c r="A127" t="s">
        <v>950</v>
      </c>
      <c r="B127" t="s">
        <v>914</v>
      </c>
      <c r="C127">
        <f>HEX2DEC(danme__8[[#This Row],[Column2]])</f>
        <v>11542</v>
      </c>
    </row>
    <row r="128" spans="1:3" x14ac:dyDescent="0.45">
      <c r="A128" t="s">
        <v>967</v>
      </c>
      <c r="B128" t="s">
        <v>968</v>
      </c>
      <c r="C128">
        <f>HEX2DEC(danme__8[[#This Row],[Column2]])</f>
        <v>11483</v>
      </c>
    </row>
    <row r="129" spans="1:3" x14ac:dyDescent="0.45">
      <c r="A129" t="s">
        <v>951</v>
      </c>
      <c r="B129" t="s">
        <v>892</v>
      </c>
      <c r="C129">
        <f>HEX2DEC(danme__8[[#This Row],[Column2]])</f>
        <v>11551</v>
      </c>
    </row>
    <row r="130" spans="1:3" x14ac:dyDescent="0.45">
      <c r="A130" t="s">
        <v>969</v>
      </c>
      <c r="B130" t="s">
        <v>970</v>
      </c>
      <c r="C130">
        <f>HEX2DEC(danme__8[[#This Row],[Column2]])</f>
        <v>11474</v>
      </c>
    </row>
    <row r="131" spans="1:3" x14ac:dyDescent="0.45">
      <c r="A131" t="s">
        <v>952</v>
      </c>
      <c r="B131" t="s">
        <v>903</v>
      </c>
      <c r="C131">
        <f>HEX2DEC(danme__8[[#This Row],[Column2]])</f>
        <v>11550</v>
      </c>
    </row>
    <row r="132" spans="1:3" x14ac:dyDescent="0.45">
      <c r="A132" t="s">
        <v>971</v>
      </c>
      <c r="B132" t="s">
        <v>355</v>
      </c>
      <c r="C132">
        <f>HEX2DEC(danme__8[[#This Row],[Column2]])</f>
        <v>11464</v>
      </c>
    </row>
    <row r="133" spans="1:3" x14ac:dyDescent="0.45">
      <c r="A133" t="s">
        <v>950</v>
      </c>
      <c r="B133" t="s">
        <v>949</v>
      </c>
      <c r="C133">
        <f>HEX2DEC(danme__8[[#This Row],[Column2]])</f>
        <v>11544</v>
      </c>
    </row>
    <row r="134" spans="1:3" x14ac:dyDescent="0.45">
      <c r="A134" t="s">
        <v>972</v>
      </c>
      <c r="B134" t="s">
        <v>973</v>
      </c>
      <c r="C134">
        <f>HEX2DEC(danme__8[[#This Row],[Column2]])</f>
        <v>11461</v>
      </c>
    </row>
    <row r="135" spans="1:3" x14ac:dyDescent="0.45">
      <c r="A135" t="s">
        <v>953</v>
      </c>
      <c r="B135" t="s">
        <v>954</v>
      </c>
      <c r="C135">
        <f>HEX2DEC(danme__8[[#This Row],[Column2]])</f>
        <v>11553</v>
      </c>
    </row>
    <row r="136" spans="1:3" x14ac:dyDescent="0.45">
      <c r="A136" t="s">
        <v>911</v>
      </c>
      <c r="B136" t="s">
        <v>907</v>
      </c>
      <c r="C136">
        <f>HEX2DEC(danme__8[[#This Row],[Column2]])</f>
        <v>11469</v>
      </c>
    </row>
    <row r="137" spans="1:3" x14ac:dyDescent="0.45">
      <c r="A137" t="s">
        <v>955</v>
      </c>
      <c r="B137" t="s">
        <v>900</v>
      </c>
      <c r="C137">
        <f>HEX2DEC(danme__8[[#This Row],[Column2]])</f>
        <v>11554</v>
      </c>
    </row>
    <row r="138" spans="1:3" x14ac:dyDescent="0.45">
      <c r="A138" t="s">
        <v>109</v>
      </c>
      <c r="B138" t="s">
        <v>75</v>
      </c>
      <c r="C138">
        <f>HEX2DEC(danme__8[[#This Row],[Column2]])</f>
        <v>11472</v>
      </c>
    </row>
    <row r="139" spans="1:3" x14ac:dyDescent="0.45">
      <c r="A139" t="s">
        <v>956</v>
      </c>
      <c r="B139" t="s">
        <v>957</v>
      </c>
      <c r="C139">
        <f>HEX2DEC(danme__8[[#This Row],[Column2]])</f>
        <v>11558</v>
      </c>
    </row>
    <row r="140" spans="1:3" x14ac:dyDescent="0.45">
      <c r="A140" t="s">
        <v>974</v>
      </c>
      <c r="B140" t="s">
        <v>975</v>
      </c>
      <c r="C140">
        <f>HEX2DEC(danme__8[[#This Row],[Column2]])</f>
        <v>11468</v>
      </c>
    </row>
    <row r="141" spans="1:3" x14ac:dyDescent="0.45">
      <c r="A141" t="s">
        <v>958</v>
      </c>
      <c r="B141" t="s">
        <v>959</v>
      </c>
      <c r="C141">
        <f>HEX2DEC(danme__8[[#This Row],[Column2]])</f>
        <v>11562</v>
      </c>
    </row>
    <row r="142" spans="1:3" x14ac:dyDescent="0.45">
      <c r="A142" t="s">
        <v>972</v>
      </c>
      <c r="B142" t="s">
        <v>976</v>
      </c>
      <c r="C142">
        <f>HEX2DEC(danme__8[[#This Row],[Column2]])</f>
        <v>11478</v>
      </c>
    </row>
    <row r="143" spans="1:3" x14ac:dyDescent="0.45">
      <c r="A143" t="s">
        <v>960</v>
      </c>
      <c r="B143" t="s">
        <v>892</v>
      </c>
      <c r="C143">
        <f>HEX2DEC(danme__8[[#This Row],[Column2]])</f>
        <v>11551</v>
      </c>
    </row>
    <row r="144" spans="1:3" x14ac:dyDescent="0.45">
      <c r="A144" t="s">
        <v>974</v>
      </c>
      <c r="B144" t="s">
        <v>977</v>
      </c>
      <c r="C144">
        <f>HEX2DEC(danme__8[[#This Row],[Column2]])</f>
        <v>11477</v>
      </c>
    </row>
    <row r="145" spans="1:3" x14ac:dyDescent="0.45">
      <c r="A145" t="s">
        <v>961</v>
      </c>
      <c r="B145" t="s">
        <v>962</v>
      </c>
      <c r="C145">
        <f>HEX2DEC(danme__8[[#This Row],[Column2]])</f>
        <v>11547</v>
      </c>
    </row>
    <row r="146" spans="1:3" x14ac:dyDescent="0.45">
      <c r="A146" t="s">
        <v>969</v>
      </c>
      <c r="B146" t="s">
        <v>978</v>
      </c>
      <c r="C146">
        <f>HEX2DEC(danme__8[[#This Row],[Column2]])</f>
        <v>11475</v>
      </c>
    </row>
    <row r="147" spans="1:3" x14ac:dyDescent="0.45">
      <c r="A147" t="s">
        <v>963</v>
      </c>
      <c r="B147" t="s">
        <v>926</v>
      </c>
      <c r="C147">
        <f>HEX2DEC(danme__8[[#This Row],[Column2]])</f>
        <v>11532</v>
      </c>
    </row>
    <row r="148" spans="1:3" x14ac:dyDescent="0.45">
      <c r="A148" t="s">
        <v>979</v>
      </c>
      <c r="B148" t="s">
        <v>980</v>
      </c>
      <c r="C148">
        <f>HEX2DEC(danme__8[[#This Row],[Column2]])</f>
        <v>11489</v>
      </c>
    </row>
    <row r="149" spans="1:3" x14ac:dyDescent="0.45">
      <c r="A149" t="s">
        <v>98</v>
      </c>
      <c r="B149" t="s">
        <v>926</v>
      </c>
      <c r="C149">
        <f>HEX2DEC(danme__8[[#This Row],[Column2]])</f>
        <v>11532</v>
      </c>
    </row>
    <row r="150" spans="1:3" x14ac:dyDescent="0.45">
      <c r="A150" t="s">
        <v>981</v>
      </c>
      <c r="B150" t="s">
        <v>982</v>
      </c>
      <c r="C150">
        <f>HEX2DEC(danme__8[[#This Row],[Column2]])</f>
        <v>11500</v>
      </c>
    </row>
    <row r="151" spans="1:3" x14ac:dyDescent="0.45">
      <c r="A151" t="s">
        <v>891</v>
      </c>
      <c r="B151" t="s">
        <v>940</v>
      </c>
      <c r="C151">
        <f>HEX2DEC(danme__8[[#This Row],[Column2]])</f>
        <v>11526</v>
      </c>
    </row>
    <row r="152" spans="1:3" x14ac:dyDescent="0.45">
      <c r="A152" t="s">
        <v>105</v>
      </c>
      <c r="B152" t="s">
        <v>73</v>
      </c>
      <c r="C152">
        <f>HEX2DEC(danme__8[[#This Row],[Column2]])</f>
        <v>11512</v>
      </c>
    </row>
    <row r="153" spans="1:3" x14ac:dyDescent="0.45">
      <c r="A153" t="s">
        <v>106</v>
      </c>
      <c r="B153" t="s">
        <v>964</v>
      </c>
      <c r="C153">
        <f>HEX2DEC(danme__8[[#This Row],[Column2]])</f>
        <v>11508</v>
      </c>
    </row>
    <row r="154" spans="1:3" x14ac:dyDescent="0.45">
      <c r="A154" t="s">
        <v>172</v>
      </c>
      <c r="B154" t="s">
        <v>983</v>
      </c>
      <c r="C154">
        <f>HEX2DEC(danme__8[[#This Row],[Column2]])</f>
        <v>11514</v>
      </c>
    </row>
    <row r="155" spans="1:3" x14ac:dyDescent="0.45">
      <c r="A155" t="s">
        <v>943</v>
      </c>
      <c r="B155" t="s">
        <v>965</v>
      </c>
      <c r="C155">
        <f>HEX2DEC(danme__8[[#This Row],[Column2]])</f>
        <v>11499</v>
      </c>
    </row>
    <row r="156" spans="1:3" x14ac:dyDescent="0.45">
      <c r="A156" t="s">
        <v>984</v>
      </c>
      <c r="B156" t="s">
        <v>944</v>
      </c>
      <c r="C156">
        <f>HEX2DEC(danme__8[[#This Row],[Column2]])</f>
        <v>11515</v>
      </c>
    </row>
    <row r="157" spans="1:3" x14ac:dyDescent="0.45">
      <c r="A157" t="s">
        <v>107</v>
      </c>
      <c r="B157" t="s">
        <v>966</v>
      </c>
      <c r="C157">
        <f>HEX2DEC(danme__8[[#This Row],[Column2]])</f>
        <v>11491</v>
      </c>
    </row>
    <row r="158" spans="1:3" x14ac:dyDescent="0.45">
      <c r="A158" t="s">
        <v>985</v>
      </c>
      <c r="B158" t="s">
        <v>928</v>
      </c>
      <c r="C158">
        <f>HEX2DEC(danme__8[[#This Row],[Column2]])</f>
        <v>11531</v>
      </c>
    </row>
    <row r="159" spans="1:3" x14ac:dyDescent="0.45">
      <c r="A159" t="s">
        <v>967</v>
      </c>
      <c r="B159" t="s">
        <v>968</v>
      </c>
      <c r="C159">
        <f>HEX2DEC(danme__8[[#This Row],[Column2]])</f>
        <v>11483</v>
      </c>
    </row>
    <row r="160" spans="1:3" x14ac:dyDescent="0.45">
      <c r="A160" t="s">
        <v>917</v>
      </c>
      <c r="B160" t="s">
        <v>931</v>
      </c>
      <c r="C160">
        <f>HEX2DEC(danme__8[[#This Row],[Column2]])</f>
        <v>11530</v>
      </c>
    </row>
    <row r="161" spans="1:3" x14ac:dyDescent="0.45">
      <c r="A161" t="s">
        <v>969</v>
      </c>
      <c r="B161" t="s">
        <v>970</v>
      </c>
      <c r="C161">
        <f>HEX2DEC(danme__8[[#This Row],[Column2]])</f>
        <v>11474</v>
      </c>
    </row>
    <row r="162" spans="1:3" x14ac:dyDescent="0.45">
      <c r="A162" t="s">
        <v>986</v>
      </c>
      <c r="B162" t="s">
        <v>914</v>
      </c>
      <c r="C162">
        <f>HEX2DEC(danme__8[[#This Row],[Column2]])</f>
        <v>11542</v>
      </c>
    </row>
    <row r="163" spans="1:3" x14ac:dyDescent="0.45">
      <c r="A163" t="s">
        <v>971</v>
      </c>
      <c r="B163" t="s">
        <v>355</v>
      </c>
      <c r="C163">
        <f>HEX2DEC(danme__8[[#This Row],[Column2]])</f>
        <v>11464</v>
      </c>
    </row>
    <row r="164" spans="1:3" x14ac:dyDescent="0.45">
      <c r="A164" t="s">
        <v>987</v>
      </c>
      <c r="B164" t="s">
        <v>914</v>
      </c>
      <c r="C164">
        <f>HEX2DEC(danme__8[[#This Row],[Column2]])</f>
        <v>11542</v>
      </c>
    </row>
    <row r="165" spans="1:3" x14ac:dyDescent="0.45">
      <c r="A165" t="s">
        <v>972</v>
      </c>
      <c r="B165" t="s">
        <v>973</v>
      </c>
      <c r="C165">
        <f>HEX2DEC(danme__8[[#This Row],[Column2]])</f>
        <v>11461</v>
      </c>
    </row>
    <row r="166" spans="1:3" x14ac:dyDescent="0.45">
      <c r="A166" t="s">
        <v>899</v>
      </c>
      <c r="B166" t="s">
        <v>928</v>
      </c>
      <c r="C166">
        <f>HEX2DEC(danme__8[[#This Row],[Column2]])</f>
        <v>11531</v>
      </c>
    </row>
    <row r="167" spans="1:3" x14ac:dyDescent="0.45">
      <c r="A167" t="s">
        <v>911</v>
      </c>
      <c r="B167" t="s">
        <v>907</v>
      </c>
      <c r="C167">
        <f>HEX2DEC(danme__8[[#This Row],[Column2]])</f>
        <v>11469</v>
      </c>
    </row>
    <row r="168" spans="1:3" x14ac:dyDescent="0.45">
      <c r="A168" t="s">
        <v>98</v>
      </c>
      <c r="B168" t="s">
        <v>885</v>
      </c>
      <c r="C168">
        <f>HEX2DEC(danme__8[[#This Row],[Column2]])</f>
        <v>11541</v>
      </c>
    </row>
    <row r="169" spans="1:3" x14ac:dyDescent="0.45">
      <c r="A169" t="s">
        <v>109</v>
      </c>
      <c r="B169" t="s">
        <v>75</v>
      </c>
      <c r="C169">
        <f>HEX2DEC(danme__8[[#This Row],[Column2]])</f>
        <v>11472</v>
      </c>
    </row>
    <row r="170" spans="1:3" x14ac:dyDescent="0.45">
      <c r="A170" t="s">
        <v>986</v>
      </c>
      <c r="B170" t="s">
        <v>926</v>
      </c>
      <c r="C170">
        <f>HEX2DEC(danme__8[[#This Row],[Column2]])</f>
        <v>11532</v>
      </c>
    </row>
    <row r="171" spans="1:3" x14ac:dyDescent="0.45">
      <c r="A171" t="s">
        <v>974</v>
      </c>
      <c r="B171" t="s">
        <v>975</v>
      </c>
      <c r="C171">
        <f>HEX2DEC(danme__8[[#This Row],[Column2]])</f>
        <v>11468</v>
      </c>
    </row>
    <row r="172" spans="1:3" x14ac:dyDescent="0.45">
      <c r="A172" t="s">
        <v>988</v>
      </c>
      <c r="B172" t="s">
        <v>932</v>
      </c>
      <c r="C172">
        <f>HEX2DEC(danme__8[[#This Row],[Column2]])</f>
        <v>11525</v>
      </c>
    </row>
    <row r="173" spans="1:3" x14ac:dyDescent="0.45">
      <c r="A173" t="s">
        <v>972</v>
      </c>
      <c r="B173" t="s">
        <v>976</v>
      </c>
      <c r="C173">
        <f>HEX2DEC(danme__8[[#This Row],[Column2]])</f>
        <v>11478</v>
      </c>
    </row>
    <row r="174" spans="1:3" x14ac:dyDescent="0.45">
      <c r="A174" t="s">
        <v>989</v>
      </c>
      <c r="B174" t="s">
        <v>990</v>
      </c>
      <c r="C174">
        <f>HEX2DEC(danme__8[[#This Row],[Column2]])</f>
        <v>11535</v>
      </c>
    </row>
    <row r="175" spans="1:3" x14ac:dyDescent="0.45">
      <c r="A175" t="s">
        <v>974</v>
      </c>
      <c r="B175" t="s">
        <v>977</v>
      </c>
      <c r="C175">
        <f>HEX2DEC(danme__8[[#This Row],[Column2]])</f>
        <v>11477</v>
      </c>
    </row>
    <row r="176" spans="1:3" x14ac:dyDescent="0.45">
      <c r="A176" t="s">
        <v>989</v>
      </c>
      <c r="B176" t="s">
        <v>991</v>
      </c>
      <c r="C176">
        <f>HEX2DEC(danme__8[[#This Row],[Column2]])</f>
        <v>11527</v>
      </c>
    </row>
    <row r="177" spans="1:3" x14ac:dyDescent="0.45">
      <c r="A177" t="s">
        <v>969</v>
      </c>
      <c r="B177" t="s">
        <v>978</v>
      </c>
      <c r="C177">
        <f>HEX2DEC(danme__8[[#This Row],[Column2]])</f>
        <v>11475</v>
      </c>
    </row>
    <row r="178" spans="1:3" x14ac:dyDescent="0.45">
      <c r="A178" t="s">
        <v>891</v>
      </c>
      <c r="B178" t="s">
        <v>881</v>
      </c>
      <c r="C178">
        <f>HEX2DEC(danme__8[[#This Row],[Column2]])</f>
        <v>11534</v>
      </c>
    </row>
    <row r="179" spans="1:3" x14ac:dyDescent="0.45">
      <c r="A179" t="s">
        <v>979</v>
      </c>
      <c r="B179" t="s">
        <v>980</v>
      </c>
      <c r="C179">
        <f>HEX2DEC(danme__8[[#This Row],[Column2]])</f>
        <v>11489</v>
      </c>
    </row>
    <row r="180" spans="1:3" x14ac:dyDescent="0.45">
      <c r="A180" t="s">
        <v>915</v>
      </c>
      <c r="B180" t="s">
        <v>873</v>
      </c>
      <c r="C180">
        <f>HEX2DEC(danme__8[[#This Row],[Column2]])</f>
        <v>11521</v>
      </c>
    </row>
    <row r="181" spans="1:3" x14ac:dyDescent="0.45">
      <c r="A181" t="s">
        <v>981</v>
      </c>
      <c r="B181" t="s">
        <v>982</v>
      </c>
      <c r="C181">
        <f>HEX2DEC(danme__8[[#This Row],[Column2]])</f>
        <v>11500</v>
      </c>
    </row>
    <row r="182" spans="1:3" x14ac:dyDescent="0.45">
      <c r="A182" t="s">
        <v>888</v>
      </c>
      <c r="B182" t="s">
        <v>932</v>
      </c>
      <c r="C182">
        <f>HEX2DEC(danme__8[[#This Row],[Column2]])</f>
        <v>11525</v>
      </c>
    </row>
    <row r="183" spans="1:3" x14ac:dyDescent="0.45">
      <c r="A183" t="s">
        <v>105</v>
      </c>
      <c r="B183" t="s">
        <v>73</v>
      </c>
      <c r="C183">
        <f>HEX2DEC(danme__8[[#This Row],[Column2]])</f>
        <v>11512</v>
      </c>
    </row>
    <row r="184" spans="1:3" x14ac:dyDescent="0.45">
      <c r="A184" t="s">
        <v>888</v>
      </c>
      <c r="B184" t="s">
        <v>362</v>
      </c>
      <c r="C184">
        <f>HEX2DEC(danme__8[[#This Row],[Column2]])</f>
        <v>11520</v>
      </c>
    </row>
    <row r="185" spans="1:3" x14ac:dyDescent="0.45">
      <c r="A185" t="s">
        <v>172</v>
      </c>
      <c r="B185" t="s">
        <v>983</v>
      </c>
      <c r="C185">
        <f>HEX2DEC(danme__8[[#This Row],[Column2]])</f>
        <v>11514</v>
      </c>
    </row>
    <row r="186" spans="1:3" x14ac:dyDescent="0.45">
      <c r="A186" t="s">
        <v>992</v>
      </c>
      <c r="B186" t="s">
        <v>993</v>
      </c>
      <c r="C186">
        <f>HEX2DEC(danme__8[[#This Row],[Column2]])</f>
        <v>11504</v>
      </c>
    </row>
    <row r="187" spans="1:3" x14ac:dyDescent="0.45">
      <c r="A187" t="s">
        <v>984</v>
      </c>
      <c r="B187" t="s">
        <v>944</v>
      </c>
      <c r="C187">
        <f>HEX2DEC(danme__8[[#This Row],[Column2]])</f>
        <v>11515</v>
      </c>
    </row>
    <row r="188" spans="1:3" x14ac:dyDescent="0.45">
      <c r="A188" t="s">
        <v>941</v>
      </c>
      <c r="B188" t="s">
        <v>73</v>
      </c>
      <c r="C188">
        <f>HEX2DEC(danme__8[[#This Row],[Column2]])</f>
        <v>11512</v>
      </c>
    </row>
    <row r="189" spans="1:3" x14ac:dyDescent="0.45">
      <c r="A189" t="s">
        <v>985</v>
      </c>
      <c r="B189" t="s">
        <v>928</v>
      </c>
      <c r="C189">
        <f>HEX2DEC(danme__8[[#This Row],[Column2]])</f>
        <v>11531</v>
      </c>
    </row>
    <row r="190" spans="1:3" x14ac:dyDescent="0.45">
      <c r="A190" t="s">
        <v>172</v>
      </c>
      <c r="B190" t="s">
        <v>873</v>
      </c>
      <c r="C190">
        <f>HEX2DEC(danme__8[[#This Row],[Column2]])</f>
        <v>11521</v>
      </c>
    </row>
    <row r="191" spans="1:3" x14ac:dyDescent="0.45">
      <c r="A191" t="s">
        <v>917</v>
      </c>
      <c r="B191" t="s">
        <v>931</v>
      </c>
      <c r="C191">
        <f>HEX2DEC(danme__8[[#This Row],[Column2]])</f>
        <v>11530</v>
      </c>
    </row>
    <row r="192" spans="1:3" x14ac:dyDescent="0.45">
      <c r="A192" t="s">
        <v>927</v>
      </c>
      <c r="B192" t="s">
        <v>983</v>
      </c>
      <c r="C192">
        <f>HEX2DEC(danme__8[[#This Row],[Column2]])</f>
        <v>11514</v>
      </c>
    </row>
    <row r="193" spans="1:3" x14ac:dyDescent="0.45">
      <c r="A193" t="s">
        <v>986</v>
      </c>
      <c r="B193" t="s">
        <v>914</v>
      </c>
      <c r="C193">
        <f>HEX2DEC(danme__8[[#This Row],[Column2]])</f>
        <v>11542</v>
      </c>
    </row>
    <row r="194" spans="1:3" x14ac:dyDescent="0.45">
      <c r="A194" t="s">
        <v>994</v>
      </c>
      <c r="B194" t="s">
        <v>934</v>
      </c>
      <c r="C194">
        <f>HEX2DEC(danme__8[[#This Row],[Column2]])</f>
        <v>11511</v>
      </c>
    </row>
    <row r="195" spans="1:3" x14ac:dyDescent="0.45">
      <c r="A195" t="s">
        <v>987</v>
      </c>
      <c r="B195" t="s">
        <v>914</v>
      </c>
      <c r="C195">
        <f>HEX2DEC(danme__8[[#This Row],[Column2]])</f>
        <v>11542</v>
      </c>
    </row>
    <row r="196" spans="1:3" x14ac:dyDescent="0.45">
      <c r="A196" t="s">
        <v>995</v>
      </c>
      <c r="B196" t="s">
        <v>939</v>
      </c>
      <c r="C196">
        <f>HEX2DEC(danme__8[[#This Row],[Column2]])</f>
        <v>11516</v>
      </c>
    </row>
    <row r="197" spans="1:3" x14ac:dyDescent="0.45">
      <c r="A197" t="s">
        <v>899</v>
      </c>
      <c r="B197" t="s">
        <v>928</v>
      </c>
      <c r="C197">
        <f>HEX2DEC(danme__8[[#This Row],[Column2]])</f>
        <v>11531</v>
      </c>
    </row>
    <row r="198" spans="1:3" x14ac:dyDescent="0.45">
      <c r="A198" t="s">
        <v>994</v>
      </c>
      <c r="B198" t="s">
        <v>73</v>
      </c>
      <c r="C198">
        <f>HEX2DEC(danme__8[[#This Row],[Column2]])</f>
        <v>11512</v>
      </c>
    </row>
    <row r="199" spans="1:3" x14ac:dyDescent="0.45">
      <c r="A199" t="s">
        <v>98</v>
      </c>
      <c r="B199" t="s">
        <v>885</v>
      </c>
      <c r="C199">
        <f>HEX2DEC(danme__8[[#This Row],[Column2]])</f>
        <v>11541</v>
      </c>
    </row>
    <row r="200" spans="1:3" x14ac:dyDescent="0.45">
      <c r="A200" t="s">
        <v>936</v>
      </c>
      <c r="B200" t="s">
        <v>996</v>
      </c>
      <c r="C200">
        <f>HEX2DEC(danme__8[[#This Row],[Column2]])</f>
        <v>11502</v>
      </c>
    </row>
    <row r="201" spans="1:3" x14ac:dyDescent="0.45">
      <c r="A201" t="s">
        <v>986</v>
      </c>
      <c r="B201" t="s">
        <v>926</v>
      </c>
      <c r="C201">
        <f>HEX2DEC(danme__8[[#This Row],[Column2]])</f>
        <v>11532</v>
      </c>
    </row>
    <row r="202" spans="1:3" x14ac:dyDescent="0.45">
      <c r="A202" t="s">
        <v>997</v>
      </c>
      <c r="B202" t="s">
        <v>71</v>
      </c>
      <c r="C202">
        <f>HEX2DEC(danme__8[[#This Row],[Column2]])</f>
        <v>11488</v>
      </c>
    </row>
    <row r="203" spans="1:3" x14ac:dyDescent="0.45">
      <c r="A203" t="s">
        <v>988</v>
      </c>
      <c r="B203" t="s">
        <v>932</v>
      </c>
      <c r="C203">
        <f>HEX2DEC(danme__8[[#This Row],[Column2]])</f>
        <v>11525</v>
      </c>
    </row>
    <row r="204" spans="1:3" x14ac:dyDescent="0.45">
      <c r="A204" t="s">
        <v>997</v>
      </c>
      <c r="B204" t="s">
        <v>998</v>
      </c>
      <c r="C204">
        <f>HEX2DEC(danme__8[[#This Row],[Column2]])</f>
        <v>11463</v>
      </c>
    </row>
    <row r="205" spans="1:3" x14ac:dyDescent="0.45">
      <c r="A205" t="s">
        <v>989</v>
      </c>
      <c r="B205" t="s">
        <v>990</v>
      </c>
      <c r="C205">
        <f>HEX2DEC(danme__8[[#This Row],[Column2]])</f>
        <v>11535</v>
      </c>
    </row>
    <row r="206" spans="1:3" x14ac:dyDescent="0.45">
      <c r="A206" t="s">
        <v>981</v>
      </c>
      <c r="B206" t="s">
        <v>973</v>
      </c>
      <c r="C206">
        <f>HEX2DEC(danme__8[[#This Row],[Column2]])</f>
        <v>11461</v>
      </c>
    </row>
    <row r="207" spans="1:3" x14ac:dyDescent="0.45">
      <c r="A207" t="s">
        <v>989</v>
      </c>
      <c r="B207" t="s">
        <v>991</v>
      </c>
      <c r="C207">
        <f>HEX2DEC(danme__8[[#This Row],[Column2]])</f>
        <v>11527</v>
      </c>
    </row>
    <row r="208" spans="1:3" x14ac:dyDescent="0.45">
      <c r="A208" t="s">
        <v>188</v>
      </c>
      <c r="B208" t="s">
        <v>350</v>
      </c>
      <c r="C208">
        <f>HEX2DEC(danme__8[[#This Row],[Column2]])</f>
        <v>11456</v>
      </c>
    </row>
    <row r="209" spans="1:3" x14ac:dyDescent="0.45">
      <c r="A209" t="s">
        <v>891</v>
      </c>
      <c r="B209" t="s">
        <v>881</v>
      </c>
      <c r="C209">
        <f>HEX2DEC(danme__8[[#This Row],[Column2]])</f>
        <v>11534</v>
      </c>
    </row>
    <row r="210" spans="1:3" x14ac:dyDescent="0.45">
      <c r="A210" t="s">
        <v>876</v>
      </c>
      <c r="B210" t="s">
        <v>999</v>
      </c>
      <c r="C210">
        <f>HEX2DEC(danme__8[[#This Row],[Column2]])</f>
        <v>11454</v>
      </c>
    </row>
    <row r="211" spans="1:3" x14ac:dyDescent="0.45">
      <c r="A211" t="s">
        <v>915</v>
      </c>
      <c r="B211" t="s">
        <v>873</v>
      </c>
      <c r="C211">
        <f>HEX2DEC(danme__8[[#This Row],[Column2]])</f>
        <v>11521</v>
      </c>
    </row>
    <row r="212" spans="1:3" x14ac:dyDescent="0.45">
      <c r="A212" t="s">
        <v>927</v>
      </c>
      <c r="B212" t="s">
        <v>867</v>
      </c>
      <c r="C212">
        <f>HEX2DEC(danme__8[[#This Row],[Column2]])</f>
        <v>11451</v>
      </c>
    </row>
    <row r="213" spans="1:3" x14ac:dyDescent="0.45">
      <c r="A213" t="s">
        <v>888</v>
      </c>
      <c r="B213" t="s">
        <v>932</v>
      </c>
      <c r="C213">
        <f>HEX2DEC(danme__8[[#This Row],[Column2]])</f>
        <v>11525</v>
      </c>
    </row>
    <row r="214" spans="1:3" x14ac:dyDescent="0.45">
      <c r="A214" t="s">
        <v>986</v>
      </c>
      <c r="B214" t="s">
        <v>1000</v>
      </c>
      <c r="C214">
        <f>HEX2DEC(danme__8[[#This Row],[Column2]])</f>
        <v>11492</v>
      </c>
    </row>
    <row r="215" spans="1:3" x14ac:dyDescent="0.45">
      <c r="A215" t="s">
        <v>888</v>
      </c>
      <c r="B215" t="s">
        <v>362</v>
      </c>
      <c r="C215">
        <f>HEX2DEC(danme__8[[#This Row],[Column2]])</f>
        <v>11520</v>
      </c>
    </row>
    <row r="216" spans="1:3" x14ac:dyDescent="0.45">
      <c r="A216" t="s">
        <v>1001</v>
      </c>
      <c r="B216" t="s">
        <v>983</v>
      </c>
      <c r="C216">
        <f>HEX2DEC(danme__8[[#This Row],[Column2]])</f>
        <v>11514</v>
      </c>
    </row>
    <row r="217" spans="1:3" x14ac:dyDescent="0.45">
      <c r="A217" t="s">
        <v>992</v>
      </c>
      <c r="B217" t="s">
        <v>993</v>
      </c>
      <c r="C217">
        <f>HEX2DEC(danme__8[[#This Row],[Column2]])</f>
        <v>11504</v>
      </c>
    </row>
    <row r="218" spans="1:3" x14ac:dyDescent="0.45">
      <c r="A218" t="s">
        <v>1002</v>
      </c>
      <c r="B218" t="s">
        <v>1003</v>
      </c>
      <c r="C218">
        <f>HEX2DEC(danme__8[[#This Row],[Column2]])</f>
        <v>11556</v>
      </c>
    </row>
    <row r="219" spans="1:3" x14ac:dyDescent="0.45">
      <c r="A219" t="s">
        <v>941</v>
      </c>
      <c r="B219" t="s">
        <v>73</v>
      </c>
      <c r="C219">
        <f>HEX2DEC(danme__8[[#This Row],[Column2]])</f>
        <v>11512</v>
      </c>
    </row>
    <row r="220" spans="1:3" x14ac:dyDescent="0.45">
      <c r="A220" t="s">
        <v>84</v>
      </c>
      <c r="B220" t="s">
        <v>1004</v>
      </c>
      <c r="C220">
        <f>HEX2DEC(danme__8[[#This Row],[Column2]])</f>
        <v>11580</v>
      </c>
    </row>
    <row r="221" spans="1:3" x14ac:dyDescent="0.45">
      <c r="A221" t="s">
        <v>172</v>
      </c>
      <c r="B221" t="s">
        <v>873</v>
      </c>
      <c r="C221">
        <f>HEX2DEC(danme__8[[#This Row],[Column2]])</f>
        <v>11521</v>
      </c>
    </row>
    <row r="222" spans="1:3" x14ac:dyDescent="0.45">
      <c r="A222" t="s">
        <v>1005</v>
      </c>
      <c r="B222" t="s">
        <v>1006</v>
      </c>
      <c r="C222">
        <f>HEX2DEC(danme__8[[#This Row],[Column2]])</f>
        <v>11604</v>
      </c>
    </row>
    <row r="223" spans="1:3" x14ac:dyDescent="0.45">
      <c r="A223" t="s">
        <v>927</v>
      </c>
      <c r="B223" t="s">
        <v>983</v>
      </c>
      <c r="C223">
        <f>HEX2DEC(danme__8[[#This Row],[Column2]])</f>
        <v>11514</v>
      </c>
    </row>
    <row r="224" spans="1:3" x14ac:dyDescent="0.45">
      <c r="A224" t="s">
        <v>1005</v>
      </c>
      <c r="B224" t="s">
        <v>1007</v>
      </c>
      <c r="C224">
        <f>HEX2DEC(danme__8[[#This Row],[Column2]])</f>
        <v>11596</v>
      </c>
    </row>
    <row r="225" spans="1:3" x14ac:dyDescent="0.45">
      <c r="A225" t="s">
        <v>994</v>
      </c>
      <c r="B225" t="s">
        <v>934</v>
      </c>
      <c r="C225">
        <f>HEX2DEC(danme__8[[#This Row],[Column2]])</f>
        <v>11511</v>
      </c>
    </row>
    <row r="226" spans="1:3" x14ac:dyDescent="0.45">
      <c r="A226" t="s">
        <v>82</v>
      </c>
      <c r="B226" t="s">
        <v>1008</v>
      </c>
      <c r="C226">
        <f>HEX2DEC(danme__8[[#This Row],[Column2]])</f>
        <v>11597</v>
      </c>
    </row>
    <row r="227" spans="1:3" x14ac:dyDescent="0.45">
      <c r="A227" t="s">
        <v>995</v>
      </c>
      <c r="B227" t="s">
        <v>939</v>
      </c>
      <c r="C227">
        <f>HEX2DEC(danme__8[[#This Row],[Column2]])</f>
        <v>11516</v>
      </c>
    </row>
    <row r="228" spans="1:3" x14ac:dyDescent="0.45">
      <c r="A228" t="s">
        <v>1009</v>
      </c>
      <c r="B228" t="s">
        <v>1010</v>
      </c>
      <c r="C228">
        <f>HEX2DEC(danme__8[[#This Row],[Column2]])</f>
        <v>11594</v>
      </c>
    </row>
    <row r="229" spans="1:3" x14ac:dyDescent="0.45">
      <c r="A229" t="s">
        <v>994</v>
      </c>
      <c r="B229" t="s">
        <v>73</v>
      </c>
      <c r="C229">
        <f>HEX2DEC(danme__8[[#This Row],[Column2]])</f>
        <v>11512</v>
      </c>
    </row>
    <row r="230" spans="1:3" x14ac:dyDescent="0.45">
      <c r="A230" t="s">
        <v>1011</v>
      </c>
      <c r="B230" t="s">
        <v>1012</v>
      </c>
      <c r="C230">
        <f>HEX2DEC(danme__8[[#This Row],[Column2]])</f>
        <v>11592</v>
      </c>
    </row>
    <row r="231" spans="1:3" x14ac:dyDescent="0.45">
      <c r="A231" t="s">
        <v>936</v>
      </c>
      <c r="B231" t="s">
        <v>996</v>
      </c>
      <c r="C231">
        <f>HEX2DEC(danme__8[[#This Row],[Column2]])</f>
        <v>11502</v>
      </c>
    </row>
    <row r="232" spans="1:3" x14ac:dyDescent="0.45">
      <c r="A232" t="s">
        <v>1013</v>
      </c>
      <c r="B232" t="s">
        <v>67</v>
      </c>
      <c r="C232">
        <f>HEX2DEC(danme__8[[#This Row],[Column2]])</f>
        <v>11576</v>
      </c>
    </row>
    <row r="233" spans="1:3" x14ac:dyDescent="0.45">
      <c r="A233" t="s">
        <v>997</v>
      </c>
      <c r="B233" t="s">
        <v>71</v>
      </c>
      <c r="C233">
        <f>HEX2DEC(danme__8[[#This Row],[Column2]])</f>
        <v>11488</v>
      </c>
    </row>
    <row r="234" spans="1:3" x14ac:dyDescent="0.45">
      <c r="A234" t="s">
        <v>1014</v>
      </c>
      <c r="B234" t="s">
        <v>1015</v>
      </c>
      <c r="C234">
        <f>HEX2DEC(danme__8[[#This Row],[Column2]])</f>
        <v>11563</v>
      </c>
    </row>
    <row r="235" spans="1:3" x14ac:dyDescent="0.45">
      <c r="A235" t="s">
        <v>997</v>
      </c>
      <c r="B235" t="s">
        <v>998</v>
      </c>
      <c r="C235">
        <f>HEX2DEC(danme__8[[#This Row],[Column2]])</f>
        <v>11463</v>
      </c>
    </row>
    <row r="236" spans="1:3" x14ac:dyDescent="0.45">
      <c r="A236" t="s">
        <v>802</v>
      </c>
      <c r="B236" t="s">
        <v>954</v>
      </c>
      <c r="C236">
        <f>HEX2DEC(danme__8[[#This Row],[Column2]])</f>
        <v>11553</v>
      </c>
    </row>
    <row r="237" spans="1:3" x14ac:dyDescent="0.45">
      <c r="A237" t="s">
        <v>981</v>
      </c>
      <c r="B237" t="s">
        <v>973</v>
      </c>
      <c r="C237">
        <f>HEX2DEC(danme__8[[#This Row],[Column2]])</f>
        <v>11461</v>
      </c>
    </row>
    <row r="238" spans="1:3" x14ac:dyDescent="0.45">
      <c r="A238" t="s">
        <v>1016</v>
      </c>
      <c r="B238" t="s">
        <v>885</v>
      </c>
      <c r="C238">
        <f>HEX2DEC(danme__8[[#This Row],[Column2]])</f>
        <v>11541</v>
      </c>
    </row>
    <row r="239" spans="1:3" x14ac:dyDescent="0.45">
      <c r="A239" t="s">
        <v>188</v>
      </c>
      <c r="B239" t="s">
        <v>350</v>
      </c>
      <c r="C239">
        <f>HEX2DEC(danme__8[[#This Row],[Column2]])</f>
        <v>11456</v>
      </c>
    </row>
    <row r="240" spans="1:3" x14ac:dyDescent="0.45">
      <c r="A240" t="s">
        <v>961</v>
      </c>
      <c r="B240" t="s">
        <v>991</v>
      </c>
      <c r="C240">
        <f>HEX2DEC(danme__8[[#This Row],[Column2]])</f>
        <v>11527</v>
      </c>
    </row>
    <row r="241" spans="1:3" x14ac:dyDescent="0.45">
      <c r="A241" t="s">
        <v>876</v>
      </c>
      <c r="B241" t="s">
        <v>999</v>
      </c>
      <c r="C241">
        <f>HEX2DEC(danme__8[[#This Row],[Column2]])</f>
        <v>11454</v>
      </c>
    </row>
    <row r="242" spans="1:3" x14ac:dyDescent="0.45">
      <c r="A242" t="s">
        <v>52</v>
      </c>
      <c r="B242" t="s">
        <v>929</v>
      </c>
      <c r="C242">
        <f>HEX2DEC(danme__8[[#This Row],[Column2]])</f>
        <v>11523</v>
      </c>
    </row>
    <row r="243" spans="1:3" x14ac:dyDescent="0.45">
      <c r="A243" t="s">
        <v>927</v>
      </c>
      <c r="B243" t="s">
        <v>867</v>
      </c>
      <c r="C243">
        <f>HEX2DEC(danme__8[[#This Row],[Column2]])</f>
        <v>11451</v>
      </c>
    </row>
    <row r="244" spans="1:3" x14ac:dyDescent="0.45">
      <c r="A244" t="s">
        <v>922</v>
      </c>
      <c r="B244" t="s">
        <v>1017</v>
      </c>
      <c r="C244">
        <f>HEX2DEC(danme__8[[#This Row],[Column2]])</f>
        <v>11506</v>
      </c>
    </row>
    <row r="245" spans="1:3" x14ac:dyDescent="0.45">
      <c r="A245" t="s">
        <v>986</v>
      </c>
      <c r="B245" t="s">
        <v>1000</v>
      </c>
      <c r="C245">
        <f>HEX2DEC(danme__8[[#This Row],[Column2]])</f>
        <v>11492</v>
      </c>
    </row>
    <row r="246" spans="1:3" x14ac:dyDescent="0.45">
      <c r="A246" t="s">
        <v>941</v>
      </c>
      <c r="B246" t="s">
        <v>1018</v>
      </c>
      <c r="C246">
        <f>HEX2DEC(danme__8[[#This Row],[Column2]])</f>
        <v>11484</v>
      </c>
    </row>
    <row r="247" spans="1:3" x14ac:dyDescent="0.45">
      <c r="A247" t="s">
        <v>1001</v>
      </c>
      <c r="B247" t="s">
        <v>983</v>
      </c>
      <c r="C247">
        <f>HEX2DEC(danme__8[[#This Row],[Column2]])</f>
        <v>11514</v>
      </c>
    </row>
    <row r="248" spans="1:3" x14ac:dyDescent="0.45">
      <c r="A248" t="s">
        <v>1019</v>
      </c>
      <c r="B248" t="s">
        <v>354</v>
      </c>
      <c r="C248">
        <f>HEX2DEC(danme__8[[#This Row],[Column2]])</f>
        <v>11480</v>
      </c>
    </row>
    <row r="249" spans="1:3" x14ac:dyDescent="0.45">
      <c r="A249" t="s">
        <v>1002</v>
      </c>
      <c r="B249" t="s">
        <v>1003</v>
      </c>
      <c r="C249">
        <f>HEX2DEC(danme__8[[#This Row],[Column2]])</f>
        <v>11556</v>
      </c>
    </row>
    <row r="250" spans="1:3" x14ac:dyDescent="0.45">
      <c r="A250" t="s">
        <v>1020</v>
      </c>
      <c r="B250" t="s">
        <v>1021</v>
      </c>
      <c r="C250">
        <f>HEX2DEC(danme__8[[#This Row],[Column2]])</f>
        <v>11455</v>
      </c>
    </row>
    <row r="251" spans="1:3" x14ac:dyDescent="0.45">
      <c r="A251" t="s">
        <v>84</v>
      </c>
      <c r="B251" t="s">
        <v>1004</v>
      </c>
      <c r="C251">
        <f>HEX2DEC(danme__8[[#This Row],[Column2]])</f>
        <v>11580</v>
      </c>
    </row>
    <row r="252" spans="1:3" x14ac:dyDescent="0.45">
      <c r="A252" t="s">
        <v>1022</v>
      </c>
      <c r="B252" t="s">
        <v>1023</v>
      </c>
      <c r="C252">
        <f>HEX2DEC(danme__8[[#This Row],[Column2]])</f>
        <v>11447</v>
      </c>
    </row>
    <row r="253" spans="1:3" x14ac:dyDescent="0.45">
      <c r="A253" t="s">
        <v>1005</v>
      </c>
      <c r="B253" t="s">
        <v>1006</v>
      </c>
      <c r="C253">
        <f>HEX2DEC(danme__8[[#This Row],[Column2]])</f>
        <v>11604</v>
      </c>
    </row>
    <row r="254" spans="1:3" x14ac:dyDescent="0.45">
      <c r="A254" t="s">
        <v>1024</v>
      </c>
      <c r="B254" t="s">
        <v>1025</v>
      </c>
      <c r="C254">
        <f>HEX2DEC(danme__8[[#This Row],[Column2]])</f>
        <v>11431</v>
      </c>
    </row>
    <row r="255" spans="1:3" x14ac:dyDescent="0.45">
      <c r="A255" t="s">
        <v>1005</v>
      </c>
      <c r="B255" t="s">
        <v>1007</v>
      </c>
      <c r="C255">
        <f>HEX2DEC(danme__8[[#This Row],[Column2]])</f>
        <v>11596</v>
      </c>
    </row>
    <row r="256" spans="1:3" x14ac:dyDescent="0.45">
      <c r="A256" t="s">
        <v>1026</v>
      </c>
      <c r="B256" t="s">
        <v>1027</v>
      </c>
      <c r="C256">
        <f>HEX2DEC(danme__8[[#This Row],[Column2]])</f>
        <v>11418</v>
      </c>
    </row>
    <row r="257" spans="1:3" x14ac:dyDescent="0.45">
      <c r="A257" t="s">
        <v>82</v>
      </c>
      <c r="B257" t="s">
        <v>1008</v>
      </c>
      <c r="C257">
        <f>HEX2DEC(danme__8[[#This Row],[Column2]])</f>
        <v>11597</v>
      </c>
    </row>
    <row r="258" spans="1:3" x14ac:dyDescent="0.45">
      <c r="A258" t="s">
        <v>1028</v>
      </c>
      <c r="B258" t="s">
        <v>1029</v>
      </c>
      <c r="C258">
        <f>HEX2DEC(danme__8[[#This Row],[Column2]])</f>
        <v>11404</v>
      </c>
    </row>
    <row r="259" spans="1:3" x14ac:dyDescent="0.45">
      <c r="A259" t="s">
        <v>1009</v>
      </c>
      <c r="B259" t="s">
        <v>1010</v>
      </c>
      <c r="C259">
        <f>HEX2DEC(danme__8[[#This Row],[Column2]])</f>
        <v>11594</v>
      </c>
    </row>
    <row r="260" spans="1:3" x14ac:dyDescent="0.45">
      <c r="A260" t="s">
        <v>1030</v>
      </c>
      <c r="B260" t="s">
        <v>1031</v>
      </c>
      <c r="C260">
        <f>HEX2DEC(danme__8[[#This Row],[Column2]])</f>
        <v>11393</v>
      </c>
    </row>
    <row r="261" spans="1:3" x14ac:dyDescent="0.45">
      <c r="A261" t="s">
        <v>1011</v>
      </c>
      <c r="B261" t="s">
        <v>1012</v>
      </c>
      <c r="C261">
        <f>HEX2DEC(danme__8[[#This Row],[Column2]])</f>
        <v>11592</v>
      </c>
    </row>
    <row r="262" spans="1:3" x14ac:dyDescent="0.45">
      <c r="A262" t="s">
        <v>1032</v>
      </c>
      <c r="B262" t="s">
        <v>1033</v>
      </c>
      <c r="C262">
        <f>HEX2DEC(danme__8[[#This Row],[Column2]])</f>
        <v>11373</v>
      </c>
    </row>
    <row r="263" spans="1:3" x14ac:dyDescent="0.45">
      <c r="A263" t="s">
        <v>1013</v>
      </c>
      <c r="B263" t="s">
        <v>67</v>
      </c>
      <c r="C263">
        <f>HEX2DEC(danme__8[[#This Row],[Column2]])</f>
        <v>11576</v>
      </c>
    </row>
    <row r="264" spans="1:3" x14ac:dyDescent="0.45">
      <c r="A264" t="s">
        <v>1034</v>
      </c>
      <c r="B264" t="s">
        <v>1035</v>
      </c>
      <c r="C264">
        <f>HEX2DEC(danme__8[[#This Row],[Column2]])</f>
        <v>11369</v>
      </c>
    </row>
    <row r="265" spans="1:3" x14ac:dyDescent="0.45">
      <c r="A265" t="s">
        <v>1014</v>
      </c>
      <c r="B265" t="s">
        <v>1015</v>
      </c>
      <c r="C265">
        <f>HEX2DEC(danme__8[[#This Row],[Column2]])</f>
        <v>11563</v>
      </c>
    </row>
    <row r="266" spans="1:3" x14ac:dyDescent="0.45">
      <c r="A266" t="s">
        <v>1036</v>
      </c>
      <c r="B266" t="s">
        <v>370</v>
      </c>
      <c r="C266">
        <f>HEX2DEC(danme__8[[#This Row],[Column2]])</f>
        <v>11360</v>
      </c>
    </row>
    <row r="267" spans="1:3" x14ac:dyDescent="0.45">
      <c r="A267" t="s">
        <v>802</v>
      </c>
      <c r="B267" t="s">
        <v>954</v>
      </c>
      <c r="C267">
        <f>HEX2DEC(danme__8[[#This Row],[Column2]])</f>
        <v>11553</v>
      </c>
    </row>
    <row r="268" spans="1:3" x14ac:dyDescent="0.45">
      <c r="A268" t="s">
        <v>1037</v>
      </c>
      <c r="B268" t="s">
        <v>1038</v>
      </c>
      <c r="C268">
        <f>HEX2DEC(danme__8[[#This Row],[Column2]])</f>
        <v>11349</v>
      </c>
    </row>
    <row r="269" spans="1:3" x14ac:dyDescent="0.45">
      <c r="A269" t="s">
        <v>1016</v>
      </c>
      <c r="B269" t="s">
        <v>885</v>
      </c>
      <c r="C269">
        <f>HEX2DEC(danme__8[[#This Row],[Column2]])</f>
        <v>11541</v>
      </c>
    </row>
    <row r="270" spans="1:3" x14ac:dyDescent="0.45">
      <c r="A270" t="s">
        <v>1039</v>
      </c>
      <c r="B270" t="s">
        <v>1040</v>
      </c>
      <c r="C270">
        <f>HEX2DEC(danme__8[[#This Row],[Column2]])</f>
        <v>11332</v>
      </c>
    </row>
    <row r="271" spans="1:3" x14ac:dyDescent="0.45">
      <c r="A271" t="s">
        <v>961</v>
      </c>
      <c r="B271" t="s">
        <v>991</v>
      </c>
      <c r="C271">
        <f>HEX2DEC(danme__8[[#This Row],[Column2]])</f>
        <v>11527</v>
      </c>
    </row>
    <row r="272" spans="1:3" x14ac:dyDescent="0.45">
      <c r="A272" t="s">
        <v>1041</v>
      </c>
      <c r="B272" t="s">
        <v>1042</v>
      </c>
      <c r="C272">
        <f>HEX2DEC(danme__8[[#This Row],[Column2]])</f>
        <v>11324</v>
      </c>
    </row>
    <row r="273" spans="1:3" x14ac:dyDescent="0.45">
      <c r="A273" t="s">
        <v>52</v>
      </c>
      <c r="B273" t="s">
        <v>929</v>
      </c>
      <c r="C273">
        <f>HEX2DEC(danme__8[[#This Row],[Column2]])</f>
        <v>11523</v>
      </c>
    </row>
    <row r="274" spans="1:3" x14ac:dyDescent="0.45">
      <c r="A274" t="s">
        <v>1043</v>
      </c>
      <c r="B274" t="s">
        <v>1044</v>
      </c>
      <c r="C274">
        <f>HEX2DEC(danme__8[[#This Row],[Column2]])</f>
        <v>11307</v>
      </c>
    </row>
    <row r="275" spans="1:3" x14ac:dyDescent="0.45">
      <c r="A275" t="s">
        <v>922</v>
      </c>
      <c r="B275" t="s">
        <v>1017</v>
      </c>
      <c r="C275">
        <f>HEX2DEC(danme__8[[#This Row],[Column2]])</f>
        <v>11506</v>
      </c>
    </row>
    <row r="276" spans="1:3" x14ac:dyDescent="0.45">
      <c r="A276" t="s">
        <v>1045</v>
      </c>
      <c r="B276" t="s">
        <v>1046</v>
      </c>
      <c r="C276">
        <f>HEX2DEC(danme__8[[#This Row],[Column2]])</f>
        <v>11301</v>
      </c>
    </row>
    <row r="277" spans="1:3" x14ac:dyDescent="0.45">
      <c r="A277" t="s">
        <v>941</v>
      </c>
      <c r="B277" t="s">
        <v>1018</v>
      </c>
      <c r="C277">
        <f>HEX2DEC(danme__8[[#This Row],[Column2]])</f>
        <v>11484</v>
      </c>
    </row>
    <row r="278" spans="1:3" x14ac:dyDescent="0.45">
      <c r="A278" t="s">
        <v>1047</v>
      </c>
      <c r="B278" t="s">
        <v>1048</v>
      </c>
      <c r="C278">
        <f>HEX2DEC(danme__8[[#This Row],[Column2]])</f>
        <v>11287</v>
      </c>
    </row>
    <row r="279" spans="1:3" x14ac:dyDescent="0.45">
      <c r="A279" t="s">
        <v>1019</v>
      </c>
      <c r="B279" t="s">
        <v>354</v>
      </c>
      <c r="C279">
        <f>HEX2DEC(danme__8[[#This Row],[Column2]])</f>
        <v>11480</v>
      </c>
    </row>
    <row r="280" spans="1:3" x14ac:dyDescent="0.45">
      <c r="A280" t="s">
        <v>1049</v>
      </c>
      <c r="B280" t="s">
        <v>1050</v>
      </c>
      <c r="C280">
        <f>HEX2DEC(danme__8[[#This Row],[Column2]])</f>
        <v>11271</v>
      </c>
    </row>
    <row r="281" spans="1:3" x14ac:dyDescent="0.45">
      <c r="A281" t="s">
        <v>1020</v>
      </c>
      <c r="B281" t="s">
        <v>1021</v>
      </c>
      <c r="C281">
        <f>HEX2DEC(danme__8[[#This Row],[Column2]])</f>
        <v>11455</v>
      </c>
    </row>
    <row r="282" spans="1:3" x14ac:dyDescent="0.45">
      <c r="A282" t="s">
        <v>1051</v>
      </c>
      <c r="B282" t="s">
        <v>1052</v>
      </c>
      <c r="C282">
        <f>HEX2DEC(danme__8[[#This Row],[Column2]])</f>
        <v>11246</v>
      </c>
    </row>
    <row r="283" spans="1:3" x14ac:dyDescent="0.45">
      <c r="A283" t="s">
        <v>1022</v>
      </c>
      <c r="B283" t="s">
        <v>1023</v>
      </c>
      <c r="C283">
        <f>HEX2DEC(danme__8[[#This Row],[Column2]])</f>
        <v>11447</v>
      </c>
    </row>
    <row r="284" spans="1:3" x14ac:dyDescent="0.45">
      <c r="A284" t="s">
        <v>1053</v>
      </c>
      <c r="B284" t="s">
        <v>1052</v>
      </c>
      <c r="C284">
        <f>HEX2DEC(danme__8[[#This Row],[Column2]])</f>
        <v>11246</v>
      </c>
    </row>
    <row r="285" spans="1:3" x14ac:dyDescent="0.45">
      <c r="A285" t="s">
        <v>1024</v>
      </c>
      <c r="B285" t="s">
        <v>1025</v>
      </c>
      <c r="C285">
        <f>HEX2DEC(danme__8[[#This Row],[Column2]])</f>
        <v>11431</v>
      </c>
    </row>
    <row r="286" spans="1:3" x14ac:dyDescent="0.45">
      <c r="A286" t="s">
        <v>1054</v>
      </c>
      <c r="B286" t="s">
        <v>1055</v>
      </c>
      <c r="C286">
        <f>HEX2DEC(danme__8[[#This Row],[Column2]])</f>
        <v>11243</v>
      </c>
    </row>
    <row r="287" spans="1:3" x14ac:dyDescent="0.45">
      <c r="A287" t="s">
        <v>1026</v>
      </c>
      <c r="B287" t="s">
        <v>1027</v>
      </c>
      <c r="C287">
        <f>HEX2DEC(danme__8[[#This Row],[Column2]])</f>
        <v>11418</v>
      </c>
    </row>
    <row r="288" spans="1:3" x14ac:dyDescent="0.45">
      <c r="A288" t="s">
        <v>43</v>
      </c>
      <c r="B288" t="s">
        <v>87</v>
      </c>
      <c r="C288">
        <f>HEX2DEC(danme__8[[#This Row],[Column2]])</f>
        <v>11240</v>
      </c>
    </row>
    <row r="289" spans="1:3" x14ac:dyDescent="0.45">
      <c r="A289" t="s">
        <v>1028</v>
      </c>
      <c r="B289" t="s">
        <v>1029</v>
      </c>
      <c r="C289">
        <f>HEX2DEC(danme__8[[#This Row],[Column2]])</f>
        <v>11404</v>
      </c>
    </row>
    <row r="290" spans="1:3" x14ac:dyDescent="0.45">
      <c r="A290" t="s">
        <v>1056</v>
      </c>
      <c r="B290" t="s">
        <v>87</v>
      </c>
      <c r="C290">
        <f>HEX2DEC(danme__8[[#This Row],[Column2]])</f>
        <v>11240</v>
      </c>
    </row>
    <row r="291" spans="1:3" x14ac:dyDescent="0.45">
      <c r="A291" t="s">
        <v>1030</v>
      </c>
      <c r="B291" t="s">
        <v>1031</v>
      </c>
      <c r="C291">
        <f>HEX2DEC(danme__8[[#This Row],[Column2]])</f>
        <v>11393</v>
      </c>
    </row>
    <row r="292" spans="1:3" x14ac:dyDescent="0.45">
      <c r="A292" t="s">
        <v>159</v>
      </c>
      <c r="B292" t="s">
        <v>1057</v>
      </c>
      <c r="C292">
        <f>HEX2DEC(danme__8[[#This Row],[Column2]])</f>
        <v>11239</v>
      </c>
    </row>
    <row r="293" spans="1:3" x14ac:dyDescent="0.45">
      <c r="A293" t="s">
        <v>1032</v>
      </c>
      <c r="B293" t="s">
        <v>1033</v>
      </c>
      <c r="C293">
        <f>HEX2DEC(danme__8[[#This Row],[Column2]])</f>
        <v>11373</v>
      </c>
    </row>
    <row r="294" spans="1:3" x14ac:dyDescent="0.45">
      <c r="A294" t="s">
        <v>1058</v>
      </c>
      <c r="B294" t="s">
        <v>92</v>
      </c>
      <c r="C294">
        <f>HEX2DEC(danme__8[[#This Row],[Column2]])</f>
        <v>11224</v>
      </c>
    </row>
    <row r="295" spans="1:3" x14ac:dyDescent="0.45">
      <c r="A295" t="s">
        <v>1034</v>
      </c>
      <c r="B295" t="s">
        <v>1035</v>
      </c>
      <c r="C295">
        <f>HEX2DEC(danme__8[[#This Row],[Column2]])</f>
        <v>11369</v>
      </c>
    </row>
    <row r="296" spans="1:3" x14ac:dyDescent="0.45">
      <c r="A296" t="s">
        <v>1059</v>
      </c>
      <c r="B296" t="s">
        <v>1060</v>
      </c>
      <c r="C296">
        <f>HEX2DEC(danme__8[[#This Row],[Column2]])</f>
        <v>11222</v>
      </c>
    </row>
    <row r="297" spans="1:3" x14ac:dyDescent="0.45">
      <c r="A297" t="s">
        <v>1036</v>
      </c>
      <c r="B297" t="s">
        <v>370</v>
      </c>
      <c r="C297">
        <f>HEX2DEC(danme__8[[#This Row],[Column2]])</f>
        <v>11360</v>
      </c>
    </row>
    <row r="298" spans="1:3" x14ac:dyDescent="0.45">
      <c r="A298" t="s">
        <v>1061</v>
      </c>
      <c r="B298" t="s">
        <v>1062</v>
      </c>
      <c r="C298">
        <f>HEX2DEC(danme__8[[#This Row],[Column2]])</f>
        <v>11221</v>
      </c>
    </row>
    <row r="299" spans="1:3" x14ac:dyDescent="0.45">
      <c r="A299" t="s">
        <v>1037</v>
      </c>
      <c r="B299" t="s">
        <v>1038</v>
      </c>
      <c r="C299">
        <f>HEX2DEC(danme__8[[#This Row],[Column2]])</f>
        <v>11349</v>
      </c>
    </row>
    <row r="300" spans="1:3" x14ac:dyDescent="0.45">
      <c r="A300" t="s">
        <v>212</v>
      </c>
      <c r="B300" t="s">
        <v>1063</v>
      </c>
      <c r="C300">
        <f>HEX2DEC(danme__8[[#This Row],[Column2]])</f>
        <v>11225</v>
      </c>
    </row>
    <row r="301" spans="1:3" x14ac:dyDescent="0.45">
      <c r="A301" t="s">
        <v>1039</v>
      </c>
      <c r="B301" t="s">
        <v>1040</v>
      </c>
      <c r="C301">
        <f>HEX2DEC(danme__8[[#This Row],[Column2]])</f>
        <v>11332</v>
      </c>
    </row>
    <row r="302" spans="1:3" x14ac:dyDescent="0.45">
      <c r="A302" t="s">
        <v>212</v>
      </c>
      <c r="B302" t="s">
        <v>1064</v>
      </c>
      <c r="C302">
        <f>HEX2DEC(danme__8[[#This Row],[Column2]])</f>
        <v>11214</v>
      </c>
    </row>
    <row r="303" spans="1:3" x14ac:dyDescent="0.45">
      <c r="A303" t="s">
        <v>1041</v>
      </c>
      <c r="B303" t="s">
        <v>1042</v>
      </c>
      <c r="C303">
        <f>HEX2DEC(danme__8[[#This Row],[Column2]])</f>
        <v>11324</v>
      </c>
    </row>
    <row r="304" spans="1:3" x14ac:dyDescent="0.45">
      <c r="A304" t="s">
        <v>163</v>
      </c>
      <c r="B304" t="s">
        <v>1065</v>
      </c>
      <c r="C304">
        <f>HEX2DEC(danme__8[[#This Row],[Column2]])</f>
        <v>11215</v>
      </c>
    </row>
    <row r="305" spans="1:3" x14ac:dyDescent="0.45">
      <c r="A305" t="s">
        <v>1043</v>
      </c>
      <c r="B305" t="s">
        <v>1044</v>
      </c>
      <c r="C305">
        <f>HEX2DEC(danme__8[[#This Row],[Column2]])</f>
        <v>11307</v>
      </c>
    </row>
    <row r="306" spans="1:3" x14ac:dyDescent="0.45">
      <c r="A306" t="s">
        <v>1066</v>
      </c>
      <c r="B306" t="s">
        <v>99</v>
      </c>
      <c r="C306">
        <f>HEX2DEC(danme__8[[#This Row],[Column2]])</f>
        <v>11216</v>
      </c>
    </row>
    <row r="307" spans="1:3" x14ac:dyDescent="0.45">
      <c r="A307" t="s">
        <v>1045</v>
      </c>
      <c r="B307" t="s">
        <v>1046</v>
      </c>
      <c r="C307">
        <f>HEX2DEC(danme__8[[#This Row],[Column2]])</f>
        <v>11301</v>
      </c>
    </row>
    <row r="308" spans="1:3" x14ac:dyDescent="0.45">
      <c r="A308" t="s">
        <v>161</v>
      </c>
      <c r="B308" t="s">
        <v>1067</v>
      </c>
      <c r="C308">
        <f>HEX2DEC(danme__8[[#This Row],[Column2]])</f>
        <v>11229</v>
      </c>
    </row>
    <row r="309" spans="1:3" x14ac:dyDescent="0.45">
      <c r="A309" t="s">
        <v>1047</v>
      </c>
      <c r="B309" t="s">
        <v>1048</v>
      </c>
      <c r="C309">
        <f>HEX2DEC(danme__8[[#This Row],[Column2]])</f>
        <v>11287</v>
      </c>
    </row>
    <row r="310" spans="1:3" x14ac:dyDescent="0.45">
      <c r="A310" t="s">
        <v>1068</v>
      </c>
      <c r="B310" t="s">
        <v>1069</v>
      </c>
      <c r="C310">
        <f>HEX2DEC(danme__8[[#This Row],[Column2]])</f>
        <v>11230</v>
      </c>
    </row>
    <row r="311" spans="1:3" x14ac:dyDescent="0.45">
      <c r="A311" t="s">
        <v>1049</v>
      </c>
      <c r="B311" t="s">
        <v>1050</v>
      </c>
      <c r="C311">
        <f>HEX2DEC(danme__8[[#This Row],[Column2]])</f>
        <v>11271</v>
      </c>
    </row>
    <row r="312" spans="1:3" x14ac:dyDescent="0.45">
      <c r="A312" t="s">
        <v>1070</v>
      </c>
      <c r="B312" t="s">
        <v>1052</v>
      </c>
      <c r="C312">
        <f>HEX2DEC(danme__8[[#This Row],[Column2]])</f>
        <v>11246</v>
      </c>
    </row>
    <row r="313" spans="1:3" x14ac:dyDescent="0.45">
      <c r="A313" t="s">
        <v>1051</v>
      </c>
      <c r="B313" t="s">
        <v>1052</v>
      </c>
      <c r="C313">
        <f>HEX2DEC(danme__8[[#This Row],[Column2]])</f>
        <v>11246</v>
      </c>
    </row>
    <row r="314" spans="1:3" x14ac:dyDescent="0.45">
      <c r="A314" t="s">
        <v>1053</v>
      </c>
      <c r="B314" t="s">
        <v>1071</v>
      </c>
      <c r="C314">
        <f>HEX2DEC(danme__8[[#This Row],[Column2]])</f>
        <v>11261</v>
      </c>
    </row>
    <row r="315" spans="1:3" x14ac:dyDescent="0.45">
      <c r="A315" t="s">
        <v>1053</v>
      </c>
      <c r="B315" t="s">
        <v>1052</v>
      </c>
      <c r="C315">
        <f>HEX2DEC(danme__8[[#This Row],[Column2]])</f>
        <v>11246</v>
      </c>
    </row>
    <row r="316" spans="1:3" x14ac:dyDescent="0.45">
      <c r="A316" t="s">
        <v>1072</v>
      </c>
      <c r="B316" t="s">
        <v>1073</v>
      </c>
      <c r="C316">
        <f>HEX2DEC(danme__8[[#This Row],[Column2]])</f>
        <v>11274</v>
      </c>
    </row>
    <row r="317" spans="1:3" x14ac:dyDescent="0.45">
      <c r="A317" t="s">
        <v>1054</v>
      </c>
      <c r="B317" t="s">
        <v>1055</v>
      </c>
      <c r="C317">
        <f>HEX2DEC(danme__8[[#This Row],[Column2]])</f>
        <v>11243</v>
      </c>
    </row>
    <row r="318" spans="1:3" x14ac:dyDescent="0.45">
      <c r="A318" t="s">
        <v>1074</v>
      </c>
      <c r="B318" t="s">
        <v>108</v>
      </c>
      <c r="C318">
        <f>HEX2DEC(danme__8[[#This Row],[Column2]])</f>
        <v>11288</v>
      </c>
    </row>
    <row r="319" spans="1:3" x14ac:dyDescent="0.45">
      <c r="A319" t="s">
        <v>43</v>
      </c>
      <c r="B319" t="s">
        <v>87</v>
      </c>
      <c r="C319">
        <f>HEX2DEC(danme__8[[#This Row],[Column2]])</f>
        <v>11240</v>
      </c>
    </row>
    <row r="320" spans="1:3" x14ac:dyDescent="0.45">
      <c r="A320" t="s">
        <v>1049</v>
      </c>
      <c r="B320" t="s">
        <v>1075</v>
      </c>
      <c r="C320">
        <f>HEX2DEC(danme__8[[#This Row],[Column2]])</f>
        <v>11286</v>
      </c>
    </row>
    <row r="321" spans="1:3" x14ac:dyDescent="0.45">
      <c r="A321" t="s">
        <v>1056</v>
      </c>
      <c r="B321" t="s">
        <v>87</v>
      </c>
      <c r="C321">
        <f>HEX2DEC(danme__8[[#This Row],[Column2]])</f>
        <v>11240</v>
      </c>
    </row>
    <row r="322" spans="1:3" x14ac:dyDescent="0.45">
      <c r="A322" t="s">
        <v>1076</v>
      </c>
      <c r="B322" t="s">
        <v>1075</v>
      </c>
      <c r="C322">
        <f>HEX2DEC(danme__8[[#This Row],[Column2]])</f>
        <v>11286</v>
      </c>
    </row>
    <row r="323" spans="1:3" x14ac:dyDescent="0.45">
      <c r="A323" t="s">
        <v>159</v>
      </c>
      <c r="B323" t="s">
        <v>1057</v>
      </c>
      <c r="C323">
        <f>HEX2DEC(danme__8[[#This Row],[Column2]])</f>
        <v>11239</v>
      </c>
    </row>
    <row r="324" spans="1:3" x14ac:dyDescent="0.45">
      <c r="A324" t="s">
        <v>1076</v>
      </c>
      <c r="B324" t="s">
        <v>1077</v>
      </c>
      <c r="C324">
        <f>HEX2DEC(danme__8[[#This Row],[Column2]])</f>
        <v>11291</v>
      </c>
    </row>
    <row r="325" spans="1:3" x14ac:dyDescent="0.45">
      <c r="A325" t="s">
        <v>1058</v>
      </c>
      <c r="B325" t="s">
        <v>92</v>
      </c>
      <c r="C325">
        <f>HEX2DEC(danme__8[[#This Row],[Column2]])</f>
        <v>11224</v>
      </c>
    </row>
    <row r="326" spans="1:3" x14ac:dyDescent="0.45">
      <c r="A326" t="s">
        <v>1078</v>
      </c>
      <c r="B326" t="s">
        <v>1079</v>
      </c>
      <c r="C326">
        <f>HEX2DEC(danme__8[[#This Row],[Column2]])</f>
        <v>11290</v>
      </c>
    </row>
    <row r="327" spans="1:3" x14ac:dyDescent="0.45">
      <c r="A327" t="s">
        <v>1059</v>
      </c>
      <c r="B327" t="s">
        <v>1060</v>
      </c>
      <c r="C327">
        <f>HEX2DEC(danme__8[[#This Row],[Column2]])</f>
        <v>11222</v>
      </c>
    </row>
    <row r="328" spans="1:3" x14ac:dyDescent="0.45">
      <c r="A328" t="s">
        <v>1080</v>
      </c>
      <c r="B328" t="s">
        <v>1048</v>
      </c>
      <c r="C328">
        <f>HEX2DEC(danme__8[[#This Row],[Column2]])</f>
        <v>11287</v>
      </c>
    </row>
    <row r="329" spans="1:3" x14ac:dyDescent="0.45">
      <c r="A329" t="s">
        <v>1061</v>
      </c>
      <c r="B329" t="s">
        <v>1062</v>
      </c>
      <c r="C329">
        <f>HEX2DEC(danme__8[[#This Row],[Column2]])</f>
        <v>11221</v>
      </c>
    </row>
    <row r="330" spans="1:3" x14ac:dyDescent="0.45">
      <c r="A330" t="s">
        <v>1081</v>
      </c>
      <c r="B330" t="s">
        <v>1082</v>
      </c>
      <c r="C330">
        <f>HEX2DEC(danme__8[[#This Row],[Column2]])</f>
        <v>11292</v>
      </c>
    </row>
    <row r="331" spans="1:3" x14ac:dyDescent="0.45">
      <c r="A331" t="s">
        <v>212</v>
      </c>
      <c r="B331" t="s">
        <v>1063</v>
      </c>
      <c r="C331">
        <f>HEX2DEC(danme__8[[#This Row],[Column2]])</f>
        <v>11225</v>
      </c>
    </row>
    <row r="332" spans="1:3" x14ac:dyDescent="0.45">
      <c r="A332" t="s">
        <v>1076</v>
      </c>
      <c r="B332" t="s">
        <v>1083</v>
      </c>
      <c r="C332">
        <f>HEX2DEC(danme__8[[#This Row],[Column2]])</f>
        <v>11293</v>
      </c>
    </row>
    <row r="333" spans="1:3" x14ac:dyDescent="0.45">
      <c r="A333" t="s">
        <v>212</v>
      </c>
      <c r="B333" t="s">
        <v>1064</v>
      </c>
      <c r="C333">
        <f>HEX2DEC(danme__8[[#This Row],[Column2]])</f>
        <v>11214</v>
      </c>
    </row>
    <row r="334" spans="1:3" x14ac:dyDescent="0.45">
      <c r="A334" t="s">
        <v>1049</v>
      </c>
      <c r="B334" t="s">
        <v>1077</v>
      </c>
      <c r="C334">
        <f>HEX2DEC(danme__8[[#This Row],[Column2]])</f>
        <v>11291</v>
      </c>
    </row>
    <row r="335" spans="1:3" x14ac:dyDescent="0.45">
      <c r="A335" t="s">
        <v>163</v>
      </c>
      <c r="B335" t="s">
        <v>1065</v>
      </c>
      <c r="C335">
        <f>HEX2DEC(danme__8[[#This Row],[Column2]])</f>
        <v>11215</v>
      </c>
    </row>
    <row r="336" spans="1:3" x14ac:dyDescent="0.45">
      <c r="A336" t="s">
        <v>1084</v>
      </c>
      <c r="B336" t="s">
        <v>1085</v>
      </c>
      <c r="C336">
        <f>HEX2DEC(danme__8[[#This Row],[Column2]])</f>
        <v>11281</v>
      </c>
    </row>
    <row r="337" spans="1:3" x14ac:dyDescent="0.45">
      <c r="A337" t="s">
        <v>1066</v>
      </c>
      <c r="B337" t="s">
        <v>99</v>
      </c>
      <c r="C337">
        <f>HEX2DEC(danme__8[[#This Row],[Column2]])</f>
        <v>11216</v>
      </c>
    </row>
    <row r="338" spans="1:3" x14ac:dyDescent="0.45">
      <c r="A338" t="s">
        <v>1086</v>
      </c>
      <c r="B338" t="s">
        <v>1087</v>
      </c>
      <c r="C338">
        <f>HEX2DEC(danme__8[[#This Row],[Column2]])</f>
        <v>11275</v>
      </c>
    </row>
    <row r="339" spans="1:3" x14ac:dyDescent="0.45">
      <c r="A339" t="s">
        <v>161</v>
      </c>
      <c r="B339" t="s">
        <v>1067</v>
      </c>
      <c r="C339">
        <f>HEX2DEC(danme__8[[#This Row],[Column2]])</f>
        <v>11229</v>
      </c>
    </row>
    <row r="340" spans="1:3" x14ac:dyDescent="0.45">
      <c r="A340" t="s">
        <v>1088</v>
      </c>
      <c r="B340" t="s">
        <v>1089</v>
      </c>
      <c r="C340">
        <f>HEX2DEC(danme__8[[#This Row],[Column2]])</f>
        <v>11283</v>
      </c>
    </row>
    <row r="341" spans="1:3" x14ac:dyDescent="0.45">
      <c r="A341" t="s">
        <v>1068</v>
      </c>
      <c r="B341" t="s">
        <v>1069</v>
      </c>
      <c r="C341">
        <f>HEX2DEC(danme__8[[#This Row],[Column2]])</f>
        <v>11230</v>
      </c>
    </row>
    <row r="342" spans="1:3" x14ac:dyDescent="0.45">
      <c r="A342" t="s">
        <v>1090</v>
      </c>
      <c r="B342" t="s">
        <v>1091</v>
      </c>
      <c r="C342">
        <f>HEX2DEC(danme__8[[#This Row],[Column2]])</f>
        <v>11279</v>
      </c>
    </row>
    <row r="343" spans="1:3" x14ac:dyDescent="0.45">
      <c r="A343" t="s">
        <v>1070</v>
      </c>
      <c r="B343" t="s">
        <v>1052</v>
      </c>
      <c r="C343">
        <f>HEX2DEC(danme__8[[#This Row],[Column2]])</f>
        <v>11246</v>
      </c>
    </row>
    <row r="344" spans="1:3" x14ac:dyDescent="0.45">
      <c r="A344" t="s">
        <v>1074</v>
      </c>
      <c r="B344" t="s">
        <v>375</v>
      </c>
      <c r="C344">
        <f>HEX2DEC(danme__8[[#This Row],[Column2]])</f>
        <v>11280</v>
      </c>
    </row>
    <row r="345" spans="1:3" x14ac:dyDescent="0.45">
      <c r="A345" t="s">
        <v>1053</v>
      </c>
      <c r="B345" t="s">
        <v>1071</v>
      </c>
      <c r="C345">
        <f>HEX2DEC(danme__8[[#This Row],[Column2]])</f>
        <v>11261</v>
      </c>
    </row>
    <row r="346" spans="1:3" x14ac:dyDescent="0.45">
      <c r="A346" t="s">
        <v>150</v>
      </c>
      <c r="B346" t="s">
        <v>108</v>
      </c>
      <c r="C346">
        <f>HEX2DEC(danme__8[[#This Row],[Column2]])</f>
        <v>11288</v>
      </c>
    </row>
    <row r="347" spans="1:3" x14ac:dyDescent="0.45">
      <c r="A347" t="s">
        <v>1072</v>
      </c>
      <c r="B347" t="s">
        <v>1073</v>
      </c>
      <c r="C347">
        <f>HEX2DEC(danme__8[[#This Row],[Column2]])</f>
        <v>11274</v>
      </c>
    </row>
    <row r="348" spans="1:3" x14ac:dyDescent="0.45">
      <c r="A348" t="s">
        <v>1092</v>
      </c>
      <c r="B348" t="s">
        <v>1093</v>
      </c>
      <c r="C348">
        <f>HEX2DEC(danme__8[[#This Row],[Column2]])</f>
        <v>11297</v>
      </c>
    </row>
    <row r="349" spans="1:3" x14ac:dyDescent="0.45">
      <c r="A349" t="s">
        <v>1074</v>
      </c>
      <c r="B349" t="s">
        <v>108</v>
      </c>
      <c r="C349">
        <f>HEX2DEC(danme__8[[#This Row],[Column2]])</f>
        <v>11288</v>
      </c>
    </row>
    <row r="350" spans="1:3" x14ac:dyDescent="0.45">
      <c r="A350" t="s">
        <v>1094</v>
      </c>
      <c r="B350" t="s">
        <v>1095</v>
      </c>
      <c r="C350">
        <f>HEX2DEC(danme__8[[#This Row],[Column2]])</f>
        <v>11300</v>
      </c>
    </row>
    <row r="351" spans="1:3" x14ac:dyDescent="0.45">
      <c r="A351" t="s">
        <v>1049</v>
      </c>
      <c r="B351" t="s">
        <v>1075</v>
      </c>
      <c r="C351">
        <f>HEX2DEC(danme__8[[#This Row],[Column2]])</f>
        <v>11286</v>
      </c>
    </row>
    <row r="352" spans="1:3" x14ac:dyDescent="0.45">
      <c r="A352" t="s">
        <v>1096</v>
      </c>
      <c r="B352" t="s">
        <v>373</v>
      </c>
      <c r="C352">
        <f>HEX2DEC(danme__8[[#This Row],[Column2]])</f>
        <v>11312</v>
      </c>
    </row>
    <row r="353" spans="1:3" x14ac:dyDescent="0.45">
      <c r="A353" t="s">
        <v>1076</v>
      </c>
      <c r="B353" t="s">
        <v>1075</v>
      </c>
      <c r="C353">
        <f>HEX2DEC(danme__8[[#This Row],[Column2]])</f>
        <v>11286</v>
      </c>
    </row>
    <row r="354" spans="1:3" x14ac:dyDescent="0.45">
      <c r="A354" t="s">
        <v>1097</v>
      </c>
      <c r="B354" t="s">
        <v>1098</v>
      </c>
      <c r="C354">
        <f>HEX2DEC(danme__8[[#This Row],[Column2]])</f>
        <v>11326</v>
      </c>
    </row>
    <row r="355" spans="1:3" x14ac:dyDescent="0.45">
      <c r="A355" t="s">
        <v>1076</v>
      </c>
      <c r="B355" t="s">
        <v>1077</v>
      </c>
      <c r="C355">
        <f>HEX2DEC(danme__8[[#This Row],[Column2]])</f>
        <v>11291</v>
      </c>
    </row>
    <row r="356" spans="1:3" x14ac:dyDescent="0.45">
      <c r="A356" t="s">
        <v>1099</v>
      </c>
      <c r="B356" t="s">
        <v>1040</v>
      </c>
      <c r="C356">
        <f>HEX2DEC(danme__8[[#This Row],[Column2]])</f>
        <v>11332</v>
      </c>
    </row>
    <row r="357" spans="1:3" x14ac:dyDescent="0.45">
      <c r="A357" t="s">
        <v>1078</v>
      </c>
      <c r="B357" t="s">
        <v>1079</v>
      </c>
      <c r="C357">
        <f>HEX2DEC(danme__8[[#This Row],[Column2]])</f>
        <v>11290</v>
      </c>
    </row>
    <row r="358" spans="1:3" x14ac:dyDescent="0.45">
      <c r="A358" t="s">
        <v>1100</v>
      </c>
      <c r="B358" t="s">
        <v>81</v>
      </c>
      <c r="C358">
        <f>HEX2DEC(danme__8[[#This Row],[Column2]])</f>
        <v>11336</v>
      </c>
    </row>
    <row r="359" spans="1:3" x14ac:dyDescent="0.45">
      <c r="A359" t="s">
        <v>1080</v>
      </c>
      <c r="B359" t="s">
        <v>1048</v>
      </c>
      <c r="C359">
        <f>HEX2DEC(danme__8[[#This Row],[Column2]])</f>
        <v>11287</v>
      </c>
    </row>
    <row r="360" spans="1:3" x14ac:dyDescent="0.45">
      <c r="A360" t="s">
        <v>1101</v>
      </c>
      <c r="B360" t="s">
        <v>104</v>
      </c>
      <c r="C360">
        <f>HEX2DEC(danme__8[[#This Row],[Column2]])</f>
        <v>11328</v>
      </c>
    </row>
    <row r="361" spans="1:3" x14ac:dyDescent="0.45">
      <c r="A361" t="s">
        <v>1081</v>
      </c>
      <c r="B361" t="s">
        <v>1082</v>
      </c>
      <c r="C361">
        <f>HEX2DEC(danme__8[[#This Row],[Column2]])</f>
        <v>11292</v>
      </c>
    </row>
    <row r="362" spans="1:3" x14ac:dyDescent="0.45">
      <c r="A362" t="s">
        <v>1102</v>
      </c>
      <c r="B362" t="s">
        <v>1103</v>
      </c>
      <c r="C362">
        <f>HEX2DEC(danme__8[[#This Row],[Column2]])</f>
        <v>11338</v>
      </c>
    </row>
    <row r="363" spans="1:3" x14ac:dyDescent="0.45">
      <c r="A363" t="s">
        <v>1076</v>
      </c>
      <c r="B363" t="s">
        <v>1083</v>
      </c>
      <c r="C363">
        <f>HEX2DEC(danme__8[[#This Row],[Column2]])</f>
        <v>11293</v>
      </c>
    </row>
    <row r="364" spans="1:3" x14ac:dyDescent="0.45">
      <c r="A364" t="s">
        <v>1104</v>
      </c>
      <c r="B364" t="s">
        <v>1105</v>
      </c>
      <c r="C364">
        <f>HEX2DEC(danme__8[[#This Row],[Column2]])</f>
        <v>11342</v>
      </c>
    </row>
    <row r="365" spans="1:3" x14ac:dyDescent="0.45">
      <c r="A365" t="s">
        <v>1049</v>
      </c>
      <c r="B365" t="s">
        <v>1077</v>
      </c>
      <c r="C365">
        <f>HEX2DEC(danme__8[[#This Row],[Column2]])</f>
        <v>11291</v>
      </c>
    </row>
    <row r="366" spans="1:3" x14ac:dyDescent="0.45">
      <c r="A366" t="s">
        <v>118</v>
      </c>
      <c r="B366" t="s">
        <v>1106</v>
      </c>
      <c r="C366">
        <f>HEX2DEC(danme__8[[#This Row],[Column2]])</f>
        <v>11354</v>
      </c>
    </row>
    <row r="367" spans="1:3" x14ac:dyDescent="0.45">
      <c r="A367" t="s">
        <v>1084</v>
      </c>
      <c r="B367" t="s">
        <v>1085</v>
      </c>
      <c r="C367">
        <f>HEX2DEC(danme__8[[#This Row],[Column2]])</f>
        <v>11281</v>
      </c>
    </row>
    <row r="368" spans="1:3" x14ac:dyDescent="0.45">
      <c r="A368" t="s">
        <v>118</v>
      </c>
      <c r="B368" t="s">
        <v>1107</v>
      </c>
      <c r="C368">
        <f>HEX2DEC(danme__8[[#This Row],[Column2]])</f>
        <v>11348</v>
      </c>
    </row>
    <row r="369" spans="1:3" x14ac:dyDescent="0.45">
      <c r="A369" t="s">
        <v>1086</v>
      </c>
      <c r="B369" t="s">
        <v>1087</v>
      </c>
      <c r="C369">
        <f>HEX2DEC(danme__8[[#This Row],[Column2]])</f>
        <v>11275</v>
      </c>
    </row>
    <row r="370" spans="1:3" x14ac:dyDescent="0.45">
      <c r="A370" t="s">
        <v>1108</v>
      </c>
      <c r="B370" t="s">
        <v>370</v>
      </c>
      <c r="C370">
        <f>HEX2DEC(danme__8[[#This Row],[Column2]])</f>
        <v>11360</v>
      </c>
    </row>
    <row r="371" spans="1:3" x14ac:dyDescent="0.45">
      <c r="A371" t="s">
        <v>1088</v>
      </c>
      <c r="B371" t="s">
        <v>1089</v>
      </c>
      <c r="C371">
        <f>HEX2DEC(danme__8[[#This Row],[Column2]])</f>
        <v>11283</v>
      </c>
    </row>
    <row r="372" spans="1:3" x14ac:dyDescent="0.45">
      <c r="A372" t="s">
        <v>1109</v>
      </c>
      <c r="B372" t="s">
        <v>1110</v>
      </c>
      <c r="C372">
        <f>HEX2DEC(danme__8[[#This Row],[Column2]])</f>
        <v>11355</v>
      </c>
    </row>
    <row r="373" spans="1:3" x14ac:dyDescent="0.45">
      <c r="A373" t="s">
        <v>1090</v>
      </c>
      <c r="B373" t="s">
        <v>1091</v>
      </c>
      <c r="C373">
        <f>HEX2DEC(danme__8[[#This Row],[Column2]])</f>
        <v>11279</v>
      </c>
    </row>
    <row r="374" spans="1:3" x14ac:dyDescent="0.45">
      <c r="A374" t="s">
        <v>1111</v>
      </c>
      <c r="B374" t="s">
        <v>1112</v>
      </c>
      <c r="C374">
        <f>HEX2DEC(danme__8[[#This Row],[Column2]])</f>
        <v>11356</v>
      </c>
    </row>
    <row r="375" spans="1:3" x14ac:dyDescent="0.45">
      <c r="A375" t="s">
        <v>1074</v>
      </c>
      <c r="B375" t="s">
        <v>375</v>
      </c>
      <c r="C375">
        <f>HEX2DEC(danme__8[[#This Row],[Column2]])</f>
        <v>11280</v>
      </c>
    </row>
    <row r="376" spans="1:3" x14ac:dyDescent="0.45">
      <c r="A376" t="s">
        <v>1111</v>
      </c>
      <c r="B376" t="s">
        <v>366</v>
      </c>
      <c r="C376">
        <f>HEX2DEC(danme__8[[#This Row],[Column2]])</f>
        <v>11352</v>
      </c>
    </row>
    <row r="377" spans="1:3" x14ac:dyDescent="0.45">
      <c r="A377" t="s">
        <v>150</v>
      </c>
      <c r="B377" t="s">
        <v>108</v>
      </c>
      <c r="C377">
        <f>HEX2DEC(danme__8[[#This Row],[Column2]])</f>
        <v>11288</v>
      </c>
    </row>
    <row r="378" spans="1:3" x14ac:dyDescent="0.45">
      <c r="A378" t="s">
        <v>1111</v>
      </c>
      <c r="B378" t="s">
        <v>1113</v>
      </c>
      <c r="C378">
        <f>HEX2DEC(danme__8[[#This Row],[Column2]])</f>
        <v>11350</v>
      </c>
    </row>
    <row r="379" spans="1:3" x14ac:dyDescent="0.45">
      <c r="A379" t="s">
        <v>1092</v>
      </c>
      <c r="B379" t="s">
        <v>1093</v>
      </c>
      <c r="C379">
        <f>HEX2DEC(danme__8[[#This Row],[Column2]])</f>
        <v>11297</v>
      </c>
    </row>
    <row r="380" spans="1:3" x14ac:dyDescent="0.45">
      <c r="A380" t="s">
        <v>1114</v>
      </c>
      <c r="B380" t="s">
        <v>1038</v>
      </c>
      <c r="C380">
        <f>HEX2DEC(danme__8[[#This Row],[Column2]])</f>
        <v>11349</v>
      </c>
    </row>
    <row r="381" spans="1:3" x14ac:dyDescent="0.45">
      <c r="A381" t="s">
        <v>1094</v>
      </c>
      <c r="B381" t="s">
        <v>1095</v>
      </c>
      <c r="C381">
        <f>HEX2DEC(danme__8[[#This Row],[Column2]])</f>
        <v>11300</v>
      </c>
    </row>
    <row r="382" spans="1:3" x14ac:dyDescent="0.45">
      <c r="A382" t="s">
        <v>118</v>
      </c>
      <c r="B382" t="s">
        <v>1115</v>
      </c>
      <c r="C382">
        <f>HEX2DEC(danme__8[[#This Row],[Column2]])</f>
        <v>11346</v>
      </c>
    </row>
    <row r="383" spans="1:3" x14ac:dyDescent="0.45">
      <c r="A383" t="s">
        <v>1096</v>
      </c>
      <c r="B383" t="s">
        <v>373</v>
      </c>
      <c r="C383">
        <f>HEX2DEC(danme__8[[#This Row],[Column2]])</f>
        <v>11312</v>
      </c>
    </row>
    <row r="384" spans="1:3" x14ac:dyDescent="0.45">
      <c r="A384" t="s">
        <v>1116</v>
      </c>
      <c r="B384" t="s">
        <v>1113</v>
      </c>
      <c r="C384">
        <f>HEX2DEC(danme__8[[#This Row],[Column2]])</f>
        <v>11350</v>
      </c>
    </row>
    <row r="385" spans="1:3" x14ac:dyDescent="0.45">
      <c r="A385" t="s">
        <v>1097</v>
      </c>
      <c r="B385" t="s">
        <v>1098</v>
      </c>
      <c r="C385">
        <f>HEX2DEC(danme__8[[#This Row],[Column2]])</f>
        <v>11326</v>
      </c>
    </row>
    <row r="386" spans="1:3" x14ac:dyDescent="0.45">
      <c r="A386" t="s">
        <v>1117</v>
      </c>
      <c r="B386" t="s">
        <v>1038</v>
      </c>
      <c r="C386">
        <f>HEX2DEC(danme__8[[#This Row],[Column2]])</f>
        <v>11349</v>
      </c>
    </row>
    <row r="387" spans="1:3" x14ac:dyDescent="0.45">
      <c r="A387" t="s">
        <v>1099</v>
      </c>
      <c r="B387" t="s">
        <v>1040</v>
      </c>
      <c r="C387">
        <f>HEX2DEC(danme__8[[#This Row],[Column2]])</f>
        <v>11332</v>
      </c>
    </row>
    <row r="388" spans="1:3" x14ac:dyDescent="0.45">
      <c r="A388" t="s">
        <v>1118</v>
      </c>
      <c r="B388" t="s">
        <v>1038</v>
      </c>
      <c r="C388">
        <f>HEX2DEC(danme__8[[#This Row],[Column2]])</f>
        <v>11349</v>
      </c>
    </row>
    <row r="389" spans="1:3" x14ac:dyDescent="0.45">
      <c r="A389" t="s">
        <v>1100</v>
      </c>
      <c r="B389" t="s">
        <v>81</v>
      </c>
      <c r="C389">
        <f>HEX2DEC(danme__8[[#This Row],[Column2]])</f>
        <v>11336</v>
      </c>
    </row>
    <row r="390" spans="1:3" x14ac:dyDescent="0.45">
      <c r="A390" t="s">
        <v>1119</v>
      </c>
      <c r="B390" t="s">
        <v>370</v>
      </c>
      <c r="C390">
        <f>HEX2DEC(danme__8[[#This Row],[Column2]])</f>
        <v>11360</v>
      </c>
    </row>
    <row r="391" spans="1:3" x14ac:dyDescent="0.45">
      <c r="A391" t="s">
        <v>1101</v>
      </c>
      <c r="B391" t="s">
        <v>104</v>
      </c>
      <c r="C391">
        <f>HEX2DEC(danme__8[[#This Row],[Column2]])</f>
        <v>11328</v>
      </c>
    </row>
    <row r="392" spans="1:3" x14ac:dyDescent="0.45">
      <c r="A392" t="s">
        <v>1120</v>
      </c>
      <c r="B392" t="s">
        <v>1121</v>
      </c>
      <c r="C392">
        <f>HEX2DEC(danme__8[[#This Row],[Column2]])</f>
        <v>11363</v>
      </c>
    </row>
    <row r="393" spans="1:3" x14ac:dyDescent="0.45">
      <c r="A393" t="s">
        <v>1102</v>
      </c>
      <c r="B393" t="s">
        <v>1103</v>
      </c>
      <c r="C393">
        <f>HEX2DEC(danme__8[[#This Row],[Column2]])</f>
        <v>11338</v>
      </c>
    </row>
    <row r="394" spans="1:3" x14ac:dyDescent="0.45">
      <c r="A394" t="s">
        <v>1122</v>
      </c>
      <c r="B394" t="s">
        <v>1123</v>
      </c>
      <c r="C394">
        <f>HEX2DEC(danme__8[[#This Row],[Column2]])</f>
        <v>11365</v>
      </c>
    </row>
    <row r="395" spans="1:3" x14ac:dyDescent="0.45">
      <c r="A395" t="s">
        <v>1104</v>
      </c>
      <c r="B395" t="s">
        <v>1105</v>
      </c>
      <c r="C395">
        <f>HEX2DEC(danme__8[[#This Row],[Column2]])</f>
        <v>11342</v>
      </c>
    </row>
    <row r="396" spans="1:3" x14ac:dyDescent="0.45">
      <c r="A396" t="s">
        <v>1124</v>
      </c>
      <c r="B396" t="s">
        <v>1125</v>
      </c>
      <c r="C396">
        <f>HEX2DEC(danme__8[[#This Row],[Column2]])</f>
        <v>11366</v>
      </c>
    </row>
    <row r="397" spans="1:3" x14ac:dyDescent="0.45">
      <c r="A397" t="s">
        <v>118</v>
      </c>
      <c r="B397" t="s">
        <v>1106</v>
      </c>
      <c r="C397">
        <f>HEX2DEC(danme__8[[#This Row],[Column2]])</f>
        <v>11354</v>
      </c>
    </row>
    <row r="398" spans="1:3" x14ac:dyDescent="0.45">
      <c r="A398" t="s">
        <v>1126</v>
      </c>
      <c r="B398" t="s">
        <v>1127</v>
      </c>
      <c r="C398">
        <f>HEX2DEC(danme__8[[#This Row],[Column2]])</f>
        <v>11374</v>
      </c>
    </row>
    <row r="399" spans="1:3" x14ac:dyDescent="0.45">
      <c r="A399" t="s">
        <v>118</v>
      </c>
      <c r="B399" t="s">
        <v>1107</v>
      </c>
      <c r="C399">
        <f>HEX2DEC(danme__8[[#This Row],[Column2]])</f>
        <v>11348</v>
      </c>
    </row>
    <row r="400" spans="1:3" x14ac:dyDescent="0.45">
      <c r="A400" t="s">
        <v>890</v>
      </c>
      <c r="B400" t="s">
        <v>1128</v>
      </c>
      <c r="C400">
        <f>HEX2DEC(danme__8[[#This Row],[Column2]])</f>
        <v>11372</v>
      </c>
    </row>
    <row r="401" spans="1:3" x14ac:dyDescent="0.45">
      <c r="A401" t="s">
        <v>1108</v>
      </c>
      <c r="B401" t="s">
        <v>370</v>
      </c>
      <c r="C401">
        <f>HEX2DEC(danme__8[[#This Row],[Column2]])</f>
        <v>11360</v>
      </c>
    </row>
    <row r="402" spans="1:3" x14ac:dyDescent="0.45">
      <c r="A402" t="s">
        <v>127</v>
      </c>
      <c r="B402" t="s">
        <v>1129</v>
      </c>
      <c r="C402">
        <f>HEX2DEC(danme__8[[#This Row],[Column2]])</f>
        <v>11371</v>
      </c>
    </row>
    <row r="403" spans="1:3" x14ac:dyDescent="0.45">
      <c r="A403" t="s">
        <v>1109</v>
      </c>
      <c r="B403" t="s">
        <v>1110</v>
      </c>
      <c r="C403">
        <f>HEX2DEC(danme__8[[#This Row],[Column2]])</f>
        <v>11355</v>
      </c>
    </row>
    <row r="404" spans="1:3" x14ac:dyDescent="0.45">
      <c r="A404" t="s">
        <v>893</v>
      </c>
      <c r="B404" t="s">
        <v>1129</v>
      </c>
      <c r="C404">
        <f>HEX2DEC(danme__8[[#This Row],[Column2]])</f>
        <v>11371</v>
      </c>
    </row>
    <row r="405" spans="1:3" x14ac:dyDescent="0.45">
      <c r="A405" t="s">
        <v>1111</v>
      </c>
      <c r="B405" t="s">
        <v>1112</v>
      </c>
      <c r="C405">
        <f>HEX2DEC(danme__8[[#This Row],[Column2]])</f>
        <v>11356</v>
      </c>
    </row>
    <row r="406" spans="1:3" x14ac:dyDescent="0.45">
      <c r="A406" t="s">
        <v>897</v>
      </c>
      <c r="B406" t="s">
        <v>1130</v>
      </c>
      <c r="C406">
        <f>HEX2DEC(danme__8[[#This Row],[Column2]])</f>
        <v>11380</v>
      </c>
    </row>
    <row r="407" spans="1:3" x14ac:dyDescent="0.45">
      <c r="A407" t="s">
        <v>1111</v>
      </c>
      <c r="B407" t="s">
        <v>366</v>
      </c>
      <c r="C407">
        <f>HEX2DEC(danme__8[[#This Row],[Column2]])</f>
        <v>11352</v>
      </c>
    </row>
    <row r="408" spans="1:3" x14ac:dyDescent="0.45">
      <c r="A408" t="s">
        <v>1131</v>
      </c>
      <c r="B408" t="s">
        <v>1132</v>
      </c>
      <c r="C408">
        <f>HEX2DEC(danme__8[[#This Row],[Column2]])</f>
        <v>11385</v>
      </c>
    </row>
    <row r="409" spans="1:3" x14ac:dyDescent="0.45">
      <c r="A409" t="s">
        <v>1111</v>
      </c>
      <c r="B409" t="s">
        <v>1113</v>
      </c>
      <c r="C409">
        <f>HEX2DEC(danme__8[[#This Row],[Column2]])</f>
        <v>11350</v>
      </c>
    </row>
    <row r="410" spans="1:3" x14ac:dyDescent="0.45">
      <c r="A410" t="s">
        <v>1133</v>
      </c>
      <c r="B410" t="s">
        <v>1134</v>
      </c>
      <c r="C410">
        <f>HEX2DEC(danme__8[[#This Row],[Column2]])</f>
        <v>11396</v>
      </c>
    </row>
    <row r="411" spans="1:3" x14ac:dyDescent="0.45">
      <c r="A411" t="s">
        <v>1114</v>
      </c>
      <c r="B411" t="s">
        <v>1038</v>
      </c>
      <c r="C411">
        <f>HEX2DEC(danme__8[[#This Row],[Column2]])</f>
        <v>11349</v>
      </c>
    </row>
    <row r="412" spans="1:3" x14ac:dyDescent="0.45">
      <c r="A412" t="s">
        <v>1135</v>
      </c>
      <c r="B412" t="s">
        <v>1136</v>
      </c>
      <c r="C412">
        <f>HEX2DEC(danme__8[[#This Row],[Column2]])</f>
        <v>11387</v>
      </c>
    </row>
    <row r="413" spans="1:3" x14ac:dyDescent="0.45">
      <c r="A413" t="s">
        <v>118</v>
      </c>
      <c r="B413" t="s">
        <v>1115</v>
      </c>
      <c r="C413">
        <f>HEX2DEC(danme__8[[#This Row],[Column2]])</f>
        <v>11346</v>
      </c>
    </row>
    <row r="414" spans="1:3" x14ac:dyDescent="0.45">
      <c r="A414" t="s">
        <v>1137</v>
      </c>
      <c r="B414" t="s">
        <v>1138</v>
      </c>
      <c r="C414">
        <f>HEX2DEC(danme__8[[#This Row],[Column2]])</f>
        <v>11394</v>
      </c>
    </row>
    <row r="415" spans="1:3" x14ac:dyDescent="0.45">
      <c r="A415" t="s">
        <v>1116</v>
      </c>
      <c r="B415" t="s">
        <v>1113</v>
      </c>
      <c r="C415">
        <f>HEX2DEC(danme__8[[#This Row],[Column2]])</f>
        <v>11350</v>
      </c>
    </row>
    <row r="416" spans="1:3" x14ac:dyDescent="0.45">
      <c r="A416" t="s">
        <v>1139</v>
      </c>
      <c r="B416" t="s">
        <v>1029</v>
      </c>
      <c r="C416">
        <f>HEX2DEC(danme__8[[#This Row],[Column2]])</f>
        <v>11404</v>
      </c>
    </row>
    <row r="417" spans="1:3" x14ac:dyDescent="0.45">
      <c r="A417" t="s">
        <v>1117</v>
      </c>
      <c r="B417" t="s">
        <v>1038</v>
      </c>
      <c r="C417">
        <f>HEX2DEC(danme__8[[#This Row],[Column2]])</f>
        <v>11349</v>
      </c>
    </row>
    <row r="418" spans="1:3" x14ac:dyDescent="0.45">
      <c r="A418" t="s">
        <v>1140</v>
      </c>
      <c r="B418" t="s">
        <v>1141</v>
      </c>
      <c r="C418">
        <f>HEX2DEC(danme__8[[#This Row],[Column2]])</f>
        <v>11406</v>
      </c>
    </row>
    <row r="419" spans="1:3" x14ac:dyDescent="0.45">
      <c r="A419" t="s">
        <v>1118</v>
      </c>
      <c r="B419" t="s">
        <v>1038</v>
      </c>
      <c r="C419">
        <f>HEX2DEC(danme__8[[#This Row],[Column2]])</f>
        <v>11349</v>
      </c>
    </row>
    <row r="420" spans="1:3" x14ac:dyDescent="0.45">
      <c r="A420" t="s">
        <v>1142</v>
      </c>
      <c r="B420" t="s">
        <v>1143</v>
      </c>
      <c r="C420">
        <f>HEX2DEC(danme__8[[#This Row],[Column2]])</f>
        <v>11413</v>
      </c>
    </row>
    <row r="421" spans="1:3" x14ac:dyDescent="0.45">
      <c r="A421" t="s">
        <v>1119</v>
      </c>
      <c r="B421" t="s">
        <v>370</v>
      </c>
      <c r="C421">
        <f>HEX2DEC(danme__8[[#This Row],[Column2]])</f>
        <v>11360</v>
      </c>
    </row>
    <row r="422" spans="1:3" x14ac:dyDescent="0.45">
      <c r="A422" t="s">
        <v>1144</v>
      </c>
      <c r="B422" t="s">
        <v>1145</v>
      </c>
      <c r="C422">
        <f>HEX2DEC(danme__8[[#This Row],[Column2]])</f>
        <v>11401</v>
      </c>
    </row>
    <row r="423" spans="1:3" x14ac:dyDescent="0.45">
      <c r="A423" t="s">
        <v>1120</v>
      </c>
      <c r="B423" t="s">
        <v>1121</v>
      </c>
      <c r="C423">
        <f>HEX2DEC(danme__8[[#This Row],[Column2]])</f>
        <v>11363</v>
      </c>
    </row>
    <row r="424" spans="1:3" x14ac:dyDescent="0.45">
      <c r="A424" t="s">
        <v>1137</v>
      </c>
      <c r="B424" t="s">
        <v>1146</v>
      </c>
      <c r="C424">
        <f>HEX2DEC(danme__8[[#This Row],[Column2]])</f>
        <v>11402</v>
      </c>
    </row>
    <row r="425" spans="1:3" x14ac:dyDescent="0.45">
      <c r="A425" t="s">
        <v>1122</v>
      </c>
      <c r="B425" t="s">
        <v>1123</v>
      </c>
      <c r="C425">
        <f>HEX2DEC(danme__8[[#This Row],[Column2]])</f>
        <v>11365</v>
      </c>
    </row>
    <row r="426" spans="1:3" x14ac:dyDescent="0.45">
      <c r="A426" t="s">
        <v>1028</v>
      </c>
      <c r="B426" t="s">
        <v>1136</v>
      </c>
      <c r="C426">
        <f>HEX2DEC(danme__8[[#This Row],[Column2]])</f>
        <v>11387</v>
      </c>
    </row>
    <row r="427" spans="1:3" x14ac:dyDescent="0.45">
      <c r="A427" t="s">
        <v>1124</v>
      </c>
      <c r="B427" t="s">
        <v>1125</v>
      </c>
      <c r="C427">
        <f>HEX2DEC(danme__8[[#This Row],[Column2]])</f>
        <v>11366</v>
      </c>
    </row>
    <row r="428" spans="1:3" x14ac:dyDescent="0.45">
      <c r="A428" t="s">
        <v>1147</v>
      </c>
      <c r="B428" t="s">
        <v>1148</v>
      </c>
      <c r="C428">
        <f>HEX2DEC(danme__8[[#This Row],[Column2]])</f>
        <v>11377</v>
      </c>
    </row>
    <row r="429" spans="1:3" x14ac:dyDescent="0.45">
      <c r="A429" t="s">
        <v>1126</v>
      </c>
      <c r="B429" t="s">
        <v>1127</v>
      </c>
      <c r="C429">
        <f>HEX2DEC(danme__8[[#This Row],[Column2]])</f>
        <v>11374</v>
      </c>
    </row>
    <row r="430" spans="1:3" x14ac:dyDescent="0.45">
      <c r="A430" t="s">
        <v>1149</v>
      </c>
      <c r="B430" t="s">
        <v>1150</v>
      </c>
      <c r="C430">
        <f>HEX2DEC(danme__8[[#This Row],[Column2]])</f>
        <v>11364</v>
      </c>
    </row>
    <row r="431" spans="1:3" x14ac:dyDescent="0.45">
      <c r="A431" t="s">
        <v>890</v>
      </c>
      <c r="B431" t="s">
        <v>1128</v>
      </c>
      <c r="C431">
        <f>HEX2DEC(danme__8[[#This Row],[Column2]])</f>
        <v>11372</v>
      </c>
    </row>
    <row r="432" spans="1:3" x14ac:dyDescent="0.45">
      <c r="A432" t="s">
        <v>116</v>
      </c>
      <c r="B432" t="s">
        <v>1106</v>
      </c>
      <c r="C432">
        <f>HEX2DEC(danme__8[[#This Row],[Column2]])</f>
        <v>11354</v>
      </c>
    </row>
    <row r="433" spans="1:3" x14ac:dyDescent="0.45">
      <c r="A433" t="s">
        <v>127</v>
      </c>
      <c r="B433" t="s">
        <v>1129</v>
      </c>
      <c r="C433">
        <f>HEX2DEC(danme__8[[#This Row],[Column2]])</f>
        <v>11371</v>
      </c>
    </row>
    <row r="434" spans="1:3" x14ac:dyDescent="0.45">
      <c r="A434" t="s">
        <v>1118</v>
      </c>
      <c r="B434" t="s">
        <v>1105</v>
      </c>
      <c r="C434">
        <f>HEX2DEC(danme__8[[#This Row],[Column2]])</f>
        <v>11342</v>
      </c>
    </row>
    <row r="435" spans="1:3" x14ac:dyDescent="0.45">
      <c r="A435" t="s">
        <v>893</v>
      </c>
      <c r="B435" t="s">
        <v>1129</v>
      </c>
      <c r="C435">
        <f>HEX2DEC(danme__8[[#This Row],[Column2]])</f>
        <v>11371</v>
      </c>
    </row>
    <row r="436" spans="1:3" x14ac:dyDescent="0.45">
      <c r="A436" t="s">
        <v>1116</v>
      </c>
      <c r="B436" t="s">
        <v>1151</v>
      </c>
      <c r="C436">
        <f>HEX2DEC(danme__8[[#This Row],[Column2]])</f>
        <v>11345</v>
      </c>
    </row>
    <row r="437" spans="1:3" x14ac:dyDescent="0.45">
      <c r="A437" t="s">
        <v>897</v>
      </c>
      <c r="B437" t="s">
        <v>1130</v>
      </c>
      <c r="C437">
        <f>HEX2DEC(danme__8[[#This Row],[Column2]])</f>
        <v>11380</v>
      </c>
    </row>
    <row r="438" spans="1:3" x14ac:dyDescent="0.45">
      <c r="A438" t="s">
        <v>1116</v>
      </c>
      <c r="B438" t="s">
        <v>1152</v>
      </c>
      <c r="C438">
        <f>HEX2DEC(danme__8[[#This Row],[Column2]])</f>
        <v>11351</v>
      </c>
    </row>
    <row r="439" spans="1:3" x14ac:dyDescent="0.45">
      <c r="A439" t="s">
        <v>1131</v>
      </c>
      <c r="B439" t="s">
        <v>1132</v>
      </c>
      <c r="C439">
        <f>HEX2DEC(danme__8[[#This Row],[Column2]])</f>
        <v>11385</v>
      </c>
    </row>
    <row r="440" spans="1:3" x14ac:dyDescent="0.45">
      <c r="A440" t="s">
        <v>1117</v>
      </c>
      <c r="B440" t="s">
        <v>1151</v>
      </c>
      <c r="C440">
        <f>HEX2DEC(danme__8[[#This Row],[Column2]])</f>
        <v>11345</v>
      </c>
    </row>
    <row r="441" spans="1:3" x14ac:dyDescent="0.45">
      <c r="A441" t="s">
        <v>1133</v>
      </c>
      <c r="B441" t="s">
        <v>1134</v>
      </c>
      <c r="C441">
        <f>HEX2DEC(danme__8[[#This Row],[Column2]])</f>
        <v>11396</v>
      </c>
    </row>
    <row r="442" spans="1:3" x14ac:dyDescent="0.45">
      <c r="A442" t="s">
        <v>1108</v>
      </c>
      <c r="B442" t="s">
        <v>1112</v>
      </c>
      <c r="C442">
        <f>HEX2DEC(danme__8[[#This Row],[Column2]])</f>
        <v>11356</v>
      </c>
    </row>
    <row r="443" spans="1:3" x14ac:dyDescent="0.45">
      <c r="A443" t="s">
        <v>1135</v>
      </c>
      <c r="B443" t="s">
        <v>1136</v>
      </c>
      <c r="C443">
        <f>HEX2DEC(danme__8[[#This Row],[Column2]])</f>
        <v>11387</v>
      </c>
    </row>
    <row r="444" spans="1:3" x14ac:dyDescent="0.45">
      <c r="A444" t="s">
        <v>1153</v>
      </c>
      <c r="B444" t="s">
        <v>370</v>
      </c>
      <c r="C444">
        <f>HEX2DEC(danme__8[[#This Row],[Column2]])</f>
        <v>11360</v>
      </c>
    </row>
    <row r="445" spans="1:3" x14ac:dyDescent="0.45">
      <c r="A445" t="s">
        <v>1137</v>
      </c>
      <c r="B445" t="s">
        <v>1138</v>
      </c>
      <c r="C445">
        <f>HEX2DEC(danme__8[[#This Row],[Column2]])</f>
        <v>11394</v>
      </c>
    </row>
    <row r="446" spans="1:3" x14ac:dyDescent="0.45">
      <c r="A446" t="s">
        <v>1126</v>
      </c>
      <c r="B446" t="s">
        <v>1150</v>
      </c>
      <c r="C446">
        <f>HEX2DEC(danme__8[[#This Row],[Column2]])</f>
        <v>11364</v>
      </c>
    </row>
    <row r="447" spans="1:3" x14ac:dyDescent="0.45">
      <c r="A447" t="s">
        <v>1139</v>
      </c>
      <c r="B447" t="s">
        <v>1029</v>
      </c>
      <c r="C447">
        <f>HEX2DEC(danme__8[[#This Row],[Column2]])</f>
        <v>11404</v>
      </c>
    </row>
    <row r="448" spans="1:3" x14ac:dyDescent="0.45">
      <c r="A448" t="s">
        <v>882</v>
      </c>
      <c r="B448" t="s">
        <v>1154</v>
      </c>
      <c r="C448">
        <f>HEX2DEC(danme__8[[#This Row],[Column2]])</f>
        <v>11378</v>
      </c>
    </row>
    <row r="449" spans="1:3" x14ac:dyDescent="0.45">
      <c r="A449" t="s">
        <v>1140</v>
      </c>
      <c r="B449" t="s">
        <v>1141</v>
      </c>
      <c r="C449">
        <f>HEX2DEC(danme__8[[#This Row],[Column2]])</f>
        <v>11406</v>
      </c>
    </row>
    <row r="450" spans="1:3" x14ac:dyDescent="0.45">
      <c r="A450" t="s">
        <v>1155</v>
      </c>
      <c r="B450" t="s">
        <v>1156</v>
      </c>
      <c r="C450">
        <f>HEX2DEC(danme__8[[#This Row],[Column2]])</f>
        <v>11386</v>
      </c>
    </row>
    <row r="451" spans="1:3" x14ac:dyDescent="0.45">
      <c r="A451" t="s">
        <v>1142</v>
      </c>
      <c r="B451" t="s">
        <v>1143</v>
      </c>
      <c r="C451">
        <f>HEX2DEC(danme__8[[#This Row],[Column2]])</f>
        <v>11413</v>
      </c>
    </row>
    <row r="452" spans="1:3" x14ac:dyDescent="0.45">
      <c r="A452" t="s">
        <v>1157</v>
      </c>
      <c r="B452" t="s">
        <v>1158</v>
      </c>
      <c r="C452">
        <f>HEX2DEC(danme__8[[#This Row],[Column2]])</f>
        <v>11399</v>
      </c>
    </row>
    <row r="453" spans="1:3" x14ac:dyDescent="0.45">
      <c r="A453" t="s">
        <v>1144</v>
      </c>
      <c r="B453" t="s">
        <v>1145</v>
      </c>
      <c r="C453">
        <f>HEX2DEC(danme__8[[#This Row],[Column2]])</f>
        <v>11401</v>
      </c>
    </row>
    <row r="454" spans="1:3" x14ac:dyDescent="0.45">
      <c r="A454" t="s">
        <v>1159</v>
      </c>
      <c r="B454" t="s">
        <v>1160</v>
      </c>
      <c r="C454">
        <f>HEX2DEC(danme__8[[#This Row],[Column2]])</f>
        <v>11410</v>
      </c>
    </row>
    <row r="455" spans="1:3" x14ac:dyDescent="0.45">
      <c r="A455" t="s">
        <v>1137</v>
      </c>
      <c r="B455" t="s">
        <v>1146</v>
      </c>
      <c r="C455">
        <f>HEX2DEC(danme__8[[#This Row],[Column2]])</f>
        <v>11402</v>
      </c>
    </row>
    <row r="456" spans="1:3" x14ac:dyDescent="0.45">
      <c r="A456" t="s">
        <v>109</v>
      </c>
      <c r="B456" t="s">
        <v>1025</v>
      </c>
      <c r="C456">
        <f>HEX2DEC(danme__8[[#This Row],[Column2]])</f>
        <v>11431</v>
      </c>
    </row>
    <row r="457" spans="1:3" x14ac:dyDescent="0.45">
      <c r="A457" t="s">
        <v>1028</v>
      </c>
      <c r="B457" t="s">
        <v>1136</v>
      </c>
      <c r="C457">
        <f>HEX2DEC(danme__8[[#This Row],[Column2]])</f>
        <v>11387</v>
      </c>
    </row>
    <row r="458" spans="1:3" x14ac:dyDescent="0.45">
      <c r="A458" t="s">
        <v>1161</v>
      </c>
      <c r="B458" t="s">
        <v>1162</v>
      </c>
      <c r="C458">
        <f>HEX2DEC(danme__8[[#This Row],[Column2]])</f>
        <v>11445</v>
      </c>
    </row>
    <row r="459" spans="1:3" x14ac:dyDescent="0.45">
      <c r="A459" t="s">
        <v>1147</v>
      </c>
      <c r="B459" t="s">
        <v>1148</v>
      </c>
      <c r="C459">
        <f>HEX2DEC(danme__8[[#This Row],[Column2]])</f>
        <v>11377</v>
      </c>
    </row>
    <row r="460" spans="1:3" x14ac:dyDescent="0.45">
      <c r="A460" t="s">
        <v>1163</v>
      </c>
      <c r="B460" t="s">
        <v>1164</v>
      </c>
      <c r="C460">
        <f>HEX2DEC(danme__8[[#This Row],[Column2]])</f>
        <v>11460</v>
      </c>
    </row>
    <row r="461" spans="1:3" x14ac:dyDescent="0.45">
      <c r="A461" t="s">
        <v>1149</v>
      </c>
      <c r="B461" t="s">
        <v>1150</v>
      </c>
      <c r="C461">
        <f>HEX2DEC(danme__8[[#This Row],[Column2]])</f>
        <v>11364</v>
      </c>
    </row>
    <row r="462" spans="1:3" x14ac:dyDescent="0.45">
      <c r="A462" t="s">
        <v>933</v>
      </c>
      <c r="B462" t="s">
        <v>1165</v>
      </c>
      <c r="C462">
        <f>HEX2DEC(danme__8[[#This Row],[Column2]])</f>
        <v>11467</v>
      </c>
    </row>
    <row r="463" spans="1:3" x14ac:dyDescent="0.45">
      <c r="A463" t="s">
        <v>116</v>
      </c>
      <c r="B463" t="s">
        <v>1106</v>
      </c>
      <c r="C463">
        <f>HEX2DEC(danme__8[[#This Row],[Column2]])</f>
        <v>11354</v>
      </c>
    </row>
    <row r="464" spans="1:3" x14ac:dyDescent="0.45">
      <c r="A464" t="s">
        <v>984</v>
      </c>
      <c r="B464" t="s">
        <v>912</v>
      </c>
      <c r="C464">
        <f>HEX2DEC(danme__8[[#This Row],[Column2]])</f>
        <v>11487</v>
      </c>
    </row>
    <row r="465" spans="1:3" x14ac:dyDescent="0.45">
      <c r="A465" t="s">
        <v>1118</v>
      </c>
      <c r="B465" t="s">
        <v>1105</v>
      </c>
      <c r="C465">
        <f>HEX2DEC(danme__8[[#This Row],[Column2]])</f>
        <v>11342</v>
      </c>
    </row>
    <row r="466" spans="1:3" x14ac:dyDescent="0.45">
      <c r="A466" t="s">
        <v>989</v>
      </c>
      <c r="B466" t="s">
        <v>976</v>
      </c>
      <c r="C466">
        <f>HEX2DEC(danme__8[[#This Row],[Column2]])</f>
        <v>11478</v>
      </c>
    </row>
    <row r="467" spans="1:3" x14ac:dyDescent="0.45">
      <c r="A467" t="s">
        <v>1116</v>
      </c>
      <c r="B467" t="s">
        <v>1151</v>
      </c>
      <c r="C467">
        <f>HEX2DEC(danme__8[[#This Row],[Column2]])</f>
        <v>11345</v>
      </c>
    </row>
    <row r="468" spans="1:3" x14ac:dyDescent="0.45">
      <c r="A468" t="s">
        <v>950</v>
      </c>
      <c r="B468" t="s">
        <v>1166</v>
      </c>
      <c r="C468">
        <f>HEX2DEC(danme__8[[#This Row],[Column2]])</f>
        <v>11494</v>
      </c>
    </row>
    <row r="469" spans="1:3" x14ac:dyDescent="0.45">
      <c r="A469" t="s">
        <v>1116</v>
      </c>
      <c r="B469" t="s">
        <v>1152</v>
      </c>
      <c r="C469">
        <f>HEX2DEC(danme__8[[#This Row],[Column2]])</f>
        <v>11351</v>
      </c>
    </row>
    <row r="470" spans="1:3" x14ac:dyDescent="0.45">
      <c r="A470" t="s">
        <v>953</v>
      </c>
      <c r="B470" t="s">
        <v>73</v>
      </c>
      <c r="C470">
        <f>HEX2DEC(danme__8[[#This Row],[Column2]])</f>
        <v>11512</v>
      </c>
    </row>
    <row r="471" spans="1:3" x14ac:dyDescent="0.45">
      <c r="A471" t="s">
        <v>1117</v>
      </c>
      <c r="B471" t="s">
        <v>1151</v>
      </c>
      <c r="C471">
        <f>HEX2DEC(danme__8[[#This Row],[Column2]])</f>
        <v>11345</v>
      </c>
    </row>
    <row r="472" spans="1:3" x14ac:dyDescent="0.45">
      <c r="A472" t="s">
        <v>1167</v>
      </c>
      <c r="B472" t="s">
        <v>934</v>
      </c>
      <c r="C472">
        <f>HEX2DEC(danme__8[[#This Row],[Column2]])</f>
        <v>11511</v>
      </c>
    </row>
    <row r="473" spans="1:3" x14ac:dyDescent="0.45">
      <c r="A473" t="s">
        <v>1108</v>
      </c>
      <c r="B473" t="s">
        <v>1112</v>
      </c>
      <c r="C473">
        <f>HEX2DEC(danme__8[[#This Row],[Column2]])</f>
        <v>11356</v>
      </c>
    </row>
    <row r="474" spans="1:3" x14ac:dyDescent="0.45">
      <c r="A474" t="s">
        <v>1016</v>
      </c>
      <c r="B474" t="s">
        <v>934</v>
      </c>
      <c r="C474">
        <f>HEX2DEC(danme__8[[#This Row],[Column2]])</f>
        <v>11511</v>
      </c>
    </row>
    <row r="475" spans="1:3" x14ac:dyDescent="0.45">
      <c r="A475" t="s">
        <v>1153</v>
      </c>
      <c r="B475" t="s">
        <v>370</v>
      </c>
      <c r="C475">
        <f>HEX2DEC(danme__8[[#This Row],[Column2]])</f>
        <v>11360</v>
      </c>
    </row>
    <row r="476" spans="1:3" x14ac:dyDescent="0.45">
      <c r="A476" t="s">
        <v>1168</v>
      </c>
      <c r="B476" t="s">
        <v>942</v>
      </c>
      <c r="C476">
        <f>HEX2DEC(danme__8[[#This Row],[Column2]])</f>
        <v>11524</v>
      </c>
    </row>
    <row r="477" spans="1:3" x14ac:dyDescent="0.45">
      <c r="A477" t="s">
        <v>1126</v>
      </c>
      <c r="B477" t="s">
        <v>1150</v>
      </c>
      <c r="C477">
        <f>HEX2DEC(danme__8[[#This Row],[Column2]])</f>
        <v>11364</v>
      </c>
    </row>
    <row r="478" spans="1:3" x14ac:dyDescent="0.45">
      <c r="A478" t="s">
        <v>1169</v>
      </c>
      <c r="B478" t="s">
        <v>1170</v>
      </c>
      <c r="C478">
        <f>HEX2DEC(danme__8[[#This Row],[Column2]])</f>
        <v>11517</v>
      </c>
    </row>
    <row r="479" spans="1:3" x14ac:dyDescent="0.45">
      <c r="A479" t="s">
        <v>882</v>
      </c>
      <c r="B479" t="s">
        <v>1154</v>
      </c>
      <c r="C479">
        <f>HEX2DEC(danme__8[[#This Row],[Column2]])</f>
        <v>11378</v>
      </c>
    </row>
    <row r="480" spans="1:3" x14ac:dyDescent="0.45">
      <c r="A480" t="s">
        <v>1171</v>
      </c>
      <c r="B480" t="s">
        <v>1170</v>
      </c>
      <c r="C480">
        <f>HEX2DEC(danme__8[[#This Row],[Column2]])</f>
        <v>11517</v>
      </c>
    </row>
    <row r="481" spans="1:3" x14ac:dyDescent="0.45">
      <c r="A481" t="s">
        <v>1155</v>
      </c>
      <c r="B481" t="s">
        <v>1156</v>
      </c>
      <c r="C481">
        <f>HEX2DEC(danme__8[[#This Row],[Column2]])</f>
        <v>11386</v>
      </c>
    </row>
    <row r="482" spans="1:3" x14ac:dyDescent="0.45">
      <c r="A482" t="s">
        <v>1168</v>
      </c>
      <c r="B482" t="s">
        <v>947</v>
      </c>
      <c r="C482">
        <f>HEX2DEC(danme__8[[#This Row],[Column2]])</f>
        <v>11529</v>
      </c>
    </row>
    <row r="483" spans="1:3" x14ac:dyDescent="0.45">
      <c r="A483" t="s">
        <v>1157</v>
      </c>
      <c r="B483" t="s">
        <v>1158</v>
      </c>
      <c r="C483">
        <f>HEX2DEC(danme__8[[#This Row],[Column2]])</f>
        <v>11399</v>
      </c>
    </row>
    <row r="484" spans="1:3" x14ac:dyDescent="0.45">
      <c r="A484" t="s">
        <v>806</v>
      </c>
      <c r="B484" t="s">
        <v>926</v>
      </c>
      <c r="C484">
        <f>HEX2DEC(danme__8[[#This Row],[Column2]])</f>
        <v>11532</v>
      </c>
    </row>
    <row r="485" spans="1:3" x14ac:dyDescent="0.45">
      <c r="A485" t="s">
        <v>1159</v>
      </c>
      <c r="B485" t="s">
        <v>1160</v>
      </c>
      <c r="C485">
        <f>HEX2DEC(danme__8[[#This Row],[Column2]])</f>
        <v>11410</v>
      </c>
    </row>
    <row r="486" spans="1:3" x14ac:dyDescent="0.45">
      <c r="A486" t="s">
        <v>88</v>
      </c>
      <c r="B486" t="s">
        <v>932</v>
      </c>
      <c r="C486">
        <f>HEX2DEC(danme__8[[#This Row],[Column2]])</f>
        <v>11525</v>
      </c>
    </row>
    <row r="487" spans="1:3" x14ac:dyDescent="0.45">
      <c r="A487" t="s">
        <v>109</v>
      </c>
      <c r="B487" t="s">
        <v>1025</v>
      </c>
      <c r="C487">
        <f>HEX2DEC(danme__8[[#This Row],[Column2]])</f>
        <v>11431</v>
      </c>
    </row>
    <row r="488" spans="1:3" x14ac:dyDescent="0.45">
      <c r="A488" t="s">
        <v>1172</v>
      </c>
      <c r="B488" t="s">
        <v>929</v>
      </c>
      <c r="C488">
        <f>HEX2DEC(danme__8[[#This Row],[Column2]])</f>
        <v>11523</v>
      </c>
    </row>
    <row r="489" spans="1:3" x14ac:dyDescent="0.45">
      <c r="A489" t="s">
        <v>1161</v>
      </c>
      <c r="B489" t="s">
        <v>1162</v>
      </c>
      <c r="C489">
        <f>HEX2DEC(danme__8[[#This Row],[Column2]])</f>
        <v>11445</v>
      </c>
    </row>
    <row r="490" spans="1:3" x14ac:dyDescent="0.45">
      <c r="A490" t="s">
        <v>1173</v>
      </c>
      <c r="B490" t="s">
        <v>881</v>
      </c>
      <c r="C490">
        <f>HEX2DEC(danme__8[[#This Row],[Column2]])</f>
        <v>11534</v>
      </c>
    </row>
    <row r="491" spans="1:3" x14ac:dyDescent="0.45">
      <c r="A491" t="s">
        <v>1163</v>
      </c>
      <c r="B491" t="s">
        <v>1164</v>
      </c>
      <c r="C491">
        <f>HEX2DEC(danme__8[[#This Row],[Column2]])</f>
        <v>11460</v>
      </c>
    </row>
    <row r="492" spans="1:3" x14ac:dyDescent="0.45">
      <c r="A492" t="s">
        <v>806</v>
      </c>
      <c r="B492" t="s">
        <v>69</v>
      </c>
      <c r="C492">
        <f>HEX2DEC(danme__8[[#This Row],[Column2]])</f>
        <v>11536</v>
      </c>
    </row>
    <row r="493" spans="1:3" x14ac:dyDescent="0.45">
      <c r="A493" t="s">
        <v>933</v>
      </c>
      <c r="B493" t="s">
        <v>1165</v>
      </c>
      <c r="C493">
        <f>HEX2DEC(danme__8[[#This Row],[Column2]])</f>
        <v>11467</v>
      </c>
    </row>
    <row r="494" spans="1:3" x14ac:dyDescent="0.45">
      <c r="A494" t="s">
        <v>1174</v>
      </c>
      <c r="B494" t="s">
        <v>921</v>
      </c>
      <c r="C494">
        <f>HEX2DEC(danme__8[[#This Row],[Column2]])</f>
        <v>11543</v>
      </c>
    </row>
    <row r="495" spans="1:3" x14ac:dyDescent="0.45">
      <c r="A495" t="s">
        <v>984</v>
      </c>
      <c r="B495" t="s">
        <v>912</v>
      </c>
      <c r="C495">
        <f>HEX2DEC(danme__8[[#This Row],[Column2]])</f>
        <v>11487</v>
      </c>
    </row>
    <row r="496" spans="1:3" x14ac:dyDescent="0.45">
      <c r="A496" t="s">
        <v>1174</v>
      </c>
      <c r="B496" t="s">
        <v>889</v>
      </c>
      <c r="C496">
        <f>HEX2DEC(danme__8[[#This Row],[Column2]])</f>
        <v>11545</v>
      </c>
    </row>
    <row r="497" spans="1:3" x14ac:dyDescent="0.45">
      <c r="A497" t="s">
        <v>989</v>
      </c>
      <c r="B497" t="s">
        <v>976</v>
      </c>
      <c r="C497">
        <f>HEX2DEC(danme__8[[#This Row],[Column2]])</f>
        <v>11478</v>
      </c>
    </row>
    <row r="498" spans="1:3" x14ac:dyDescent="0.45">
      <c r="A498" t="s">
        <v>1173</v>
      </c>
      <c r="B498" t="s">
        <v>69</v>
      </c>
      <c r="C498">
        <f>HEX2DEC(danme__8[[#This Row],[Column2]])</f>
        <v>11536</v>
      </c>
    </row>
    <row r="499" spans="1:3" x14ac:dyDescent="0.45">
      <c r="A499" t="s">
        <v>950</v>
      </c>
      <c r="B499" t="s">
        <v>1166</v>
      </c>
      <c r="C499">
        <f>HEX2DEC(danme__8[[#This Row],[Column2]])</f>
        <v>11494</v>
      </c>
    </row>
    <row r="500" spans="1:3" x14ac:dyDescent="0.45">
      <c r="A500" t="s">
        <v>1175</v>
      </c>
      <c r="B500" t="s">
        <v>881</v>
      </c>
      <c r="C500">
        <f>HEX2DEC(danme__8[[#This Row],[Column2]])</f>
        <v>11534</v>
      </c>
    </row>
    <row r="501" spans="1:3" x14ac:dyDescent="0.45">
      <c r="A501" t="s">
        <v>953</v>
      </c>
      <c r="B501" t="s">
        <v>73</v>
      </c>
      <c r="C501">
        <f>HEX2DEC(danme__8[[#This Row],[Column2]])</f>
        <v>11512</v>
      </c>
    </row>
    <row r="502" spans="1:3" x14ac:dyDescent="0.45">
      <c r="A502" t="s">
        <v>1176</v>
      </c>
      <c r="B502" t="s">
        <v>69</v>
      </c>
      <c r="C502">
        <f>HEX2DEC(danme__8[[#This Row],[Column2]])</f>
        <v>11536</v>
      </c>
    </row>
    <row r="503" spans="1:3" x14ac:dyDescent="0.45">
      <c r="A503" t="s">
        <v>1167</v>
      </c>
      <c r="B503" t="s">
        <v>934</v>
      </c>
      <c r="C503">
        <f>HEX2DEC(danme__8[[#This Row],[Column2]])</f>
        <v>11511</v>
      </c>
    </row>
    <row r="504" spans="1:3" x14ac:dyDescent="0.45">
      <c r="A504" t="s">
        <v>1177</v>
      </c>
      <c r="B504" t="s">
        <v>921</v>
      </c>
      <c r="C504">
        <f>HEX2DEC(danme__8[[#This Row],[Column2]])</f>
        <v>11543</v>
      </c>
    </row>
    <row r="505" spans="1:3" x14ac:dyDescent="0.45">
      <c r="A505" t="s">
        <v>1016</v>
      </c>
      <c r="B505" t="s">
        <v>934</v>
      </c>
      <c r="C505">
        <f>HEX2DEC(danme__8[[#This Row],[Column2]])</f>
        <v>11511</v>
      </c>
    </row>
    <row r="506" spans="1:3" x14ac:dyDescent="0.45">
      <c r="A506" t="s">
        <v>1014</v>
      </c>
      <c r="B506" t="s">
        <v>921</v>
      </c>
      <c r="C506">
        <f>HEX2DEC(danme__8[[#This Row],[Column2]])</f>
        <v>11543</v>
      </c>
    </row>
    <row r="507" spans="1:3" x14ac:dyDescent="0.45">
      <c r="A507" t="s">
        <v>1168</v>
      </c>
      <c r="B507" t="s">
        <v>942</v>
      </c>
      <c r="C507">
        <f>HEX2DEC(danme__8[[#This Row],[Column2]])</f>
        <v>11524</v>
      </c>
    </row>
    <row r="508" spans="1:3" x14ac:dyDescent="0.45">
      <c r="A508" t="s">
        <v>1178</v>
      </c>
      <c r="B508" t="s">
        <v>923</v>
      </c>
      <c r="C508">
        <f>HEX2DEC(danme__8[[#This Row],[Column2]])</f>
        <v>11549</v>
      </c>
    </row>
    <row r="509" spans="1:3" x14ac:dyDescent="0.45">
      <c r="A509" t="s">
        <v>1169</v>
      </c>
      <c r="B509" t="s">
        <v>1170</v>
      </c>
      <c r="C509">
        <f>HEX2DEC(danme__8[[#This Row],[Column2]])</f>
        <v>11517</v>
      </c>
    </row>
    <row r="510" spans="1:3" x14ac:dyDescent="0.45">
      <c r="A510" t="s">
        <v>1179</v>
      </c>
      <c r="B510" t="s">
        <v>889</v>
      </c>
      <c r="C510">
        <f>HEX2DEC(danme__8[[#This Row],[Column2]])</f>
        <v>11545</v>
      </c>
    </row>
    <row r="511" spans="1:3" x14ac:dyDescent="0.45">
      <c r="A511" t="s">
        <v>1171</v>
      </c>
      <c r="B511" t="s">
        <v>1170</v>
      </c>
      <c r="C511">
        <f>HEX2DEC(danme__8[[#This Row],[Column2]])</f>
        <v>11517</v>
      </c>
    </row>
    <row r="512" spans="1:3" x14ac:dyDescent="0.45">
      <c r="A512" t="s">
        <v>1180</v>
      </c>
      <c r="B512" t="s">
        <v>1181</v>
      </c>
      <c r="C512">
        <f>HEX2DEC(danme__8[[#This Row],[Column2]])</f>
        <v>11557</v>
      </c>
    </row>
    <row r="513" spans="1:3" x14ac:dyDescent="0.45">
      <c r="A513" t="s">
        <v>1168</v>
      </c>
      <c r="B513" t="s">
        <v>947</v>
      </c>
      <c r="C513">
        <f>HEX2DEC(danme__8[[#This Row],[Column2]])</f>
        <v>11529</v>
      </c>
    </row>
    <row r="514" spans="1:3" x14ac:dyDescent="0.45">
      <c r="A514" t="s">
        <v>84</v>
      </c>
      <c r="B514" t="s">
        <v>954</v>
      </c>
      <c r="C514">
        <f>HEX2DEC(danme__8[[#This Row],[Column2]])</f>
        <v>11553</v>
      </c>
    </row>
    <row r="515" spans="1:3" x14ac:dyDescent="0.45">
      <c r="A515" t="s">
        <v>806</v>
      </c>
      <c r="B515" t="s">
        <v>926</v>
      </c>
      <c r="C515">
        <f>HEX2DEC(danme__8[[#This Row],[Column2]])</f>
        <v>11532</v>
      </c>
    </row>
    <row r="516" spans="1:3" x14ac:dyDescent="0.45">
      <c r="A516" t="s">
        <v>1182</v>
      </c>
      <c r="B516" t="s">
        <v>1183</v>
      </c>
      <c r="C516">
        <f>HEX2DEC(danme__8[[#This Row],[Column2]])</f>
        <v>11566</v>
      </c>
    </row>
    <row r="517" spans="1:3" x14ac:dyDescent="0.45">
      <c r="A517" t="s">
        <v>88</v>
      </c>
      <c r="B517" t="s">
        <v>932</v>
      </c>
      <c r="C517">
        <f>HEX2DEC(danme__8[[#This Row],[Column2]])</f>
        <v>11525</v>
      </c>
    </row>
    <row r="518" spans="1:3" x14ac:dyDescent="0.45">
      <c r="A518" t="s">
        <v>1184</v>
      </c>
      <c r="B518" t="s">
        <v>1185</v>
      </c>
      <c r="C518">
        <f>HEX2DEC(danme__8[[#This Row],[Column2]])</f>
        <v>11564</v>
      </c>
    </row>
    <row r="519" spans="1:3" x14ac:dyDescent="0.45">
      <c r="A519" t="s">
        <v>1172</v>
      </c>
      <c r="B519" t="s">
        <v>929</v>
      </c>
      <c r="C519">
        <f>HEX2DEC(danme__8[[#This Row],[Column2]])</f>
        <v>11523</v>
      </c>
    </row>
    <row r="520" spans="1:3" x14ac:dyDescent="0.45">
      <c r="A520" t="s">
        <v>699</v>
      </c>
      <c r="B520" t="s">
        <v>1186</v>
      </c>
      <c r="C520">
        <f>HEX2DEC(danme__8[[#This Row],[Column2]])</f>
        <v>11561</v>
      </c>
    </row>
    <row r="521" spans="1:3" x14ac:dyDescent="0.45">
      <c r="A521" t="s">
        <v>1173</v>
      </c>
      <c r="B521" t="s">
        <v>881</v>
      </c>
      <c r="C521">
        <f>HEX2DEC(danme__8[[#This Row],[Column2]])</f>
        <v>11534</v>
      </c>
    </row>
    <row r="522" spans="1:3" x14ac:dyDescent="0.45">
      <c r="A522" t="s">
        <v>1184</v>
      </c>
      <c r="B522" t="s">
        <v>1187</v>
      </c>
      <c r="C522">
        <f>HEX2DEC(danme__8[[#This Row],[Column2]])</f>
        <v>11575</v>
      </c>
    </row>
    <row r="523" spans="1:3" x14ac:dyDescent="0.45">
      <c r="A523" t="s">
        <v>806</v>
      </c>
      <c r="B523" t="s">
        <v>69</v>
      </c>
      <c r="C523">
        <f>HEX2DEC(danme__8[[#This Row],[Column2]])</f>
        <v>11536</v>
      </c>
    </row>
    <row r="524" spans="1:3" x14ac:dyDescent="0.45">
      <c r="A524" t="s">
        <v>1005</v>
      </c>
      <c r="B524" t="s">
        <v>1188</v>
      </c>
      <c r="C524">
        <f>HEX2DEC(danme__8[[#This Row],[Column2]])</f>
        <v>11578</v>
      </c>
    </row>
    <row r="525" spans="1:3" x14ac:dyDescent="0.45">
      <c r="A525" t="s">
        <v>1174</v>
      </c>
      <c r="B525" t="s">
        <v>921</v>
      </c>
      <c r="C525">
        <f>HEX2DEC(danme__8[[#This Row],[Column2]])</f>
        <v>11543</v>
      </c>
    </row>
    <row r="526" spans="1:3" x14ac:dyDescent="0.45">
      <c r="A526" t="s">
        <v>1189</v>
      </c>
      <c r="B526" t="s">
        <v>1190</v>
      </c>
      <c r="C526">
        <f>HEX2DEC(danme__8[[#This Row],[Column2]])</f>
        <v>11583</v>
      </c>
    </row>
    <row r="527" spans="1:3" x14ac:dyDescent="0.45">
      <c r="A527" t="s">
        <v>1174</v>
      </c>
      <c r="B527" t="s">
        <v>889</v>
      </c>
      <c r="C527">
        <f>HEX2DEC(danme__8[[#This Row],[Column2]])</f>
        <v>11545</v>
      </c>
    </row>
    <row r="528" spans="1:3" x14ac:dyDescent="0.45">
      <c r="A528" t="s">
        <v>1191</v>
      </c>
      <c r="B528" t="s">
        <v>1192</v>
      </c>
      <c r="C528">
        <f>HEX2DEC(danme__8[[#This Row],[Column2]])</f>
        <v>11582</v>
      </c>
    </row>
    <row r="529" spans="1:3" x14ac:dyDescent="0.45">
      <c r="A529" t="s">
        <v>1173</v>
      </c>
      <c r="B529" t="s">
        <v>69</v>
      </c>
      <c r="C529">
        <f>HEX2DEC(danme__8[[#This Row],[Column2]])</f>
        <v>11536</v>
      </c>
    </row>
    <row r="530" spans="1:3" x14ac:dyDescent="0.45">
      <c r="A530" t="s">
        <v>839</v>
      </c>
      <c r="B530" t="s">
        <v>1193</v>
      </c>
      <c r="C530">
        <f>HEX2DEC(danme__8[[#This Row],[Column2]])</f>
        <v>11584</v>
      </c>
    </row>
    <row r="531" spans="1:3" x14ac:dyDescent="0.45">
      <c r="A531" t="s">
        <v>1175</v>
      </c>
      <c r="B531" t="s">
        <v>881</v>
      </c>
      <c r="C531">
        <f>HEX2DEC(danme__8[[#This Row],[Column2]])</f>
        <v>11534</v>
      </c>
    </row>
    <row r="532" spans="1:3" x14ac:dyDescent="0.45">
      <c r="A532" t="s">
        <v>1194</v>
      </c>
      <c r="B532" t="s">
        <v>1195</v>
      </c>
      <c r="C532">
        <f>HEX2DEC(danme__8[[#This Row],[Column2]])</f>
        <v>11590</v>
      </c>
    </row>
    <row r="533" spans="1:3" x14ac:dyDescent="0.45">
      <c r="A533" t="s">
        <v>1176</v>
      </c>
      <c r="B533" t="s">
        <v>69</v>
      </c>
      <c r="C533">
        <f>HEX2DEC(danme__8[[#This Row],[Column2]])</f>
        <v>11536</v>
      </c>
    </row>
    <row r="534" spans="1:3" x14ac:dyDescent="0.45">
      <c r="A534" t="s">
        <v>831</v>
      </c>
      <c r="B534" t="s">
        <v>1010</v>
      </c>
      <c r="C534">
        <f>HEX2DEC(danme__8[[#This Row],[Column2]])</f>
        <v>11594</v>
      </c>
    </row>
    <row r="535" spans="1:3" x14ac:dyDescent="0.45">
      <c r="A535" t="s">
        <v>1177</v>
      </c>
      <c r="B535" t="s">
        <v>921</v>
      </c>
      <c r="C535">
        <f>HEX2DEC(danme__8[[#This Row],[Column2]])</f>
        <v>11543</v>
      </c>
    </row>
    <row r="536" spans="1:3" x14ac:dyDescent="0.45">
      <c r="A536" t="s">
        <v>718</v>
      </c>
      <c r="B536" t="s">
        <v>1196</v>
      </c>
      <c r="C536">
        <f>HEX2DEC(danme__8[[#This Row],[Column2]])</f>
        <v>11593</v>
      </c>
    </row>
    <row r="537" spans="1:3" x14ac:dyDescent="0.45">
      <c r="A537" t="s">
        <v>1014</v>
      </c>
      <c r="B537" t="s">
        <v>921</v>
      </c>
      <c r="C537">
        <f>HEX2DEC(danme__8[[#This Row],[Column2]])</f>
        <v>11543</v>
      </c>
    </row>
    <row r="538" spans="1:3" x14ac:dyDescent="0.45">
      <c r="A538" t="s">
        <v>80</v>
      </c>
      <c r="B538" t="s">
        <v>1195</v>
      </c>
      <c r="C538">
        <f>HEX2DEC(danme__8[[#This Row],[Column2]])</f>
        <v>11590</v>
      </c>
    </row>
    <row r="539" spans="1:3" x14ac:dyDescent="0.45">
      <c r="A539" t="s">
        <v>1178</v>
      </c>
      <c r="B539" t="s">
        <v>923</v>
      </c>
      <c r="C539">
        <f>HEX2DEC(danme__8[[#This Row],[Column2]])</f>
        <v>11549</v>
      </c>
    </row>
    <row r="540" spans="1:3" x14ac:dyDescent="0.45">
      <c r="A540" t="s">
        <v>54</v>
      </c>
      <c r="B540" t="s">
        <v>1197</v>
      </c>
      <c r="C540">
        <f>HEX2DEC(danme__8[[#This Row],[Column2]])</f>
        <v>11602</v>
      </c>
    </row>
    <row r="541" spans="1:3" x14ac:dyDescent="0.45">
      <c r="A541" t="s">
        <v>1179</v>
      </c>
      <c r="B541" t="s">
        <v>889</v>
      </c>
      <c r="C541">
        <f>HEX2DEC(danme__8[[#This Row],[Column2]])</f>
        <v>11545</v>
      </c>
    </row>
    <row r="542" spans="1:3" x14ac:dyDescent="0.45">
      <c r="A542" t="s">
        <v>822</v>
      </c>
      <c r="B542" t="s">
        <v>1010</v>
      </c>
      <c r="C542">
        <f>HEX2DEC(danme__8[[#This Row],[Column2]])</f>
        <v>11594</v>
      </c>
    </row>
    <row r="543" spans="1:3" x14ac:dyDescent="0.45">
      <c r="A543" t="s">
        <v>1180</v>
      </c>
      <c r="B543" t="s">
        <v>1181</v>
      </c>
      <c r="C543">
        <f>HEX2DEC(danme__8[[#This Row],[Column2]])</f>
        <v>11557</v>
      </c>
    </row>
    <row r="544" spans="1:3" x14ac:dyDescent="0.45">
      <c r="A544" t="s">
        <v>845</v>
      </c>
      <c r="B544" t="s">
        <v>1198</v>
      </c>
      <c r="C544">
        <f>HEX2DEC(danme__8[[#This Row],[Column2]])</f>
        <v>11601</v>
      </c>
    </row>
    <row r="545" spans="1:3" x14ac:dyDescent="0.45">
      <c r="A545" t="s">
        <v>84</v>
      </c>
      <c r="B545" t="s">
        <v>954</v>
      </c>
      <c r="C545">
        <f>HEX2DEC(danme__8[[#This Row],[Column2]])</f>
        <v>11553</v>
      </c>
    </row>
    <row r="546" spans="1:3" x14ac:dyDescent="0.45">
      <c r="A546" t="s">
        <v>1199</v>
      </c>
      <c r="B546" t="s">
        <v>1200</v>
      </c>
      <c r="C546">
        <f>HEX2DEC(danme__8[[#This Row],[Column2]])</f>
        <v>11603</v>
      </c>
    </row>
    <row r="547" spans="1:3" x14ac:dyDescent="0.45">
      <c r="A547" t="s">
        <v>1182</v>
      </c>
      <c r="B547" t="s">
        <v>1183</v>
      </c>
      <c r="C547">
        <f>HEX2DEC(danme__8[[#This Row],[Column2]])</f>
        <v>11566</v>
      </c>
    </row>
    <row r="548" spans="1:3" x14ac:dyDescent="0.45">
      <c r="A548" t="s">
        <v>794</v>
      </c>
      <c r="B548" t="s">
        <v>1201</v>
      </c>
      <c r="C548">
        <f>HEX2DEC(danme__8[[#This Row],[Column2]])</f>
        <v>11607</v>
      </c>
    </row>
    <row r="549" spans="1:3" x14ac:dyDescent="0.45">
      <c r="A549" t="s">
        <v>1184</v>
      </c>
      <c r="B549" t="s">
        <v>1185</v>
      </c>
      <c r="C549">
        <f>HEX2DEC(danme__8[[#This Row],[Column2]])</f>
        <v>11564</v>
      </c>
    </row>
    <row r="550" spans="1:3" x14ac:dyDescent="0.45">
      <c r="A550" t="s">
        <v>1202</v>
      </c>
      <c r="B550" t="s">
        <v>1197</v>
      </c>
      <c r="C550">
        <f>HEX2DEC(danme__8[[#This Row],[Column2]])</f>
        <v>11602</v>
      </c>
    </row>
    <row r="551" spans="1:3" x14ac:dyDescent="0.45">
      <c r="A551" t="s">
        <v>699</v>
      </c>
      <c r="B551" t="s">
        <v>1186</v>
      </c>
      <c r="C551">
        <f>HEX2DEC(danme__8[[#This Row],[Column2]])</f>
        <v>11561</v>
      </c>
    </row>
    <row r="552" spans="1:3" x14ac:dyDescent="0.45">
      <c r="A552" t="s">
        <v>844</v>
      </c>
      <c r="B552" t="s">
        <v>1203</v>
      </c>
      <c r="C552">
        <f>HEX2DEC(danme__8[[#This Row],[Column2]])</f>
        <v>11614</v>
      </c>
    </row>
    <row r="553" spans="1:3" x14ac:dyDescent="0.45">
      <c r="A553" t="s">
        <v>1184</v>
      </c>
      <c r="B553" t="s">
        <v>1187</v>
      </c>
      <c r="C553">
        <f>HEX2DEC(danme__8[[#This Row],[Column2]])</f>
        <v>11575</v>
      </c>
    </row>
    <row r="554" spans="1:3" x14ac:dyDescent="0.45">
      <c r="A554" t="s">
        <v>846</v>
      </c>
      <c r="B554" t="s">
        <v>1203</v>
      </c>
      <c r="C554">
        <f>HEX2DEC(danme__8[[#This Row],[Column2]])</f>
        <v>11614</v>
      </c>
    </row>
    <row r="555" spans="1:3" x14ac:dyDescent="0.45">
      <c r="A555" t="s">
        <v>1005</v>
      </c>
      <c r="B555" t="s">
        <v>1188</v>
      </c>
      <c r="C555">
        <f>HEX2DEC(danme__8[[#This Row],[Column2]])</f>
        <v>11578</v>
      </c>
    </row>
    <row r="556" spans="1:3" x14ac:dyDescent="0.45">
      <c r="A556" t="s">
        <v>723</v>
      </c>
      <c r="B556" t="s">
        <v>1204</v>
      </c>
      <c r="C556">
        <f>HEX2DEC(danme__8[[#This Row],[Column2]])</f>
        <v>11618</v>
      </c>
    </row>
    <row r="557" spans="1:3" x14ac:dyDescent="0.45">
      <c r="A557" t="s">
        <v>1189</v>
      </c>
      <c r="B557" t="s">
        <v>1190</v>
      </c>
      <c r="C557">
        <f>HEX2DEC(danme__8[[#This Row],[Column2]])</f>
        <v>11583</v>
      </c>
    </row>
    <row r="558" spans="1:3" x14ac:dyDescent="0.45">
      <c r="A558" t="s">
        <v>745</v>
      </c>
      <c r="B558" t="s">
        <v>1205</v>
      </c>
      <c r="C558">
        <f>HEX2DEC(danme__8[[#This Row],[Column2]])</f>
        <v>11627</v>
      </c>
    </row>
    <row r="559" spans="1:3" x14ac:dyDescent="0.45">
      <c r="A559" t="s">
        <v>1191</v>
      </c>
      <c r="B559" t="s">
        <v>1192</v>
      </c>
      <c r="C559">
        <f>HEX2DEC(danme__8[[#This Row],[Column2]])</f>
        <v>11582</v>
      </c>
    </row>
    <row r="560" spans="1:3" x14ac:dyDescent="0.45">
      <c r="A560" t="s">
        <v>1206</v>
      </c>
      <c r="B560" t="s">
        <v>1207</v>
      </c>
      <c r="C560">
        <f>HEX2DEC(danme__8[[#This Row],[Column2]])</f>
        <v>11624</v>
      </c>
    </row>
    <row r="561" spans="1:3" x14ac:dyDescent="0.45">
      <c r="A561" t="s">
        <v>839</v>
      </c>
      <c r="B561" t="s">
        <v>1193</v>
      </c>
      <c r="C561">
        <f>HEX2DEC(danme__8[[#This Row],[Column2]])</f>
        <v>11584</v>
      </c>
    </row>
    <row r="562" spans="1:3" x14ac:dyDescent="0.45">
      <c r="A562" t="s">
        <v>683</v>
      </c>
      <c r="B562" t="s">
        <v>1208</v>
      </c>
      <c r="C562">
        <f>HEX2DEC(danme__8[[#This Row],[Column2]])</f>
        <v>11630</v>
      </c>
    </row>
    <row r="563" spans="1:3" x14ac:dyDescent="0.45">
      <c r="A563" t="s">
        <v>1194</v>
      </c>
      <c r="B563" t="s">
        <v>1195</v>
      </c>
      <c r="C563">
        <f>HEX2DEC(danme__8[[#This Row],[Column2]])</f>
        <v>11590</v>
      </c>
    </row>
    <row r="564" spans="1:3" x14ac:dyDescent="0.45">
      <c r="A564" t="s">
        <v>724</v>
      </c>
      <c r="B564" t="s">
        <v>1205</v>
      </c>
      <c r="C564">
        <f>HEX2DEC(danme__8[[#This Row],[Column2]])</f>
        <v>11627</v>
      </c>
    </row>
    <row r="565" spans="1:3" x14ac:dyDescent="0.45">
      <c r="A565" t="s">
        <v>831</v>
      </c>
      <c r="B565" t="s">
        <v>1010</v>
      </c>
      <c r="C565">
        <f>HEX2DEC(danme__8[[#This Row],[Column2]])</f>
        <v>11594</v>
      </c>
    </row>
    <row r="566" spans="1:3" x14ac:dyDescent="0.45">
      <c r="A566" t="s">
        <v>683</v>
      </c>
      <c r="B566" t="s">
        <v>1209</v>
      </c>
      <c r="C566">
        <f>HEX2DEC(danme__8[[#This Row],[Column2]])</f>
        <v>11615</v>
      </c>
    </row>
    <row r="567" spans="1:3" x14ac:dyDescent="0.45">
      <c r="A567" t="s">
        <v>718</v>
      </c>
      <c r="B567" t="s">
        <v>1196</v>
      </c>
      <c r="C567">
        <f>HEX2DEC(danme__8[[#This Row],[Column2]])</f>
        <v>11593</v>
      </c>
    </row>
    <row r="568" spans="1:3" x14ac:dyDescent="0.45">
      <c r="A568" t="s">
        <v>683</v>
      </c>
      <c r="B568" t="s">
        <v>1207</v>
      </c>
      <c r="C568">
        <f>HEX2DEC(danme__8[[#This Row],[Column2]])</f>
        <v>11624</v>
      </c>
    </row>
    <row r="569" spans="1:3" x14ac:dyDescent="0.45">
      <c r="A569" t="s">
        <v>80</v>
      </c>
      <c r="B569" t="s">
        <v>1195</v>
      </c>
      <c r="C569">
        <f>HEX2DEC(danme__8[[#This Row],[Column2]])</f>
        <v>11590</v>
      </c>
    </row>
    <row r="570" spans="1:3" x14ac:dyDescent="0.45">
      <c r="A570" t="s">
        <v>734</v>
      </c>
      <c r="B570" t="s">
        <v>1210</v>
      </c>
      <c r="C570">
        <f>HEX2DEC(danme__8[[#This Row],[Column2]])</f>
        <v>11626</v>
      </c>
    </row>
    <row r="571" spans="1:3" x14ac:dyDescent="0.45">
      <c r="A571" t="s">
        <v>54</v>
      </c>
      <c r="B571" t="s">
        <v>1197</v>
      </c>
      <c r="C571">
        <f>HEX2DEC(danme__8[[#This Row],[Column2]])</f>
        <v>11602</v>
      </c>
    </row>
    <row r="572" spans="1:3" x14ac:dyDescent="0.45">
      <c r="A572" t="s">
        <v>78</v>
      </c>
      <c r="B572" t="s">
        <v>1204</v>
      </c>
      <c r="C572">
        <f>HEX2DEC(danme__8[[#This Row],[Column2]])</f>
        <v>11618</v>
      </c>
    </row>
    <row r="573" spans="1:3" x14ac:dyDescent="0.45">
      <c r="A573" t="s">
        <v>822</v>
      </c>
      <c r="B573" t="s">
        <v>1010</v>
      </c>
      <c r="C573">
        <f>HEX2DEC(danme__8[[#This Row],[Column2]])</f>
        <v>11594</v>
      </c>
    </row>
    <row r="574" spans="1:3" x14ac:dyDescent="0.45">
      <c r="A574" t="s">
        <v>1211</v>
      </c>
      <c r="B574" t="s">
        <v>1006</v>
      </c>
      <c r="C574">
        <f>HEX2DEC(danme__8[[#This Row],[Column2]])</f>
        <v>11604</v>
      </c>
    </row>
    <row r="575" spans="1:3" x14ac:dyDescent="0.45">
      <c r="A575" t="s">
        <v>845</v>
      </c>
      <c r="B575" t="s">
        <v>1198</v>
      </c>
      <c r="C575">
        <f>HEX2DEC(danme__8[[#This Row],[Column2]])</f>
        <v>11601</v>
      </c>
    </row>
    <row r="576" spans="1:3" x14ac:dyDescent="0.45">
      <c r="A576" t="s">
        <v>844</v>
      </c>
      <c r="B576" t="s">
        <v>1212</v>
      </c>
      <c r="C576">
        <f>HEX2DEC(danme__8[[#This Row],[Column2]])</f>
        <v>11595</v>
      </c>
    </row>
    <row r="577" spans="1:3" x14ac:dyDescent="0.45">
      <c r="A577" t="s">
        <v>1199</v>
      </c>
      <c r="B577" t="s">
        <v>1200</v>
      </c>
      <c r="C577">
        <f>HEX2DEC(danme__8[[#This Row],[Column2]])</f>
        <v>11603</v>
      </c>
    </row>
    <row r="578" spans="1:3" x14ac:dyDescent="0.45">
      <c r="A578" t="s">
        <v>1213</v>
      </c>
      <c r="B578" t="s">
        <v>1214</v>
      </c>
      <c r="C578">
        <f>HEX2DEC(danme__8[[#This Row],[Column2]])</f>
        <v>11585</v>
      </c>
    </row>
    <row r="579" spans="1:3" x14ac:dyDescent="0.45">
      <c r="A579" t="s">
        <v>794</v>
      </c>
      <c r="B579" t="s">
        <v>1201</v>
      </c>
      <c r="C579">
        <f>HEX2DEC(danme__8[[#This Row],[Column2]])</f>
        <v>11607</v>
      </c>
    </row>
    <row r="580" spans="1:3" x14ac:dyDescent="0.45">
      <c r="A580" t="s">
        <v>1191</v>
      </c>
      <c r="B580" t="s">
        <v>1215</v>
      </c>
      <c r="C580">
        <f>HEX2DEC(danme__8[[#This Row],[Column2]])</f>
        <v>11568</v>
      </c>
    </row>
    <row r="581" spans="1:3" x14ac:dyDescent="0.45">
      <c r="A581" t="s">
        <v>1202</v>
      </c>
      <c r="B581" t="s">
        <v>1197</v>
      </c>
      <c r="C581">
        <f>HEX2DEC(danme__8[[#This Row],[Column2]])</f>
        <v>11602</v>
      </c>
    </row>
    <row r="582" spans="1:3" x14ac:dyDescent="0.45">
      <c r="A582" t="s">
        <v>1216</v>
      </c>
      <c r="B582" t="s">
        <v>1183</v>
      </c>
      <c r="C582">
        <f>HEX2DEC(danme__8[[#This Row],[Column2]])</f>
        <v>11566</v>
      </c>
    </row>
    <row r="583" spans="1:3" x14ac:dyDescent="0.45">
      <c r="A583" t="s">
        <v>844</v>
      </c>
      <c r="B583" t="s">
        <v>1203</v>
      </c>
      <c r="C583">
        <f>HEX2DEC(danme__8[[#This Row],[Column2]])</f>
        <v>11614</v>
      </c>
    </row>
    <row r="584" spans="1:3" x14ac:dyDescent="0.45">
      <c r="A584" t="s">
        <v>84</v>
      </c>
      <c r="B584" t="s">
        <v>962</v>
      </c>
      <c r="C584">
        <f>HEX2DEC(danme__8[[#This Row],[Column2]])</f>
        <v>11547</v>
      </c>
    </row>
    <row r="585" spans="1:3" x14ac:dyDescent="0.45">
      <c r="A585" t="s">
        <v>846</v>
      </c>
      <c r="B585" t="s">
        <v>1203</v>
      </c>
      <c r="C585">
        <f>HEX2DEC(danme__8[[#This Row],[Column2]])</f>
        <v>11614</v>
      </c>
    </row>
    <row r="586" spans="1:3" x14ac:dyDescent="0.45">
      <c r="A586" t="s">
        <v>1178</v>
      </c>
      <c r="B586" t="s">
        <v>918</v>
      </c>
      <c r="C586">
        <f>HEX2DEC(danme__8[[#This Row],[Column2]])</f>
        <v>11538</v>
      </c>
    </row>
    <row r="587" spans="1:3" x14ac:dyDescent="0.45">
      <c r="A587" t="s">
        <v>723</v>
      </c>
      <c r="B587" t="s">
        <v>1204</v>
      </c>
      <c r="C587">
        <f>HEX2DEC(danme__8[[#This Row],[Column2]])</f>
        <v>11618</v>
      </c>
    </row>
    <row r="588" spans="1:3" x14ac:dyDescent="0.45">
      <c r="A588" t="s">
        <v>1011</v>
      </c>
      <c r="B588" t="s">
        <v>947</v>
      </c>
      <c r="C588">
        <f>HEX2DEC(danme__8[[#This Row],[Column2]])</f>
        <v>11529</v>
      </c>
    </row>
    <row r="589" spans="1:3" x14ac:dyDescent="0.45">
      <c r="A589" t="s">
        <v>745</v>
      </c>
      <c r="B589" t="s">
        <v>1205</v>
      </c>
      <c r="C589">
        <f>HEX2DEC(danme__8[[#This Row],[Column2]])</f>
        <v>11627</v>
      </c>
    </row>
    <row r="590" spans="1:3" x14ac:dyDescent="0.45">
      <c r="A590" t="s">
        <v>1175</v>
      </c>
      <c r="B590" t="s">
        <v>881</v>
      </c>
      <c r="C590">
        <f>HEX2DEC(danme__8[[#This Row],[Column2]])</f>
        <v>11534</v>
      </c>
    </row>
    <row r="591" spans="1:3" x14ac:dyDescent="0.45">
      <c r="A591" t="s">
        <v>1206</v>
      </c>
      <c r="B591" t="s">
        <v>1207</v>
      </c>
      <c r="C591">
        <f>HEX2DEC(danme__8[[#This Row],[Column2]])</f>
        <v>11624</v>
      </c>
    </row>
    <row r="592" spans="1:3" x14ac:dyDescent="0.45">
      <c r="A592" t="s">
        <v>1177</v>
      </c>
      <c r="B592" t="s">
        <v>990</v>
      </c>
      <c r="C592">
        <f>HEX2DEC(danme__8[[#This Row],[Column2]])</f>
        <v>11535</v>
      </c>
    </row>
    <row r="593" spans="1:3" x14ac:dyDescent="0.45">
      <c r="A593" t="s">
        <v>683</v>
      </c>
      <c r="B593" t="s">
        <v>1208</v>
      </c>
      <c r="C593">
        <f>HEX2DEC(danme__8[[#This Row],[Column2]])</f>
        <v>11630</v>
      </c>
    </row>
    <row r="594" spans="1:3" x14ac:dyDescent="0.45">
      <c r="A594" t="s">
        <v>801</v>
      </c>
      <c r="B594" t="s">
        <v>931</v>
      </c>
      <c r="C594">
        <f>HEX2DEC(danme__8[[#This Row],[Column2]])</f>
        <v>11530</v>
      </c>
    </row>
    <row r="595" spans="1:3" x14ac:dyDescent="0.45">
      <c r="A595" t="s">
        <v>724</v>
      </c>
      <c r="B595" t="s">
        <v>1205</v>
      </c>
      <c r="C595">
        <f>HEX2DEC(danme__8[[#This Row],[Column2]])</f>
        <v>11627</v>
      </c>
    </row>
    <row r="596" spans="1:3" x14ac:dyDescent="0.45">
      <c r="A596" t="s">
        <v>1217</v>
      </c>
      <c r="B596" t="s">
        <v>916</v>
      </c>
      <c r="C596">
        <f>HEX2DEC(danme__8[[#This Row],[Column2]])</f>
        <v>11540</v>
      </c>
    </row>
    <row r="597" spans="1:3" x14ac:dyDescent="0.45">
      <c r="A597" t="s">
        <v>683</v>
      </c>
      <c r="B597" t="s">
        <v>1209</v>
      </c>
      <c r="C597">
        <f>HEX2DEC(danme__8[[#This Row],[Column2]])</f>
        <v>11615</v>
      </c>
    </row>
    <row r="598" spans="1:3" x14ac:dyDescent="0.45">
      <c r="A598" t="s">
        <v>811</v>
      </c>
      <c r="B598" t="s">
        <v>877</v>
      </c>
      <c r="C598">
        <f>HEX2DEC(danme__8[[#This Row],[Column2]])</f>
        <v>11537</v>
      </c>
    </row>
    <row r="599" spans="1:3" x14ac:dyDescent="0.45">
      <c r="A599" t="s">
        <v>683</v>
      </c>
      <c r="B599" t="s">
        <v>1207</v>
      </c>
      <c r="C599">
        <f>HEX2DEC(danme__8[[#This Row],[Column2]])</f>
        <v>11624</v>
      </c>
    </row>
    <row r="600" spans="1:3" x14ac:dyDescent="0.45">
      <c r="A600" t="s">
        <v>812</v>
      </c>
      <c r="B600" t="s">
        <v>948</v>
      </c>
      <c r="C600">
        <f>HEX2DEC(danme__8[[#This Row],[Column2]])</f>
        <v>11539</v>
      </c>
    </row>
    <row r="601" spans="1:3" x14ac:dyDescent="0.45">
      <c r="A601" t="s">
        <v>734</v>
      </c>
      <c r="B601" t="s">
        <v>1210</v>
      </c>
      <c r="C601">
        <f>HEX2DEC(danme__8[[#This Row],[Column2]])</f>
        <v>11626</v>
      </c>
    </row>
    <row r="602" spans="1:3" x14ac:dyDescent="0.45">
      <c r="A602" t="s">
        <v>699</v>
      </c>
      <c r="B602" t="s">
        <v>889</v>
      </c>
      <c r="C602">
        <f>HEX2DEC(danme__8[[#This Row],[Column2]])</f>
        <v>11545</v>
      </c>
    </row>
    <row r="603" spans="1:3" x14ac:dyDescent="0.45">
      <c r="A603" t="s">
        <v>78</v>
      </c>
      <c r="B603" t="s">
        <v>1204</v>
      </c>
      <c r="C603">
        <f>HEX2DEC(danme__8[[#This Row],[Column2]])</f>
        <v>11618</v>
      </c>
    </row>
    <row r="604" spans="1:3" x14ac:dyDescent="0.45">
      <c r="A604" t="s">
        <v>356</v>
      </c>
      <c r="B604" t="s">
        <v>1218</v>
      </c>
      <c r="C604">
        <f>HEX2DEC(danme__8[[#This Row],[Column2]])</f>
        <v>11555</v>
      </c>
    </row>
    <row r="605" spans="1:3" x14ac:dyDescent="0.45">
      <c r="A605" t="s">
        <v>1211</v>
      </c>
      <c r="B605" t="s">
        <v>1006</v>
      </c>
      <c r="C605">
        <f>HEX2DEC(danme__8[[#This Row],[Column2]])</f>
        <v>11604</v>
      </c>
    </row>
    <row r="606" spans="1:3" x14ac:dyDescent="0.45">
      <c r="A606" t="s">
        <v>82</v>
      </c>
      <c r="B606" t="s">
        <v>1219</v>
      </c>
      <c r="C606">
        <f>HEX2DEC(danme__8[[#This Row],[Column2]])</f>
        <v>11559</v>
      </c>
    </row>
    <row r="607" spans="1:3" x14ac:dyDescent="0.45">
      <c r="A607" t="s">
        <v>844</v>
      </c>
      <c r="B607" t="s">
        <v>1212</v>
      </c>
      <c r="C607">
        <f>HEX2DEC(danme__8[[#This Row],[Column2]])</f>
        <v>11595</v>
      </c>
    </row>
    <row r="608" spans="1:3" x14ac:dyDescent="0.45">
      <c r="A608" t="s">
        <v>1220</v>
      </c>
      <c r="B608" t="s">
        <v>1221</v>
      </c>
      <c r="C608">
        <f>HEX2DEC(danme__8[[#This Row],[Column2]])</f>
        <v>11565</v>
      </c>
    </row>
    <row r="609" spans="1:3" x14ac:dyDescent="0.45">
      <c r="A609" t="s">
        <v>1213</v>
      </c>
      <c r="B609" t="s">
        <v>1214</v>
      </c>
      <c r="C609">
        <f>HEX2DEC(danme__8[[#This Row],[Column2]])</f>
        <v>11585</v>
      </c>
    </row>
    <row r="610" spans="1:3" x14ac:dyDescent="0.45">
      <c r="A610" t="s">
        <v>1189</v>
      </c>
      <c r="B610" t="s">
        <v>1222</v>
      </c>
      <c r="C610">
        <f>HEX2DEC(danme__8[[#This Row],[Column2]])</f>
        <v>11577</v>
      </c>
    </row>
    <row r="611" spans="1:3" x14ac:dyDescent="0.45">
      <c r="A611" t="s">
        <v>1191</v>
      </c>
      <c r="B611" t="s">
        <v>1215</v>
      </c>
      <c r="C611">
        <f>HEX2DEC(danme__8[[#This Row],[Column2]])</f>
        <v>11568</v>
      </c>
    </row>
    <row r="612" spans="1:3" x14ac:dyDescent="0.45">
      <c r="A612" t="s">
        <v>1223</v>
      </c>
      <c r="B612" t="s">
        <v>1222</v>
      </c>
      <c r="C612">
        <f>HEX2DEC(danme__8[[#This Row],[Column2]])</f>
        <v>11577</v>
      </c>
    </row>
    <row r="613" spans="1:3" x14ac:dyDescent="0.45">
      <c r="A613" t="s">
        <v>1216</v>
      </c>
      <c r="B613" t="s">
        <v>1183</v>
      </c>
      <c r="C613">
        <f>HEX2DEC(danme__8[[#This Row],[Column2]])</f>
        <v>11566</v>
      </c>
    </row>
    <row r="614" spans="1:3" x14ac:dyDescent="0.45">
      <c r="A614" t="s">
        <v>842</v>
      </c>
      <c r="B614" t="s">
        <v>1224</v>
      </c>
      <c r="C614">
        <f>HEX2DEC(danme__8[[#This Row],[Column2]])</f>
        <v>11586</v>
      </c>
    </row>
    <row r="615" spans="1:3" x14ac:dyDescent="0.45">
      <c r="A615" t="s">
        <v>84</v>
      </c>
      <c r="B615" t="s">
        <v>962</v>
      </c>
      <c r="C615">
        <f>HEX2DEC(danme__8[[#This Row],[Column2]])</f>
        <v>11547</v>
      </c>
    </row>
    <row r="616" spans="1:3" x14ac:dyDescent="0.45">
      <c r="A616" t="s">
        <v>360</v>
      </c>
      <c r="B616" t="s">
        <v>1225</v>
      </c>
      <c r="C616">
        <f>HEX2DEC(danme__8[[#This Row],[Column2]])</f>
        <v>11589</v>
      </c>
    </row>
    <row r="617" spans="1:3" x14ac:dyDescent="0.45">
      <c r="A617" t="s">
        <v>1178</v>
      </c>
      <c r="B617" t="s">
        <v>918</v>
      </c>
      <c r="C617">
        <f>HEX2DEC(danme__8[[#This Row],[Column2]])</f>
        <v>11538</v>
      </c>
    </row>
    <row r="618" spans="1:3" x14ac:dyDescent="0.45">
      <c r="A618" t="s">
        <v>794</v>
      </c>
      <c r="B618" t="s">
        <v>1212</v>
      </c>
      <c r="C618">
        <f>HEX2DEC(danme__8[[#This Row],[Column2]])</f>
        <v>11595</v>
      </c>
    </row>
    <row r="619" spans="1:3" x14ac:dyDescent="0.45">
      <c r="A619" t="s">
        <v>1011</v>
      </c>
      <c r="B619" t="s">
        <v>947</v>
      </c>
      <c r="C619">
        <f>HEX2DEC(danme__8[[#This Row],[Column2]])</f>
        <v>11529</v>
      </c>
    </row>
    <row r="620" spans="1:3" x14ac:dyDescent="0.45">
      <c r="A620" t="s">
        <v>1226</v>
      </c>
      <c r="B620" t="s">
        <v>1227</v>
      </c>
      <c r="C620">
        <f>HEX2DEC(danme__8[[#This Row],[Column2]])</f>
        <v>11598</v>
      </c>
    </row>
    <row r="621" spans="1:3" x14ac:dyDescent="0.45">
      <c r="A621" t="s">
        <v>1175</v>
      </c>
      <c r="B621" t="s">
        <v>881</v>
      </c>
      <c r="C621">
        <f>HEX2DEC(danme__8[[#This Row],[Column2]])</f>
        <v>11534</v>
      </c>
    </row>
    <row r="622" spans="1:3" x14ac:dyDescent="0.45">
      <c r="A622" t="s">
        <v>1228</v>
      </c>
      <c r="B622" t="s">
        <v>1196</v>
      </c>
      <c r="C622">
        <f>HEX2DEC(danme__8[[#This Row],[Column2]])</f>
        <v>11593</v>
      </c>
    </row>
    <row r="623" spans="1:3" x14ac:dyDescent="0.45">
      <c r="A623" t="s">
        <v>1177</v>
      </c>
      <c r="B623" t="s">
        <v>990</v>
      </c>
      <c r="C623">
        <f>HEX2DEC(danme__8[[#This Row],[Column2]])</f>
        <v>11535</v>
      </c>
    </row>
    <row r="624" spans="1:3" x14ac:dyDescent="0.45">
      <c r="A624" t="s">
        <v>1229</v>
      </c>
      <c r="B624" t="s">
        <v>1230</v>
      </c>
      <c r="C624">
        <f>HEX2DEC(danme__8[[#This Row],[Column2]])</f>
        <v>11600</v>
      </c>
    </row>
    <row r="625" spans="1:3" x14ac:dyDescent="0.45">
      <c r="A625" t="s">
        <v>801</v>
      </c>
      <c r="B625" t="s">
        <v>931</v>
      </c>
      <c r="C625">
        <f>HEX2DEC(danme__8[[#This Row],[Column2]])</f>
        <v>11530</v>
      </c>
    </row>
    <row r="626" spans="1:3" x14ac:dyDescent="0.45">
      <c r="A626" t="s">
        <v>742</v>
      </c>
      <c r="B626" t="s">
        <v>1231</v>
      </c>
      <c r="C626">
        <f>HEX2DEC(danme__8[[#This Row],[Column2]])</f>
        <v>11608</v>
      </c>
    </row>
    <row r="627" spans="1:3" x14ac:dyDescent="0.45">
      <c r="A627" t="s">
        <v>1217</v>
      </c>
      <c r="B627" t="s">
        <v>916</v>
      </c>
      <c r="C627">
        <f>HEX2DEC(danme__8[[#This Row],[Column2]])</f>
        <v>11540</v>
      </c>
    </row>
    <row r="628" spans="1:3" x14ac:dyDescent="0.45">
      <c r="A628" t="s">
        <v>1232</v>
      </c>
      <c r="B628" t="s">
        <v>65</v>
      </c>
      <c r="C628">
        <f>HEX2DEC(danme__8[[#This Row],[Column2]])</f>
        <v>11616</v>
      </c>
    </row>
    <row r="629" spans="1:3" x14ac:dyDescent="0.45">
      <c r="A629" t="s">
        <v>811</v>
      </c>
      <c r="B629" t="s">
        <v>877</v>
      </c>
      <c r="C629">
        <f>HEX2DEC(danme__8[[#This Row],[Column2]])</f>
        <v>11537</v>
      </c>
    </row>
    <row r="630" spans="1:3" x14ac:dyDescent="0.45">
      <c r="A630" t="s">
        <v>1233</v>
      </c>
      <c r="B630" t="s">
        <v>1006</v>
      </c>
      <c r="C630">
        <f>HEX2DEC(danme__8[[#This Row],[Column2]])</f>
        <v>11604</v>
      </c>
    </row>
    <row r="631" spans="1:3" x14ac:dyDescent="0.45">
      <c r="A631" t="s">
        <v>812</v>
      </c>
      <c r="B631" t="s">
        <v>948</v>
      </c>
      <c r="C631">
        <f>HEX2DEC(danme__8[[#This Row],[Column2]])</f>
        <v>11539</v>
      </c>
    </row>
    <row r="632" spans="1:3" x14ac:dyDescent="0.45">
      <c r="A632" t="s">
        <v>846</v>
      </c>
      <c r="B632" t="s">
        <v>1201</v>
      </c>
      <c r="C632">
        <f>HEX2DEC(danme__8[[#This Row],[Column2]])</f>
        <v>11607</v>
      </c>
    </row>
    <row r="633" spans="1:3" x14ac:dyDescent="0.45">
      <c r="A633" t="s">
        <v>699</v>
      </c>
      <c r="B633" t="s">
        <v>889</v>
      </c>
      <c r="C633">
        <f>HEX2DEC(danme__8[[#This Row],[Column2]])</f>
        <v>11545</v>
      </c>
    </row>
    <row r="634" spans="1:3" x14ac:dyDescent="0.45">
      <c r="A634" t="s">
        <v>1233</v>
      </c>
      <c r="B634" t="s">
        <v>1234</v>
      </c>
      <c r="C634">
        <f>HEX2DEC(danme__8[[#This Row],[Column2]])</f>
        <v>11612</v>
      </c>
    </row>
    <row r="635" spans="1:3" x14ac:dyDescent="0.45">
      <c r="A635" t="s">
        <v>356</v>
      </c>
      <c r="B635" t="s">
        <v>1218</v>
      </c>
      <c r="C635">
        <f>HEX2DEC(danme__8[[#This Row],[Column2]])</f>
        <v>11555</v>
      </c>
    </row>
    <row r="636" spans="1:3" x14ac:dyDescent="0.45">
      <c r="A636" t="s">
        <v>1202</v>
      </c>
      <c r="B636" t="s">
        <v>1197</v>
      </c>
      <c r="C636">
        <f>HEX2DEC(danme__8[[#This Row],[Column2]])</f>
        <v>11602</v>
      </c>
    </row>
    <row r="637" spans="1:3" x14ac:dyDescent="0.45">
      <c r="A637" t="s">
        <v>82</v>
      </c>
      <c r="B637" t="s">
        <v>1219</v>
      </c>
      <c r="C637">
        <f>HEX2DEC(danme__8[[#This Row],[Column2]])</f>
        <v>11559</v>
      </c>
    </row>
    <row r="638" spans="1:3" x14ac:dyDescent="0.45">
      <c r="A638" t="s">
        <v>361</v>
      </c>
      <c r="B638" t="s">
        <v>1198</v>
      </c>
      <c r="C638">
        <f>HEX2DEC(danme__8[[#This Row],[Column2]])</f>
        <v>11601</v>
      </c>
    </row>
    <row r="639" spans="1:3" x14ac:dyDescent="0.45">
      <c r="A639" t="s">
        <v>1220</v>
      </c>
      <c r="B639" t="s">
        <v>1221</v>
      </c>
      <c r="C639">
        <f>HEX2DEC(danme__8[[#This Row],[Column2]])</f>
        <v>11565</v>
      </c>
    </row>
    <row r="640" spans="1:3" x14ac:dyDescent="0.45">
      <c r="A640" t="s">
        <v>743</v>
      </c>
      <c r="B640" t="s">
        <v>1008</v>
      </c>
      <c r="C640">
        <f>HEX2DEC(danme__8[[#This Row],[Column2]])</f>
        <v>11597</v>
      </c>
    </row>
    <row r="641" spans="1:3" x14ac:dyDescent="0.45">
      <c r="A641" t="s">
        <v>1189</v>
      </c>
      <c r="B641" t="s">
        <v>1222</v>
      </c>
      <c r="C641">
        <f>HEX2DEC(danme__8[[#This Row],[Column2]])</f>
        <v>11577</v>
      </c>
    </row>
    <row r="642" spans="1:3" x14ac:dyDescent="0.45">
      <c r="A642" t="s">
        <v>1202</v>
      </c>
      <c r="B642" t="s">
        <v>1012</v>
      </c>
      <c r="C642">
        <f>HEX2DEC(danme__8[[#This Row],[Column2]])</f>
        <v>11592</v>
      </c>
    </row>
    <row r="643" spans="1:3" x14ac:dyDescent="0.45">
      <c r="A643" t="s">
        <v>1223</v>
      </c>
      <c r="B643" t="s">
        <v>1222</v>
      </c>
      <c r="C643">
        <f>HEX2DEC(danme__8[[#This Row],[Column2]])</f>
        <v>11577</v>
      </c>
    </row>
    <row r="644" spans="1:3" x14ac:dyDescent="0.45">
      <c r="A644" t="s">
        <v>361</v>
      </c>
      <c r="B644" t="s">
        <v>1212</v>
      </c>
      <c r="C644">
        <f>HEX2DEC(danme__8[[#This Row],[Column2]])</f>
        <v>11595</v>
      </c>
    </row>
    <row r="645" spans="1:3" x14ac:dyDescent="0.45">
      <c r="A645" t="s">
        <v>842</v>
      </c>
      <c r="B645" t="s">
        <v>1224</v>
      </c>
      <c r="C645">
        <f>HEX2DEC(danme__8[[#This Row],[Column2]])</f>
        <v>11586</v>
      </c>
    </row>
    <row r="646" spans="1:3" x14ac:dyDescent="0.45">
      <c r="A646" t="s">
        <v>1235</v>
      </c>
      <c r="B646" t="s">
        <v>1201</v>
      </c>
      <c r="C646">
        <f>HEX2DEC(danme__8[[#This Row],[Column2]])</f>
        <v>11607</v>
      </c>
    </row>
    <row r="647" spans="1:3" x14ac:dyDescent="0.45">
      <c r="A647" t="s">
        <v>360</v>
      </c>
      <c r="B647" t="s">
        <v>1225</v>
      </c>
      <c r="C647">
        <f>HEX2DEC(danme__8[[#This Row],[Column2]])</f>
        <v>11589</v>
      </c>
    </row>
    <row r="648" spans="1:3" x14ac:dyDescent="0.45">
      <c r="A648" t="s">
        <v>1232</v>
      </c>
      <c r="B648" t="s">
        <v>1236</v>
      </c>
      <c r="C648">
        <f>HEX2DEC(danme__8[[#This Row],[Column2]])</f>
        <v>11599</v>
      </c>
    </row>
    <row r="649" spans="1:3" x14ac:dyDescent="0.45">
      <c r="A649" t="s">
        <v>794</v>
      </c>
      <c r="B649" t="s">
        <v>1212</v>
      </c>
      <c r="C649">
        <f>HEX2DEC(danme__8[[#This Row],[Column2]])</f>
        <v>11595</v>
      </c>
    </row>
    <row r="650" spans="1:3" x14ac:dyDescent="0.45">
      <c r="A650" t="s">
        <v>372</v>
      </c>
      <c r="B650" t="s">
        <v>1007</v>
      </c>
      <c r="C650">
        <f>HEX2DEC(danme__8[[#This Row],[Column2]])</f>
        <v>11596</v>
      </c>
    </row>
    <row r="651" spans="1:3" x14ac:dyDescent="0.45">
      <c r="A651" t="s">
        <v>1226</v>
      </c>
      <c r="B651" t="s">
        <v>1227</v>
      </c>
      <c r="C651">
        <f>HEX2DEC(danme__8[[#This Row],[Column2]])</f>
        <v>11598</v>
      </c>
    </row>
    <row r="652" spans="1:3" x14ac:dyDescent="0.45">
      <c r="A652" t="s">
        <v>724</v>
      </c>
      <c r="B652" t="s">
        <v>1198</v>
      </c>
      <c r="C652">
        <f>HEX2DEC(danme__8[[#This Row],[Column2]])</f>
        <v>11601</v>
      </c>
    </row>
    <row r="653" spans="1:3" x14ac:dyDescent="0.45">
      <c r="A653" t="s">
        <v>1228</v>
      </c>
      <c r="B653" t="s">
        <v>1196</v>
      </c>
      <c r="C653">
        <f>HEX2DEC(danme__8[[#This Row],[Column2]])</f>
        <v>11593</v>
      </c>
    </row>
    <row r="654" spans="1:3" x14ac:dyDescent="0.45">
      <c r="A654" t="s">
        <v>741</v>
      </c>
      <c r="B654" t="s">
        <v>1231</v>
      </c>
      <c r="C654">
        <f>HEX2DEC(danme__8[[#This Row],[Column2]])</f>
        <v>11608</v>
      </c>
    </row>
    <row r="655" spans="1:3" x14ac:dyDescent="0.45">
      <c r="A655" t="s">
        <v>1229</v>
      </c>
      <c r="B655" t="s">
        <v>1230</v>
      </c>
      <c r="C655">
        <f>HEX2DEC(danme__8[[#This Row],[Column2]])</f>
        <v>11600</v>
      </c>
    </row>
    <row r="656" spans="1:3" x14ac:dyDescent="0.45">
      <c r="A656" t="s">
        <v>743</v>
      </c>
      <c r="B656" t="s">
        <v>1203</v>
      </c>
      <c r="C656">
        <f>HEX2DEC(danme__8[[#This Row],[Column2]])</f>
        <v>11614</v>
      </c>
    </row>
    <row r="657" spans="1:3" x14ac:dyDescent="0.45">
      <c r="A657" t="s">
        <v>742</v>
      </c>
      <c r="B657" t="s">
        <v>1231</v>
      </c>
      <c r="C657">
        <f>HEX2DEC(danme__8[[#This Row],[Column2]])</f>
        <v>11608</v>
      </c>
    </row>
    <row r="658" spans="1:3" x14ac:dyDescent="0.45">
      <c r="A658" t="s">
        <v>1237</v>
      </c>
      <c r="B658" t="s">
        <v>1238</v>
      </c>
      <c r="C658">
        <f>HEX2DEC(danme__8[[#This Row],[Column2]])</f>
        <v>11610</v>
      </c>
    </row>
    <row r="659" spans="1:3" x14ac:dyDescent="0.45">
      <c r="A659" t="s">
        <v>1232</v>
      </c>
      <c r="B659" t="s">
        <v>65</v>
      </c>
      <c r="C659">
        <f>HEX2DEC(danme__8[[#This Row],[Column2]])</f>
        <v>11616</v>
      </c>
    </row>
    <row r="660" spans="1:3" x14ac:dyDescent="0.45">
      <c r="A660" t="s">
        <v>645</v>
      </c>
      <c r="B660" t="s">
        <v>1239</v>
      </c>
      <c r="C660">
        <f>HEX2DEC(danme__8[[#This Row],[Column2]])</f>
        <v>11617</v>
      </c>
    </row>
    <row r="661" spans="1:3" x14ac:dyDescent="0.45">
      <c r="A661" t="s">
        <v>1233</v>
      </c>
      <c r="B661" t="s">
        <v>1006</v>
      </c>
      <c r="C661">
        <f>HEX2DEC(danme__8[[#This Row],[Column2]])</f>
        <v>11604</v>
      </c>
    </row>
    <row r="662" spans="1:3" x14ac:dyDescent="0.45">
      <c r="A662" t="s">
        <v>649</v>
      </c>
      <c r="B662" t="s">
        <v>65</v>
      </c>
      <c r="C662">
        <f>HEX2DEC(danme__8[[#This Row],[Column2]])</f>
        <v>11616</v>
      </c>
    </row>
    <row r="663" spans="1:3" x14ac:dyDescent="0.45">
      <c r="A663" t="s">
        <v>846</v>
      </c>
      <c r="B663" t="s">
        <v>1201</v>
      </c>
      <c r="C663">
        <f>HEX2DEC(danme__8[[#This Row],[Column2]])</f>
        <v>11607</v>
      </c>
    </row>
    <row r="664" spans="1:3" x14ac:dyDescent="0.45">
      <c r="A664" t="s">
        <v>641</v>
      </c>
      <c r="B664" t="s">
        <v>1240</v>
      </c>
      <c r="C664">
        <f>HEX2DEC(danme__8[[#This Row],[Column2]])</f>
        <v>11632</v>
      </c>
    </row>
    <row r="665" spans="1:3" x14ac:dyDescent="0.45">
      <c r="A665" t="s">
        <v>1233</v>
      </c>
      <c r="B665" t="s">
        <v>1234</v>
      </c>
      <c r="C665">
        <f>HEX2DEC(danme__8[[#This Row],[Column2]])</f>
        <v>11612</v>
      </c>
    </row>
    <row r="666" spans="1:3" x14ac:dyDescent="0.45">
      <c r="A666" t="s">
        <v>1241</v>
      </c>
      <c r="B666" t="s">
        <v>1207</v>
      </c>
      <c r="C666">
        <f>HEX2DEC(danme__8[[#This Row],[Column2]])</f>
        <v>11624</v>
      </c>
    </row>
    <row r="667" spans="1:3" x14ac:dyDescent="0.45">
      <c r="A667" t="s">
        <v>1202</v>
      </c>
      <c r="B667" t="s">
        <v>1197</v>
      </c>
      <c r="C667">
        <f>HEX2DEC(danme__8[[#This Row],[Column2]])</f>
        <v>11602</v>
      </c>
    </row>
    <row r="668" spans="1:3" x14ac:dyDescent="0.45">
      <c r="A668" t="s">
        <v>76</v>
      </c>
      <c r="B668" t="s">
        <v>1242</v>
      </c>
      <c r="C668">
        <f>HEX2DEC(danme__8[[#This Row],[Column2]])</f>
        <v>11633</v>
      </c>
    </row>
    <row r="669" spans="1:3" x14ac:dyDescent="0.45">
      <c r="A669" t="s">
        <v>361</v>
      </c>
      <c r="B669" t="s">
        <v>1198</v>
      </c>
      <c r="C669">
        <f>HEX2DEC(danme__8[[#This Row],[Column2]])</f>
        <v>11601</v>
      </c>
    </row>
    <row r="670" spans="1:3" x14ac:dyDescent="0.45">
      <c r="A670" t="s">
        <v>1243</v>
      </c>
      <c r="B670" t="s">
        <v>1244</v>
      </c>
      <c r="C670">
        <f>HEX2DEC(danme__8[[#This Row],[Column2]])</f>
        <v>11640</v>
      </c>
    </row>
    <row r="671" spans="1:3" x14ac:dyDescent="0.45">
      <c r="A671" t="s">
        <v>743</v>
      </c>
      <c r="B671" t="s">
        <v>1008</v>
      </c>
      <c r="C671">
        <f>HEX2DEC(danme__8[[#This Row],[Column2]])</f>
        <v>11597</v>
      </c>
    </row>
    <row r="672" spans="1:3" x14ac:dyDescent="0.45">
      <c r="A672" t="s">
        <v>1245</v>
      </c>
      <c r="B672" t="s">
        <v>1246</v>
      </c>
      <c r="C672">
        <f>HEX2DEC(danme__8[[#This Row],[Column2]])</f>
        <v>11645</v>
      </c>
    </row>
    <row r="673" spans="1:3" x14ac:dyDescent="0.45">
      <c r="A673" t="s">
        <v>1202</v>
      </c>
      <c r="B673" t="s">
        <v>1012</v>
      </c>
      <c r="C673">
        <f>HEX2DEC(danme__8[[#This Row],[Column2]])</f>
        <v>11592</v>
      </c>
    </row>
    <row r="674" spans="1:3" x14ac:dyDescent="0.45">
      <c r="A674" t="s">
        <v>70</v>
      </c>
      <c r="B674" t="s">
        <v>1246</v>
      </c>
      <c r="C674">
        <f>HEX2DEC(danme__8[[#This Row],[Column2]])</f>
        <v>11645</v>
      </c>
    </row>
    <row r="675" spans="1:3" x14ac:dyDescent="0.45">
      <c r="A675" t="s">
        <v>361</v>
      </c>
      <c r="B675" t="s">
        <v>1212</v>
      </c>
      <c r="C675">
        <f>HEX2DEC(danme__8[[#This Row],[Column2]])</f>
        <v>11595</v>
      </c>
    </row>
    <row r="676" spans="1:3" x14ac:dyDescent="0.45">
      <c r="A676" t="s">
        <v>1247</v>
      </c>
      <c r="B676" t="s">
        <v>1248</v>
      </c>
      <c r="C676">
        <f>HEX2DEC(danme__8[[#This Row],[Column2]])</f>
        <v>11642</v>
      </c>
    </row>
    <row r="677" spans="1:3" x14ac:dyDescent="0.45">
      <c r="A677" t="s">
        <v>1235</v>
      </c>
      <c r="B677" t="s">
        <v>1201</v>
      </c>
      <c r="C677">
        <f>HEX2DEC(danme__8[[#This Row],[Column2]])</f>
        <v>11607</v>
      </c>
    </row>
    <row r="678" spans="1:3" x14ac:dyDescent="0.45">
      <c r="A678" t="s">
        <v>856</v>
      </c>
      <c r="B678" t="s">
        <v>1249</v>
      </c>
      <c r="C678">
        <f>HEX2DEC(danme__8[[#This Row],[Column2]])</f>
        <v>11646</v>
      </c>
    </row>
    <row r="679" spans="1:3" x14ac:dyDescent="0.45">
      <c r="A679" t="s">
        <v>1232</v>
      </c>
      <c r="B679" t="s">
        <v>1236</v>
      </c>
      <c r="C679">
        <f>HEX2DEC(danme__8[[#This Row],[Column2]])</f>
        <v>11599</v>
      </c>
    </row>
    <row r="680" spans="1:3" x14ac:dyDescent="0.45">
      <c r="A680" t="s">
        <v>1250</v>
      </c>
      <c r="B680" t="s">
        <v>1251</v>
      </c>
      <c r="C680">
        <f>HEX2DEC(danme__8[[#This Row],[Column2]])</f>
        <v>11650</v>
      </c>
    </row>
    <row r="681" spans="1:3" x14ac:dyDescent="0.45">
      <c r="A681" t="s">
        <v>372</v>
      </c>
      <c r="B681" t="s">
        <v>1007</v>
      </c>
      <c r="C681">
        <f>HEX2DEC(danme__8[[#This Row],[Column2]])</f>
        <v>11596</v>
      </c>
    </row>
    <row r="682" spans="1:3" x14ac:dyDescent="0.45">
      <c r="A682" t="s">
        <v>681</v>
      </c>
      <c r="B682" t="s">
        <v>1252</v>
      </c>
      <c r="C682">
        <f>HEX2DEC(danme__8[[#This Row],[Column2]])</f>
        <v>11652</v>
      </c>
    </row>
    <row r="683" spans="1:3" x14ac:dyDescent="0.45">
      <c r="A683" t="s">
        <v>724</v>
      </c>
      <c r="B683" t="s">
        <v>1198</v>
      </c>
      <c r="C683">
        <f>HEX2DEC(danme__8[[#This Row],[Column2]])</f>
        <v>11601</v>
      </c>
    </row>
    <row r="684" spans="1:3" x14ac:dyDescent="0.45">
      <c r="A684" t="s">
        <v>688</v>
      </c>
      <c r="B684" t="s">
        <v>64</v>
      </c>
      <c r="C684">
        <f>HEX2DEC(danme__8[[#This Row],[Column2]])</f>
        <v>11656</v>
      </c>
    </row>
    <row r="685" spans="1:3" x14ac:dyDescent="0.45">
      <c r="A685" t="s">
        <v>741</v>
      </c>
      <c r="B685" t="s">
        <v>1231</v>
      </c>
      <c r="C685">
        <f>HEX2DEC(danme__8[[#This Row],[Column2]])</f>
        <v>11608</v>
      </c>
    </row>
    <row r="686" spans="1:3" x14ac:dyDescent="0.45">
      <c r="A686" t="s">
        <v>688</v>
      </c>
      <c r="B686" t="s">
        <v>1253</v>
      </c>
      <c r="C686">
        <f>HEX2DEC(danme__8[[#This Row],[Column2]])</f>
        <v>11665</v>
      </c>
    </row>
    <row r="687" spans="1:3" x14ac:dyDescent="0.45">
      <c r="A687" t="s">
        <v>743</v>
      </c>
      <c r="B687" t="s">
        <v>1203</v>
      </c>
      <c r="C687">
        <f>HEX2DEC(danme__8[[#This Row],[Column2]])</f>
        <v>11614</v>
      </c>
    </row>
    <row r="688" spans="1:3" x14ac:dyDescent="0.45">
      <c r="A688" t="s">
        <v>860</v>
      </c>
      <c r="B688" t="s">
        <v>1254</v>
      </c>
      <c r="C688">
        <f>HEX2DEC(danme__8[[#This Row],[Column2]])</f>
        <v>11660</v>
      </c>
    </row>
    <row r="689" spans="1:3" x14ac:dyDescent="0.45">
      <c r="A689" t="s">
        <v>1237</v>
      </c>
      <c r="B689" t="s">
        <v>1238</v>
      </c>
      <c r="C689">
        <f>HEX2DEC(danme__8[[#This Row],[Column2]])</f>
        <v>11610</v>
      </c>
    </row>
    <row r="690" spans="1:3" x14ac:dyDescent="0.45">
      <c r="A690" t="s">
        <v>651</v>
      </c>
      <c r="B690" t="s">
        <v>1255</v>
      </c>
      <c r="C690">
        <f>HEX2DEC(danme__8[[#This Row],[Column2]])</f>
        <v>11668</v>
      </c>
    </row>
    <row r="691" spans="1:3" x14ac:dyDescent="0.45">
      <c r="A691" t="s">
        <v>645</v>
      </c>
      <c r="B691" t="s">
        <v>1239</v>
      </c>
      <c r="C691">
        <f>HEX2DEC(danme__8[[#This Row],[Column2]])</f>
        <v>11617</v>
      </c>
    </row>
    <row r="692" spans="1:3" x14ac:dyDescent="0.45">
      <c r="A692" t="s">
        <v>659</v>
      </c>
      <c r="B692" t="s">
        <v>1253</v>
      </c>
      <c r="C692">
        <f>HEX2DEC(danme__8[[#This Row],[Column2]])</f>
        <v>11665</v>
      </c>
    </row>
    <row r="693" spans="1:3" x14ac:dyDescent="0.45">
      <c r="A693" t="s">
        <v>649</v>
      </c>
      <c r="B693" t="s">
        <v>65</v>
      </c>
      <c r="C693">
        <f>HEX2DEC(danme__8[[#This Row],[Column2]])</f>
        <v>11616</v>
      </c>
    </row>
    <row r="694" spans="1:3" x14ac:dyDescent="0.45">
      <c r="A694" t="s">
        <v>771</v>
      </c>
      <c r="B694" t="s">
        <v>1256</v>
      </c>
      <c r="C694">
        <f>HEX2DEC(danme__8[[#This Row],[Column2]])</f>
        <v>11674</v>
      </c>
    </row>
    <row r="695" spans="1:3" x14ac:dyDescent="0.45">
      <c r="A695" t="s">
        <v>641</v>
      </c>
      <c r="B695" t="s">
        <v>1240</v>
      </c>
      <c r="C695">
        <f>HEX2DEC(danme__8[[#This Row],[Column2]])</f>
        <v>11632</v>
      </c>
    </row>
    <row r="696" spans="1:3" x14ac:dyDescent="0.45">
      <c r="A696" t="s">
        <v>664</v>
      </c>
      <c r="B696" t="s">
        <v>1257</v>
      </c>
      <c r="C696">
        <f>HEX2DEC(danme__8[[#This Row],[Column2]])</f>
        <v>11669</v>
      </c>
    </row>
    <row r="697" spans="1:3" x14ac:dyDescent="0.45">
      <c r="A697" t="s">
        <v>1241</v>
      </c>
      <c r="B697" t="s">
        <v>1207</v>
      </c>
      <c r="C697">
        <f>HEX2DEC(danme__8[[#This Row],[Column2]])</f>
        <v>11624</v>
      </c>
    </row>
    <row r="698" spans="1:3" x14ac:dyDescent="0.45">
      <c r="A698" t="s">
        <v>1258</v>
      </c>
      <c r="B698" t="s">
        <v>1259</v>
      </c>
      <c r="C698">
        <f>HEX2DEC(danme__8[[#This Row],[Column2]])</f>
        <v>11683</v>
      </c>
    </row>
    <row r="699" spans="1:3" x14ac:dyDescent="0.45">
      <c r="A699" t="s">
        <v>76</v>
      </c>
      <c r="B699" t="s">
        <v>1242</v>
      </c>
      <c r="C699">
        <f>HEX2DEC(danme__8[[#This Row],[Column2]])</f>
        <v>11633</v>
      </c>
    </row>
    <row r="700" spans="1:3" x14ac:dyDescent="0.45">
      <c r="A700" t="s">
        <v>1260</v>
      </c>
      <c r="B700" t="s">
        <v>1261</v>
      </c>
      <c r="C700">
        <f>HEX2DEC(danme__8[[#This Row],[Column2]])</f>
        <v>11680</v>
      </c>
    </row>
    <row r="701" spans="1:3" x14ac:dyDescent="0.45">
      <c r="A701" t="s">
        <v>1243</v>
      </c>
      <c r="B701" t="s">
        <v>1244</v>
      </c>
      <c r="C701">
        <f>HEX2DEC(danme__8[[#This Row],[Column2]])</f>
        <v>11640</v>
      </c>
    </row>
    <row r="702" spans="1:3" x14ac:dyDescent="0.45">
      <c r="A702" t="s">
        <v>1258</v>
      </c>
      <c r="B702" t="s">
        <v>1262</v>
      </c>
      <c r="C702">
        <f>HEX2DEC(danme__8[[#This Row],[Column2]])</f>
        <v>11678</v>
      </c>
    </row>
    <row r="703" spans="1:3" x14ac:dyDescent="0.45">
      <c r="A703" t="s">
        <v>1245</v>
      </c>
      <c r="B703" t="s">
        <v>1246</v>
      </c>
      <c r="C703">
        <f>HEX2DEC(danme__8[[#This Row],[Column2]])</f>
        <v>11645</v>
      </c>
    </row>
    <row r="704" spans="1:3" x14ac:dyDescent="0.45">
      <c r="A704" t="s">
        <v>781</v>
      </c>
      <c r="B704" t="s">
        <v>1263</v>
      </c>
      <c r="C704">
        <f>HEX2DEC(danme__8[[#This Row],[Column2]])</f>
        <v>11687</v>
      </c>
    </row>
    <row r="705" spans="1:3" x14ac:dyDescent="0.45">
      <c r="A705" t="s">
        <v>70</v>
      </c>
      <c r="B705" t="s">
        <v>1246</v>
      </c>
      <c r="C705">
        <f>HEX2DEC(danme__8[[#This Row],[Column2]])</f>
        <v>11645</v>
      </c>
    </row>
    <row r="706" spans="1:3" x14ac:dyDescent="0.45">
      <c r="A706" t="s">
        <v>786</v>
      </c>
      <c r="B706" t="s">
        <v>1263</v>
      </c>
      <c r="C706">
        <f>HEX2DEC(danme__8[[#This Row],[Column2]])</f>
        <v>11687</v>
      </c>
    </row>
    <row r="707" spans="1:3" x14ac:dyDescent="0.45">
      <c r="A707" t="s">
        <v>1247</v>
      </c>
      <c r="B707" t="s">
        <v>1248</v>
      </c>
      <c r="C707">
        <f>HEX2DEC(danme__8[[#This Row],[Column2]])</f>
        <v>11642</v>
      </c>
    </row>
    <row r="708" spans="1:3" x14ac:dyDescent="0.45">
      <c r="A708" t="s">
        <v>1264</v>
      </c>
      <c r="B708" t="s">
        <v>1265</v>
      </c>
      <c r="C708">
        <f>HEX2DEC(danme__8[[#This Row],[Column2]])</f>
        <v>11686</v>
      </c>
    </row>
    <row r="709" spans="1:3" x14ac:dyDescent="0.45">
      <c r="A709" t="s">
        <v>856</v>
      </c>
      <c r="B709" t="s">
        <v>1249</v>
      </c>
      <c r="C709">
        <f>HEX2DEC(danme__8[[#This Row],[Column2]])</f>
        <v>11646</v>
      </c>
    </row>
    <row r="710" spans="1:3" x14ac:dyDescent="0.45">
      <c r="A710" t="s">
        <v>1266</v>
      </c>
      <c r="B710" t="s">
        <v>1267</v>
      </c>
      <c r="C710">
        <f>HEX2DEC(danme__8[[#This Row],[Column2]])</f>
        <v>11690</v>
      </c>
    </row>
    <row r="711" spans="1:3" x14ac:dyDescent="0.45">
      <c r="A711" t="s">
        <v>1250</v>
      </c>
      <c r="B711" t="s">
        <v>1251</v>
      </c>
      <c r="C711">
        <f>HEX2DEC(danme__8[[#This Row],[Column2]])</f>
        <v>11650</v>
      </c>
    </row>
    <row r="712" spans="1:3" x14ac:dyDescent="0.45">
      <c r="A712" t="s">
        <v>1268</v>
      </c>
      <c r="B712" t="s">
        <v>1269</v>
      </c>
      <c r="C712">
        <f>HEX2DEC(danme__8[[#This Row],[Column2]])</f>
        <v>11684</v>
      </c>
    </row>
    <row r="713" spans="1:3" x14ac:dyDescent="0.45">
      <c r="A713" t="s">
        <v>681</v>
      </c>
      <c r="B713" t="s">
        <v>1252</v>
      </c>
      <c r="C713">
        <f>HEX2DEC(danme__8[[#This Row],[Column2]])</f>
        <v>11652</v>
      </c>
    </row>
    <row r="714" spans="1:3" x14ac:dyDescent="0.45">
      <c r="A714" t="s">
        <v>788</v>
      </c>
      <c r="B714" t="s">
        <v>1270</v>
      </c>
      <c r="C714">
        <f>HEX2DEC(danme__8[[#This Row],[Column2]])</f>
        <v>11692</v>
      </c>
    </row>
    <row r="715" spans="1:3" x14ac:dyDescent="0.45">
      <c r="A715" t="s">
        <v>688</v>
      </c>
      <c r="B715" t="s">
        <v>64</v>
      </c>
      <c r="C715">
        <f>HEX2DEC(danme__8[[#This Row],[Column2]])</f>
        <v>11656</v>
      </c>
    </row>
    <row r="716" spans="1:3" x14ac:dyDescent="0.45">
      <c r="A716" t="s">
        <v>1271</v>
      </c>
      <c r="B716" t="s">
        <v>1270</v>
      </c>
      <c r="C716">
        <f>HEX2DEC(danme__8[[#This Row],[Column2]])</f>
        <v>11692</v>
      </c>
    </row>
    <row r="717" spans="1:3" x14ac:dyDescent="0.45">
      <c r="A717" t="s">
        <v>688</v>
      </c>
      <c r="B717" t="s">
        <v>1253</v>
      </c>
      <c r="C717">
        <f>HEX2DEC(danme__8[[#This Row],[Column2]])</f>
        <v>11665</v>
      </c>
    </row>
    <row r="718" spans="1:3" x14ac:dyDescent="0.45">
      <c r="A718" t="s">
        <v>63</v>
      </c>
      <c r="B718" t="s">
        <v>1263</v>
      </c>
      <c r="C718">
        <f>HEX2DEC(danme__8[[#This Row],[Column2]])</f>
        <v>11687</v>
      </c>
    </row>
    <row r="719" spans="1:3" x14ac:dyDescent="0.45">
      <c r="A719" t="s">
        <v>860</v>
      </c>
      <c r="B719" t="s">
        <v>1254</v>
      </c>
      <c r="C719">
        <f>HEX2DEC(danme__8[[#This Row],[Column2]])</f>
        <v>11660</v>
      </c>
    </row>
    <row r="720" spans="1:3" x14ac:dyDescent="0.45">
      <c r="A720" t="s">
        <v>1266</v>
      </c>
      <c r="B720" t="s">
        <v>1272</v>
      </c>
      <c r="C720">
        <f>HEX2DEC(danme__8[[#This Row],[Column2]])</f>
        <v>11688</v>
      </c>
    </row>
    <row r="721" spans="1:3" x14ac:dyDescent="0.45">
      <c r="A721" t="s">
        <v>651</v>
      </c>
      <c r="B721" t="s">
        <v>1255</v>
      </c>
      <c r="C721">
        <f>HEX2DEC(danme__8[[#This Row],[Column2]])</f>
        <v>11668</v>
      </c>
    </row>
    <row r="722" spans="1:3" x14ac:dyDescent="0.45">
      <c r="A722" t="s">
        <v>1273</v>
      </c>
      <c r="B722" t="s">
        <v>1274</v>
      </c>
      <c r="C722">
        <f>HEX2DEC(danme__8[[#This Row],[Column2]])</f>
        <v>11685</v>
      </c>
    </row>
    <row r="723" spans="1:3" x14ac:dyDescent="0.45">
      <c r="A723" t="s">
        <v>659</v>
      </c>
      <c r="B723" t="s">
        <v>1253</v>
      </c>
      <c r="C723">
        <f>HEX2DEC(danme__8[[#This Row],[Column2]])</f>
        <v>11665</v>
      </c>
    </row>
    <row r="724" spans="1:3" x14ac:dyDescent="0.45">
      <c r="A724" t="s">
        <v>789</v>
      </c>
      <c r="B724" t="s">
        <v>1275</v>
      </c>
      <c r="C724">
        <f>HEX2DEC(danme__8[[#This Row],[Column2]])</f>
        <v>11675</v>
      </c>
    </row>
    <row r="725" spans="1:3" x14ac:dyDescent="0.45">
      <c r="A725" t="s">
        <v>771</v>
      </c>
      <c r="B725" t="s">
        <v>1256</v>
      </c>
      <c r="C725">
        <f>HEX2DEC(danme__8[[#This Row],[Column2]])</f>
        <v>11674</v>
      </c>
    </row>
    <row r="726" spans="1:3" x14ac:dyDescent="0.45">
      <c r="A726" t="s">
        <v>659</v>
      </c>
      <c r="B726" t="s">
        <v>1253</v>
      </c>
      <c r="C726">
        <f>HEX2DEC(danme__8[[#This Row],[Column2]])</f>
        <v>11665</v>
      </c>
    </row>
    <row r="727" spans="1:3" x14ac:dyDescent="0.45">
      <c r="A727" t="s">
        <v>664</v>
      </c>
      <c r="B727" t="s">
        <v>1257</v>
      </c>
      <c r="C727">
        <f>HEX2DEC(danme__8[[#This Row],[Column2]])</f>
        <v>11669</v>
      </c>
    </row>
    <row r="728" spans="1:3" x14ac:dyDescent="0.45">
      <c r="A728" t="s">
        <v>671</v>
      </c>
      <c r="B728" t="s">
        <v>1276</v>
      </c>
      <c r="C728">
        <f>HEX2DEC(danme__8[[#This Row],[Column2]])</f>
        <v>11649</v>
      </c>
    </row>
    <row r="729" spans="1:3" x14ac:dyDescent="0.45">
      <c r="A729" t="s">
        <v>1258</v>
      </c>
      <c r="B729" t="s">
        <v>1259</v>
      </c>
      <c r="C729">
        <f>HEX2DEC(danme__8[[#This Row],[Column2]])</f>
        <v>11683</v>
      </c>
    </row>
    <row r="730" spans="1:3" x14ac:dyDescent="0.45">
      <c r="A730" t="s">
        <v>760</v>
      </c>
      <c r="B730" t="s">
        <v>1208</v>
      </c>
      <c r="C730">
        <f>HEX2DEC(danme__8[[#This Row],[Column2]])</f>
        <v>11630</v>
      </c>
    </row>
    <row r="731" spans="1:3" x14ac:dyDescent="0.45">
      <c r="A731" t="s">
        <v>1260</v>
      </c>
      <c r="B731" t="s">
        <v>1261</v>
      </c>
      <c r="C731">
        <f>HEX2DEC(danme__8[[#This Row],[Column2]])</f>
        <v>11680</v>
      </c>
    </row>
    <row r="732" spans="1:3" x14ac:dyDescent="0.45">
      <c r="A732" t="s">
        <v>756</v>
      </c>
      <c r="B732" t="s">
        <v>1204</v>
      </c>
      <c r="C732">
        <f>HEX2DEC(danme__8[[#This Row],[Column2]])</f>
        <v>11618</v>
      </c>
    </row>
    <row r="733" spans="1:3" x14ac:dyDescent="0.45">
      <c r="A733" t="s">
        <v>1258</v>
      </c>
      <c r="B733" t="s">
        <v>1262</v>
      </c>
      <c r="C733">
        <f>HEX2DEC(danme__8[[#This Row],[Column2]])</f>
        <v>11678</v>
      </c>
    </row>
    <row r="734" spans="1:3" x14ac:dyDescent="0.45">
      <c r="A734" t="s">
        <v>736</v>
      </c>
      <c r="B734" t="s">
        <v>1209</v>
      </c>
      <c r="C734">
        <f>HEX2DEC(danme__8[[#This Row],[Column2]])</f>
        <v>11615</v>
      </c>
    </row>
    <row r="735" spans="1:3" x14ac:dyDescent="0.45">
      <c r="A735" t="s">
        <v>781</v>
      </c>
      <c r="B735" t="s">
        <v>1263</v>
      </c>
      <c r="C735">
        <f>HEX2DEC(danme__8[[#This Row],[Column2]])</f>
        <v>11687</v>
      </c>
    </row>
    <row r="736" spans="1:3" x14ac:dyDescent="0.45">
      <c r="A736" t="s">
        <v>1277</v>
      </c>
      <c r="B736" t="s">
        <v>1200</v>
      </c>
      <c r="C736">
        <f>HEX2DEC(danme__8[[#This Row],[Column2]])</f>
        <v>11603</v>
      </c>
    </row>
    <row r="737" spans="1:3" x14ac:dyDescent="0.45">
      <c r="A737" t="s">
        <v>786</v>
      </c>
      <c r="B737" t="s">
        <v>1263</v>
      </c>
      <c r="C737">
        <f>HEX2DEC(danme__8[[#This Row],[Column2]])</f>
        <v>11687</v>
      </c>
    </row>
    <row r="738" spans="1:3" x14ac:dyDescent="0.45">
      <c r="A738" t="s">
        <v>737</v>
      </c>
      <c r="B738" t="s">
        <v>1212</v>
      </c>
      <c r="C738">
        <f>HEX2DEC(danme__8[[#This Row],[Column2]])</f>
        <v>11595</v>
      </c>
    </row>
    <row r="739" spans="1:3" x14ac:dyDescent="0.45">
      <c r="A739" t="s">
        <v>1264</v>
      </c>
      <c r="B739" t="s">
        <v>1265</v>
      </c>
      <c r="C739">
        <f>HEX2DEC(danme__8[[#This Row],[Column2]])</f>
        <v>11686</v>
      </c>
    </row>
    <row r="740" spans="1:3" x14ac:dyDescent="0.45">
      <c r="A740" t="s">
        <v>1229</v>
      </c>
      <c r="B740" t="s">
        <v>1195</v>
      </c>
      <c r="C740">
        <f>HEX2DEC(danme__8[[#This Row],[Column2]])</f>
        <v>11590</v>
      </c>
    </row>
    <row r="741" spans="1:3" x14ac:dyDescent="0.45">
      <c r="A741" t="s">
        <v>1266</v>
      </c>
      <c r="B741" t="s">
        <v>1267</v>
      </c>
      <c r="C741">
        <f>HEX2DEC(danme__8[[#This Row],[Column2]])</f>
        <v>11690</v>
      </c>
    </row>
    <row r="742" spans="1:3" x14ac:dyDescent="0.45">
      <c r="A742" t="s">
        <v>745</v>
      </c>
      <c r="B742" t="s">
        <v>1278</v>
      </c>
      <c r="C742">
        <f>HEX2DEC(danme__8[[#This Row],[Column2]])</f>
        <v>11581</v>
      </c>
    </row>
    <row r="743" spans="1:3" x14ac:dyDescent="0.45">
      <c r="A743" t="s">
        <v>1268</v>
      </c>
      <c r="B743" t="s">
        <v>1269</v>
      </c>
      <c r="C743">
        <f>HEX2DEC(danme__8[[#This Row],[Column2]])</f>
        <v>11684</v>
      </c>
    </row>
    <row r="744" spans="1:3" x14ac:dyDescent="0.45">
      <c r="A744" t="s">
        <v>743</v>
      </c>
      <c r="B744" t="s">
        <v>1214</v>
      </c>
      <c r="C744">
        <f>HEX2DEC(danme__8[[#This Row],[Column2]])</f>
        <v>11585</v>
      </c>
    </row>
    <row r="745" spans="1:3" x14ac:dyDescent="0.45">
      <c r="A745" t="s">
        <v>788</v>
      </c>
      <c r="B745" t="s">
        <v>1270</v>
      </c>
      <c r="C745">
        <f>HEX2DEC(danme__8[[#This Row],[Column2]])</f>
        <v>11692</v>
      </c>
    </row>
    <row r="746" spans="1:3" x14ac:dyDescent="0.45">
      <c r="A746" t="s">
        <v>743</v>
      </c>
      <c r="B746" t="s">
        <v>1190</v>
      </c>
      <c r="C746">
        <f>HEX2DEC(danme__8[[#This Row],[Column2]])</f>
        <v>11583</v>
      </c>
    </row>
    <row r="747" spans="1:3" x14ac:dyDescent="0.45">
      <c r="A747" t="s">
        <v>1271</v>
      </c>
      <c r="B747" t="s">
        <v>1270</v>
      </c>
      <c r="C747">
        <f>HEX2DEC(danme__8[[#This Row],[Column2]])</f>
        <v>11692</v>
      </c>
    </row>
    <row r="748" spans="1:3" x14ac:dyDescent="0.45">
      <c r="A748" t="s">
        <v>686</v>
      </c>
      <c r="B748" t="s">
        <v>1195</v>
      </c>
      <c r="C748">
        <f>HEX2DEC(danme__8[[#This Row],[Column2]])</f>
        <v>11590</v>
      </c>
    </row>
    <row r="749" spans="1:3" x14ac:dyDescent="0.45">
      <c r="A749" t="s">
        <v>63</v>
      </c>
      <c r="B749" t="s">
        <v>1263</v>
      </c>
      <c r="C749">
        <f>HEX2DEC(danme__8[[#This Row],[Column2]])</f>
        <v>11687</v>
      </c>
    </row>
    <row r="750" spans="1:3" x14ac:dyDescent="0.45">
      <c r="A750" t="s">
        <v>686</v>
      </c>
      <c r="B750" t="s">
        <v>1012</v>
      </c>
      <c r="C750">
        <f>HEX2DEC(danme__8[[#This Row],[Column2]])</f>
        <v>11592</v>
      </c>
    </row>
    <row r="751" spans="1:3" x14ac:dyDescent="0.45">
      <c r="A751" t="s">
        <v>1266</v>
      </c>
      <c r="B751" t="s">
        <v>1272</v>
      </c>
      <c r="C751">
        <f>HEX2DEC(danme__8[[#This Row],[Column2]])</f>
        <v>11688</v>
      </c>
    </row>
    <row r="752" spans="1:3" x14ac:dyDescent="0.45">
      <c r="A752" t="s">
        <v>846</v>
      </c>
      <c r="B752" t="s">
        <v>1196</v>
      </c>
      <c r="C752">
        <f>HEX2DEC(danme__8[[#This Row],[Column2]])</f>
        <v>11593</v>
      </c>
    </row>
    <row r="753" spans="1:3" x14ac:dyDescent="0.45">
      <c r="A753" t="s">
        <v>1273</v>
      </c>
      <c r="B753" t="s">
        <v>1274</v>
      </c>
      <c r="C753">
        <f>HEX2DEC(danme__8[[#This Row],[Column2]])</f>
        <v>11685</v>
      </c>
    </row>
    <row r="754" spans="1:3" x14ac:dyDescent="0.45">
      <c r="A754" t="s">
        <v>734</v>
      </c>
      <c r="B754" t="s">
        <v>1008</v>
      </c>
      <c r="C754">
        <f>HEX2DEC(danme__8[[#This Row],[Column2]])</f>
        <v>11597</v>
      </c>
    </row>
    <row r="755" spans="1:3" x14ac:dyDescent="0.45">
      <c r="A755" t="s">
        <v>789</v>
      </c>
      <c r="B755" t="s">
        <v>1275</v>
      </c>
      <c r="C755">
        <f>HEX2DEC(danme__8[[#This Row],[Column2]])</f>
        <v>11675</v>
      </c>
    </row>
    <row r="756" spans="1:3" x14ac:dyDescent="0.45">
      <c r="A756" t="s">
        <v>737</v>
      </c>
      <c r="B756" t="s">
        <v>1279</v>
      </c>
      <c r="C756">
        <f>HEX2DEC(danme__8[[#This Row],[Column2]])</f>
        <v>11606</v>
      </c>
    </row>
    <row r="757" spans="1:3" x14ac:dyDescent="0.45">
      <c r="A757" t="s">
        <v>659</v>
      </c>
      <c r="B757" t="s">
        <v>1253</v>
      </c>
      <c r="C757">
        <f>HEX2DEC(danme__8[[#This Row],[Column2]])</f>
        <v>11665</v>
      </c>
    </row>
    <row r="758" spans="1:3" x14ac:dyDescent="0.45">
      <c r="A758" t="s">
        <v>645</v>
      </c>
      <c r="B758" t="s">
        <v>1231</v>
      </c>
      <c r="C758">
        <f>HEX2DEC(danme__8[[#This Row],[Column2]])</f>
        <v>11608</v>
      </c>
    </row>
    <row r="759" spans="1:3" x14ac:dyDescent="0.45">
      <c r="A759" t="s">
        <v>671</v>
      </c>
      <c r="B759" t="s">
        <v>1276</v>
      </c>
      <c r="C759">
        <f>HEX2DEC(danme__8[[#This Row],[Column2]])</f>
        <v>11649</v>
      </c>
    </row>
    <row r="760" spans="1:3" x14ac:dyDescent="0.45">
      <c r="A760" t="s">
        <v>1280</v>
      </c>
      <c r="B760" t="s">
        <v>1209</v>
      </c>
      <c r="C760">
        <f>HEX2DEC(danme__8[[#This Row],[Column2]])</f>
        <v>11615</v>
      </c>
    </row>
    <row r="761" spans="1:3" x14ac:dyDescent="0.45">
      <c r="A761" t="s">
        <v>760</v>
      </c>
      <c r="B761" t="s">
        <v>1208</v>
      </c>
      <c r="C761">
        <f>HEX2DEC(danme__8[[#This Row],[Column2]])</f>
        <v>11630</v>
      </c>
    </row>
    <row r="762" spans="1:3" x14ac:dyDescent="0.45">
      <c r="A762" t="s">
        <v>70</v>
      </c>
      <c r="B762" t="s">
        <v>1210</v>
      </c>
      <c r="C762">
        <f>HEX2DEC(danme__8[[#This Row],[Column2]])</f>
        <v>11626</v>
      </c>
    </row>
    <row r="763" spans="1:3" x14ac:dyDescent="0.45">
      <c r="A763" t="s">
        <v>756</v>
      </c>
      <c r="B763" t="s">
        <v>1204</v>
      </c>
      <c r="C763">
        <f>HEX2DEC(danme__8[[#This Row],[Column2]])</f>
        <v>11618</v>
      </c>
    </row>
    <row r="764" spans="1:3" x14ac:dyDescent="0.45">
      <c r="A764" t="s">
        <v>76</v>
      </c>
      <c r="B764" t="s">
        <v>1209</v>
      </c>
      <c r="C764">
        <f>HEX2DEC(danme__8[[#This Row],[Column2]])</f>
        <v>11615</v>
      </c>
    </row>
    <row r="765" spans="1:3" x14ac:dyDescent="0.45">
      <c r="A765" t="s">
        <v>736</v>
      </c>
      <c r="B765" t="s">
        <v>1209</v>
      </c>
      <c r="C765">
        <f>HEX2DEC(danme__8[[#This Row],[Column2]])</f>
        <v>11615</v>
      </c>
    </row>
    <row r="766" spans="1:3" x14ac:dyDescent="0.45">
      <c r="A766" t="s">
        <v>665</v>
      </c>
      <c r="B766" t="s">
        <v>1281</v>
      </c>
      <c r="C766">
        <f>HEX2DEC(danme__8[[#This Row],[Column2]])</f>
        <v>11628</v>
      </c>
    </row>
    <row r="767" spans="1:3" x14ac:dyDescent="0.45">
      <c r="A767" t="s">
        <v>1277</v>
      </c>
      <c r="B767" t="s">
        <v>1200</v>
      </c>
      <c r="C767">
        <f>HEX2DEC(danme__8[[#This Row],[Column2]])</f>
        <v>11603</v>
      </c>
    </row>
    <row r="768" spans="1:3" x14ac:dyDescent="0.45">
      <c r="A768" t="s">
        <v>665</v>
      </c>
      <c r="B768" t="s">
        <v>1282</v>
      </c>
      <c r="C768">
        <f>HEX2DEC(danme__8[[#This Row],[Column2]])</f>
        <v>11636</v>
      </c>
    </row>
    <row r="769" spans="1:3" x14ac:dyDescent="0.45">
      <c r="A769" t="s">
        <v>737</v>
      </c>
      <c r="B769" t="s">
        <v>1212</v>
      </c>
      <c r="C769">
        <f>HEX2DEC(danme__8[[#This Row],[Column2]])</f>
        <v>11595</v>
      </c>
    </row>
    <row r="770" spans="1:3" x14ac:dyDescent="0.45">
      <c r="A770" t="s">
        <v>676</v>
      </c>
      <c r="B770" t="s">
        <v>1282</v>
      </c>
      <c r="C770">
        <f>HEX2DEC(danme__8[[#This Row],[Column2]])</f>
        <v>11636</v>
      </c>
    </row>
    <row r="771" spans="1:3" x14ac:dyDescent="0.45">
      <c r="A771" t="s">
        <v>1229</v>
      </c>
      <c r="B771" t="s">
        <v>1195</v>
      </c>
      <c r="C771">
        <f>HEX2DEC(danme__8[[#This Row],[Column2]])</f>
        <v>11590</v>
      </c>
    </row>
    <row r="772" spans="1:3" x14ac:dyDescent="0.45">
      <c r="A772" t="s">
        <v>759</v>
      </c>
      <c r="B772" t="s">
        <v>1283</v>
      </c>
      <c r="C772">
        <f>HEX2DEC(danme__8[[#This Row],[Column2]])</f>
        <v>11641</v>
      </c>
    </row>
    <row r="773" spans="1:3" x14ac:dyDescent="0.45">
      <c r="A773" t="s">
        <v>745</v>
      </c>
      <c r="B773" t="s">
        <v>1278</v>
      </c>
      <c r="C773">
        <f>HEX2DEC(danme__8[[#This Row],[Column2]])</f>
        <v>11581</v>
      </c>
    </row>
    <row r="774" spans="1:3" x14ac:dyDescent="0.45">
      <c r="A774" t="s">
        <v>1250</v>
      </c>
      <c r="B774" t="s">
        <v>1284</v>
      </c>
      <c r="C774">
        <f>HEX2DEC(danme__8[[#This Row],[Column2]])</f>
        <v>11634</v>
      </c>
    </row>
    <row r="775" spans="1:3" x14ac:dyDescent="0.45">
      <c r="A775" t="s">
        <v>743</v>
      </c>
      <c r="B775" t="s">
        <v>1214</v>
      </c>
      <c r="C775">
        <f>HEX2DEC(danme__8[[#This Row],[Column2]])</f>
        <v>11585</v>
      </c>
    </row>
    <row r="776" spans="1:3" x14ac:dyDescent="0.45">
      <c r="A776" t="s">
        <v>72</v>
      </c>
      <c r="B776" t="s">
        <v>1285</v>
      </c>
      <c r="C776">
        <f>HEX2DEC(danme__8[[#This Row],[Column2]])</f>
        <v>11639</v>
      </c>
    </row>
    <row r="777" spans="1:3" x14ac:dyDescent="0.45">
      <c r="A777" t="s">
        <v>743</v>
      </c>
      <c r="B777" t="s">
        <v>1190</v>
      </c>
      <c r="C777">
        <f>HEX2DEC(danme__8[[#This Row],[Column2]])</f>
        <v>11583</v>
      </c>
    </row>
    <row r="778" spans="1:3" x14ac:dyDescent="0.45">
      <c r="A778" t="s">
        <v>1286</v>
      </c>
      <c r="B778" t="s">
        <v>1287</v>
      </c>
      <c r="C778">
        <f>HEX2DEC(danme__8[[#This Row],[Column2]])</f>
        <v>11638</v>
      </c>
    </row>
    <row r="779" spans="1:3" x14ac:dyDescent="0.45">
      <c r="A779" t="s">
        <v>686</v>
      </c>
      <c r="B779" t="s">
        <v>1195</v>
      </c>
      <c r="C779">
        <f>HEX2DEC(danme__8[[#This Row],[Column2]])</f>
        <v>11590</v>
      </c>
    </row>
    <row r="780" spans="1:3" x14ac:dyDescent="0.45">
      <c r="A780" t="s">
        <v>857</v>
      </c>
      <c r="B780" t="s">
        <v>1242</v>
      </c>
      <c r="C780">
        <f>HEX2DEC(danme__8[[#This Row],[Column2]])</f>
        <v>11633</v>
      </c>
    </row>
    <row r="781" spans="1:3" x14ac:dyDescent="0.45">
      <c r="A781" t="s">
        <v>686</v>
      </c>
      <c r="B781" t="s">
        <v>1012</v>
      </c>
      <c r="C781">
        <f>HEX2DEC(danme__8[[#This Row],[Column2]])</f>
        <v>11592</v>
      </c>
    </row>
    <row r="782" spans="1:3" x14ac:dyDescent="0.45">
      <c r="A782" t="s">
        <v>857</v>
      </c>
      <c r="B782" t="s">
        <v>1248</v>
      </c>
      <c r="C782">
        <f>HEX2DEC(danme__8[[#This Row],[Column2]])</f>
        <v>11642</v>
      </c>
    </row>
    <row r="783" spans="1:3" x14ac:dyDescent="0.45">
      <c r="A783" t="s">
        <v>846</v>
      </c>
      <c r="B783" t="s">
        <v>1196</v>
      </c>
      <c r="C783">
        <f>HEX2DEC(danme__8[[#This Row],[Column2]])</f>
        <v>11593</v>
      </c>
    </row>
    <row r="784" spans="1:3" x14ac:dyDescent="0.45">
      <c r="A784" t="s">
        <v>1286</v>
      </c>
      <c r="B784" t="s">
        <v>1244</v>
      </c>
      <c r="C784">
        <f>HEX2DEC(danme__8[[#This Row],[Column2]])</f>
        <v>11640</v>
      </c>
    </row>
    <row r="785" spans="1:3" x14ac:dyDescent="0.45">
      <c r="A785" t="s">
        <v>734</v>
      </c>
      <c r="B785" t="s">
        <v>1008</v>
      </c>
      <c r="C785">
        <f>HEX2DEC(danme__8[[#This Row],[Column2]])</f>
        <v>11597</v>
      </c>
    </row>
    <row r="786" spans="1:3" x14ac:dyDescent="0.45">
      <c r="A786" t="s">
        <v>1288</v>
      </c>
      <c r="B786" t="s">
        <v>1289</v>
      </c>
      <c r="C786">
        <f>HEX2DEC(danme__8[[#This Row],[Column2]])</f>
        <v>11637</v>
      </c>
    </row>
    <row r="787" spans="1:3" x14ac:dyDescent="0.45">
      <c r="A787" t="s">
        <v>737</v>
      </c>
      <c r="B787" t="s">
        <v>1279</v>
      </c>
      <c r="C787">
        <f>HEX2DEC(danme__8[[#This Row],[Column2]])</f>
        <v>11606</v>
      </c>
    </row>
    <row r="788" spans="1:3" x14ac:dyDescent="0.45">
      <c r="A788" t="s">
        <v>1250</v>
      </c>
      <c r="B788" t="s">
        <v>1208</v>
      </c>
      <c r="C788">
        <f>HEX2DEC(danme__8[[#This Row],[Column2]])</f>
        <v>11630</v>
      </c>
    </row>
    <row r="789" spans="1:3" x14ac:dyDescent="0.45">
      <c r="A789" t="s">
        <v>645</v>
      </c>
      <c r="B789" t="s">
        <v>1231</v>
      </c>
      <c r="C789">
        <f>HEX2DEC(danme__8[[#This Row],[Column2]])</f>
        <v>11608</v>
      </c>
    </row>
    <row r="790" spans="1:3" x14ac:dyDescent="0.45">
      <c r="A790" t="s">
        <v>665</v>
      </c>
      <c r="B790" t="s">
        <v>1290</v>
      </c>
      <c r="C790">
        <f>HEX2DEC(danme__8[[#This Row],[Column2]])</f>
        <v>11631</v>
      </c>
    </row>
    <row r="791" spans="1:3" x14ac:dyDescent="0.45">
      <c r="A791" t="s">
        <v>1280</v>
      </c>
      <c r="B791" t="s">
        <v>1209</v>
      </c>
      <c r="C791">
        <f>HEX2DEC(danme__8[[#This Row],[Column2]])</f>
        <v>11615</v>
      </c>
    </row>
    <row r="792" spans="1:3" x14ac:dyDescent="0.45">
      <c r="A792" t="s">
        <v>856</v>
      </c>
      <c r="B792" t="s">
        <v>1291</v>
      </c>
      <c r="C792">
        <f>HEX2DEC(danme__8[[#This Row],[Column2]])</f>
        <v>11622</v>
      </c>
    </row>
    <row r="793" spans="1:3" x14ac:dyDescent="0.45">
      <c r="A793" t="s">
        <v>70</v>
      </c>
      <c r="B793" t="s">
        <v>1210</v>
      </c>
      <c r="C793">
        <f>HEX2DEC(danme__8[[#This Row],[Column2]])</f>
        <v>11626</v>
      </c>
    </row>
    <row r="794" spans="1:3" x14ac:dyDescent="0.45">
      <c r="A794" t="s">
        <v>760</v>
      </c>
      <c r="B794" t="s">
        <v>1292</v>
      </c>
      <c r="C794">
        <f>HEX2DEC(danme__8[[#This Row],[Column2]])</f>
        <v>11629</v>
      </c>
    </row>
    <row r="795" spans="1:3" x14ac:dyDescent="0.45">
      <c r="A795" t="s">
        <v>76</v>
      </c>
      <c r="B795" t="s">
        <v>1209</v>
      </c>
      <c r="C795">
        <f>HEX2DEC(danme__8[[#This Row],[Column2]])</f>
        <v>11615</v>
      </c>
    </row>
    <row r="796" spans="1:3" x14ac:dyDescent="0.45">
      <c r="A796" t="s">
        <v>759</v>
      </c>
      <c r="B796" t="s">
        <v>1210</v>
      </c>
      <c r="C796">
        <f>HEX2DEC(danme__8[[#This Row],[Column2]])</f>
        <v>11626</v>
      </c>
    </row>
    <row r="797" spans="1:3" x14ac:dyDescent="0.45">
      <c r="A797" t="s">
        <v>665</v>
      </c>
      <c r="B797" t="s">
        <v>1281</v>
      </c>
      <c r="C797">
        <f>HEX2DEC(danme__8[[#This Row],[Column2]])</f>
        <v>11628</v>
      </c>
    </row>
    <row r="798" spans="1:3" x14ac:dyDescent="0.45">
      <c r="A798" t="s">
        <v>851</v>
      </c>
      <c r="B798" t="s">
        <v>1290</v>
      </c>
      <c r="C798">
        <f>HEX2DEC(danme__8[[#This Row],[Column2]])</f>
        <v>11631</v>
      </c>
    </row>
    <row r="799" spans="1:3" x14ac:dyDescent="0.45">
      <c r="A799" t="s">
        <v>665</v>
      </c>
      <c r="B799" t="s">
        <v>1282</v>
      </c>
      <c r="C799">
        <f>HEX2DEC(danme__8[[#This Row],[Column2]])</f>
        <v>11636</v>
      </c>
    </row>
    <row r="800" spans="1:3" x14ac:dyDescent="0.45">
      <c r="A800" t="s">
        <v>665</v>
      </c>
      <c r="B800" t="s">
        <v>1242</v>
      </c>
      <c r="C800">
        <f>HEX2DEC(danme__8[[#This Row],[Column2]])</f>
        <v>11633</v>
      </c>
    </row>
    <row r="801" spans="1:3" x14ac:dyDescent="0.45">
      <c r="A801" t="s">
        <v>676</v>
      </c>
      <c r="B801" t="s">
        <v>1282</v>
      </c>
      <c r="C801">
        <f>HEX2DEC(danme__8[[#This Row],[Column2]])</f>
        <v>11636</v>
      </c>
    </row>
    <row r="802" spans="1:3" x14ac:dyDescent="0.45">
      <c r="A802" t="s">
        <v>759</v>
      </c>
      <c r="B802" t="s">
        <v>1291</v>
      </c>
      <c r="C802">
        <f>HEX2DEC(danme__8[[#This Row],[Column2]])</f>
        <v>11622</v>
      </c>
    </row>
    <row r="803" spans="1:3" x14ac:dyDescent="0.45">
      <c r="A803" t="s">
        <v>759</v>
      </c>
      <c r="B803" t="s">
        <v>1283</v>
      </c>
      <c r="C803">
        <f>HEX2DEC(danme__8[[#This Row],[Column2]])</f>
        <v>11641</v>
      </c>
    </row>
    <row r="804" spans="1:3" x14ac:dyDescent="0.45">
      <c r="A804" t="s">
        <v>1250</v>
      </c>
      <c r="B804" t="s">
        <v>1282</v>
      </c>
      <c r="C804">
        <f>HEX2DEC(danme__8[[#This Row],[Column2]])</f>
        <v>11636</v>
      </c>
    </row>
    <row r="805" spans="1:3" x14ac:dyDescent="0.45">
      <c r="A805" t="s">
        <v>1250</v>
      </c>
      <c r="B805" t="s">
        <v>1284</v>
      </c>
      <c r="C805">
        <f>HEX2DEC(danme__8[[#This Row],[Column2]])</f>
        <v>11634</v>
      </c>
    </row>
    <row r="806" spans="1:3" x14ac:dyDescent="0.45">
      <c r="A806" t="s">
        <v>852</v>
      </c>
      <c r="B806" t="s">
        <v>1293</v>
      </c>
      <c r="C806">
        <f>HEX2DEC(danme__8[[#This Row],[Column2]])</f>
        <v>11635</v>
      </c>
    </row>
    <row r="807" spans="1:3" x14ac:dyDescent="0.45">
      <c r="A807" t="s">
        <v>72</v>
      </c>
      <c r="B807" t="s">
        <v>1285</v>
      </c>
      <c r="C807">
        <f>HEX2DEC(danme__8[[#This Row],[Column2]])</f>
        <v>11639</v>
      </c>
    </row>
    <row r="808" spans="1:3" x14ac:dyDescent="0.45">
      <c r="A808" t="s">
        <v>681</v>
      </c>
      <c r="B808" t="s">
        <v>1242</v>
      </c>
      <c r="C808">
        <f>HEX2DEC(danme__8[[#This Row],[Column2]])</f>
        <v>11633</v>
      </c>
    </row>
    <row r="809" spans="1:3" x14ac:dyDescent="0.45">
      <c r="A809" t="s">
        <v>1286</v>
      </c>
      <c r="B809" t="s">
        <v>1287</v>
      </c>
      <c r="C809">
        <f>HEX2DEC(danme__8[[#This Row],[Column2]])</f>
        <v>11638</v>
      </c>
    </row>
    <row r="810" spans="1:3" x14ac:dyDescent="0.45">
      <c r="A810" t="s">
        <v>647</v>
      </c>
      <c r="B810" t="s">
        <v>1285</v>
      </c>
      <c r="C810">
        <f>HEX2DEC(danme__8[[#This Row],[Column2]])</f>
        <v>11639</v>
      </c>
    </row>
    <row r="811" spans="1:3" x14ac:dyDescent="0.45">
      <c r="A811" t="s">
        <v>857</v>
      </c>
      <c r="B811" t="s">
        <v>1242</v>
      </c>
      <c r="C811">
        <f>HEX2DEC(danme__8[[#This Row],[Column2]])</f>
        <v>11633</v>
      </c>
    </row>
    <row r="812" spans="1:3" x14ac:dyDescent="0.45">
      <c r="A812" t="s">
        <v>647</v>
      </c>
      <c r="B812" t="s">
        <v>1294</v>
      </c>
      <c r="C812">
        <f>HEX2DEC(danme__8[[#This Row],[Column2]])</f>
        <v>11644</v>
      </c>
    </row>
    <row r="813" spans="1:3" x14ac:dyDescent="0.45">
      <c r="A813" t="s">
        <v>857</v>
      </c>
      <c r="B813" t="s">
        <v>1248</v>
      </c>
      <c r="C813">
        <f>HEX2DEC(danme__8[[#This Row],[Column2]])</f>
        <v>11642</v>
      </c>
    </row>
    <row r="814" spans="1:3" x14ac:dyDescent="0.45">
      <c r="A814" t="s">
        <v>1295</v>
      </c>
      <c r="B814" t="s">
        <v>1294</v>
      </c>
      <c r="C814">
        <f>HEX2DEC(danme__8[[#This Row],[Column2]])</f>
        <v>11644</v>
      </c>
    </row>
    <row r="815" spans="1:3" x14ac:dyDescent="0.45">
      <c r="A815" t="s">
        <v>1286</v>
      </c>
      <c r="B815" t="s">
        <v>1244</v>
      </c>
      <c r="C815">
        <f>HEX2DEC(danme__8[[#This Row],[Column2]])</f>
        <v>11640</v>
      </c>
    </row>
    <row r="816" spans="1:3" x14ac:dyDescent="0.45">
      <c r="A816" t="s">
        <v>1296</v>
      </c>
      <c r="B816" t="s">
        <v>1294</v>
      </c>
      <c r="C816">
        <f>HEX2DEC(danme__8[[#This Row],[Column2]])</f>
        <v>11644</v>
      </c>
    </row>
    <row r="817" spans="1:3" x14ac:dyDescent="0.45">
      <c r="A817" t="s">
        <v>1288</v>
      </c>
      <c r="B817" t="s">
        <v>1289</v>
      </c>
      <c r="C817">
        <f>HEX2DEC(danme__8[[#This Row],[Column2]])</f>
        <v>11637</v>
      </c>
    </row>
    <row r="818" spans="1:3" x14ac:dyDescent="0.45">
      <c r="A818" t="s">
        <v>1296</v>
      </c>
      <c r="B818" t="s">
        <v>1297</v>
      </c>
      <c r="C818">
        <f>HEX2DEC(danme__8[[#This Row],[Column2]])</f>
        <v>11647</v>
      </c>
    </row>
    <row r="819" spans="1:3" x14ac:dyDescent="0.45">
      <c r="A819" t="s">
        <v>1250</v>
      </c>
      <c r="B819" t="s">
        <v>1208</v>
      </c>
      <c r="C819">
        <f>HEX2DEC(danme__8[[#This Row],[Column2]])</f>
        <v>11630</v>
      </c>
    </row>
    <row r="820" spans="1:3" x14ac:dyDescent="0.45">
      <c r="A820" t="s">
        <v>778</v>
      </c>
      <c r="B820" t="s">
        <v>1298</v>
      </c>
      <c r="C820">
        <f>HEX2DEC(danme__8[[#This Row],[Column2]])</f>
        <v>11655</v>
      </c>
    </row>
    <row r="821" spans="1:3" x14ac:dyDescent="0.45">
      <c r="A821" t="s">
        <v>665</v>
      </c>
      <c r="B821" t="s">
        <v>1290</v>
      </c>
      <c r="C821">
        <f>HEX2DEC(danme__8[[#This Row],[Column2]])</f>
        <v>11631</v>
      </c>
    </row>
    <row r="822" spans="1:3" x14ac:dyDescent="0.45">
      <c r="A822" t="s">
        <v>775</v>
      </c>
      <c r="B822" t="s">
        <v>1297</v>
      </c>
      <c r="C822">
        <f>HEX2DEC(danme__8[[#This Row],[Column2]])</f>
        <v>11647</v>
      </c>
    </row>
    <row r="823" spans="1:3" x14ac:dyDescent="0.45">
      <c r="A823" t="s">
        <v>856</v>
      </c>
      <c r="B823" t="s">
        <v>1291</v>
      </c>
      <c r="C823">
        <f>HEX2DEC(danme__8[[#This Row],[Column2]])</f>
        <v>11622</v>
      </c>
    </row>
    <row r="824" spans="1:3" x14ac:dyDescent="0.45">
      <c r="A824" t="s">
        <v>790</v>
      </c>
      <c r="B824" t="s">
        <v>1252</v>
      </c>
      <c r="C824">
        <f>HEX2DEC(danme__8[[#This Row],[Column2]])</f>
        <v>11652</v>
      </c>
    </row>
    <row r="825" spans="1:3" x14ac:dyDescent="0.45">
      <c r="A825" t="s">
        <v>760</v>
      </c>
      <c r="B825" t="s">
        <v>1292</v>
      </c>
      <c r="C825">
        <f>HEX2DEC(danme__8[[#This Row],[Column2]])</f>
        <v>11629</v>
      </c>
    </row>
    <row r="826" spans="1:3" x14ac:dyDescent="0.45">
      <c r="A826" t="s">
        <v>1299</v>
      </c>
      <c r="B826" t="s">
        <v>1297</v>
      </c>
      <c r="C826">
        <f>HEX2DEC(danme__8[[#This Row],[Column2]])</f>
        <v>11647</v>
      </c>
    </row>
    <row r="827" spans="1:3" x14ac:dyDescent="0.45">
      <c r="A827" t="s">
        <v>759</v>
      </c>
      <c r="B827" t="s">
        <v>1210</v>
      </c>
      <c r="C827">
        <f>HEX2DEC(danme__8[[#This Row],[Column2]])</f>
        <v>11626</v>
      </c>
    </row>
    <row r="828" spans="1:3" x14ac:dyDescent="0.45">
      <c r="A828" t="s">
        <v>789</v>
      </c>
      <c r="B828" t="s">
        <v>1251</v>
      </c>
      <c r="C828">
        <f>HEX2DEC(danme__8[[#This Row],[Column2]])</f>
        <v>11650</v>
      </c>
    </row>
    <row r="829" spans="1:3" x14ac:dyDescent="0.45">
      <c r="A829" t="s">
        <v>851</v>
      </c>
      <c r="B829" t="s">
        <v>1290</v>
      </c>
      <c r="C829">
        <f>HEX2DEC(danme__8[[#This Row],[Column2]])</f>
        <v>11631</v>
      </c>
    </row>
    <row r="830" spans="1:3" x14ac:dyDescent="0.45">
      <c r="A830" t="s">
        <v>1264</v>
      </c>
      <c r="B830" t="s">
        <v>1300</v>
      </c>
      <c r="C830">
        <f>HEX2DEC(danme__8[[#This Row],[Column2]])</f>
        <v>11657</v>
      </c>
    </row>
    <row r="831" spans="1:3" x14ac:dyDescent="0.45">
      <c r="A831" t="s">
        <v>665</v>
      </c>
      <c r="B831" t="s">
        <v>1242</v>
      </c>
      <c r="C831">
        <f>HEX2DEC(danme__8[[#This Row],[Column2]])</f>
        <v>11633</v>
      </c>
    </row>
    <row r="832" spans="1:3" x14ac:dyDescent="0.45">
      <c r="A832" t="s">
        <v>786</v>
      </c>
      <c r="B832" t="s">
        <v>1301</v>
      </c>
      <c r="C832">
        <f>HEX2DEC(danme__8[[#This Row],[Column2]])</f>
        <v>11663</v>
      </c>
    </row>
    <row r="833" spans="1:3" x14ac:dyDescent="0.45">
      <c r="A833" t="s">
        <v>759</v>
      </c>
      <c r="B833" t="s">
        <v>1291</v>
      </c>
      <c r="C833">
        <f>HEX2DEC(danme__8[[#This Row],[Column2]])</f>
        <v>11622</v>
      </c>
    </row>
    <row r="834" spans="1:3" x14ac:dyDescent="0.45">
      <c r="A834" t="s">
        <v>1271</v>
      </c>
      <c r="B834" t="s">
        <v>1302</v>
      </c>
      <c r="C834">
        <f>HEX2DEC(danme__8[[#This Row],[Column2]])</f>
        <v>11667</v>
      </c>
    </row>
    <row r="835" spans="1:3" x14ac:dyDescent="0.45">
      <c r="A835" t="s">
        <v>1250</v>
      </c>
      <c r="B835" t="s">
        <v>1282</v>
      </c>
      <c r="C835">
        <f>HEX2DEC(danme__8[[#This Row],[Column2]])</f>
        <v>11636</v>
      </c>
    </row>
    <row r="836" spans="1:3" x14ac:dyDescent="0.45">
      <c r="A836" t="s">
        <v>1303</v>
      </c>
      <c r="B836" t="s">
        <v>1304</v>
      </c>
      <c r="C836">
        <f>HEX2DEC(danme__8[[#This Row],[Column2]])</f>
        <v>11662</v>
      </c>
    </row>
    <row r="837" spans="1:3" x14ac:dyDescent="0.45">
      <c r="A837" t="s">
        <v>852</v>
      </c>
      <c r="B837" t="s">
        <v>1293</v>
      </c>
      <c r="C837">
        <f>HEX2DEC(danme__8[[#This Row],[Column2]])</f>
        <v>11635</v>
      </c>
    </row>
    <row r="838" spans="1:3" x14ac:dyDescent="0.45">
      <c r="A838" t="s">
        <v>1303</v>
      </c>
      <c r="B838" t="s">
        <v>1302</v>
      </c>
      <c r="C838">
        <f>HEX2DEC(danme__8[[#This Row],[Column2]])</f>
        <v>11667</v>
      </c>
    </row>
    <row r="839" spans="1:3" x14ac:dyDescent="0.45">
      <c r="A839" t="s">
        <v>681</v>
      </c>
      <c r="B839" t="s">
        <v>1242</v>
      </c>
      <c r="C839">
        <f>HEX2DEC(danme__8[[#This Row],[Column2]])</f>
        <v>11633</v>
      </c>
    </row>
    <row r="840" spans="1:3" x14ac:dyDescent="0.45">
      <c r="A840" t="s">
        <v>1305</v>
      </c>
      <c r="B840" t="s">
        <v>1306</v>
      </c>
      <c r="C840">
        <f>HEX2DEC(danme__8[[#This Row],[Column2]])</f>
        <v>11671</v>
      </c>
    </row>
    <row r="841" spans="1:3" x14ac:dyDescent="0.45">
      <c r="A841" t="s">
        <v>647</v>
      </c>
      <c r="B841" t="s">
        <v>1285</v>
      </c>
      <c r="C841">
        <f>HEX2DEC(danme__8[[#This Row],[Column2]])</f>
        <v>11639</v>
      </c>
    </row>
    <row r="842" spans="1:3" x14ac:dyDescent="0.45">
      <c r="A842" t="s">
        <v>1307</v>
      </c>
      <c r="B842" t="s">
        <v>1308</v>
      </c>
      <c r="C842">
        <f>HEX2DEC(danme__8[[#This Row],[Column2]])</f>
        <v>11677</v>
      </c>
    </row>
    <row r="843" spans="1:3" x14ac:dyDescent="0.45">
      <c r="A843" t="s">
        <v>647</v>
      </c>
      <c r="B843" t="s">
        <v>1294</v>
      </c>
      <c r="C843">
        <f>HEX2DEC(danme__8[[#This Row],[Column2]])</f>
        <v>11644</v>
      </c>
    </row>
    <row r="844" spans="1:3" x14ac:dyDescent="0.45">
      <c r="A844" t="s">
        <v>1307</v>
      </c>
      <c r="B844" t="s">
        <v>1309</v>
      </c>
      <c r="C844">
        <f>HEX2DEC(danme__8[[#This Row],[Column2]])</f>
        <v>11673</v>
      </c>
    </row>
    <row r="845" spans="1:3" x14ac:dyDescent="0.45">
      <c r="A845" t="s">
        <v>1295</v>
      </c>
      <c r="B845" t="s">
        <v>1294</v>
      </c>
      <c r="C845">
        <f>HEX2DEC(danme__8[[#This Row],[Column2]])</f>
        <v>11644</v>
      </c>
    </row>
    <row r="846" spans="1:3" x14ac:dyDescent="0.45">
      <c r="A846" t="s">
        <v>1310</v>
      </c>
      <c r="B846" t="s">
        <v>1311</v>
      </c>
      <c r="C846">
        <f>HEX2DEC(danme__8[[#This Row],[Column2]])</f>
        <v>11676</v>
      </c>
    </row>
    <row r="847" spans="1:3" x14ac:dyDescent="0.45">
      <c r="A847" t="s">
        <v>1296</v>
      </c>
      <c r="B847" t="s">
        <v>1294</v>
      </c>
      <c r="C847">
        <f>HEX2DEC(danme__8[[#This Row],[Column2]])</f>
        <v>11644</v>
      </c>
    </row>
    <row r="848" spans="1:3" x14ac:dyDescent="0.45">
      <c r="A848" t="s">
        <v>1312</v>
      </c>
      <c r="B848" t="s">
        <v>1308</v>
      </c>
      <c r="C848">
        <f>HEX2DEC(danme__8[[#This Row],[Column2]])</f>
        <v>11677</v>
      </c>
    </row>
    <row r="849" spans="1:3" x14ac:dyDescent="0.45">
      <c r="A849" t="s">
        <v>1296</v>
      </c>
      <c r="B849" t="s">
        <v>1297</v>
      </c>
      <c r="C849">
        <f>HEX2DEC(danme__8[[#This Row],[Column2]])</f>
        <v>11647</v>
      </c>
    </row>
    <row r="850" spans="1:3" x14ac:dyDescent="0.45">
      <c r="A850" t="s">
        <v>1313</v>
      </c>
      <c r="B850" t="s">
        <v>1275</v>
      </c>
      <c r="C850">
        <f>HEX2DEC(danme__8[[#This Row],[Column2]])</f>
        <v>11675</v>
      </c>
    </row>
    <row r="851" spans="1:3" x14ac:dyDescent="0.45">
      <c r="A851" t="s">
        <v>778</v>
      </c>
      <c r="B851" t="s">
        <v>1298</v>
      </c>
      <c r="C851">
        <f>HEX2DEC(danme__8[[#This Row],[Column2]])</f>
        <v>11655</v>
      </c>
    </row>
    <row r="852" spans="1:3" x14ac:dyDescent="0.45">
      <c r="A852" t="s">
        <v>1314</v>
      </c>
      <c r="B852" t="s">
        <v>1259</v>
      </c>
      <c r="C852">
        <f>HEX2DEC(danme__8[[#This Row],[Column2]])</f>
        <v>11683</v>
      </c>
    </row>
    <row r="853" spans="1:3" x14ac:dyDescent="0.45">
      <c r="A853" t="s">
        <v>775</v>
      </c>
      <c r="B853" t="s">
        <v>1297</v>
      </c>
      <c r="C853">
        <f>HEX2DEC(danme__8[[#This Row],[Column2]])</f>
        <v>11647</v>
      </c>
    </row>
    <row r="854" spans="1:3" x14ac:dyDescent="0.45">
      <c r="A854" t="s">
        <v>1315</v>
      </c>
      <c r="B854" t="s">
        <v>1259</v>
      </c>
      <c r="C854">
        <f>HEX2DEC(danme__8[[#This Row],[Column2]])</f>
        <v>11683</v>
      </c>
    </row>
    <row r="855" spans="1:3" x14ac:dyDescent="0.45">
      <c r="A855" t="s">
        <v>790</v>
      </c>
      <c r="B855" t="s">
        <v>1252</v>
      </c>
      <c r="C855">
        <f>HEX2DEC(danme__8[[#This Row],[Column2]])</f>
        <v>11652</v>
      </c>
    </row>
    <row r="856" spans="1:3" x14ac:dyDescent="0.45">
      <c r="A856" t="s">
        <v>1316</v>
      </c>
      <c r="B856" t="s">
        <v>1317</v>
      </c>
      <c r="C856">
        <f>HEX2DEC(danme__8[[#This Row],[Column2]])</f>
        <v>11682</v>
      </c>
    </row>
    <row r="857" spans="1:3" x14ac:dyDescent="0.45">
      <c r="A857" t="s">
        <v>1299</v>
      </c>
      <c r="B857" t="s">
        <v>1297</v>
      </c>
      <c r="C857">
        <f>HEX2DEC(danme__8[[#This Row],[Column2]])</f>
        <v>11647</v>
      </c>
    </row>
    <row r="858" spans="1:3" x14ac:dyDescent="0.45">
      <c r="A858" t="s">
        <v>1318</v>
      </c>
      <c r="B858" t="s">
        <v>1319</v>
      </c>
      <c r="C858">
        <f>HEX2DEC(danme__8[[#This Row],[Column2]])</f>
        <v>11681</v>
      </c>
    </row>
    <row r="859" spans="1:3" x14ac:dyDescent="0.45">
      <c r="A859" t="s">
        <v>789</v>
      </c>
      <c r="B859" t="s">
        <v>1251</v>
      </c>
      <c r="C859">
        <f>HEX2DEC(danme__8[[#This Row],[Column2]])</f>
        <v>11650</v>
      </c>
    </row>
    <row r="860" spans="1:3" x14ac:dyDescent="0.45">
      <c r="A860" t="s">
        <v>1316</v>
      </c>
      <c r="B860" t="s">
        <v>1262</v>
      </c>
      <c r="C860">
        <f>HEX2DEC(danme__8[[#This Row],[Column2]])</f>
        <v>11678</v>
      </c>
    </row>
    <row r="861" spans="1:3" x14ac:dyDescent="0.45">
      <c r="A861" t="s">
        <v>1264</v>
      </c>
      <c r="B861" t="s">
        <v>1300</v>
      </c>
      <c r="C861">
        <f>HEX2DEC(danme__8[[#This Row],[Column2]])</f>
        <v>11657</v>
      </c>
    </row>
    <row r="862" spans="1:3" x14ac:dyDescent="0.45">
      <c r="A862" t="s">
        <v>1320</v>
      </c>
      <c r="B862" t="s">
        <v>1265</v>
      </c>
      <c r="C862">
        <f>HEX2DEC(danme__8[[#This Row],[Column2]])</f>
        <v>11686</v>
      </c>
    </row>
    <row r="863" spans="1:3" x14ac:dyDescent="0.45">
      <c r="A863" t="s">
        <v>786</v>
      </c>
      <c r="B863" t="s">
        <v>1301</v>
      </c>
      <c r="C863">
        <f>HEX2DEC(danme__8[[#This Row],[Column2]])</f>
        <v>11663</v>
      </c>
    </row>
    <row r="864" spans="1:3" x14ac:dyDescent="0.45">
      <c r="A864" t="s">
        <v>1321</v>
      </c>
      <c r="B864" t="s">
        <v>1265</v>
      </c>
      <c r="C864">
        <f>HEX2DEC(danme__8[[#This Row],[Column2]])</f>
        <v>11686</v>
      </c>
    </row>
    <row r="865" spans="1:3" x14ac:dyDescent="0.45">
      <c r="A865" t="s">
        <v>1271</v>
      </c>
      <c r="B865" t="s">
        <v>1302</v>
      </c>
      <c r="C865">
        <f>HEX2DEC(danme__8[[#This Row],[Column2]])</f>
        <v>11667</v>
      </c>
    </row>
    <row r="866" spans="1:3" x14ac:dyDescent="0.45">
      <c r="A866" t="s">
        <v>1322</v>
      </c>
      <c r="B866" t="s">
        <v>1317</v>
      </c>
      <c r="C866">
        <f>HEX2DEC(danme__8[[#This Row],[Column2]])</f>
        <v>11682</v>
      </c>
    </row>
    <row r="867" spans="1:3" x14ac:dyDescent="0.45">
      <c r="A867" t="s">
        <v>1303</v>
      </c>
      <c r="B867" t="s">
        <v>1304</v>
      </c>
      <c r="C867">
        <f>HEX2DEC(danme__8[[#This Row],[Column2]])</f>
        <v>11662</v>
      </c>
    </row>
    <row r="868" spans="1:3" x14ac:dyDescent="0.45">
      <c r="A868" t="s">
        <v>1323</v>
      </c>
      <c r="B868" t="s">
        <v>1263</v>
      </c>
      <c r="C868">
        <f>HEX2DEC(danme__8[[#This Row],[Column2]])</f>
        <v>11687</v>
      </c>
    </row>
    <row r="869" spans="1:3" x14ac:dyDescent="0.45">
      <c r="A869" t="s">
        <v>1303</v>
      </c>
      <c r="B869" t="s">
        <v>1302</v>
      </c>
      <c r="C869">
        <f>HEX2DEC(danme__8[[#This Row],[Column2]])</f>
        <v>11667</v>
      </c>
    </row>
    <row r="870" spans="1:3" x14ac:dyDescent="0.45">
      <c r="A870" t="s">
        <v>1321</v>
      </c>
      <c r="B870" t="s">
        <v>1275</v>
      </c>
      <c r="C870">
        <f>HEX2DEC(danme__8[[#This Row],[Column2]])</f>
        <v>11675</v>
      </c>
    </row>
    <row r="871" spans="1:3" x14ac:dyDescent="0.45">
      <c r="A871" t="s">
        <v>1305</v>
      </c>
      <c r="B871" t="s">
        <v>1306</v>
      </c>
      <c r="C871">
        <f>HEX2DEC(danme__8[[#This Row],[Column2]])</f>
        <v>11671</v>
      </c>
    </row>
    <row r="872" spans="1:3" x14ac:dyDescent="0.45">
      <c r="A872" t="s">
        <v>1324</v>
      </c>
      <c r="B872" t="s">
        <v>1262</v>
      </c>
      <c r="C872">
        <f>HEX2DEC(danme__8[[#This Row],[Column2]])</f>
        <v>11678</v>
      </c>
    </row>
    <row r="873" spans="1:3" x14ac:dyDescent="0.45">
      <c r="A873" t="s">
        <v>1307</v>
      </c>
      <c r="B873" t="s">
        <v>1308</v>
      </c>
      <c r="C873">
        <f>HEX2DEC(danme__8[[#This Row],[Column2]])</f>
        <v>11677</v>
      </c>
    </row>
    <row r="874" spans="1:3" x14ac:dyDescent="0.45">
      <c r="A874" t="s">
        <v>1325</v>
      </c>
      <c r="B874" t="s">
        <v>1256</v>
      </c>
      <c r="C874">
        <f>HEX2DEC(danme__8[[#This Row],[Column2]])</f>
        <v>11674</v>
      </c>
    </row>
    <row r="875" spans="1:3" x14ac:dyDescent="0.45">
      <c r="A875" t="s">
        <v>1307</v>
      </c>
      <c r="B875" t="s">
        <v>1309</v>
      </c>
      <c r="C875">
        <f>HEX2DEC(danme__8[[#This Row],[Column2]])</f>
        <v>11673</v>
      </c>
    </row>
    <row r="876" spans="1:3" x14ac:dyDescent="0.45">
      <c r="A876" t="s">
        <v>1326</v>
      </c>
      <c r="B876" t="s">
        <v>1327</v>
      </c>
      <c r="C876">
        <f>HEX2DEC(danme__8[[#This Row],[Column2]])</f>
        <v>11664</v>
      </c>
    </row>
    <row r="877" spans="1:3" x14ac:dyDescent="0.45">
      <c r="A877" t="s">
        <v>1310</v>
      </c>
      <c r="B877" t="s">
        <v>1311</v>
      </c>
      <c r="C877">
        <f>HEX2DEC(danme__8[[#This Row],[Column2]])</f>
        <v>11676</v>
      </c>
    </row>
    <row r="878" spans="1:3" x14ac:dyDescent="0.45">
      <c r="A878" t="s">
        <v>58</v>
      </c>
      <c r="B878" t="s">
        <v>1328</v>
      </c>
      <c r="C878">
        <f>HEX2DEC(danme__8[[#This Row],[Column2]])</f>
        <v>11653</v>
      </c>
    </row>
    <row r="879" spans="1:3" x14ac:dyDescent="0.45">
      <c r="A879" t="s">
        <v>1312</v>
      </c>
      <c r="B879" t="s">
        <v>1308</v>
      </c>
      <c r="C879">
        <f>HEX2DEC(danme__8[[#This Row],[Column2]])</f>
        <v>11677</v>
      </c>
    </row>
    <row r="880" spans="1:3" x14ac:dyDescent="0.45">
      <c r="A880" t="s">
        <v>1299</v>
      </c>
      <c r="B880" t="s">
        <v>1290</v>
      </c>
      <c r="C880">
        <f>HEX2DEC(danme__8[[#This Row],[Column2]])</f>
        <v>11631</v>
      </c>
    </row>
    <row r="881" spans="1:3" x14ac:dyDescent="0.45">
      <c r="A881" t="s">
        <v>1313</v>
      </c>
      <c r="B881" t="s">
        <v>1275</v>
      </c>
      <c r="C881">
        <f>HEX2DEC(danme__8[[#This Row],[Column2]])</f>
        <v>11675</v>
      </c>
    </row>
    <row r="882" spans="1:3" x14ac:dyDescent="0.45">
      <c r="A882" t="s">
        <v>66</v>
      </c>
      <c r="B882" t="s">
        <v>1208</v>
      </c>
      <c r="C882">
        <f>HEX2DEC(danme__8[[#This Row],[Column2]])</f>
        <v>11630</v>
      </c>
    </row>
    <row r="883" spans="1:3" x14ac:dyDescent="0.45">
      <c r="A883" t="s">
        <v>1314</v>
      </c>
      <c r="B883" t="s">
        <v>1259</v>
      </c>
      <c r="C883">
        <f>HEX2DEC(danme__8[[#This Row],[Column2]])</f>
        <v>11683</v>
      </c>
    </row>
    <row r="884" spans="1:3" x14ac:dyDescent="0.45">
      <c r="A884" t="s">
        <v>647</v>
      </c>
      <c r="B884" t="s">
        <v>1239</v>
      </c>
      <c r="C884">
        <f>HEX2DEC(danme__8[[#This Row],[Column2]])</f>
        <v>11617</v>
      </c>
    </row>
    <row r="885" spans="1:3" x14ac:dyDescent="0.45">
      <c r="A885" t="s">
        <v>1315</v>
      </c>
      <c r="B885" t="s">
        <v>1259</v>
      </c>
      <c r="C885">
        <f>HEX2DEC(danme__8[[#This Row],[Column2]])</f>
        <v>11683</v>
      </c>
    </row>
    <row r="886" spans="1:3" x14ac:dyDescent="0.45">
      <c r="A886" t="s">
        <v>1329</v>
      </c>
      <c r="B886" t="s">
        <v>1201</v>
      </c>
      <c r="C886">
        <f>HEX2DEC(danme__8[[#This Row],[Column2]])</f>
        <v>11607</v>
      </c>
    </row>
    <row r="887" spans="1:3" x14ac:dyDescent="0.45">
      <c r="A887" t="s">
        <v>1316</v>
      </c>
      <c r="B887" t="s">
        <v>1317</v>
      </c>
      <c r="C887">
        <f>HEX2DEC(danme__8[[#This Row],[Column2]])</f>
        <v>11682</v>
      </c>
    </row>
    <row r="888" spans="1:3" x14ac:dyDescent="0.45">
      <c r="A888" t="s">
        <v>756</v>
      </c>
      <c r="B888" t="s">
        <v>1006</v>
      </c>
      <c r="C888">
        <f>HEX2DEC(danme__8[[#This Row],[Column2]])</f>
        <v>11604</v>
      </c>
    </row>
    <row r="889" spans="1:3" x14ac:dyDescent="0.45">
      <c r="A889" t="s">
        <v>1318</v>
      </c>
      <c r="B889" t="s">
        <v>1319</v>
      </c>
      <c r="C889">
        <f>HEX2DEC(danme__8[[#This Row],[Column2]])</f>
        <v>11681</v>
      </c>
    </row>
    <row r="890" spans="1:3" x14ac:dyDescent="0.45">
      <c r="A890" t="s">
        <v>1330</v>
      </c>
      <c r="B890" t="s">
        <v>1010</v>
      </c>
      <c r="C890">
        <f>HEX2DEC(danme__8[[#This Row],[Column2]])</f>
        <v>11594</v>
      </c>
    </row>
    <row r="891" spans="1:3" x14ac:dyDescent="0.45">
      <c r="A891" t="s">
        <v>1316</v>
      </c>
      <c r="B891" t="s">
        <v>1262</v>
      </c>
      <c r="C891">
        <f>HEX2DEC(danme__8[[#This Row],[Column2]])</f>
        <v>11678</v>
      </c>
    </row>
    <row r="892" spans="1:3" x14ac:dyDescent="0.45">
      <c r="A892" t="s">
        <v>1331</v>
      </c>
      <c r="B892" t="s">
        <v>1332</v>
      </c>
      <c r="C892">
        <f>HEX2DEC(danme__8[[#This Row],[Column2]])</f>
        <v>11588</v>
      </c>
    </row>
    <row r="893" spans="1:3" x14ac:dyDescent="0.45">
      <c r="A893" t="s">
        <v>1320</v>
      </c>
      <c r="B893" t="s">
        <v>1265</v>
      </c>
      <c r="C893">
        <f>HEX2DEC(danme__8[[#This Row],[Column2]])</f>
        <v>11686</v>
      </c>
    </row>
    <row r="894" spans="1:3" x14ac:dyDescent="0.45">
      <c r="A894" t="s">
        <v>1330</v>
      </c>
      <c r="B894" t="s">
        <v>1225</v>
      </c>
      <c r="C894">
        <f>HEX2DEC(danme__8[[#This Row],[Column2]])</f>
        <v>11589</v>
      </c>
    </row>
    <row r="895" spans="1:3" x14ac:dyDescent="0.45">
      <c r="A895" t="s">
        <v>1321</v>
      </c>
      <c r="B895" t="s">
        <v>1265</v>
      </c>
      <c r="C895">
        <f>HEX2DEC(danme__8[[#This Row],[Column2]])</f>
        <v>11686</v>
      </c>
    </row>
    <row r="896" spans="1:3" x14ac:dyDescent="0.45">
      <c r="A896" t="s">
        <v>74</v>
      </c>
      <c r="B896" t="s">
        <v>1224</v>
      </c>
      <c r="C896">
        <f>HEX2DEC(danme__8[[#This Row],[Column2]])</f>
        <v>11586</v>
      </c>
    </row>
    <row r="897" spans="1:3" x14ac:dyDescent="0.45">
      <c r="A897" t="s">
        <v>1322</v>
      </c>
      <c r="B897" t="s">
        <v>1317</v>
      </c>
      <c r="C897">
        <f>HEX2DEC(danme__8[[#This Row],[Column2]])</f>
        <v>11682</v>
      </c>
    </row>
    <row r="898" spans="1:3" x14ac:dyDescent="0.45">
      <c r="A898" t="s">
        <v>750</v>
      </c>
      <c r="B898" t="s">
        <v>1225</v>
      </c>
      <c r="C898">
        <f>HEX2DEC(danme__8[[#This Row],[Column2]])</f>
        <v>11589</v>
      </c>
    </row>
    <row r="899" spans="1:3" x14ac:dyDescent="0.45">
      <c r="A899" t="s">
        <v>1323</v>
      </c>
      <c r="B899" t="s">
        <v>1263</v>
      </c>
      <c r="C899">
        <f>HEX2DEC(danme__8[[#This Row],[Column2]])</f>
        <v>11687</v>
      </c>
    </row>
    <row r="900" spans="1:3" x14ac:dyDescent="0.45">
      <c r="A900" t="s">
        <v>76</v>
      </c>
      <c r="B900" t="s">
        <v>1212</v>
      </c>
      <c r="C900">
        <f>HEX2DEC(danme__8[[#This Row],[Column2]])</f>
        <v>11595</v>
      </c>
    </row>
    <row r="901" spans="1:3" x14ac:dyDescent="0.45">
      <c r="A901" t="s">
        <v>1321</v>
      </c>
      <c r="B901" t="s">
        <v>1275</v>
      </c>
      <c r="C901">
        <f>HEX2DEC(danme__8[[#This Row],[Column2]])</f>
        <v>11675</v>
      </c>
    </row>
    <row r="902" spans="1:3" x14ac:dyDescent="0.45">
      <c r="A902" t="s">
        <v>1243</v>
      </c>
      <c r="B902" t="s">
        <v>1007</v>
      </c>
      <c r="C902">
        <f>HEX2DEC(danme__8[[#This Row],[Column2]])</f>
        <v>11596</v>
      </c>
    </row>
    <row r="903" spans="1:3" x14ac:dyDescent="0.45">
      <c r="A903" t="s">
        <v>1324</v>
      </c>
      <c r="B903" t="s">
        <v>1262</v>
      </c>
      <c r="C903">
        <f>HEX2DEC(danme__8[[#This Row],[Column2]])</f>
        <v>11678</v>
      </c>
    </row>
    <row r="904" spans="1:3" x14ac:dyDescent="0.45">
      <c r="A904" t="s">
        <v>756</v>
      </c>
      <c r="B904" t="s">
        <v>1231</v>
      </c>
      <c r="C904">
        <f>HEX2DEC(danme__8[[#This Row],[Column2]])</f>
        <v>11608</v>
      </c>
    </row>
    <row r="905" spans="1:3" x14ac:dyDescent="0.45">
      <c r="A905" t="s">
        <v>1325</v>
      </c>
      <c r="B905" t="s">
        <v>1256</v>
      </c>
      <c r="C905">
        <f>HEX2DEC(danme__8[[#This Row],[Column2]])</f>
        <v>11674</v>
      </c>
    </row>
    <row r="906" spans="1:3" x14ac:dyDescent="0.45">
      <c r="A906" t="s">
        <v>70</v>
      </c>
      <c r="B906" t="s">
        <v>1006</v>
      </c>
      <c r="C906">
        <f>HEX2DEC(danme__8[[#This Row],[Column2]])</f>
        <v>11604</v>
      </c>
    </row>
    <row r="907" spans="1:3" x14ac:dyDescent="0.45">
      <c r="A907" t="s">
        <v>1326</v>
      </c>
      <c r="B907" t="s">
        <v>1327</v>
      </c>
      <c r="C907">
        <f>HEX2DEC(danme__8[[#This Row],[Column2]])</f>
        <v>11664</v>
      </c>
    </row>
    <row r="908" spans="1:3" x14ac:dyDescent="0.45">
      <c r="A908" t="s">
        <v>673</v>
      </c>
      <c r="B908" t="s">
        <v>1333</v>
      </c>
      <c r="C908">
        <f>HEX2DEC(danme__8[[#This Row],[Column2]])</f>
        <v>11605</v>
      </c>
    </row>
    <row r="909" spans="1:3" x14ac:dyDescent="0.45">
      <c r="A909" t="s">
        <v>58</v>
      </c>
      <c r="B909" t="s">
        <v>1328</v>
      </c>
      <c r="C909">
        <f>HEX2DEC(danme__8[[#This Row],[Column2]])</f>
        <v>11653</v>
      </c>
    </row>
    <row r="910" spans="1:3" x14ac:dyDescent="0.45">
      <c r="A910" t="s">
        <v>852</v>
      </c>
      <c r="B910" t="s">
        <v>1008</v>
      </c>
      <c r="C910">
        <f>HEX2DEC(danme__8[[#This Row],[Column2]])</f>
        <v>11597</v>
      </c>
    </row>
    <row r="911" spans="1:3" x14ac:dyDescent="0.45">
      <c r="A911" t="s">
        <v>1299</v>
      </c>
      <c r="B911" t="s">
        <v>1290</v>
      </c>
      <c r="C911">
        <f>HEX2DEC(danme__8[[#This Row],[Column2]])</f>
        <v>11631</v>
      </c>
    </row>
    <row r="912" spans="1:3" x14ac:dyDescent="0.45">
      <c r="A912" t="s">
        <v>671</v>
      </c>
      <c r="B912" t="s">
        <v>1209</v>
      </c>
      <c r="C912">
        <f>HEX2DEC(danme__8[[#This Row],[Column2]])</f>
        <v>11615</v>
      </c>
    </row>
    <row r="913" spans="1:3" x14ac:dyDescent="0.45">
      <c r="A913" t="s">
        <v>66</v>
      </c>
      <c r="B913" t="s">
        <v>1208</v>
      </c>
      <c r="C913">
        <f>HEX2DEC(danme__8[[#This Row],[Column2]])</f>
        <v>11630</v>
      </c>
    </row>
    <row r="914" spans="1:3" x14ac:dyDescent="0.45">
      <c r="A914" t="s">
        <v>688</v>
      </c>
      <c r="B914" t="s">
        <v>1242</v>
      </c>
      <c r="C914">
        <f>HEX2DEC(danme__8[[#This Row],[Column2]])</f>
        <v>11633</v>
      </c>
    </row>
    <row r="915" spans="1:3" x14ac:dyDescent="0.45">
      <c r="A915" t="s">
        <v>647</v>
      </c>
      <c r="B915" t="s">
        <v>1239</v>
      </c>
      <c r="C915">
        <f>HEX2DEC(danme__8[[#This Row],[Column2]])</f>
        <v>11617</v>
      </c>
    </row>
    <row r="916" spans="1:3" x14ac:dyDescent="0.45">
      <c r="A916" t="s">
        <v>1296</v>
      </c>
      <c r="B916" t="s">
        <v>1334</v>
      </c>
      <c r="C916">
        <f>HEX2DEC(danme__8[[#This Row],[Column2]])</f>
        <v>11620</v>
      </c>
    </row>
    <row r="917" spans="1:3" x14ac:dyDescent="0.45">
      <c r="A917" t="s">
        <v>1329</v>
      </c>
      <c r="B917" t="s">
        <v>1201</v>
      </c>
      <c r="C917">
        <f>HEX2DEC(danme__8[[#This Row],[Column2]])</f>
        <v>11607</v>
      </c>
    </row>
    <row r="918" spans="1:3" x14ac:dyDescent="0.45">
      <c r="A918" t="s">
        <v>667</v>
      </c>
      <c r="B918" t="s">
        <v>1292</v>
      </c>
      <c r="C918">
        <f>HEX2DEC(danme__8[[#This Row],[Column2]])</f>
        <v>11629</v>
      </c>
    </row>
    <row r="919" spans="1:3" x14ac:dyDescent="0.45">
      <c r="A919" t="s">
        <v>756</v>
      </c>
      <c r="B919" t="s">
        <v>1006</v>
      </c>
      <c r="C919">
        <f>HEX2DEC(danme__8[[#This Row],[Column2]])</f>
        <v>11604</v>
      </c>
    </row>
    <row r="920" spans="1:3" x14ac:dyDescent="0.45">
      <c r="A920" t="s">
        <v>651</v>
      </c>
      <c r="B920" t="s">
        <v>1290</v>
      </c>
      <c r="C920">
        <f>HEX2DEC(danme__8[[#This Row],[Column2]])</f>
        <v>11631</v>
      </c>
    </row>
    <row r="921" spans="1:3" x14ac:dyDescent="0.45">
      <c r="A921" t="s">
        <v>1330</v>
      </c>
      <c r="B921" t="s">
        <v>1010</v>
      </c>
      <c r="C921">
        <f>HEX2DEC(danme__8[[#This Row],[Column2]])</f>
        <v>11594</v>
      </c>
    </row>
    <row r="922" spans="1:3" x14ac:dyDescent="0.45">
      <c r="A922" t="s">
        <v>56</v>
      </c>
      <c r="B922" t="s">
        <v>1205</v>
      </c>
      <c r="C922">
        <f>HEX2DEC(danme__8[[#This Row],[Column2]])</f>
        <v>11627</v>
      </c>
    </row>
    <row r="923" spans="1:3" x14ac:dyDescent="0.45">
      <c r="A923" t="s">
        <v>1331</v>
      </c>
      <c r="B923" t="s">
        <v>1332</v>
      </c>
      <c r="C923">
        <f>HEX2DEC(danme__8[[#This Row],[Column2]])</f>
        <v>11588</v>
      </c>
    </row>
    <row r="924" spans="1:3" x14ac:dyDescent="0.45">
      <c r="A924" t="s">
        <v>775</v>
      </c>
      <c r="B924" t="s">
        <v>1282</v>
      </c>
      <c r="C924">
        <f>HEX2DEC(danme__8[[#This Row],[Column2]])</f>
        <v>11636</v>
      </c>
    </row>
    <row r="925" spans="1:3" x14ac:dyDescent="0.45">
      <c r="A925" t="s">
        <v>1330</v>
      </c>
      <c r="B925" t="s">
        <v>1225</v>
      </c>
      <c r="C925">
        <f>HEX2DEC(danme__8[[#This Row],[Column2]])</f>
        <v>11589</v>
      </c>
    </row>
    <row r="926" spans="1:3" x14ac:dyDescent="0.45">
      <c r="A926" t="s">
        <v>1335</v>
      </c>
      <c r="B926" t="s">
        <v>1281</v>
      </c>
      <c r="C926">
        <f>HEX2DEC(danme__8[[#This Row],[Column2]])</f>
        <v>11628</v>
      </c>
    </row>
    <row r="927" spans="1:3" x14ac:dyDescent="0.45">
      <c r="A927" t="s">
        <v>74</v>
      </c>
      <c r="B927" t="s">
        <v>1224</v>
      </c>
      <c r="C927">
        <f>HEX2DEC(danme__8[[#This Row],[Column2]])</f>
        <v>11586</v>
      </c>
    </row>
    <row r="928" spans="1:3" x14ac:dyDescent="0.45">
      <c r="A928" t="s">
        <v>659</v>
      </c>
      <c r="B928" t="s">
        <v>1240</v>
      </c>
      <c r="C928">
        <f>HEX2DEC(danme__8[[#This Row],[Column2]])</f>
        <v>11632</v>
      </c>
    </row>
    <row r="929" spans="1:3" x14ac:dyDescent="0.45">
      <c r="A929" t="s">
        <v>750</v>
      </c>
      <c r="B929" t="s">
        <v>1225</v>
      </c>
      <c r="C929">
        <f>HEX2DEC(danme__8[[#This Row],[Column2]])</f>
        <v>11589</v>
      </c>
    </row>
    <row r="930" spans="1:3" x14ac:dyDescent="0.45">
      <c r="A930" t="s">
        <v>655</v>
      </c>
      <c r="B930" t="s">
        <v>1336</v>
      </c>
      <c r="C930">
        <f>HEX2DEC(danme__8[[#This Row],[Column2]])</f>
        <v>11625</v>
      </c>
    </row>
    <row r="931" spans="1:3" x14ac:dyDescent="0.45">
      <c r="A931" t="s">
        <v>76</v>
      </c>
      <c r="B931" t="s">
        <v>1212</v>
      </c>
      <c r="C931">
        <f>HEX2DEC(danme__8[[#This Row],[Column2]])</f>
        <v>11595</v>
      </c>
    </row>
    <row r="932" spans="1:3" x14ac:dyDescent="0.45">
      <c r="A932" t="s">
        <v>667</v>
      </c>
      <c r="B932" t="s">
        <v>1239</v>
      </c>
      <c r="C932">
        <f>HEX2DEC(danme__8[[#This Row],[Column2]])</f>
        <v>11617</v>
      </c>
    </row>
    <row r="933" spans="1:3" x14ac:dyDescent="0.45">
      <c r="A933" t="s">
        <v>1243</v>
      </c>
      <c r="B933" t="s">
        <v>1007</v>
      </c>
      <c r="C933">
        <f>HEX2DEC(danme__8[[#This Row],[Column2]])</f>
        <v>11596</v>
      </c>
    </row>
    <row r="934" spans="1:3" x14ac:dyDescent="0.45">
      <c r="A934" t="s">
        <v>773</v>
      </c>
      <c r="B934" t="s">
        <v>1337</v>
      </c>
      <c r="C934">
        <f>HEX2DEC(danme__8[[#This Row],[Column2]])</f>
        <v>11613</v>
      </c>
    </row>
    <row r="935" spans="1:3" x14ac:dyDescent="0.45">
      <c r="A935" t="s">
        <v>756</v>
      </c>
      <c r="B935" t="s">
        <v>1231</v>
      </c>
      <c r="C935">
        <f>HEX2DEC(danme__8[[#This Row],[Column2]])</f>
        <v>11608</v>
      </c>
    </row>
    <row r="936" spans="1:3" x14ac:dyDescent="0.45">
      <c r="A936" t="s">
        <v>769</v>
      </c>
      <c r="B936" t="s">
        <v>1338</v>
      </c>
      <c r="C936">
        <f>HEX2DEC(danme__8[[#This Row],[Column2]])</f>
        <v>11619</v>
      </c>
    </row>
    <row r="937" spans="1:3" x14ac:dyDescent="0.45">
      <c r="A937" t="s">
        <v>70</v>
      </c>
      <c r="B937" t="s">
        <v>1006</v>
      </c>
      <c r="C937">
        <f>HEX2DEC(danme__8[[#This Row],[Column2]])</f>
        <v>11604</v>
      </c>
    </row>
    <row r="938" spans="1:3" x14ac:dyDescent="0.45">
      <c r="A938" t="s">
        <v>1339</v>
      </c>
      <c r="B938" t="s">
        <v>1234</v>
      </c>
      <c r="C938">
        <f>HEX2DEC(danme__8[[#This Row],[Column2]])</f>
        <v>11612</v>
      </c>
    </row>
    <row r="939" spans="1:3" x14ac:dyDescent="0.45">
      <c r="A939" t="s">
        <v>673</v>
      </c>
      <c r="B939" t="s">
        <v>1333</v>
      </c>
      <c r="C939">
        <f>HEX2DEC(danme__8[[#This Row],[Column2]])</f>
        <v>11605</v>
      </c>
    </row>
    <row r="940" spans="1:3" x14ac:dyDescent="0.45">
      <c r="A940" t="s">
        <v>66</v>
      </c>
      <c r="B940" t="s">
        <v>1234</v>
      </c>
      <c r="C940">
        <f>HEX2DEC(danme__8[[#This Row],[Column2]])</f>
        <v>11612</v>
      </c>
    </row>
    <row r="941" spans="1:3" x14ac:dyDescent="0.45">
      <c r="A941" t="s">
        <v>852</v>
      </c>
      <c r="B941" t="s">
        <v>1008</v>
      </c>
      <c r="C941">
        <f>HEX2DEC(danme__8[[#This Row],[Column2]])</f>
        <v>11597</v>
      </c>
    </row>
    <row r="942" spans="1:3" x14ac:dyDescent="0.45">
      <c r="A942" t="s">
        <v>1296</v>
      </c>
      <c r="B942" t="s">
        <v>1337</v>
      </c>
      <c r="C942">
        <f>HEX2DEC(danme__8[[#This Row],[Column2]])</f>
        <v>11613</v>
      </c>
    </row>
    <row r="943" spans="1:3" x14ac:dyDescent="0.45">
      <c r="A943" t="s">
        <v>671</v>
      </c>
      <c r="B943" t="s">
        <v>1209</v>
      </c>
      <c r="C943">
        <f>HEX2DEC(danme__8[[#This Row],[Column2]])</f>
        <v>11615</v>
      </c>
    </row>
    <row r="944" spans="1:3" x14ac:dyDescent="0.45">
      <c r="A944" t="s">
        <v>767</v>
      </c>
      <c r="B944" t="s">
        <v>1337</v>
      </c>
      <c r="C944">
        <f>HEX2DEC(danme__8[[#This Row],[Column2]])</f>
        <v>11613</v>
      </c>
    </row>
    <row r="945" spans="1:3" x14ac:dyDescent="0.45">
      <c r="A945" t="s">
        <v>688</v>
      </c>
      <c r="B945" t="s">
        <v>1242</v>
      </c>
      <c r="C945">
        <f>HEX2DEC(danme__8[[#This Row],[Column2]])</f>
        <v>11633</v>
      </c>
    </row>
    <row r="946" spans="1:3" x14ac:dyDescent="0.45">
      <c r="A946" t="s">
        <v>647</v>
      </c>
      <c r="B946" t="s">
        <v>1340</v>
      </c>
      <c r="C946">
        <f>HEX2DEC(danme__8[[#This Row],[Column2]])</f>
        <v>11621</v>
      </c>
    </row>
    <row r="947" spans="1:3" x14ac:dyDescent="0.45">
      <c r="A947" t="s">
        <v>1296</v>
      </c>
      <c r="B947" t="s">
        <v>1334</v>
      </c>
      <c r="C947">
        <f>HEX2DEC(danme__8[[#This Row],[Column2]])</f>
        <v>11620</v>
      </c>
    </row>
    <row r="948" spans="1:3" x14ac:dyDescent="0.45">
      <c r="A948" t="s">
        <v>66</v>
      </c>
      <c r="B948" t="s">
        <v>1209</v>
      </c>
      <c r="C948">
        <f>HEX2DEC(danme__8[[#This Row],[Column2]])</f>
        <v>11615</v>
      </c>
    </row>
    <row r="949" spans="1:3" x14ac:dyDescent="0.45">
      <c r="A949" t="s">
        <v>667</v>
      </c>
      <c r="B949" t="s">
        <v>1292</v>
      </c>
      <c r="C949">
        <f>HEX2DEC(danme__8[[#This Row],[Column2]])</f>
        <v>11629</v>
      </c>
    </row>
    <row r="950" spans="1:3" x14ac:dyDescent="0.45">
      <c r="A950" t="s">
        <v>1296</v>
      </c>
      <c r="B950" t="s">
        <v>1341</v>
      </c>
      <c r="C950">
        <f>HEX2DEC(danme__8[[#This Row],[Column2]])</f>
        <v>11609</v>
      </c>
    </row>
    <row r="951" spans="1:3" x14ac:dyDescent="0.45">
      <c r="A951" t="s">
        <v>651</v>
      </c>
      <c r="B951" t="s">
        <v>1290</v>
      </c>
      <c r="C951">
        <f>HEX2DEC(danme__8[[#This Row],[Column2]])</f>
        <v>11631</v>
      </c>
    </row>
    <row r="952" spans="1:3" x14ac:dyDescent="0.45">
      <c r="A952" t="s">
        <v>667</v>
      </c>
      <c r="B952" t="s">
        <v>1334</v>
      </c>
      <c r="C952">
        <f>HEX2DEC(danme__8[[#This Row],[Column2]])</f>
        <v>11620</v>
      </c>
    </row>
    <row r="953" spans="1:3" x14ac:dyDescent="0.45">
      <c r="A953" t="s">
        <v>56</v>
      </c>
      <c r="B953" t="s">
        <v>1205</v>
      </c>
      <c r="C953">
        <f>HEX2DEC(danme__8[[#This Row],[Column2]])</f>
        <v>11627</v>
      </c>
    </row>
    <row r="954" spans="1:3" x14ac:dyDescent="0.45">
      <c r="A954" t="s">
        <v>1296</v>
      </c>
      <c r="B954" t="s">
        <v>1338</v>
      </c>
      <c r="C954">
        <f>HEX2DEC(danme__8[[#This Row],[Column2]])</f>
        <v>11619</v>
      </c>
    </row>
    <row r="955" spans="1:3" x14ac:dyDescent="0.45">
      <c r="A955" t="s">
        <v>775</v>
      </c>
      <c r="B955" t="s">
        <v>1282</v>
      </c>
      <c r="C955">
        <f>HEX2DEC(danme__8[[#This Row],[Column2]])</f>
        <v>11636</v>
      </c>
    </row>
    <row r="956" spans="1:3" x14ac:dyDescent="0.45">
      <c r="A956" t="s">
        <v>1296</v>
      </c>
      <c r="B956" t="s">
        <v>1209</v>
      </c>
      <c r="C956">
        <f>HEX2DEC(danme__8[[#This Row],[Column2]])</f>
        <v>11615</v>
      </c>
    </row>
    <row r="957" spans="1:3" x14ac:dyDescent="0.45">
      <c r="A957" t="s">
        <v>1335</v>
      </c>
      <c r="B957" t="s">
        <v>1281</v>
      </c>
      <c r="C957">
        <f>HEX2DEC(danme__8[[#This Row],[Column2]])</f>
        <v>11628</v>
      </c>
    </row>
    <row r="958" spans="1:3" x14ac:dyDescent="0.45">
      <c r="A958" t="s">
        <v>655</v>
      </c>
      <c r="B958" t="s">
        <v>1207</v>
      </c>
      <c r="C958">
        <f>HEX2DEC(danme__8[[#This Row],[Column2]])</f>
        <v>11624</v>
      </c>
    </row>
    <row r="959" spans="1:3" x14ac:dyDescent="0.45">
      <c r="A959" t="s">
        <v>659</v>
      </c>
      <c r="B959" t="s">
        <v>1240</v>
      </c>
      <c r="C959">
        <f>HEX2DEC(danme__8[[#This Row],[Column2]])</f>
        <v>11632</v>
      </c>
    </row>
    <row r="960" spans="1:3" x14ac:dyDescent="0.45">
      <c r="A960" t="s">
        <v>769</v>
      </c>
      <c r="B960" t="s">
        <v>1334</v>
      </c>
      <c r="C960">
        <f>HEX2DEC(danme__8[[#This Row],[Column2]])</f>
        <v>11620</v>
      </c>
    </row>
    <row r="961" spans="1:3" x14ac:dyDescent="0.45">
      <c r="A961" t="s">
        <v>655</v>
      </c>
      <c r="B961" t="s">
        <v>1336</v>
      </c>
      <c r="C961">
        <f>HEX2DEC(danme__8[[#This Row],[Column2]])</f>
        <v>11625</v>
      </c>
    </row>
    <row r="962" spans="1:3" x14ac:dyDescent="0.45">
      <c r="A962" t="s">
        <v>659</v>
      </c>
      <c r="B962" t="s">
        <v>1338</v>
      </c>
      <c r="C962">
        <f>HEX2DEC(danme__8[[#This Row],[Column2]])</f>
        <v>11619</v>
      </c>
    </row>
    <row r="963" spans="1:3" x14ac:dyDescent="0.45">
      <c r="A963" t="s">
        <v>667</v>
      </c>
      <c r="B963" t="s">
        <v>1239</v>
      </c>
      <c r="C963">
        <f>HEX2DEC(danme__8[[#This Row],[Column2]])</f>
        <v>11617</v>
      </c>
    </row>
    <row r="964" spans="1:3" x14ac:dyDescent="0.45">
      <c r="A964" t="s">
        <v>56</v>
      </c>
      <c r="B964" t="s">
        <v>1284</v>
      </c>
      <c r="C964">
        <f>HEX2DEC(danme__8[[#This Row],[Column2]])</f>
        <v>11634</v>
      </c>
    </row>
    <row r="965" spans="1:3" x14ac:dyDescent="0.45">
      <c r="A965" t="s">
        <v>773</v>
      </c>
      <c r="B965" t="s">
        <v>1337</v>
      </c>
      <c r="C965">
        <f>HEX2DEC(danme__8[[#This Row],[Column2]])</f>
        <v>11613</v>
      </c>
    </row>
    <row r="966" spans="1:3" x14ac:dyDescent="0.45">
      <c r="A966" t="s">
        <v>1342</v>
      </c>
      <c r="B966" t="s">
        <v>1207</v>
      </c>
      <c r="C966">
        <f>HEX2DEC(danme__8[[#This Row],[Column2]])</f>
        <v>11624</v>
      </c>
    </row>
    <row r="967" spans="1:3" x14ac:dyDescent="0.45">
      <c r="A967" t="s">
        <v>769</v>
      </c>
      <c r="B967" t="s">
        <v>1338</v>
      </c>
      <c r="C967">
        <f>HEX2DEC(danme__8[[#This Row],[Column2]])</f>
        <v>11619</v>
      </c>
    </row>
    <row r="968" spans="1:3" x14ac:dyDescent="0.45">
      <c r="A968" t="s">
        <v>1343</v>
      </c>
      <c r="B968" t="s">
        <v>1239</v>
      </c>
      <c r="C968">
        <f>HEX2DEC(danme__8[[#This Row],[Column2]])</f>
        <v>11617</v>
      </c>
    </row>
    <row r="969" spans="1:3" x14ac:dyDescent="0.45">
      <c r="A969" t="s">
        <v>1339</v>
      </c>
      <c r="B969" t="s">
        <v>1234</v>
      </c>
      <c r="C969">
        <f>HEX2DEC(danme__8[[#This Row],[Column2]])</f>
        <v>11612</v>
      </c>
    </row>
    <row r="970" spans="1:3" x14ac:dyDescent="0.45">
      <c r="A970" t="s">
        <v>780</v>
      </c>
      <c r="B970" t="s">
        <v>1292</v>
      </c>
      <c r="C970">
        <f>HEX2DEC(danme__8[[#This Row],[Column2]])</f>
        <v>11629</v>
      </c>
    </row>
    <row r="971" spans="1:3" x14ac:dyDescent="0.45">
      <c r="A971" t="s">
        <v>66</v>
      </c>
      <c r="B971" t="s">
        <v>1234</v>
      </c>
      <c r="C971">
        <f>HEX2DEC(danme__8[[#This Row],[Column2]])</f>
        <v>11612</v>
      </c>
    </row>
    <row r="972" spans="1:3" x14ac:dyDescent="0.45">
      <c r="A972" t="s">
        <v>780</v>
      </c>
      <c r="B972" t="s">
        <v>1290</v>
      </c>
      <c r="C972">
        <f>HEX2DEC(danme__8[[#This Row],[Column2]])</f>
        <v>11631</v>
      </c>
    </row>
    <row r="973" spans="1:3" x14ac:dyDescent="0.45">
      <c r="A973" t="s">
        <v>1296</v>
      </c>
      <c r="B973" t="s">
        <v>1337</v>
      </c>
      <c r="C973">
        <f>HEX2DEC(danme__8[[#This Row],[Column2]])</f>
        <v>11613</v>
      </c>
    </row>
    <row r="974" spans="1:3" x14ac:dyDescent="0.45">
      <c r="A974" t="s">
        <v>780</v>
      </c>
      <c r="B974" t="s">
        <v>1208</v>
      </c>
      <c r="C974">
        <f>HEX2DEC(danme__8[[#This Row],[Column2]])</f>
        <v>11630</v>
      </c>
    </row>
    <row r="975" spans="1:3" x14ac:dyDescent="0.45">
      <c r="A975" t="s">
        <v>767</v>
      </c>
      <c r="B975" t="s">
        <v>1337</v>
      </c>
      <c r="C975">
        <f>HEX2DEC(danme__8[[#This Row],[Column2]])</f>
        <v>11613</v>
      </c>
    </row>
    <row r="976" spans="1:3" x14ac:dyDescent="0.45">
      <c r="A976" t="s">
        <v>1273</v>
      </c>
      <c r="B976" t="s">
        <v>1208</v>
      </c>
      <c r="C976">
        <f>HEX2DEC(danme__8[[#This Row],[Column2]])</f>
        <v>11630</v>
      </c>
    </row>
    <row r="977" spans="1:3" x14ac:dyDescent="0.45">
      <c r="A977" t="s">
        <v>647</v>
      </c>
      <c r="B977" t="s">
        <v>1340</v>
      </c>
      <c r="C977">
        <f>HEX2DEC(danme__8[[#This Row],[Column2]])</f>
        <v>11621</v>
      </c>
    </row>
    <row r="978" spans="1:3" x14ac:dyDescent="0.45">
      <c r="A978" t="s">
        <v>788</v>
      </c>
      <c r="B978" t="s">
        <v>1240</v>
      </c>
      <c r="C978">
        <f>HEX2DEC(danme__8[[#This Row],[Column2]])</f>
        <v>11632</v>
      </c>
    </row>
    <row r="979" spans="1:3" x14ac:dyDescent="0.45">
      <c r="A979" t="s">
        <v>66</v>
      </c>
      <c r="B979" t="s">
        <v>1209</v>
      </c>
      <c r="C979">
        <f>HEX2DEC(danme__8[[#This Row],[Column2]])</f>
        <v>11615</v>
      </c>
    </row>
    <row r="980" spans="1:3" x14ac:dyDescent="0.45">
      <c r="A980" t="s">
        <v>788</v>
      </c>
      <c r="B980" t="s">
        <v>1240</v>
      </c>
      <c r="C980">
        <f>HEX2DEC(danme__8[[#This Row],[Column2]])</f>
        <v>11632</v>
      </c>
    </row>
    <row r="981" spans="1:3" x14ac:dyDescent="0.45">
      <c r="A981" t="s">
        <v>1296</v>
      </c>
      <c r="B981" t="s">
        <v>1341</v>
      </c>
      <c r="C981">
        <f>HEX2DEC(danme__8[[#This Row],[Column2]])</f>
        <v>11609</v>
      </c>
    </row>
    <row r="982" spans="1:3" x14ac:dyDescent="0.45">
      <c r="A982" t="s">
        <v>1271</v>
      </c>
      <c r="B982" t="s">
        <v>1287</v>
      </c>
      <c r="C982">
        <f>HEX2DEC(danme__8[[#This Row],[Column2]])</f>
        <v>11638</v>
      </c>
    </row>
    <row r="983" spans="1:3" x14ac:dyDescent="0.45">
      <c r="A983" t="s">
        <v>667</v>
      </c>
      <c r="B983" t="s">
        <v>1334</v>
      </c>
      <c r="C983">
        <f>HEX2DEC(danme__8[[#This Row],[Column2]])</f>
        <v>11620</v>
      </c>
    </row>
    <row r="984" spans="1:3" x14ac:dyDescent="0.45">
      <c r="A984" t="s">
        <v>63</v>
      </c>
      <c r="B984" t="s">
        <v>1282</v>
      </c>
      <c r="C984">
        <f>HEX2DEC(danme__8[[#This Row],[Column2]])</f>
        <v>11636</v>
      </c>
    </row>
    <row r="985" spans="1:3" x14ac:dyDescent="0.45">
      <c r="A985" t="s">
        <v>1296</v>
      </c>
      <c r="B985" t="s">
        <v>1338</v>
      </c>
      <c r="C985">
        <f>HEX2DEC(danme__8[[#This Row],[Column2]])</f>
        <v>11619</v>
      </c>
    </row>
    <row r="986" spans="1:3" x14ac:dyDescent="0.45">
      <c r="A986" t="s">
        <v>1305</v>
      </c>
      <c r="B986" t="s">
        <v>1242</v>
      </c>
      <c r="C986">
        <f>HEX2DEC(danme__8[[#This Row],[Column2]])</f>
        <v>11633</v>
      </c>
    </row>
    <row r="987" spans="1:3" x14ac:dyDescent="0.45">
      <c r="A987" t="s">
        <v>1296</v>
      </c>
      <c r="B987" t="s">
        <v>1209</v>
      </c>
      <c r="C987">
        <f>HEX2DEC(danme__8[[#This Row],[Column2]])</f>
        <v>11615</v>
      </c>
    </row>
    <row r="988" spans="1:3" x14ac:dyDescent="0.45">
      <c r="A988" t="s">
        <v>1307</v>
      </c>
      <c r="B988" t="s">
        <v>1294</v>
      </c>
      <c r="C988">
        <f>HEX2DEC(danme__8[[#This Row],[Column2]])</f>
        <v>11644</v>
      </c>
    </row>
    <row r="989" spans="1:3" x14ac:dyDescent="0.45">
      <c r="A989" t="s">
        <v>655</v>
      </c>
      <c r="B989" t="s">
        <v>1207</v>
      </c>
      <c r="C989">
        <f>HEX2DEC(danme__8[[#This Row],[Column2]])</f>
        <v>11624</v>
      </c>
    </row>
    <row r="990" spans="1:3" x14ac:dyDescent="0.45">
      <c r="A990" t="s">
        <v>1310</v>
      </c>
      <c r="B990" t="s">
        <v>1244</v>
      </c>
      <c r="C990">
        <f>HEX2DEC(danme__8[[#This Row],[Column2]])</f>
        <v>11640</v>
      </c>
    </row>
    <row r="991" spans="1:3" x14ac:dyDescent="0.45">
      <c r="A991" t="s">
        <v>769</v>
      </c>
      <c r="B991" t="s">
        <v>1334</v>
      </c>
      <c r="C991">
        <f>HEX2DEC(danme__8[[#This Row],[Column2]])</f>
        <v>11620</v>
      </c>
    </row>
    <row r="992" spans="1:3" x14ac:dyDescent="0.45">
      <c r="A992" t="s">
        <v>1344</v>
      </c>
      <c r="B992" t="s">
        <v>1248</v>
      </c>
      <c r="C992">
        <f>HEX2DEC(danme__8[[#This Row],[Column2]])</f>
        <v>11642</v>
      </c>
    </row>
    <row r="993" spans="1:3" x14ac:dyDescent="0.45">
      <c r="A993" t="s">
        <v>659</v>
      </c>
      <c r="B993" t="s">
        <v>1338</v>
      </c>
      <c r="C993">
        <f>HEX2DEC(danme__8[[#This Row],[Column2]])</f>
        <v>11619</v>
      </c>
    </row>
    <row r="994" spans="1:3" x14ac:dyDescent="0.45">
      <c r="A994" t="s">
        <v>1314</v>
      </c>
      <c r="B994" t="s">
        <v>1244</v>
      </c>
      <c r="C994">
        <f>HEX2DEC(danme__8[[#This Row],[Column2]])</f>
        <v>11640</v>
      </c>
    </row>
    <row r="995" spans="1:3" x14ac:dyDescent="0.45">
      <c r="A995" t="s">
        <v>56</v>
      </c>
      <c r="B995" t="s">
        <v>1284</v>
      </c>
      <c r="C995">
        <f>HEX2DEC(danme__8[[#This Row],[Column2]])</f>
        <v>11634</v>
      </c>
    </row>
    <row r="996" spans="1:3" x14ac:dyDescent="0.45">
      <c r="A996" t="s">
        <v>1312</v>
      </c>
      <c r="B996" t="s">
        <v>1345</v>
      </c>
      <c r="C996">
        <f>HEX2DEC(danme__8[[#This Row],[Column2]])</f>
        <v>11643</v>
      </c>
    </row>
    <row r="997" spans="1:3" x14ac:dyDescent="0.45">
      <c r="A997" t="s">
        <v>1342</v>
      </c>
      <c r="B997" t="s">
        <v>1207</v>
      </c>
      <c r="C997">
        <f>HEX2DEC(danme__8[[#This Row],[Column2]])</f>
        <v>11624</v>
      </c>
    </row>
    <row r="998" spans="1:3" x14ac:dyDescent="0.45">
      <c r="A998" t="s">
        <v>1346</v>
      </c>
      <c r="B998" t="s">
        <v>1345</v>
      </c>
      <c r="C998">
        <f>HEX2DEC(danme__8[[#This Row],[Column2]])</f>
        <v>11643</v>
      </c>
    </row>
    <row r="999" spans="1:3" x14ac:dyDescent="0.45">
      <c r="A999" t="s">
        <v>1343</v>
      </c>
      <c r="B999" t="s">
        <v>1239</v>
      </c>
      <c r="C999">
        <f>HEX2DEC(danme__8[[#This Row],[Column2]])</f>
        <v>11617</v>
      </c>
    </row>
    <row r="1000" spans="1:3" x14ac:dyDescent="0.45">
      <c r="A1000" t="s">
        <v>60</v>
      </c>
      <c r="B1000" t="s">
        <v>1244</v>
      </c>
      <c r="C1000">
        <f>HEX2DEC(danme__8[[#This Row],[Column2]])</f>
        <v>11640</v>
      </c>
    </row>
    <row r="1001" spans="1:3" x14ac:dyDescent="0.45">
      <c r="A1001" t="s">
        <v>780</v>
      </c>
      <c r="B1001" t="s">
        <v>1292</v>
      </c>
      <c r="C1001">
        <f>HEX2DEC(danme__8[[#This Row],[Column2]])</f>
        <v>11629</v>
      </c>
    </row>
    <row r="1002" spans="1:3" x14ac:dyDescent="0.45">
      <c r="A1002" t="s">
        <v>1344</v>
      </c>
      <c r="B1002" t="s">
        <v>1294</v>
      </c>
      <c r="C1002">
        <f>HEX2DEC(danme__8[[#This Row],[Column2]])</f>
        <v>11644</v>
      </c>
    </row>
    <row r="1003" spans="1:3" x14ac:dyDescent="0.45">
      <c r="A1003" t="s">
        <v>780</v>
      </c>
      <c r="B1003" t="s">
        <v>1290</v>
      </c>
      <c r="C1003">
        <f>HEX2DEC(danme__8[[#This Row],[Column2]])</f>
        <v>11631</v>
      </c>
    </row>
    <row r="1004" spans="1:3" x14ac:dyDescent="0.45">
      <c r="A1004" t="s">
        <v>1325</v>
      </c>
      <c r="B1004" t="s">
        <v>1347</v>
      </c>
      <c r="C1004">
        <f>HEX2DEC(danme__8[[#This Row],[Column2]])</f>
        <v>11648</v>
      </c>
    </row>
    <row r="1005" spans="1:3" x14ac:dyDescent="0.45">
      <c r="A1005" t="s">
        <v>780</v>
      </c>
      <c r="B1005" t="s">
        <v>1208</v>
      </c>
      <c r="C1005">
        <f>HEX2DEC(danme__8[[#This Row],[Column2]])</f>
        <v>11630</v>
      </c>
    </row>
    <row r="1006" spans="1:3" x14ac:dyDescent="0.45">
      <c r="A1006" t="s">
        <v>1325</v>
      </c>
      <c r="B1006" t="s">
        <v>1297</v>
      </c>
      <c r="C1006">
        <f>HEX2DEC(danme__8[[#This Row],[Column2]])</f>
        <v>11647</v>
      </c>
    </row>
    <row r="1007" spans="1:3" x14ac:dyDescent="0.45">
      <c r="A1007" t="s">
        <v>1273</v>
      </c>
      <c r="B1007" t="s">
        <v>1208</v>
      </c>
      <c r="C1007">
        <f>HEX2DEC(danme__8[[#This Row],[Column2]])</f>
        <v>11630</v>
      </c>
    </row>
    <row r="1008" spans="1:3" x14ac:dyDescent="0.45">
      <c r="A1008" t="s">
        <v>1318</v>
      </c>
      <c r="B1008" t="s">
        <v>1328</v>
      </c>
      <c r="C1008">
        <f>HEX2DEC(danme__8[[#This Row],[Column2]])</f>
        <v>11653</v>
      </c>
    </row>
    <row r="1009" spans="1:3" x14ac:dyDescent="0.45">
      <c r="A1009" t="s">
        <v>788</v>
      </c>
      <c r="B1009" t="s">
        <v>1240</v>
      </c>
      <c r="C1009">
        <f>HEX2DEC(danme__8[[#This Row],[Column2]])</f>
        <v>11632</v>
      </c>
    </row>
    <row r="1010" spans="1:3" x14ac:dyDescent="0.45">
      <c r="A1010" t="s">
        <v>1348</v>
      </c>
      <c r="B1010" t="s">
        <v>1251</v>
      </c>
      <c r="C1010">
        <f>HEX2DEC(danme__8[[#This Row],[Column2]])</f>
        <v>11650</v>
      </c>
    </row>
    <row r="1011" spans="1:3" x14ac:dyDescent="0.45">
      <c r="A1011" t="s">
        <v>788</v>
      </c>
      <c r="B1011" t="s">
        <v>1240</v>
      </c>
      <c r="C1011">
        <f>HEX2DEC(danme__8[[#This Row],[Column2]])</f>
        <v>11632</v>
      </c>
    </row>
    <row r="1012" spans="1:3" x14ac:dyDescent="0.45">
      <c r="A1012" t="s">
        <v>1349</v>
      </c>
      <c r="B1012" t="s">
        <v>1347</v>
      </c>
      <c r="C1012">
        <f>HEX2DEC(danme__8[[#This Row],[Column2]])</f>
        <v>11648</v>
      </c>
    </row>
    <row r="1013" spans="1:3" x14ac:dyDescent="0.45">
      <c r="A1013" t="s">
        <v>1271</v>
      </c>
      <c r="B1013" t="s">
        <v>1287</v>
      </c>
      <c r="C1013">
        <f>HEX2DEC(danme__8[[#This Row],[Column2]])</f>
        <v>11638</v>
      </c>
    </row>
    <row r="1014" spans="1:3" x14ac:dyDescent="0.45">
      <c r="A1014" t="s">
        <v>1320</v>
      </c>
      <c r="B1014" t="s">
        <v>1328</v>
      </c>
      <c r="C1014">
        <f>HEX2DEC(danme__8[[#This Row],[Column2]])</f>
        <v>11653</v>
      </c>
    </row>
    <row r="1015" spans="1:3" x14ac:dyDescent="0.45">
      <c r="A1015" t="s">
        <v>63</v>
      </c>
      <c r="B1015" t="s">
        <v>1282</v>
      </c>
      <c r="C1015">
        <f>HEX2DEC(danme__8[[#This Row],[Column2]])</f>
        <v>11636</v>
      </c>
    </row>
    <row r="1016" spans="1:3" x14ac:dyDescent="0.45">
      <c r="A1016" t="s">
        <v>1320</v>
      </c>
      <c r="B1016" t="s">
        <v>1252</v>
      </c>
      <c r="C1016">
        <f>HEX2DEC(danme__8[[#This Row],[Column2]])</f>
        <v>11652</v>
      </c>
    </row>
    <row r="1017" spans="1:3" x14ac:dyDescent="0.45">
      <c r="A1017" t="s">
        <v>1305</v>
      </c>
      <c r="B1017" t="s">
        <v>1242</v>
      </c>
      <c r="C1017">
        <f>HEX2DEC(danme__8[[#This Row],[Column2]])</f>
        <v>11633</v>
      </c>
    </row>
    <row r="1018" spans="1:3" x14ac:dyDescent="0.45">
      <c r="A1018" t="s">
        <v>1349</v>
      </c>
      <c r="B1018" t="s">
        <v>1328</v>
      </c>
      <c r="C1018">
        <f>HEX2DEC(danme__8[[#This Row],[Column2]])</f>
        <v>11653</v>
      </c>
    </row>
    <row r="1019" spans="1:3" x14ac:dyDescent="0.45">
      <c r="A1019" t="s">
        <v>1307</v>
      </c>
      <c r="B1019" t="s">
        <v>1294</v>
      </c>
      <c r="C1019">
        <f>HEX2DEC(danme__8[[#This Row],[Column2]])</f>
        <v>11644</v>
      </c>
    </row>
    <row r="1020" spans="1:3" x14ac:dyDescent="0.45">
      <c r="A1020" t="s">
        <v>1323</v>
      </c>
      <c r="B1020" t="s">
        <v>1252</v>
      </c>
      <c r="C1020">
        <f>HEX2DEC(danme__8[[#This Row],[Column2]])</f>
        <v>11652</v>
      </c>
    </row>
    <row r="1021" spans="1:3" x14ac:dyDescent="0.45">
      <c r="A1021" t="s">
        <v>1310</v>
      </c>
      <c r="B1021" t="s">
        <v>1244</v>
      </c>
      <c r="C1021">
        <f>HEX2DEC(danme__8[[#This Row],[Column2]])</f>
        <v>11640</v>
      </c>
    </row>
    <row r="1022" spans="1:3" x14ac:dyDescent="0.45">
      <c r="A1022" t="s">
        <v>1316</v>
      </c>
      <c r="B1022" t="s">
        <v>1249</v>
      </c>
      <c r="C1022">
        <f>HEX2DEC(danme__8[[#This Row],[Column2]])</f>
        <v>11646</v>
      </c>
    </row>
    <row r="1023" spans="1:3" x14ac:dyDescent="0.45">
      <c r="A1023" t="s">
        <v>1344</v>
      </c>
      <c r="B1023" t="s">
        <v>1248</v>
      </c>
      <c r="C1023">
        <f>HEX2DEC(danme__8[[#This Row],[Column2]])</f>
        <v>11642</v>
      </c>
    </row>
    <row r="1024" spans="1:3" x14ac:dyDescent="0.45">
      <c r="A1024" t="s">
        <v>1344</v>
      </c>
      <c r="B1024" t="s">
        <v>1345</v>
      </c>
      <c r="C1024">
        <f>HEX2DEC(danme__8[[#This Row],[Column2]])</f>
        <v>11643</v>
      </c>
    </row>
    <row r="1025" spans="1:3" x14ac:dyDescent="0.45">
      <c r="A1025" t="s">
        <v>1314</v>
      </c>
      <c r="B1025" t="s">
        <v>1244</v>
      </c>
      <c r="C1025">
        <f>HEX2DEC(danme__8[[#This Row],[Column2]])</f>
        <v>11640</v>
      </c>
    </row>
    <row r="1026" spans="1:3" x14ac:dyDescent="0.45">
      <c r="A1026" t="s">
        <v>1350</v>
      </c>
      <c r="B1026" t="s">
        <v>1282</v>
      </c>
      <c r="C1026">
        <f>HEX2DEC(danme__8[[#This Row],[Column2]])</f>
        <v>11636</v>
      </c>
    </row>
    <row r="1027" spans="1:3" x14ac:dyDescent="0.45">
      <c r="A1027" t="s">
        <v>1312</v>
      </c>
      <c r="B1027" t="s">
        <v>1345</v>
      </c>
      <c r="C1027">
        <f>HEX2DEC(danme__8[[#This Row],[Column2]])</f>
        <v>11643</v>
      </c>
    </row>
    <row r="1028" spans="1:3" x14ac:dyDescent="0.45">
      <c r="A1028" t="s">
        <v>58</v>
      </c>
      <c r="B1028" t="s">
        <v>1338</v>
      </c>
      <c r="C1028">
        <f>HEX2DEC(danme__8[[#This Row],[Column2]])</f>
        <v>11619</v>
      </c>
    </row>
    <row r="1029" spans="1:3" x14ac:dyDescent="0.45">
      <c r="A1029" t="s">
        <v>1346</v>
      </c>
      <c r="B1029" t="s">
        <v>1345</v>
      </c>
      <c r="C1029">
        <f>HEX2DEC(danme__8[[#This Row],[Column2]])</f>
        <v>11643</v>
      </c>
    </row>
    <row r="1030" spans="1:3" x14ac:dyDescent="0.45">
      <c r="A1030" t="s">
        <v>1258</v>
      </c>
      <c r="B1030" t="s">
        <v>1351</v>
      </c>
      <c r="C1030">
        <f>HEX2DEC(danme__8[[#This Row],[Column2]])</f>
        <v>11611</v>
      </c>
    </row>
    <row r="1031" spans="1:3" x14ac:dyDescent="0.45">
      <c r="A1031" t="s">
        <v>60</v>
      </c>
      <c r="B1031" t="s">
        <v>1244</v>
      </c>
      <c r="C1031">
        <f>HEX2DEC(danme__8[[#This Row],[Column2]])</f>
        <v>11640</v>
      </c>
    </row>
    <row r="1032" spans="1:3" x14ac:dyDescent="0.45">
      <c r="A1032" t="s">
        <v>1296</v>
      </c>
      <c r="B1032" t="s">
        <v>1238</v>
      </c>
      <c r="C1032">
        <f>HEX2DEC(danme__8[[#This Row],[Column2]])</f>
        <v>11610</v>
      </c>
    </row>
    <row r="1033" spans="1:3" x14ac:dyDescent="0.45">
      <c r="A1033" t="s">
        <v>1344</v>
      </c>
      <c r="B1033" t="s">
        <v>1294</v>
      </c>
      <c r="C1033">
        <f>HEX2DEC(danme__8[[#This Row],[Column2]])</f>
        <v>11644</v>
      </c>
    </row>
    <row r="1034" spans="1:3" x14ac:dyDescent="0.45">
      <c r="A1034" t="s">
        <v>858</v>
      </c>
      <c r="B1034" t="s">
        <v>1278</v>
      </c>
      <c r="C1034">
        <f>HEX2DEC(danme__8[[#This Row],[Column2]])</f>
        <v>11581</v>
      </c>
    </row>
    <row r="1035" spans="1:3" x14ac:dyDescent="0.45">
      <c r="A1035" t="s">
        <v>1325</v>
      </c>
      <c r="B1035" t="s">
        <v>1347</v>
      </c>
      <c r="C1035">
        <f>HEX2DEC(danme__8[[#This Row],[Column2]])</f>
        <v>11648</v>
      </c>
    </row>
    <row r="1036" spans="1:3" x14ac:dyDescent="0.45">
      <c r="A1036" t="s">
        <v>856</v>
      </c>
      <c r="B1036" t="s">
        <v>1188</v>
      </c>
      <c r="C1036">
        <f>HEX2DEC(danme__8[[#This Row],[Column2]])</f>
        <v>11578</v>
      </c>
    </row>
    <row r="1037" spans="1:3" x14ac:dyDescent="0.45">
      <c r="A1037" t="s">
        <v>1325</v>
      </c>
      <c r="B1037" t="s">
        <v>1297</v>
      </c>
      <c r="C1037">
        <f>HEX2DEC(danme__8[[#This Row],[Column2]])</f>
        <v>11647</v>
      </c>
    </row>
    <row r="1038" spans="1:3" x14ac:dyDescent="0.45">
      <c r="A1038" t="s">
        <v>851</v>
      </c>
      <c r="B1038" t="s">
        <v>1183</v>
      </c>
      <c r="C1038">
        <f>HEX2DEC(danme__8[[#This Row],[Column2]])</f>
        <v>11566</v>
      </c>
    </row>
    <row r="1039" spans="1:3" x14ac:dyDescent="0.45">
      <c r="A1039" t="s">
        <v>1318</v>
      </c>
      <c r="B1039" t="s">
        <v>1328</v>
      </c>
      <c r="C1039">
        <f>HEX2DEC(danme__8[[#This Row],[Column2]])</f>
        <v>11653</v>
      </c>
    </row>
    <row r="1040" spans="1:3" x14ac:dyDescent="0.45">
      <c r="A1040" t="s">
        <v>1330</v>
      </c>
      <c r="B1040" t="s">
        <v>1352</v>
      </c>
      <c r="C1040">
        <f>HEX2DEC(danme__8[[#This Row],[Column2]])</f>
        <v>11567</v>
      </c>
    </row>
    <row r="1041" spans="1:3" x14ac:dyDescent="0.45">
      <c r="A1041" t="s">
        <v>1348</v>
      </c>
      <c r="B1041" t="s">
        <v>1251</v>
      </c>
      <c r="C1041">
        <f>HEX2DEC(danme__8[[#This Row],[Column2]])</f>
        <v>11650</v>
      </c>
    </row>
    <row r="1042" spans="1:3" x14ac:dyDescent="0.45">
      <c r="A1042" t="s">
        <v>1353</v>
      </c>
      <c r="B1042" t="s">
        <v>1219</v>
      </c>
      <c r="C1042">
        <f>HEX2DEC(danme__8[[#This Row],[Column2]])</f>
        <v>11559</v>
      </c>
    </row>
    <row r="1043" spans="1:3" x14ac:dyDescent="0.45">
      <c r="A1043" t="s">
        <v>1349</v>
      </c>
      <c r="B1043" t="s">
        <v>1347</v>
      </c>
      <c r="C1043">
        <f>HEX2DEC(danme__8[[#This Row],[Column2]])</f>
        <v>11648</v>
      </c>
    </row>
    <row r="1044" spans="1:3" x14ac:dyDescent="0.45">
      <c r="A1044" t="s">
        <v>645</v>
      </c>
      <c r="B1044" t="s">
        <v>1354</v>
      </c>
      <c r="C1044">
        <f>HEX2DEC(danme__8[[#This Row],[Column2]])</f>
        <v>11560</v>
      </c>
    </row>
    <row r="1045" spans="1:3" x14ac:dyDescent="0.45">
      <c r="A1045" t="s">
        <v>1320</v>
      </c>
      <c r="B1045" t="s">
        <v>1328</v>
      </c>
      <c r="C1045">
        <f>HEX2DEC(danme__8[[#This Row],[Column2]])</f>
        <v>11653</v>
      </c>
    </row>
    <row r="1046" spans="1:3" x14ac:dyDescent="0.45">
      <c r="A1046" t="s">
        <v>1355</v>
      </c>
      <c r="B1046" t="s">
        <v>1181</v>
      </c>
      <c r="C1046">
        <f>HEX2DEC(danme__8[[#This Row],[Column2]])</f>
        <v>11557</v>
      </c>
    </row>
    <row r="1047" spans="1:3" x14ac:dyDescent="0.45">
      <c r="A1047" t="s">
        <v>1320</v>
      </c>
      <c r="B1047" t="s">
        <v>1252</v>
      </c>
      <c r="C1047">
        <f>HEX2DEC(danme__8[[#This Row],[Column2]])</f>
        <v>11652</v>
      </c>
    </row>
    <row r="1048" spans="1:3" x14ac:dyDescent="0.45">
      <c r="A1048" t="s">
        <v>1280</v>
      </c>
      <c r="B1048" t="s">
        <v>1219</v>
      </c>
      <c r="C1048">
        <f>HEX2DEC(danme__8[[#This Row],[Column2]])</f>
        <v>11559</v>
      </c>
    </row>
    <row r="1049" spans="1:3" x14ac:dyDescent="0.45">
      <c r="A1049" t="s">
        <v>1349</v>
      </c>
      <c r="B1049" t="s">
        <v>1328</v>
      </c>
      <c r="C1049">
        <f>HEX2DEC(danme__8[[#This Row],[Column2]])</f>
        <v>11653</v>
      </c>
    </row>
    <row r="1050" spans="1:3" x14ac:dyDescent="0.45">
      <c r="A1050" t="s">
        <v>657</v>
      </c>
      <c r="B1050" t="s">
        <v>1221</v>
      </c>
      <c r="C1050">
        <f>HEX2DEC(danme__8[[#This Row],[Column2]])</f>
        <v>11565</v>
      </c>
    </row>
    <row r="1051" spans="1:3" x14ac:dyDescent="0.45">
      <c r="A1051" t="s">
        <v>1323</v>
      </c>
      <c r="B1051" t="s">
        <v>1252</v>
      </c>
      <c r="C1051">
        <f>HEX2DEC(danme__8[[#This Row],[Column2]])</f>
        <v>11652</v>
      </c>
    </row>
    <row r="1052" spans="1:3" x14ac:dyDescent="0.45">
      <c r="A1052" t="s">
        <v>1355</v>
      </c>
      <c r="B1052" t="s">
        <v>957</v>
      </c>
      <c r="C1052">
        <f>HEX2DEC(danme__8[[#This Row],[Column2]])</f>
        <v>11558</v>
      </c>
    </row>
    <row r="1053" spans="1:3" x14ac:dyDescent="0.45">
      <c r="A1053" t="s">
        <v>1316</v>
      </c>
      <c r="B1053" t="s">
        <v>1249</v>
      </c>
      <c r="C1053">
        <f>HEX2DEC(danme__8[[#This Row],[Column2]])</f>
        <v>11646</v>
      </c>
    </row>
    <row r="1054" spans="1:3" x14ac:dyDescent="0.45">
      <c r="A1054" t="s">
        <v>1331</v>
      </c>
      <c r="B1054" t="s">
        <v>1356</v>
      </c>
      <c r="C1054">
        <f>HEX2DEC(danme__8[[#This Row],[Column2]])</f>
        <v>11569</v>
      </c>
    </row>
    <row r="1055" spans="1:3" x14ac:dyDescent="0.45">
      <c r="A1055" t="s">
        <v>1344</v>
      </c>
      <c r="B1055" t="s">
        <v>1345</v>
      </c>
      <c r="C1055">
        <f>HEX2DEC(danme__8[[#This Row],[Column2]])</f>
        <v>11643</v>
      </c>
    </row>
    <row r="1056" spans="1:3" x14ac:dyDescent="0.45">
      <c r="A1056" t="s">
        <v>1331</v>
      </c>
      <c r="B1056" t="s">
        <v>1356</v>
      </c>
      <c r="C1056">
        <f>HEX2DEC(danme__8[[#This Row],[Column2]])</f>
        <v>11569</v>
      </c>
    </row>
    <row r="1057" spans="1:3" x14ac:dyDescent="0.45">
      <c r="A1057" t="s">
        <v>1350</v>
      </c>
      <c r="B1057" t="s">
        <v>1282</v>
      </c>
      <c r="C1057">
        <f>HEX2DEC(danme__8[[#This Row],[Column2]])</f>
        <v>11636</v>
      </c>
    </row>
    <row r="1058" spans="1:3" x14ac:dyDescent="0.45">
      <c r="A1058" t="s">
        <v>1357</v>
      </c>
      <c r="B1058" t="s">
        <v>1358</v>
      </c>
      <c r="C1058">
        <f>HEX2DEC(danme__8[[#This Row],[Column2]])</f>
        <v>11574</v>
      </c>
    </row>
    <row r="1059" spans="1:3" x14ac:dyDescent="0.45">
      <c r="A1059" t="s">
        <v>58</v>
      </c>
      <c r="B1059" t="s">
        <v>1338</v>
      </c>
      <c r="C1059">
        <f>HEX2DEC(danme__8[[#This Row],[Column2]])</f>
        <v>11619</v>
      </c>
    </row>
    <row r="1060" spans="1:3" x14ac:dyDescent="0.45">
      <c r="A1060" t="s">
        <v>1359</v>
      </c>
      <c r="B1060" t="s">
        <v>1360</v>
      </c>
      <c r="C1060">
        <f>HEX2DEC(danme__8[[#This Row],[Column2]])</f>
        <v>11579</v>
      </c>
    </row>
    <row r="1061" spans="1:3" x14ac:dyDescent="0.45">
      <c r="A1061" t="s">
        <v>1258</v>
      </c>
      <c r="B1061" t="s">
        <v>1351</v>
      </c>
      <c r="C1061">
        <f>HEX2DEC(danme__8[[#This Row],[Column2]])</f>
        <v>11611</v>
      </c>
    </row>
    <row r="1062" spans="1:3" x14ac:dyDescent="0.45">
      <c r="A1062" t="s">
        <v>856</v>
      </c>
      <c r="B1062" t="s">
        <v>1332</v>
      </c>
      <c r="C1062">
        <f>HEX2DEC(danme__8[[#This Row],[Column2]])</f>
        <v>11588</v>
      </c>
    </row>
    <row r="1063" spans="1:3" x14ac:dyDescent="0.45">
      <c r="A1063" t="s">
        <v>1296</v>
      </c>
      <c r="B1063" t="s">
        <v>1238</v>
      </c>
      <c r="C1063">
        <f>HEX2DEC(danme__8[[#This Row],[Column2]])</f>
        <v>11610</v>
      </c>
    </row>
    <row r="1064" spans="1:3" x14ac:dyDescent="0.45">
      <c r="A1064" t="s">
        <v>681</v>
      </c>
      <c r="B1064" t="s">
        <v>1188</v>
      </c>
      <c r="C1064">
        <f>HEX2DEC(danme__8[[#This Row],[Column2]])</f>
        <v>11578</v>
      </c>
    </row>
    <row r="1065" spans="1:3" x14ac:dyDescent="0.45">
      <c r="A1065" t="s">
        <v>858</v>
      </c>
      <c r="B1065" t="s">
        <v>1278</v>
      </c>
      <c r="C1065">
        <f>HEX2DEC(danme__8[[#This Row],[Column2]])</f>
        <v>11581</v>
      </c>
    </row>
    <row r="1066" spans="1:3" x14ac:dyDescent="0.45">
      <c r="A1066" t="s">
        <v>675</v>
      </c>
      <c r="B1066" t="s">
        <v>1278</v>
      </c>
      <c r="C1066">
        <f>HEX2DEC(danme__8[[#This Row],[Column2]])</f>
        <v>11581</v>
      </c>
    </row>
    <row r="1067" spans="1:3" x14ac:dyDescent="0.45">
      <c r="A1067" t="s">
        <v>856</v>
      </c>
      <c r="B1067" t="s">
        <v>1188</v>
      </c>
      <c r="C1067">
        <f>HEX2DEC(danme__8[[#This Row],[Column2]])</f>
        <v>11578</v>
      </c>
    </row>
    <row r="1068" spans="1:3" x14ac:dyDescent="0.45">
      <c r="A1068" t="s">
        <v>678</v>
      </c>
      <c r="B1068" t="s">
        <v>1212</v>
      </c>
      <c r="C1068">
        <f>HEX2DEC(danme__8[[#This Row],[Column2]])</f>
        <v>11595</v>
      </c>
    </row>
    <row r="1069" spans="1:3" x14ac:dyDescent="0.45">
      <c r="A1069" t="s">
        <v>851</v>
      </c>
      <c r="B1069" t="s">
        <v>1183</v>
      </c>
      <c r="C1069">
        <f>HEX2DEC(danme__8[[#This Row],[Column2]])</f>
        <v>11566</v>
      </c>
    </row>
    <row r="1070" spans="1:3" x14ac:dyDescent="0.45">
      <c r="A1070" t="s">
        <v>858</v>
      </c>
      <c r="B1070" t="s">
        <v>1004</v>
      </c>
      <c r="C1070">
        <f>HEX2DEC(danme__8[[#This Row],[Column2]])</f>
        <v>11580</v>
      </c>
    </row>
    <row r="1071" spans="1:3" x14ac:dyDescent="0.45">
      <c r="A1071" t="s">
        <v>1330</v>
      </c>
      <c r="B1071" t="s">
        <v>1352</v>
      </c>
      <c r="C1071">
        <f>HEX2DEC(danme__8[[#This Row],[Column2]])</f>
        <v>11567</v>
      </c>
    </row>
    <row r="1072" spans="1:3" x14ac:dyDescent="0.45">
      <c r="A1072" t="s">
        <v>764</v>
      </c>
      <c r="B1072" t="s">
        <v>1196</v>
      </c>
      <c r="C1072">
        <f>HEX2DEC(danme__8[[#This Row],[Column2]])</f>
        <v>11593</v>
      </c>
    </row>
    <row r="1073" spans="1:3" x14ac:dyDescent="0.45">
      <c r="A1073" t="s">
        <v>1353</v>
      </c>
      <c r="B1073" t="s">
        <v>1219</v>
      </c>
      <c r="C1073">
        <f>HEX2DEC(danme__8[[#This Row],[Column2]])</f>
        <v>11559</v>
      </c>
    </row>
    <row r="1074" spans="1:3" x14ac:dyDescent="0.45">
      <c r="A1074" t="s">
        <v>66</v>
      </c>
      <c r="B1074" t="s">
        <v>1012</v>
      </c>
      <c r="C1074">
        <f>HEX2DEC(danme__8[[#This Row],[Column2]])</f>
        <v>11592</v>
      </c>
    </row>
    <row r="1075" spans="1:3" x14ac:dyDescent="0.45">
      <c r="A1075" t="s">
        <v>645</v>
      </c>
      <c r="B1075" t="s">
        <v>1354</v>
      </c>
      <c r="C1075">
        <f>HEX2DEC(danme__8[[#This Row],[Column2]])</f>
        <v>11560</v>
      </c>
    </row>
    <row r="1076" spans="1:3" x14ac:dyDescent="0.45">
      <c r="A1076" t="s">
        <v>66</v>
      </c>
      <c r="B1076" t="s">
        <v>1008</v>
      </c>
      <c r="C1076">
        <f>HEX2DEC(danme__8[[#This Row],[Column2]])</f>
        <v>11597</v>
      </c>
    </row>
    <row r="1077" spans="1:3" x14ac:dyDescent="0.45">
      <c r="A1077" t="s">
        <v>1355</v>
      </c>
      <c r="B1077" t="s">
        <v>1181</v>
      </c>
      <c r="C1077">
        <f>HEX2DEC(danme__8[[#This Row],[Column2]])</f>
        <v>11557</v>
      </c>
    </row>
    <row r="1078" spans="1:3" x14ac:dyDescent="0.45">
      <c r="A1078" t="s">
        <v>671</v>
      </c>
      <c r="B1078" t="s">
        <v>1230</v>
      </c>
      <c r="C1078">
        <f>HEX2DEC(danme__8[[#This Row],[Column2]])</f>
        <v>11600</v>
      </c>
    </row>
    <row r="1079" spans="1:3" x14ac:dyDescent="0.45">
      <c r="A1079" t="s">
        <v>1280</v>
      </c>
      <c r="B1079" t="s">
        <v>1219</v>
      </c>
      <c r="C1079">
        <f>HEX2DEC(danme__8[[#This Row],[Column2]])</f>
        <v>11559</v>
      </c>
    </row>
    <row r="1080" spans="1:3" x14ac:dyDescent="0.45">
      <c r="A1080" t="s">
        <v>1296</v>
      </c>
      <c r="B1080" t="s">
        <v>1230</v>
      </c>
      <c r="C1080">
        <f>HEX2DEC(danme__8[[#This Row],[Column2]])</f>
        <v>11600</v>
      </c>
    </row>
    <row r="1081" spans="1:3" x14ac:dyDescent="0.45">
      <c r="A1081" t="s">
        <v>657</v>
      </c>
      <c r="B1081" t="s">
        <v>1221</v>
      </c>
      <c r="C1081">
        <f>HEX2DEC(danme__8[[#This Row],[Column2]])</f>
        <v>11565</v>
      </c>
    </row>
    <row r="1082" spans="1:3" x14ac:dyDescent="0.45">
      <c r="A1082" t="s">
        <v>764</v>
      </c>
      <c r="B1082" t="s">
        <v>1212</v>
      </c>
      <c r="C1082">
        <f>HEX2DEC(danme__8[[#This Row],[Column2]])</f>
        <v>11595</v>
      </c>
    </row>
    <row r="1083" spans="1:3" x14ac:dyDescent="0.45">
      <c r="A1083" t="s">
        <v>1355</v>
      </c>
      <c r="B1083" t="s">
        <v>957</v>
      </c>
      <c r="C1083">
        <f>HEX2DEC(danme__8[[#This Row],[Column2]])</f>
        <v>11558</v>
      </c>
    </row>
    <row r="1084" spans="1:3" x14ac:dyDescent="0.45">
      <c r="A1084" t="s">
        <v>671</v>
      </c>
      <c r="B1084" t="s">
        <v>1012</v>
      </c>
      <c r="C1084">
        <f>HEX2DEC(danme__8[[#This Row],[Column2]])</f>
        <v>11592</v>
      </c>
    </row>
    <row r="1085" spans="1:3" x14ac:dyDescent="0.45">
      <c r="A1085" t="s">
        <v>1331</v>
      </c>
      <c r="B1085" t="s">
        <v>1356</v>
      </c>
      <c r="C1085">
        <f>HEX2DEC(danme__8[[#This Row],[Column2]])</f>
        <v>11569</v>
      </c>
    </row>
    <row r="1086" spans="1:3" x14ac:dyDescent="0.45">
      <c r="A1086" t="s">
        <v>647</v>
      </c>
      <c r="B1086" t="s">
        <v>1190</v>
      </c>
      <c r="C1086">
        <f>HEX2DEC(danme__8[[#This Row],[Column2]])</f>
        <v>11583</v>
      </c>
    </row>
    <row r="1087" spans="1:3" x14ac:dyDescent="0.45">
      <c r="A1087" t="s">
        <v>1331</v>
      </c>
      <c r="B1087" t="s">
        <v>1356</v>
      </c>
      <c r="C1087">
        <f>HEX2DEC(danme__8[[#This Row],[Column2]])</f>
        <v>11569</v>
      </c>
    </row>
    <row r="1088" spans="1:3" x14ac:dyDescent="0.45">
      <c r="A1088" t="s">
        <v>1361</v>
      </c>
      <c r="B1088" t="s">
        <v>1214</v>
      </c>
      <c r="C1088">
        <f>HEX2DEC(danme__8[[#This Row],[Column2]])</f>
        <v>11585</v>
      </c>
    </row>
    <row r="1089" spans="1:3" x14ac:dyDescent="0.45">
      <c r="A1089" t="s">
        <v>1357</v>
      </c>
      <c r="B1089" t="s">
        <v>1358</v>
      </c>
      <c r="C1089">
        <f>HEX2DEC(danme__8[[#This Row],[Column2]])</f>
        <v>11574</v>
      </c>
    </row>
    <row r="1090" spans="1:3" x14ac:dyDescent="0.45">
      <c r="A1090" t="s">
        <v>852</v>
      </c>
      <c r="B1090" t="s">
        <v>1222</v>
      </c>
      <c r="C1090">
        <f>HEX2DEC(danme__8[[#This Row],[Column2]])</f>
        <v>11577</v>
      </c>
    </row>
    <row r="1091" spans="1:3" x14ac:dyDescent="0.45">
      <c r="A1091" t="s">
        <v>1359</v>
      </c>
      <c r="B1091" t="s">
        <v>1360</v>
      </c>
      <c r="C1091">
        <f>HEX2DEC(danme__8[[#This Row],[Column2]])</f>
        <v>11579</v>
      </c>
    </row>
    <row r="1092" spans="1:3" x14ac:dyDescent="0.45">
      <c r="A1092" t="s">
        <v>852</v>
      </c>
      <c r="B1092" t="s">
        <v>1187</v>
      </c>
      <c r="C1092">
        <f>HEX2DEC(danme__8[[#This Row],[Column2]])</f>
        <v>11575</v>
      </c>
    </row>
    <row r="1093" spans="1:3" x14ac:dyDescent="0.45">
      <c r="A1093" t="s">
        <v>856</v>
      </c>
      <c r="B1093" t="s">
        <v>1332</v>
      </c>
      <c r="C1093">
        <f>HEX2DEC(danme__8[[#This Row],[Column2]])</f>
        <v>11588</v>
      </c>
    </row>
    <row r="1094" spans="1:3" x14ac:dyDescent="0.45">
      <c r="A1094" t="s">
        <v>759</v>
      </c>
      <c r="B1094" t="s">
        <v>1362</v>
      </c>
      <c r="C1094">
        <f>HEX2DEC(danme__8[[#This Row],[Column2]])</f>
        <v>11572</v>
      </c>
    </row>
    <row r="1095" spans="1:3" x14ac:dyDescent="0.45">
      <c r="A1095" t="s">
        <v>681</v>
      </c>
      <c r="B1095" t="s">
        <v>1188</v>
      </c>
      <c r="C1095">
        <f>HEX2DEC(danme__8[[#This Row],[Column2]])</f>
        <v>11578</v>
      </c>
    </row>
    <row r="1096" spans="1:3" x14ac:dyDescent="0.45">
      <c r="A1096" t="s">
        <v>1359</v>
      </c>
      <c r="B1096" t="s">
        <v>1187</v>
      </c>
      <c r="C1096">
        <f>HEX2DEC(danme__8[[#This Row],[Column2]])</f>
        <v>11575</v>
      </c>
    </row>
    <row r="1097" spans="1:3" x14ac:dyDescent="0.45">
      <c r="A1097" t="s">
        <v>675</v>
      </c>
      <c r="B1097" t="s">
        <v>1278</v>
      </c>
      <c r="C1097">
        <f>HEX2DEC(danme__8[[#This Row],[Column2]])</f>
        <v>11581</v>
      </c>
    </row>
    <row r="1098" spans="1:3" x14ac:dyDescent="0.45">
      <c r="A1098" t="s">
        <v>1247</v>
      </c>
      <c r="B1098" t="s">
        <v>1222</v>
      </c>
      <c r="C1098">
        <f>HEX2DEC(danme__8[[#This Row],[Column2]])</f>
        <v>11577</v>
      </c>
    </row>
    <row r="1099" spans="1:3" x14ac:dyDescent="0.45">
      <c r="A1099" t="s">
        <v>678</v>
      </c>
      <c r="B1099" t="s">
        <v>1212</v>
      </c>
      <c r="C1099">
        <f>HEX2DEC(danme__8[[#This Row],[Column2]])</f>
        <v>11595</v>
      </c>
    </row>
    <row r="1100" spans="1:3" x14ac:dyDescent="0.45">
      <c r="A1100" t="s">
        <v>1359</v>
      </c>
      <c r="B1100" t="s">
        <v>67</v>
      </c>
      <c r="C1100">
        <f>HEX2DEC(danme__8[[#This Row],[Column2]])</f>
        <v>11576</v>
      </c>
    </row>
    <row r="1101" spans="1:3" x14ac:dyDescent="0.45">
      <c r="A1101" t="s">
        <v>858</v>
      </c>
      <c r="B1101" t="s">
        <v>1004</v>
      </c>
      <c r="C1101">
        <f>HEX2DEC(danme__8[[#This Row],[Column2]])</f>
        <v>11580</v>
      </c>
    </row>
    <row r="1102" spans="1:3" x14ac:dyDescent="0.45">
      <c r="A1102" t="s">
        <v>1329</v>
      </c>
      <c r="B1102" t="s">
        <v>1363</v>
      </c>
      <c r="C1102">
        <f>HEX2DEC(danme__8[[#This Row],[Column2]])</f>
        <v>11573</v>
      </c>
    </row>
    <row r="1103" spans="1:3" x14ac:dyDescent="0.45">
      <c r="A1103" t="s">
        <v>764</v>
      </c>
      <c r="B1103" t="s">
        <v>1196</v>
      </c>
      <c r="C1103">
        <f>HEX2DEC(danme__8[[#This Row],[Column2]])</f>
        <v>11593</v>
      </c>
    </row>
    <row r="1104" spans="1:3" x14ac:dyDescent="0.45">
      <c r="A1104" t="s">
        <v>1250</v>
      </c>
      <c r="B1104" t="s">
        <v>1190</v>
      </c>
      <c r="C1104">
        <f>HEX2DEC(danme__8[[#This Row],[Column2]])</f>
        <v>11583</v>
      </c>
    </row>
    <row r="1105" spans="1:3" x14ac:dyDescent="0.45">
      <c r="A1105" t="s">
        <v>66</v>
      </c>
      <c r="B1105" t="s">
        <v>1012</v>
      </c>
      <c r="C1105">
        <f>HEX2DEC(danme__8[[#This Row],[Column2]])</f>
        <v>11592</v>
      </c>
    </row>
    <row r="1106" spans="1:3" x14ac:dyDescent="0.45">
      <c r="A1106" t="s">
        <v>852</v>
      </c>
      <c r="B1106" t="s">
        <v>1010</v>
      </c>
      <c r="C1106">
        <f>HEX2DEC(danme__8[[#This Row],[Column2]])</f>
        <v>11594</v>
      </c>
    </row>
    <row r="1107" spans="1:3" x14ac:dyDescent="0.45">
      <c r="A1107" t="s">
        <v>66</v>
      </c>
      <c r="B1107" t="s">
        <v>1008</v>
      </c>
      <c r="C1107">
        <f>HEX2DEC(danme__8[[#This Row],[Column2]])</f>
        <v>11597</v>
      </c>
    </row>
    <row r="1108" spans="1:3" x14ac:dyDescent="0.45">
      <c r="A1108" t="s">
        <v>72</v>
      </c>
      <c r="B1108" t="s">
        <v>67</v>
      </c>
      <c r="C1108">
        <f>HEX2DEC(danme__8[[#This Row],[Column2]])</f>
        <v>11576</v>
      </c>
    </row>
    <row r="1109" spans="1:3" x14ac:dyDescent="0.45">
      <c r="A1109" t="s">
        <v>671</v>
      </c>
      <c r="B1109" t="s">
        <v>1230</v>
      </c>
      <c r="C1109">
        <f>HEX2DEC(danme__8[[#This Row],[Column2]])</f>
        <v>11600</v>
      </c>
    </row>
    <row r="1110" spans="1:3" x14ac:dyDescent="0.45">
      <c r="A1110" t="s">
        <v>72</v>
      </c>
      <c r="B1110" t="s">
        <v>1214</v>
      </c>
      <c r="C1110">
        <f>HEX2DEC(danme__8[[#This Row],[Column2]])</f>
        <v>11585</v>
      </c>
    </row>
    <row r="1111" spans="1:3" x14ac:dyDescent="0.45">
      <c r="A1111" t="s">
        <v>1296</v>
      </c>
      <c r="B1111" t="s">
        <v>1230</v>
      </c>
      <c r="C1111">
        <f>HEX2DEC(danme__8[[#This Row],[Column2]])</f>
        <v>11600</v>
      </c>
    </row>
    <row r="1112" spans="1:3" x14ac:dyDescent="0.45">
      <c r="A1112" t="s">
        <v>1361</v>
      </c>
      <c r="B1112" t="s">
        <v>1360</v>
      </c>
      <c r="C1112">
        <f>HEX2DEC(danme__8[[#This Row],[Column2]])</f>
        <v>11579</v>
      </c>
    </row>
    <row r="1113" spans="1:3" x14ac:dyDescent="0.45">
      <c r="A1113" t="s">
        <v>764</v>
      </c>
      <c r="B1113" t="s">
        <v>1212</v>
      </c>
      <c r="C1113">
        <f>HEX2DEC(danme__8[[#This Row],[Column2]])</f>
        <v>11595</v>
      </c>
    </row>
    <row r="1114" spans="1:3" x14ac:dyDescent="0.45">
      <c r="A1114" t="s">
        <v>678</v>
      </c>
      <c r="B1114" t="s">
        <v>1193</v>
      </c>
      <c r="C1114">
        <f>HEX2DEC(danme__8[[#This Row],[Column2]])</f>
        <v>11584</v>
      </c>
    </row>
    <row r="1115" spans="1:3" x14ac:dyDescent="0.45">
      <c r="A1115" t="s">
        <v>671</v>
      </c>
      <c r="B1115" t="s">
        <v>1012</v>
      </c>
      <c r="C1115">
        <f>HEX2DEC(danme__8[[#This Row],[Column2]])</f>
        <v>11592</v>
      </c>
    </row>
    <row r="1116" spans="1:3" x14ac:dyDescent="0.45">
      <c r="A1116" t="s">
        <v>68</v>
      </c>
      <c r="B1116" t="s">
        <v>1225</v>
      </c>
      <c r="C1116">
        <f>HEX2DEC(danme__8[[#This Row],[Column2]])</f>
        <v>11589</v>
      </c>
    </row>
    <row r="1117" spans="1:3" x14ac:dyDescent="0.45">
      <c r="A1117" t="s">
        <v>647</v>
      </c>
      <c r="B1117" t="s">
        <v>1190</v>
      </c>
      <c r="C1117">
        <f>HEX2DEC(danme__8[[#This Row],[Column2]])</f>
        <v>11583</v>
      </c>
    </row>
    <row r="1118" spans="1:3" x14ac:dyDescent="0.45">
      <c r="A1118" t="s">
        <v>858</v>
      </c>
      <c r="B1118" t="s">
        <v>1214</v>
      </c>
      <c r="C1118">
        <f>HEX2DEC(danme__8[[#This Row],[Column2]])</f>
        <v>11585</v>
      </c>
    </row>
    <row r="1119" spans="1:3" x14ac:dyDescent="0.45">
      <c r="A1119" t="s">
        <v>1361</v>
      </c>
      <c r="B1119" t="s">
        <v>1214</v>
      </c>
      <c r="C1119">
        <f>HEX2DEC(danme__8[[#This Row],[Column2]])</f>
        <v>11585</v>
      </c>
    </row>
    <row r="1120" spans="1:3" x14ac:dyDescent="0.45">
      <c r="A1120" t="s">
        <v>671</v>
      </c>
      <c r="B1120" t="s">
        <v>1195</v>
      </c>
      <c r="C1120">
        <f>HEX2DEC(danme__8[[#This Row],[Column2]])</f>
        <v>11590</v>
      </c>
    </row>
    <row r="1121" spans="1:3" x14ac:dyDescent="0.45">
      <c r="A1121" t="s">
        <v>852</v>
      </c>
      <c r="B1121" t="s">
        <v>1222</v>
      </c>
      <c r="C1121">
        <f>HEX2DEC(danme__8[[#This Row],[Column2]])</f>
        <v>11577</v>
      </c>
    </row>
    <row r="1122" spans="1:3" x14ac:dyDescent="0.45">
      <c r="A1122" t="s">
        <v>68</v>
      </c>
      <c r="B1122" t="s">
        <v>1196</v>
      </c>
      <c r="C1122">
        <f>HEX2DEC(danme__8[[#This Row],[Column2]])</f>
        <v>11593</v>
      </c>
    </row>
    <row r="1123" spans="1:3" x14ac:dyDescent="0.45">
      <c r="A1123" t="s">
        <v>852</v>
      </c>
      <c r="B1123" t="s">
        <v>1187</v>
      </c>
      <c r="C1123">
        <f>HEX2DEC(danme__8[[#This Row],[Column2]])</f>
        <v>11575</v>
      </c>
    </row>
    <row r="1124" spans="1:3" x14ac:dyDescent="0.45">
      <c r="A1124" t="s">
        <v>647</v>
      </c>
      <c r="B1124" t="s">
        <v>1195</v>
      </c>
      <c r="C1124">
        <f>HEX2DEC(danme__8[[#This Row],[Column2]])</f>
        <v>11590</v>
      </c>
    </row>
    <row r="1125" spans="1:3" x14ac:dyDescent="0.45">
      <c r="A1125" t="s">
        <v>759</v>
      </c>
      <c r="B1125" t="s">
        <v>1362</v>
      </c>
      <c r="C1125">
        <f>HEX2DEC(danme__8[[#This Row],[Column2]])</f>
        <v>11572</v>
      </c>
    </row>
    <row r="1126" spans="1:3" x14ac:dyDescent="0.45">
      <c r="A1126" t="s">
        <v>767</v>
      </c>
      <c r="B1126" t="s">
        <v>1007</v>
      </c>
      <c r="C1126">
        <f>HEX2DEC(danme__8[[#This Row],[Column2]])</f>
        <v>11596</v>
      </c>
    </row>
    <row r="1127" spans="1:3" x14ac:dyDescent="0.45">
      <c r="A1127" t="s">
        <v>1359</v>
      </c>
      <c r="B1127" t="s">
        <v>1187</v>
      </c>
      <c r="C1127">
        <f>HEX2DEC(danme__8[[#This Row],[Column2]])</f>
        <v>11575</v>
      </c>
    </row>
    <row r="1128" spans="1:3" x14ac:dyDescent="0.45">
      <c r="A1128" t="s">
        <v>860</v>
      </c>
      <c r="B1128" t="s">
        <v>1008</v>
      </c>
      <c r="C1128">
        <f>HEX2DEC(danme__8[[#This Row],[Column2]])</f>
        <v>11597</v>
      </c>
    </row>
    <row r="1129" spans="1:3" x14ac:dyDescent="0.45">
      <c r="A1129" t="s">
        <v>1247</v>
      </c>
      <c r="B1129" t="s">
        <v>1222</v>
      </c>
      <c r="C1129">
        <f>HEX2DEC(danme__8[[#This Row],[Column2]])</f>
        <v>11577</v>
      </c>
    </row>
    <row r="1130" spans="1:3" x14ac:dyDescent="0.45">
      <c r="A1130" t="s">
        <v>651</v>
      </c>
      <c r="B1130" t="s">
        <v>1195</v>
      </c>
      <c r="C1130">
        <f>HEX2DEC(danme__8[[#This Row],[Column2]])</f>
        <v>11590</v>
      </c>
    </row>
    <row r="1131" spans="1:3" x14ac:dyDescent="0.45">
      <c r="A1131" t="s">
        <v>1359</v>
      </c>
      <c r="B1131" t="s">
        <v>67</v>
      </c>
      <c r="C1131">
        <f>HEX2DEC(danme__8[[#This Row],[Column2]])</f>
        <v>11576</v>
      </c>
    </row>
    <row r="1132" spans="1:3" x14ac:dyDescent="0.45">
      <c r="A1132" t="s">
        <v>659</v>
      </c>
      <c r="B1132" t="s">
        <v>1198</v>
      </c>
      <c r="C1132">
        <f>HEX2DEC(danme__8[[#This Row],[Column2]])</f>
        <v>11601</v>
      </c>
    </row>
    <row r="1133" spans="1:3" x14ac:dyDescent="0.45">
      <c r="A1133" t="s">
        <v>1329</v>
      </c>
      <c r="B1133" t="s">
        <v>1363</v>
      </c>
      <c r="C1133">
        <f>HEX2DEC(danme__8[[#This Row],[Column2]])</f>
        <v>11573</v>
      </c>
    </row>
    <row r="1134" spans="1:3" x14ac:dyDescent="0.45">
      <c r="A1134" t="s">
        <v>655</v>
      </c>
      <c r="B1134" t="s">
        <v>1008</v>
      </c>
      <c r="C1134">
        <f>HEX2DEC(danme__8[[#This Row],[Column2]])</f>
        <v>11597</v>
      </c>
    </row>
    <row r="1135" spans="1:3" x14ac:dyDescent="0.45">
      <c r="A1135" t="s">
        <v>1250</v>
      </c>
      <c r="B1135" t="s">
        <v>1190</v>
      </c>
      <c r="C1135">
        <f>HEX2DEC(danme__8[[#This Row],[Column2]])</f>
        <v>11583</v>
      </c>
    </row>
    <row r="1136" spans="1:3" x14ac:dyDescent="0.45">
      <c r="A1136" t="s">
        <v>655</v>
      </c>
      <c r="B1136" t="s">
        <v>1227</v>
      </c>
      <c r="C1136">
        <f>HEX2DEC(danme__8[[#This Row],[Column2]])</f>
        <v>11598</v>
      </c>
    </row>
    <row r="1137" spans="1:3" x14ac:dyDescent="0.45">
      <c r="A1137" t="s">
        <v>852</v>
      </c>
      <c r="B1137" t="s">
        <v>1010</v>
      </c>
      <c r="C1137">
        <f>HEX2DEC(danme__8[[#This Row],[Column2]])</f>
        <v>11594</v>
      </c>
    </row>
    <row r="1138" spans="1:3" x14ac:dyDescent="0.45">
      <c r="A1138" t="s">
        <v>1258</v>
      </c>
      <c r="B1138" t="s">
        <v>1236</v>
      </c>
      <c r="C1138">
        <f>HEX2DEC(danme__8[[#This Row],[Column2]])</f>
        <v>11599</v>
      </c>
    </row>
    <row r="1139" spans="1:3" x14ac:dyDescent="0.45">
      <c r="A1139" t="s">
        <v>72</v>
      </c>
      <c r="B1139" t="s">
        <v>67</v>
      </c>
      <c r="C1139">
        <f>HEX2DEC(danme__8[[#This Row],[Column2]])</f>
        <v>11576</v>
      </c>
    </row>
    <row r="1140" spans="1:3" x14ac:dyDescent="0.45">
      <c r="A1140" t="s">
        <v>1342</v>
      </c>
      <c r="B1140" t="s">
        <v>1333</v>
      </c>
      <c r="C1140">
        <f>HEX2DEC(danme__8[[#This Row],[Column2]])</f>
        <v>11605</v>
      </c>
    </row>
    <row r="1141" spans="1:3" x14ac:dyDescent="0.45">
      <c r="A1141" t="s">
        <v>72</v>
      </c>
      <c r="B1141" t="s">
        <v>1214</v>
      </c>
      <c r="C1141">
        <f>HEX2DEC(danme__8[[#This Row],[Column2]])</f>
        <v>11585</v>
      </c>
    </row>
    <row r="1142" spans="1:3" x14ac:dyDescent="0.45">
      <c r="A1142" t="s">
        <v>1364</v>
      </c>
      <c r="B1142" t="s">
        <v>1333</v>
      </c>
      <c r="C1142">
        <f>HEX2DEC(danme__8[[#This Row],[Column2]])</f>
        <v>11605</v>
      </c>
    </row>
    <row r="1143" spans="1:3" x14ac:dyDescent="0.45">
      <c r="A1143" t="s">
        <v>1361</v>
      </c>
      <c r="B1143" t="s">
        <v>1360</v>
      </c>
      <c r="C1143">
        <f>HEX2DEC(danme__8[[#This Row],[Column2]])</f>
        <v>11579</v>
      </c>
    </row>
    <row r="1144" spans="1:3" x14ac:dyDescent="0.45">
      <c r="A1144" t="s">
        <v>1335</v>
      </c>
      <c r="B1144" t="s">
        <v>1198</v>
      </c>
      <c r="C1144">
        <f>HEX2DEC(danme__8[[#This Row],[Column2]])</f>
        <v>11601</v>
      </c>
    </row>
    <row r="1145" spans="1:3" x14ac:dyDescent="0.45">
      <c r="A1145" t="s">
        <v>678</v>
      </c>
      <c r="B1145" t="s">
        <v>1193</v>
      </c>
      <c r="C1145">
        <f>HEX2DEC(danme__8[[#This Row],[Column2]])</f>
        <v>11584</v>
      </c>
    </row>
    <row r="1146" spans="1:3" x14ac:dyDescent="0.45">
      <c r="A1146" t="s">
        <v>1258</v>
      </c>
      <c r="B1146" t="s">
        <v>1238</v>
      </c>
      <c r="C1146">
        <f>HEX2DEC(danme__8[[#This Row],[Column2]])</f>
        <v>11610</v>
      </c>
    </row>
    <row r="1147" spans="1:3" x14ac:dyDescent="0.45">
      <c r="A1147" t="s">
        <v>68</v>
      </c>
      <c r="B1147" t="s">
        <v>1225</v>
      </c>
      <c r="C1147">
        <f>HEX2DEC(danme__8[[#This Row],[Column2]])</f>
        <v>11589</v>
      </c>
    </row>
    <row r="1148" spans="1:3" x14ac:dyDescent="0.45">
      <c r="A1148" t="s">
        <v>789</v>
      </c>
      <c r="B1148" t="s">
        <v>1201</v>
      </c>
      <c r="C1148">
        <f>HEX2DEC(danme__8[[#This Row],[Column2]])</f>
        <v>11607</v>
      </c>
    </row>
    <row r="1149" spans="1:3" x14ac:dyDescent="0.45">
      <c r="A1149" t="s">
        <v>858</v>
      </c>
      <c r="B1149" t="s">
        <v>1214</v>
      </c>
      <c r="C1149">
        <f>HEX2DEC(danme__8[[#This Row],[Column2]])</f>
        <v>11585</v>
      </c>
    </row>
    <row r="1150" spans="1:3" x14ac:dyDescent="0.45">
      <c r="A1150" t="s">
        <v>1342</v>
      </c>
      <c r="B1150" t="s">
        <v>1198</v>
      </c>
      <c r="C1150">
        <f>HEX2DEC(danme__8[[#This Row],[Column2]])</f>
        <v>11601</v>
      </c>
    </row>
    <row r="1151" spans="1:3" x14ac:dyDescent="0.45">
      <c r="A1151" t="s">
        <v>671</v>
      </c>
      <c r="B1151" t="s">
        <v>1195</v>
      </c>
      <c r="C1151">
        <f>HEX2DEC(danme__8[[#This Row],[Column2]])</f>
        <v>11590</v>
      </c>
    </row>
    <row r="1152" spans="1:3" x14ac:dyDescent="0.45">
      <c r="A1152" t="s">
        <v>1342</v>
      </c>
      <c r="B1152" t="s">
        <v>1201</v>
      </c>
      <c r="C1152">
        <f>HEX2DEC(danme__8[[#This Row],[Column2]])</f>
        <v>11607</v>
      </c>
    </row>
    <row r="1153" spans="1:3" x14ac:dyDescent="0.45">
      <c r="A1153" t="s">
        <v>68</v>
      </c>
      <c r="B1153" t="s">
        <v>1196</v>
      </c>
      <c r="C1153">
        <f>HEX2DEC(danme__8[[#This Row],[Column2]])</f>
        <v>11593</v>
      </c>
    </row>
    <row r="1154" spans="1:3" x14ac:dyDescent="0.45">
      <c r="A1154" t="s">
        <v>789</v>
      </c>
      <c r="B1154" t="s">
        <v>1279</v>
      </c>
      <c r="C1154">
        <f>HEX2DEC(danme__8[[#This Row],[Column2]])</f>
        <v>11606</v>
      </c>
    </row>
    <row r="1155" spans="1:3" x14ac:dyDescent="0.45">
      <c r="A1155" t="s">
        <v>647</v>
      </c>
      <c r="B1155" t="s">
        <v>1195</v>
      </c>
      <c r="C1155">
        <f>HEX2DEC(danme__8[[#This Row],[Column2]])</f>
        <v>11590</v>
      </c>
    </row>
    <row r="1156" spans="1:3" x14ac:dyDescent="0.45">
      <c r="A1156" t="s">
        <v>1365</v>
      </c>
      <c r="B1156" t="s">
        <v>1341</v>
      </c>
      <c r="C1156">
        <f>HEX2DEC(danme__8[[#This Row],[Column2]])</f>
        <v>11609</v>
      </c>
    </row>
    <row r="1157" spans="1:3" x14ac:dyDescent="0.45">
      <c r="A1157" t="s">
        <v>767</v>
      </c>
      <c r="B1157" t="s">
        <v>1007</v>
      </c>
      <c r="C1157">
        <f>HEX2DEC(danme__8[[#This Row],[Column2]])</f>
        <v>11596</v>
      </c>
    </row>
    <row r="1158" spans="1:3" x14ac:dyDescent="0.45">
      <c r="A1158" t="s">
        <v>780</v>
      </c>
      <c r="B1158" t="s">
        <v>1201</v>
      </c>
      <c r="C1158">
        <f>HEX2DEC(danme__8[[#This Row],[Column2]])</f>
        <v>11607</v>
      </c>
    </row>
    <row r="1159" spans="1:3" x14ac:dyDescent="0.45">
      <c r="A1159" t="s">
        <v>860</v>
      </c>
      <c r="B1159" t="s">
        <v>1008</v>
      </c>
      <c r="C1159">
        <f>HEX2DEC(danme__8[[#This Row],[Column2]])</f>
        <v>11597</v>
      </c>
    </row>
    <row r="1160" spans="1:3" x14ac:dyDescent="0.45">
      <c r="A1160" t="s">
        <v>1365</v>
      </c>
      <c r="B1160" t="s">
        <v>1201</v>
      </c>
      <c r="C1160">
        <f>HEX2DEC(danme__8[[#This Row],[Column2]])</f>
        <v>11607</v>
      </c>
    </row>
    <row r="1161" spans="1:3" x14ac:dyDescent="0.45">
      <c r="A1161" t="s">
        <v>651</v>
      </c>
      <c r="B1161" t="s">
        <v>1195</v>
      </c>
      <c r="C1161">
        <f>HEX2DEC(danme__8[[#This Row],[Column2]])</f>
        <v>11590</v>
      </c>
    </row>
    <row r="1162" spans="1:3" x14ac:dyDescent="0.45">
      <c r="A1162" t="s">
        <v>786</v>
      </c>
      <c r="B1162" t="s">
        <v>1230</v>
      </c>
      <c r="C1162">
        <f>HEX2DEC(danme__8[[#This Row],[Column2]])</f>
        <v>11600</v>
      </c>
    </row>
    <row r="1163" spans="1:3" x14ac:dyDescent="0.45">
      <c r="A1163" t="s">
        <v>659</v>
      </c>
      <c r="B1163" t="s">
        <v>1198</v>
      </c>
      <c r="C1163">
        <f>HEX2DEC(danme__8[[#This Row],[Column2]])</f>
        <v>11601</v>
      </c>
    </row>
    <row r="1164" spans="1:3" x14ac:dyDescent="0.45">
      <c r="A1164" t="s">
        <v>1268</v>
      </c>
      <c r="B1164" t="s">
        <v>1341</v>
      </c>
      <c r="C1164">
        <f>HEX2DEC(danme__8[[#This Row],[Column2]])</f>
        <v>11609</v>
      </c>
    </row>
    <row r="1165" spans="1:3" x14ac:dyDescent="0.45">
      <c r="A1165" t="s">
        <v>655</v>
      </c>
      <c r="B1165" t="s">
        <v>1008</v>
      </c>
      <c r="C1165">
        <f>HEX2DEC(danme__8[[#This Row],[Column2]])</f>
        <v>11597</v>
      </c>
    </row>
    <row r="1166" spans="1:3" x14ac:dyDescent="0.45">
      <c r="A1166" t="s">
        <v>1273</v>
      </c>
      <c r="B1166" t="s">
        <v>1203</v>
      </c>
      <c r="C1166">
        <f>HEX2DEC(danme__8[[#This Row],[Column2]])</f>
        <v>11614</v>
      </c>
    </row>
    <row r="1167" spans="1:3" x14ac:dyDescent="0.45">
      <c r="A1167" t="s">
        <v>655</v>
      </c>
      <c r="B1167" t="s">
        <v>1227</v>
      </c>
      <c r="C1167">
        <f>HEX2DEC(danme__8[[#This Row],[Column2]])</f>
        <v>11598</v>
      </c>
    </row>
    <row r="1168" spans="1:3" x14ac:dyDescent="0.45">
      <c r="A1168" t="s">
        <v>1264</v>
      </c>
      <c r="B1168" t="s">
        <v>1234</v>
      </c>
      <c r="C1168">
        <f>HEX2DEC(danme__8[[#This Row],[Column2]])</f>
        <v>11612</v>
      </c>
    </row>
    <row r="1169" spans="1:3" x14ac:dyDescent="0.45">
      <c r="A1169" t="s">
        <v>1258</v>
      </c>
      <c r="B1169" t="s">
        <v>1236</v>
      </c>
      <c r="C1169">
        <f>HEX2DEC(danme__8[[#This Row],[Column2]])</f>
        <v>11599</v>
      </c>
    </row>
    <row r="1170" spans="1:3" x14ac:dyDescent="0.45">
      <c r="A1170" t="s">
        <v>1264</v>
      </c>
      <c r="B1170" t="s">
        <v>1279</v>
      </c>
      <c r="C1170">
        <f>HEX2DEC(danme__8[[#This Row],[Column2]])</f>
        <v>11606</v>
      </c>
    </row>
    <row r="1171" spans="1:3" x14ac:dyDescent="0.45">
      <c r="A1171" t="s">
        <v>1342</v>
      </c>
      <c r="B1171" t="s">
        <v>1333</v>
      </c>
      <c r="C1171">
        <f>HEX2DEC(danme__8[[#This Row],[Column2]])</f>
        <v>11605</v>
      </c>
    </row>
    <row r="1172" spans="1:3" x14ac:dyDescent="0.45">
      <c r="A1172" t="s">
        <v>1365</v>
      </c>
      <c r="B1172" t="s">
        <v>1279</v>
      </c>
      <c r="C1172">
        <f>HEX2DEC(danme__8[[#This Row],[Column2]])</f>
        <v>11606</v>
      </c>
    </row>
    <row r="1173" spans="1:3" x14ac:dyDescent="0.45">
      <c r="A1173" t="s">
        <v>1364</v>
      </c>
      <c r="B1173" t="s">
        <v>1333</v>
      </c>
      <c r="C1173">
        <f>HEX2DEC(danme__8[[#This Row],[Column2]])</f>
        <v>11605</v>
      </c>
    </row>
    <row r="1174" spans="1:3" x14ac:dyDescent="0.45">
      <c r="A1174" t="s">
        <v>781</v>
      </c>
      <c r="B1174" t="s">
        <v>1006</v>
      </c>
      <c r="C1174">
        <f>HEX2DEC(danme__8[[#This Row],[Column2]])</f>
        <v>11604</v>
      </c>
    </row>
    <row r="1175" spans="1:3" x14ac:dyDescent="0.45">
      <c r="A1175" t="s">
        <v>1335</v>
      </c>
      <c r="B1175" t="s">
        <v>1198</v>
      </c>
      <c r="C1175">
        <f>HEX2DEC(danme__8[[#This Row],[Column2]])</f>
        <v>11601</v>
      </c>
    </row>
    <row r="1176" spans="1:3" x14ac:dyDescent="0.45">
      <c r="A1176" t="s">
        <v>1299</v>
      </c>
      <c r="B1176" t="s">
        <v>1006</v>
      </c>
      <c r="C1176">
        <f>HEX2DEC(danme__8[[#This Row],[Column2]])</f>
        <v>11604</v>
      </c>
    </row>
    <row r="1177" spans="1:3" x14ac:dyDescent="0.45">
      <c r="A1177" t="s">
        <v>1258</v>
      </c>
      <c r="B1177" t="s">
        <v>1238</v>
      </c>
      <c r="C1177">
        <f>HEX2DEC(danme__8[[#This Row],[Column2]])</f>
        <v>11610</v>
      </c>
    </row>
    <row r="1178" spans="1:3" x14ac:dyDescent="0.45">
      <c r="A1178" t="s">
        <v>771</v>
      </c>
      <c r="B1178" t="s">
        <v>1010</v>
      </c>
      <c r="C1178">
        <f>HEX2DEC(danme__8[[#This Row],[Column2]])</f>
        <v>11594</v>
      </c>
    </row>
    <row r="1179" spans="1:3" x14ac:dyDescent="0.45">
      <c r="A1179" t="s">
        <v>789</v>
      </c>
      <c r="B1179" t="s">
        <v>1201</v>
      </c>
      <c r="C1179">
        <f>HEX2DEC(danme__8[[#This Row],[Column2]])</f>
        <v>11607</v>
      </c>
    </row>
    <row r="1180" spans="1:3" x14ac:dyDescent="0.45">
      <c r="A1180" t="s">
        <v>688</v>
      </c>
      <c r="B1180" t="s">
        <v>1193</v>
      </c>
      <c r="C1180">
        <f>HEX2DEC(danme__8[[#This Row],[Column2]])</f>
        <v>11584</v>
      </c>
    </row>
    <row r="1181" spans="1:3" x14ac:dyDescent="0.45">
      <c r="A1181" t="s">
        <v>1342</v>
      </c>
      <c r="B1181" t="s">
        <v>1198</v>
      </c>
      <c r="C1181">
        <f>HEX2DEC(danme__8[[#This Row],[Column2]])</f>
        <v>11601</v>
      </c>
    </row>
    <row r="1182" spans="1:3" x14ac:dyDescent="0.45">
      <c r="A1182" t="s">
        <v>676</v>
      </c>
      <c r="B1182" t="s">
        <v>1362</v>
      </c>
      <c r="C1182">
        <f>HEX2DEC(danme__8[[#This Row],[Column2]])</f>
        <v>11572</v>
      </c>
    </row>
    <row r="1183" spans="1:3" x14ac:dyDescent="0.45">
      <c r="A1183" t="s">
        <v>1342</v>
      </c>
      <c r="B1183" t="s">
        <v>1201</v>
      </c>
      <c r="C1183">
        <f>HEX2DEC(danme__8[[#This Row],[Column2]])</f>
        <v>11607</v>
      </c>
    </row>
    <row r="1184" spans="1:3" x14ac:dyDescent="0.45">
      <c r="A1184" t="s">
        <v>856</v>
      </c>
      <c r="B1184" t="s">
        <v>1186</v>
      </c>
      <c r="C1184">
        <f>HEX2DEC(danme__8[[#This Row],[Column2]])</f>
        <v>11561</v>
      </c>
    </row>
    <row r="1185" spans="1:3" x14ac:dyDescent="0.45">
      <c r="A1185" t="s">
        <v>789</v>
      </c>
      <c r="B1185" t="s">
        <v>1279</v>
      </c>
      <c r="C1185">
        <f>HEX2DEC(danme__8[[#This Row],[Column2]])</f>
        <v>11606</v>
      </c>
    </row>
    <row r="1186" spans="1:3" x14ac:dyDescent="0.45">
      <c r="A1186" t="s">
        <v>1366</v>
      </c>
      <c r="B1186" t="s">
        <v>1367</v>
      </c>
      <c r="C1186">
        <f>HEX2DEC(danme__8[[#This Row],[Column2]])</f>
        <v>11552</v>
      </c>
    </row>
    <row r="1187" spans="1:3" x14ac:dyDescent="0.45">
      <c r="A1187" t="s">
        <v>1365</v>
      </c>
      <c r="B1187" t="s">
        <v>1341</v>
      </c>
      <c r="C1187">
        <f>HEX2DEC(danme__8[[#This Row],[Column2]])</f>
        <v>11609</v>
      </c>
    </row>
    <row r="1188" spans="1:3" x14ac:dyDescent="0.45">
      <c r="A1188" t="s">
        <v>734</v>
      </c>
      <c r="B1188" t="s">
        <v>910</v>
      </c>
      <c r="C1188">
        <f>HEX2DEC(danme__8[[#This Row],[Column2]])</f>
        <v>11546</v>
      </c>
    </row>
    <row r="1189" spans="1:3" x14ac:dyDescent="0.45">
      <c r="A1189" t="s">
        <v>780</v>
      </c>
      <c r="B1189" t="s">
        <v>1201</v>
      </c>
      <c r="C1189">
        <f>HEX2DEC(danme__8[[#This Row],[Column2]])</f>
        <v>11607</v>
      </c>
    </row>
    <row r="1190" spans="1:3" x14ac:dyDescent="0.45">
      <c r="A1190" t="s">
        <v>724</v>
      </c>
      <c r="B1190" t="s">
        <v>873</v>
      </c>
      <c r="C1190">
        <f>HEX2DEC(danme__8[[#This Row],[Column2]])</f>
        <v>11521</v>
      </c>
    </row>
    <row r="1191" spans="1:3" x14ac:dyDescent="0.45">
      <c r="A1191" t="s">
        <v>1365</v>
      </c>
      <c r="B1191" t="s">
        <v>1201</v>
      </c>
      <c r="C1191">
        <f>HEX2DEC(danme__8[[#This Row],[Column2]])</f>
        <v>11607</v>
      </c>
    </row>
    <row r="1192" spans="1:3" x14ac:dyDescent="0.45">
      <c r="A1192" t="s">
        <v>1232</v>
      </c>
      <c r="B1192" t="s">
        <v>990</v>
      </c>
      <c r="C1192">
        <f>HEX2DEC(danme__8[[#This Row],[Column2]])</f>
        <v>11535</v>
      </c>
    </row>
    <row r="1193" spans="1:3" x14ac:dyDescent="0.45">
      <c r="A1193" t="s">
        <v>786</v>
      </c>
      <c r="B1193" t="s">
        <v>1230</v>
      </c>
      <c r="C1193">
        <f>HEX2DEC(danme__8[[#This Row],[Column2]])</f>
        <v>11600</v>
      </c>
    </row>
    <row r="1194" spans="1:3" x14ac:dyDescent="0.45">
      <c r="A1194" t="s">
        <v>720</v>
      </c>
      <c r="B1194" t="s">
        <v>991</v>
      </c>
      <c r="C1194">
        <f>HEX2DEC(danme__8[[#This Row],[Column2]])</f>
        <v>11527</v>
      </c>
    </row>
    <row r="1195" spans="1:3" x14ac:dyDescent="0.45">
      <c r="A1195" t="s">
        <v>1268</v>
      </c>
      <c r="B1195" t="s">
        <v>1341</v>
      </c>
      <c r="C1195">
        <f>HEX2DEC(danme__8[[#This Row],[Column2]])</f>
        <v>11609</v>
      </c>
    </row>
    <row r="1196" spans="1:3" x14ac:dyDescent="0.45">
      <c r="A1196" t="s">
        <v>720</v>
      </c>
      <c r="B1196" t="s">
        <v>929</v>
      </c>
      <c r="C1196">
        <f>HEX2DEC(danme__8[[#This Row],[Column2]])</f>
        <v>11523</v>
      </c>
    </row>
    <row r="1197" spans="1:3" x14ac:dyDescent="0.45">
      <c r="A1197" t="s">
        <v>1273</v>
      </c>
      <c r="B1197" t="s">
        <v>1203</v>
      </c>
      <c r="C1197">
        <f>HEX2DEC(danme__8[[#This Row],[Column2]])</f>
        <v>11614</v>
      </c>
    </row>
    <row r="1198" spans="1:3" x14ac:dyDescent="0.45">
      <c r="A1198" t="s">
        <v>743</v>
      </c>
      <c r="B1198" t="s">
        <v>1170</v>
      </c>
      <c r="C1198">
        <f>HEX2DEC(danme__8[[#This Row],[Column2]])</f>
        <v>11517</v>
      </c>
    </row>
    <row r="1199" spans="1:3" x14ac:dyDescent="0.45">
      <c r="A1199" t="s">
        <v>1264</v>
      </c>
      <c r="B1199" t="s">
        <v>1234</v>
      </c>
      <c r="C1199">
        <f>HEX2DEC(danme__8[[#This Row],[Column2]])</f>
        <v>11612</v>
      </c>
    </row>
    <row r="1200" spans="1:3" x14ac:dyDescent="0.45">
      <c r="A1200" t="s">
        <v>1232</v>
      </c>
      <c r="B1200" t="s">
        <v>947</v>
      </c>
      <c r="C1200">
        <f>HEX2DEC(danme__8[[#This Row],[Column2]])</f>
        <v>11529</v>
      </c>
    </row>
    <row r="1201" spans="1:3" x14ac:dyDescent="0.45">
      <c r="A1201" t="s">
        <v>1264</v>
      </c>
      <c r="B1201" t="s">
        <v>1279</v>
      </c>
      <c r="C1201">
        <f>HEX2DEC(danme__8[[#This Row],[Column2]])</f>
        <v>11606</v>
      </c>
    </row>
    <row r="1202" spans="1:3" x14ac:dyDescent="0.45">
      <c r="A1202" t="s">
        <v>741</v>
      </c>
      <c r="B1202" t="s">
        <v>940</v>
      </c>
      <c r="C1202">
        <f>HEX2DEC(danme__8[[#This Row],[Column2]])</f>
        <v>11526</v>
      </c>
    </row>
    <row r="1203" spans="1:3" x14ac:dyDescent="0.45">
      <c r="A1203" t="s">
        <v>1365</v>
      </c>
      <c r="B1203" t="s">
        <v>1279</v>
      </c>
      <c r="C1203">
        <f>HEX2DEC(danme__8[[#This Row],[Column2]])</f>
        <v>11606</v>
      </c>
    </row>
    <row r="1204" spans="1:3" x14ac:dyDescent="0.45">
      <c r="A1204" t="s">
        <v>1211</v>
      </c>
      <c r="B1204" t="s">
        <v>991</v>
      </c>
      <c r="C1204">
        <f>HEX2DEC(danme__8[[#This Row],[Column2]])</f>
        <v>11527</v>
      </c>
    </row>
    <row r="1205" spans="1:3" x14ac:dyDescent="0.45">
      <c r="A1205" t="s">
        <v>781</v>
      </c>
      <c r="B1205" t="s">
        <v>1006</v>
      </c>
      <c r="C1205">
        <f>HEX2DEC(danme__8[[#This Row],[Column2]])</f>
        <v>11604</v>
      </c>
    </row>
    <row r="1206" spans="1:3" x14ac:dyDescent="0.45">
      <c r="A1206" t="s">
        <v>846</v>
      </c>
      <c r="B1206" t="s">
        <v>937</v>
      </c>
      <c r="C1206">
        <f>HEX2DEC(danme__8[[#This Row],[Column2]])</f>
        <v>11522</v>
      </c>
    </row>
    <row r="1207" spans="1:3" x14ac:dyDescent="0.45">
      <c r="A1207" t="s">
        <v>1299</v>
      </c>
      <c r="B1207" t="s">
        <v>1006</v>
      </c>
      <c r="C1207">
        <f>HEX2DEC(danme__8[[#This Row],[Column2]])</f>
        <v>11604</v>
      </c>
    </row>
    <row r="1208" spans="1:3" x14ac:dyDescent="0.45">
      <c r="A1208" t="s">
        <v>734</v>
      </c>
      <c r="B1208" t="s">
        <v>990</v>
      </c>
      <c r="C1208">
        <f>HEX2DEC(danme__8[[#This Row],[Column2]])</f>
        <v>11535</v>
      </c>
    </row>
    <row r="1209" spans="1:3" x14ac:dyDescent="0.45">
      <c r="A1209" t="s">
        <v>771</v>
      </c>
      <c r="B1209" t="s">
        <v>1010</v>
      </c>
      <c r="C1209">
        <f>HEX2DEC(danme__8[[#This Row],[Column2]])</f>
        <v>11594</v>
      </c>
    </row>
    <row r="1210" spans="1:3" x14ac:dyDescent="0.45">
      <c r="A1210" t="s">
        <v>683</v>
      </c>
      <c r="B1210" t="s">
        <v>918</v>
      </c>
      <c r="C1210">
        <f>HEX2DEC(danme__8[[#This Row],[Column2]])</f>
        <v>11538</v>
      </c>
    </row>
    <row r="1211" spans="1:3" x14ac:dyDescent="0.45">
      <c r="A1211" t="s">
        <v>688</v>
      </c>
      <c r="B1211" t="s">
        <v>1193</v>
      </c>
      <c r="C1211">
        <f>HEX2DEC(danme__8[[#This Row],[Column2]])</f>
        <v>11584</v>
      </c>
    </row>
    <row r="1212" spans="1:3" x14ac:dyDescent="0.45">
      <c r="A1212" t="s">
        <v>1368</v>
      </c>
      <c r="B1212" t="s">
        <v>990</v>
      </c>
      <c r="C1212">
        <f>HEX2DEC(danme__8[[#This Row],[Column2]])</f>
        <v>11535</v>
      </c>
    </row>
    <row r="1213" spans="1:3" x14ac:dyDescent="0.45">
      <c r="A1213" t="s">
        <v>676</v>
      </c>
      <c r="B1213" t="s">
        <v>1362</v>
      </c>
      <c r="C1213">
        <f>HEX2DEC(danme__8[[#This Row],[Column2]])</f>
        <v>11572</v>
      </c>
    </row>
    <row r="1214" spans="1:3" x14ac:dyDescent="0.45">
      <c r="A1214" t="s">
        <v>1368</v>
      </c>
      <c r="B1214" t="s">
        <v>916</v>
      </c>
      <c r="C1214">
        <f>HEX2DEC(danme__8[[#This Row],[Column2]])</f>
        <v>11540</v>
      </c>
    </row>
    <row r="1215" spans="1:3" x14ac:dyDescent="0.45">
      <c r="A1215" t="s">
        <v>856</v>
      </c>
      <c r="B1215" t="s">
        <v>1186</v>
      </c>
      <c r="C1215">
        <f>HEX2DEC(danme__8[[#This Row],[Column2]])</f>
        <v>11561</v>
      </c>
    </row>
    <row r="1216" spans="1:3" x14ac:dyDescent="0.45">
      <c r="A1216" t="s">
        <v>1330</v>
      </c>
      <c r="B1216" t="s">
        <v>903</v>
      </c>
      <c r="C1216">
        <f>HEX2DEC(danme__8[[#This Row],[Column2]])</f>
        <v>11550</v>
      </c>
    </row>
    <row r="1217" spans="1:3" x14ac:dyDescent="0.45">
      <c r="A1217" t="s">
        <v>1366</v>
      </c>
      <c r="B1217" t="s">
        <v>1367</v>
      </c>
      <c r="C1217">
        <f>HEX2DEC(danme__8[[#This Row],[Column2]])</f>
        <v>11552</v>
      </c>
    </row>
    <row r="1218" spans="1:3" x14ac:dyDescent="0.45">
      <c r="A1218" t="s">
        <v>750</v>
      </c>
      <c r="B1218" t="s">
        <v>957</v>
      </c>
      <c r="C1218">
        <f>HEX2DEC(danme__8[[#This Row],[Column2]])</f>
        <v>11558</v>
      </c>
    </row>
    <row r="1219" spans="1:3" x14ac:dyDescent="0.45">
      <c r="A1219" t="s">
        <v>734</v>
      </c>
      <c r="B1219" t="s">
        <v>910</v>
      </c>
      <c r="C1219">
        <f>HEX2DEC(danme__8[[#This Row],[Column2]])</f>
        <v>11546</v>
      </c>
    </row>
    <row r="1220" spans="1:3" x14ac:dyDescent="0.45">
      <c r="A1220" t="s">
        <v>76</v>
      </c>
      <c r="B1220" t="s">
        <v>1218</v>
      </c>
      <c r="C1220">
        <f>HEX2DEC(danme__8[[#This Row],[Column2]])</f>
        <v>11555</v>
      </c>
    </row>
    <row r="1221" spans="1:3" x14ac:dyDescent="0.45">
      <c r="A1221" t="s">
        <v>724</v>
      </c>
      <c r="B1221" t="s">
        <v>873</v>
      </c>
      <c r="C1221">
        <f>HEX2DEC(danme__8[[#This Row],[Column2]])</f>
        <v>11521</v>
      </c>
    </row>
    <row r="1222" spans="1:3" x14ac:dyDescent="0.45">
      <c r="A1222" t="s">
        <v>669</v>
      </c>
      <c r="B1222" t="s">
        <v>903</v>
      </c>
      <c r="C1222">
        <f>HEX2DEC(danme__8[[#This Row],[Column2]])</f>
        <v>11550</v>
      </c>
    </row>
    <row r="1223" spans="1:3" x14ac:dyDescent="0.45">
      <c r="A1223" t="s">
        <v>1232</v>
      </c>
      <c r="B1223" t="s">
        <v>990</v>
      </c>
      <c r="C1223">
        <f>HEX2DEC(danme__8[[#This Row],[Column2]])</f>
        <v>11535</v>
      </c>
    </row>
    <row r="1224" spans="1:3" x14ac:dyDescent="0.45">
      <c r="A1224" t="s">
        <v>851</v>
      </c>
      <c r="B1224" t="s">
        <v>1003</v>
      </c>
      <c r="C1224">
        <f>HEX2DEC(danme__8[[#This Row],[Column2]])</f>
        <v>11556</v>
      </c>
    </row>
    <row r="1225" spans="1:3" x14ac:dyDescent="0.45">
      <c r="A1225" t="s">
        <v>720</v>
      </c>
      <c r="B1225" t="s">
        <v>991</v>
      </c>
      <c r="C1225">
        <f>HEX2DEC(danme__8[[#This Row],[Column2]])</f>
        <v>11527</v>
      </c>
    </row>
    <row r="1226" spans="1:3" x14ac:dyDescent="0.45">
      <c r="A1226" t="s">
        <v>851</v>
      </c>
      <c r="B1226" t="s">
        <v>900</v>
      </c>
      <c r="C1226">
        <f>HEX2DEC(danme__8[[#This Row],[Column2]])</f>
        <v>11554</v>
      </c>
    </row>
    <row r="1227" spans="1:3" x14ac:dyDescent="0.45">
      <c r="A1227" t="s">
        <v>720</v>
      </c>
      <c r="B1227" t="s">
        <v>929</v>
      </c>
      <c r="C1227">
        <f>HEX2DEC(danme__8[[#This Row],[Column2]])</f>
        <v>11523</v>
      </c>
    </row>
    <row r="1228" spans="1:3" x14ac:dyDescent="0.45">
      <c r="A1228" t="s">
        <v>758</v>
      </c>
      <c r="B1228" t="s">
        <v>1185</v>
      </c>
      <c r="C1228">
        <f>HEX2DEC(danme__8[[#This Row],[Column2]])</f>
        <v>11564</v>
      </c>
    </row>
    <row r="1229" spans="1:3" x14ac:dyDescent="0.45">
      <c r="A1229" t="s">
        <v>743</v>
      </c>
      <c r="B1229" t="s">
        <v>1170</v>
      </c>
      <c r="C1229">
        <f>HEX2DEC(danme__8[[#This Row],[Column2]])</f>
        <v>11517</v>
      </c>
    </row>
    <row r="1230" spans="1:3" x14ac:dyDescent="0.45">
      <c r="A1230" t="s">
        <v>758</v>
      </c>
      <c r="B1230" t="s">
        <v>1354</v>
      </c>
      <c r="C1230">
        <f>HEX2DEC(danme__8[[#This Row],[Column2]])</f>
        <v>11560</v>
      </c>
    </row>
    <row r="1231" spans="1:3" x14ac:dyDescent="0.45">
      <c r="A1231" t="s">
        <v>1232</v>
      </c>
      <c r="B1231" t="s">
        <v>947</v>
      </c>
      <c r="C1231">
        <f>HEX2DEC(danme__8[[#This Row],[Column2]])</f>
        <v>11529</v>
      </c>
    </row>
    <row r="1232" spans="1:3" x14ac:dyDescent="0.45">
      <c r="A1232" t="s">
        <v>665</v>
      </c>
      <c r="B1232" t="s">
        <v>1003</v>
      </c>
      <c r="C1232">
        <f>HEX2DEC(danme__8[[#This Row],[Column2]])</f>
        <v>11556</v>
      </c>
    </row>
    <row r="1233" spans="1:3" x14ac:dyDescent="0.45">
      <c r="A1233" t="s">
        <v>741</v>
      </c>
      <c r="B1233" t="s">
        <v>940</v>
      </c>
      <c r="C1233">
        <f>HEX2DEC(danme__8[[#This Row],[Column2]])</f>
        <v>11526</v>
      </c>
    </row>
    <row r="1234" spans="1:3" x14ac:dyDescent="0.45">
      <c r="A1234" t="s">
        <v>1330</v>
      </c>
      <c r="B1234" t="s">
        <v>892</v>
      </c>
      <c r="C1234">
        <f>HEX2DEC(danme__8[[#This Row],[Column2]])</f>
        <v>11551</v>
      </c>
    </row>
    <row r="1235" spans="1:3" x14ac:dyDescent="0.45">
      <c r="A1235" t="s">
        <v>1211</v>
      </c>
      <c r="B1235" t="s">
        <v>991</v>
      </c>
      <c r="C1235">
        <f>HEX2DEC(danme__8[[#This Row],[Column2]])</f>
        <v>11527</v>
      </c>
    </row>
    <row r="1236" spans="1:3" x14ac:dyDescent="0.45">
      <c r="A1236" t="s">
        <v>851</v>
      </c>
      <c r="B1236" t="s">
        <v>896</v>
      </c>
      <c r="C1236">
        <f>HEX2DEC(danme__8[[#This Row],[Column2]])</f>
        <v>11548</v>
      </c>
    </row>
    <row r="1237" spans="1:3" x14ac:dyDescent="0.45">
      <c r="A1237" t="s">
        <v>846</v>
      </c>
      <c r="B1237" t="s">
        <v>937</v>
      </c>
      <c r="C1237">
        <f>HEX2DEC(danme__8[[#This Row],[Column2]])</f>
        <v>11522</v>
      </c>
    </row>
    <row r="1238" spans="1:3" x14ac:dyDescent="0.45">
      <c r="A1238" t="s">
        <v>657</v>
      </c>
      <c r="B1238" t="s">
        <v>1218</v>
      </c>
      <c r="C1238">
        <f>HEX2DEC(danme__8[[#This Row],[Column2]])</f>
        <v>11555</v>
      </c>
    </row>
    <row r="1239" spans="1:3" x14ac:dyDescent="0.45">
      <c r="A1239" t="s">
        <v>734</v>
      </c>
      <c r="B1239" t="s">
        <v>990</v>
      </c>
      <c r="C1239">
        <f>HEX2DEC(danme__8[[#This Row],[Column2]])</f>
        <v>11535</v>
      </c>
    </row>
    <row r="1240" spans="1:3" x14ac:dyDescent="0.45">
      <c r="A1240" t="s">
        <v>653</v>
      </c>
      <c r="B1240" t="s">
        <v>885</v>
      </c>
      <c r="C1240">
        <f>HEX2DEC(danme__8[[#This Row],[Column2]])</f>
        <v>11541</v>
      </c>
    </row>
    <row r="1241" spans="1:3" x14ac:dyDescent="0.45">
      <c r="A1241" t="s">
        <v>683</v>
      </c>
      <c r="B1241" t="s">
        <v>918</v>
      </c>
      <c r="C1241">
        <f>HEX2DEC(danme__8[[#This Row],[Column2]])</f>
        <v>11538</v>
      </c>
    </row>
    <row r="1242" spans="1:3" x14ac:dyDescent="0.45">
      <c r="A1242" t="s">
        <v>1355</v>
      </c>
      <c r="B1242" t="s">
        <v>881</v>
      </c>
      <c r="C1242">
        <f>HEX2DEC(danme__8[[#This Row],[Column2]])</f>
        <v>11534</v>
      </c>
    </row>
    <row r="1243" spans="1:3" x14ac:dyDescent="0.45">
      <c r="A1243" t="s">
        <v>1368</v>
      </c>
      <c r="B1243" t="s">
        <v>990</v>
      </c>
      <c r="C1243">
        <f>HEX2DEC(danme__8[[#This Row],[Column2]])</f>
        <v>11535</v>
      </c>
    </row>
    <row r="1244" spans="1:3" x14ac:dyDescent="0.45">
      <c r="A1244" t="s">
        <v>74</v>
      </c>
      <c r="B1244" t="s">
        <v>949</v>
      </c>
      <c r="C1244">
        <f>HEX2DEC(danme__8[[#This Row],[Column2]])</f>
        <v>11544</v>
      </c>
    </row>
    <row r="1245" spans="1:3" x14ac:dyDescent="0.45">
      <c r="A1245" t="s">
        <v>1368</v>
      </c>
      <c r="B1245" t="s">
        <v>916</v>
      </c>
      <c r="C1245">
        <f>HEX2DEC(danme__8[[#This Row],[Column2]])</f>
        <v>11540</v>
      </c>
    </row>
    <row r="1246" spans="1:3" x14ac:dyDescent="0.45">
      <c r="A1246" t="s">
        <v>76</v>
      </c>
      <c r="B1246" t="s">
        <v>885</v>
      </c>
      <c r="C1246">
        <f>HEX2DEC(danme__8[[#This Row],[Column2]])</f>
        <v>11541</v>
      </c>
    </row>
    <row r="1247" spans="1:3" x14ac:dyDescent="0.45">
      <c r="A1247" t="s">
        <v>1330</v>
      </c>
      <c r="B1247" t="s">
        <v>903</v>
      </c>
      <c r="C1247">
        <f>HEX2DEC(danme__8[[#This Row],[Column2]])</f>
        <v>11550</v>
      </c>
    </row>
    <row r="1248" spans="1:3" x14ac:dyDescent="0.45">
      <c r="A1248" t="s">
        <v>1280</v>
      </c>
      <c r="B1248" t="s">
        <v>918</v>
      </c>
      <c r="C1248">
        <f>HEX2DEC(danme__8[[#This Row],[Column2]])</f>
        <v>11538</v>
      </c>
    </row>
    <row r="1249" spans="1:3" x14ac:dyDescent="0.45">
      <c r="A1249" t="s">
        <v>750</v>
      </c>
      <c r="B1249" t="s">
        <v>957</v>
      </c>
      <c r="C1249">
        <f>HEX2DEC(danme__8[[#This Row],[Column2]])</f>
        <v>11558</v>
      </c>
    </row>
    <row r="1250" spans="1:3" x14ac:dyDescent="0.45">
      <c r="A1250" t="s">
        <v>1369</v>
      </c>
      <c r="B1250" t="s">
        <v>928</v>
      </c>
      <c r="C1250">
        <f>HEX2DEC(danme__8[[#This Row],[Column2]])</f>
        <v>11531</v>
      </c>
    </row>
    <row r="1251" spans="1:3" x14ac:dyDescent="0.45">
      <c r="A1251" t="s">
        <v>76</v>
      </c>
      <c r="B1251" t="s">
        <v>1218</v>
      </c>
      <c r="C1251">
        <f>HEX2DEC(danme__8[[#This Row],[Column2]])</f>
        <v>11555</v>
      </c>
    </row>
    <row r="1252" spans="1:3" x14ac:dyDescent="0.45">
      <c r="A1252" t="s">
        <v>1241</v>
      </c>
      <c r="B1252" t="s">
        <v>990</v>
      </c>
      <c r="C1252">
        <f>HEX2DEC(danme__8[[#This Row],[Column2]])</f>
        <v>11535</v>
      </c>
    </row>
    <row r="1253" spans="1:3" x14ac:dyDescent="0.45">
      <c r="A1253" t="s">
        <v>669</v>
      </c>
      <c r="B1253" t="s">
        <v>903</v>
      </c>
      <c r="C1253">
        <f>HEX2DEC(danme__8[[#This Row],[Column2]])</f>
        <v>11550</v>
      </c>
    </row>
    <row r="1254" spans="1:3" x14ac:dyDescent="0.45">
      <c r="A1254" t="s">
        <v>1331</v>
      </c>
      <c r="B1254" t="s">
        <v>949</v>
      </c>
      <c r="C1254">
        <f>HEX2DEC(danme__8[[#This Row],[Column2]])</f>
        <v>11544</v>
      </c>
    </row>
    <row r="1255" spans="1:3" x14ac:dyDescent="0.45">
      <c r="A1255" t="s">
        <v>851</v>
      </c>
      <c r="B1255" t="s">
        <v>1003</v>
      </c>
      <c r="C1255">
        <f>HEX2DEC(danme__8[[#This Row],[Column2]])</f>
        <v>11556</v>
      </c>
    </row>
    <row r="1256" spans="1:3" x14ac:dyDescent="0.45">
      <c r="A1256" t="s">
        <v>1353</v>
      </c>
      <c r="B1256" t="s">
        <v>962</v>
      </c>
      <c r="C1256">
        <f>HEX2DEC(danme__8[[#This Row],[Column2]])</f>
        <v>11547</v>
      </c>
    </row>
    <row r="1257" spans="1:3" x14ac:dyDescent="0.45">
      <c r="A1257" t="s">
        <v>851</v>
      </c>
      <c r="B1257" t="s">
        <v>900</v>
      </c>
      <c r="C1257">
        <f>HEX2DEC(danme__8[[#This Row],[Column2]])</f>
        <v>11554</v>
      </c>
    </row>
    <row r="1258" spans="1:3" x14ac:dyDescent="0.45">
      <c r="A1258" t="s">
        <v>1366</v>
      </c>
      <c r="B1258" t="s">
        <v>918</v>
      </c>
      <c r="C1258">
        <f>HEX2DEC(danme__8[[#This Row],[Column2]])</f>
        <v>11538</v>
      </c>
    </row>
    <row r="1259" spans="1:3" x14ac:dyDescent="0.45">
      <c r="A1259" t="s">
        <v>758</v>
      </c>
      <c r="B1259" t="s">
        <v>1185</v>
      </c>
      <c r="C1259">
        <f>HEX2DEC(danme__8[[#This Row],[Column2]])</f>
        <v>11564</v>
      </c>
    </row>
    <row r="1260" spans="1:3" x14ac:dyDescent="0.45">
      <c r="A1260" t="s">
        <v>1331</v>
      </c>
      <c r="B1260" t="s">
        <v>1367</v>
      </c>
      <c r="C1260">
        <f>HEX2DEC(danme__8[[#This Row],[Column2]])</f>
        <v>11552</v>
      </c>
    </row>
    <row r="1261" spans="1:3" x14ac:dyDescent="0.45">
      <c r="A1261" t="s">
        <v>758</v>
      </c>
      <c r="B1261" t="s">
        <v>1354</v>
      </c>
      <c r="C1261">
        <f>HEX2DEC(danme__8[[#This Row],[Column2]])</f>
        <v>11560</v>
      </c>
    </row>
    <row r="1262" spans="1:3" x14ac:dyDescent="0.45">
      <c r="A1262" t="s">
        <v>657</v>
      </c>
      <c r="B1262" t="s">
        <v>921</v>
      </c>
      <c r="C1262">
        <f>HEX2DEC(danme__8[[#This Row],[Column2]])</f>
        <v>11543</v>
      </c>
    </row>
    <row r="1263" spans="1:3" x14ac:dyDescent="0.45">
      <c r="A1263" t="s">
        <v>665</v>
      </c>
      <c r="B1263" t="s">
        <v>1003</v>
      </c>
      <c r="C1263">
        <f>HEX2DEC(danme__8[[#This Row],[Column2]])</f>
        <v>11556</v>
      </c>
    </row>
    <row r="1264" spans="1:3" x14ac:dyDescent="0.45">
      <c r="A1264" t="s">
        <v>669</v>
      </c>
      <c r="B1264" t="s">
        <v>896</v>
      </c>
      <c r="C1264">
        <f>HEX2DEC(danme__8[[#This Row],[Column2]])</f>
        <v>11548</v>
      </c>
    </row>
    <row r="1265" spans="1:3" x14ac:dyDescent="0.45">
      <c r="A1265" t="s">
        <v>1330</v>
      </c>
      <c r="B1265" t="s">
        <v>892</v>
      </c>
      <c r="C1265">
        <f>HEX2DEC(danme__8[[#This Row],[Column2]])</f>
        <v>11551</v>
      </c>
    </row>
    <row r="1266" spans="1:3" x14ac:dyDescent="0.45">
      <c r="A1266" t="s">
        <v>1330</v>
      </c>
      <c r="B1266" t="s">
        <v>949</v>
      </c>
      <c r="C1266">
        <f>HEX2DEC(danme__8[[#This Row],[Column2]])</f>
        <v>11544</v>
      </c>
    </row>
    <row r="1267" spans="1:3" x14ac:dyDescent="0.45">
      <c r="A1267" t="s">
        <v>851</v>
      </c>
      <c r="B1267" t="s">
        <v>896</v>
      </c>
      <c r="C1267">
        <f>HEX2DEC(danme__8[[#This Row],[Column2]])</f>
        <v>11548</v>
      </c>
    </row>
    <row r="1268" spans="1:3" x14ac:dyDescent="0.45">
      <c r="A1268" t="s">
        <v>669</v>
      </c>
      <c r="B1268" t="s">
        <v>910</v>
      </c>
      <c r="C1268">
        <f>HEX2DEC(danme__8[[#This Row],[Column2]])</f>
        <v>11546</v>
      </c>
    </row>
    <row r="1269" spans="1:3" x14ac:dyDescent="0.45">
      <c r="A1269" t="s">
        <v>657</v>
      </c>
      <c r="B1269" t="s">
        <v>1218</v>
      </c>
      <c r="C1269">
        <f>HEX2DEC(danme__8[[#This Row],[Column2]])</f>
        <v>11555</v>
      </c>
    </row>
    <row r="1270" spans="1:3" x14ac:dyDescent="0.45">
      <c r="A1270" t="s">
        <v>673</v>
      </c>
      <c r="B1270" t="s">
        <v>910</v>
      </c>
      <c r="C1270">
        <f>HEX2DEC(danme__8[[#This Row],[Column2]])</f>
        <v>11546</v>
      </c>
    </row>
    <row r="1271" spans="1:3" x14ac:dyDescent="0.45">
      <c r="A1271" t="s">
        <v>653</v>
      </c>
      <c r="B1271" t="s">
        <v>885</v>
      </c>
      <c r="C1271">
        <f>HEX2DEC(danme__8[[#This Row],[Column2]])</f>
        <v>11541</v>
      </c>
    </row>
    <row r="1272" spans="1:3" x14ac:dyDescent="0.45">
      <c r="A1272" t="s">
        <v>856</v>
      </c>
      <c r="B1272" t="s">
        <v>1183</v>
      </c>
      <c r="C1272">
        <f>HEX2DEC(danme__8[[#This Row],[Column2]])</f>
        <v>11566</v>
      </c>
    </row>
    <row r="1273" spans="1:3" x14ac:dyDescent="0.45">
      <c r="A1273" t="s">
        <v>1355</v>
      </c>
      <c r="B1273" t="s">
        <v>881</v>
      </c>
      <c r="C1273">
        <f>HEX2DEC(danme__8[[#This Row],[Column2]])</f>
        <v>11534</v>
      </c>
    </row>
    <row r="1274" spans="1:3" x14ac:dyDescent="0.45">
      <c r="A1274" t="s">
        <v>673</v>
      </c>
      <c r="B1274" t="s">
        <v>1367</v>
      </c>
      <c r="C1274">
        <f>HEX2DEC(danme__8[[#This Row],[Column2]])</f>
        <v>11552</v>
      </c>
    </row>
    <row r="1275" spans="1:3" x14ac:dyDescent="0.45">
      <c r="A1275" t="s">
        <v>74</v>
      </c>
      <c r="B1275" t="s">
        <v>949</v>
      </c>
      <c r="C1275">
        <f>HEX2DEC(danme__8[[#This Row],[Column2]])</f>
        <v>11544</v>
      </c>
    </row>
    <row r="1276" spans="1:3" x14ac:dyDescent="0.45">
      <c r="A1276" t="s">
        <v>673</v>
      </c>
      <c r="B1276" t="s">
        <v>1183</v>
      </c>
      <c r="C1276">
        <f>HEX2DEC(danme__8[[#This Row],[Column2]])</f>
        <v>11566</v>
      </c>
    </row>
    <row r="1277" spans="1:3" x14ac:dyDescent="0.45">
      <c r="A1277" t="s">
        <v>76</v>
      </c>
      <c r="B1277" t="s">
        <v>885</v>
      </c>
      <c r="C1277">
        <f>HEX2DEC(danme__8[[#This Row],[Column2]])</f>
        <v>11541</v>
      </c>
    </row>
    <row r="1278" spans="1:3" x14ac:dyDescent="0.45">
      <c r="A1278" t="s">
        <v>857</v>
      </c>
      <c r="B1278" t="s">
        <v>1352</v>
      </c>
      <c r="C1278">
        <f>HEX2DEC(danme__8[[#This Row],[Column2]])</f>
        <v>11567</v>
      </c>
    </row>
    <row r="1279" spans="1:3" x14ac:dyDescent="0.45">
      <c r="A1279" t="s">
        <v>1280</v>
      </c>
      <c r="B1279" t="s">
        <v>918</v>
      </c>
      <c r="C1279">
        <f>HEX2DEC(danme__8[[#This Row],[Column2]])</f>
        <v>11538</v>
      </c>
    </row>
    <row r="1280" spans="1:3" x14ac:dyDescent="0.45">
      <c r="A1280" t="s">
        <v>675</v>
      </c>
      <c r="B1280" t="s">
        <v>1185</v>
      </c>
      <c r="C1280">
        <f>HEX2DEC(danme__8[[#This Row],[Column2]])</f>
        <v>11564</v>
      </c>
    </row>
    <row r="1281" spans="1:3" x14ac:dyDescent="0.45">
      <c r="A1281" t="s">
        <v>1369</v>
      </c>
      <c r="B1281" t="s">
        <v>928</v>
      </c>
      <c r="C1281">
        <f>HEX2DEC(danme__8[[#This Row],[Column2]])</f>
        <v>11531</v>
      </c>
    </row>
    <row r="1282" spans="1:3" x14ac:dyDescent="0.45">
      <c r="A1282" t="s">
        <v>681</v>
      </c>
      <c r="B1282" t="s">
        <v>1215</v>
      </c>
      <c r="C1282">
        <f>HEX2DEC(danme__8[[#This Row],[Column2]])</f>
        <v>11568</v>
      </c>
    </row>
    <row r="1283" spans="1:3" x14ac:dyDescent="0.45">
      <c r="A1283" t="s">
        <v>1241</v>
      </c>
      <c r="B1283" t="s">
        <v>990</v>
      </c>
      <c r="C1283">
        <f>HEX2DEC(danme__8[[#This Row],[Column2]])</f>
        <v>11535</v>
      </c>
    </row>
    <row r="1284" spans="1:3" x14ac:dyDescent="0.45">
      <c r="A1284" t="s">
        <v>647</v>
      </c>
      <c r="B1284" t="s">
        <v>1358</v>
      </c>
      <c r="C1284">
        <f>HEX2DEC(danme__8[[#This Row],[Column2]])</f>
        <v>11574</v>
      </c>
    </row>
    <row r="1285" spans="1:3" x14ac:dyDescent="0.45">
      <c r="A1285" t="s">
        <v>1331</v>
      </c>
      <c r="B1285" t="s">
        <v>949</v>
      </c>
      <c r="C1285">
        <f>HEX2DEC(danme__8[[#This Row],[Column2]])</f>
        <v>11544</v>
      </c>
    </row>
    <row r="1286" spans="1:3" x14ac:dyDescent="0.45">
      <c r="A1286" t="s">
        <v>688</v>
      </c>
      <c r="B1286" t="s">
        <v>1185</v>
      </c>
      <c r="C1286">
        <f>HEX2DEC(danme__8[[#This Row],[Column2]])</f>
        <v>11564</v>
      </c>
    </row>
    <row r="1287" spans="1:3" x14ac:dyDescent="0.45">
      <c r="A1287" t="s">
        <v>1353</v>
      </c>
      <c r="B1287" t="s">
        <v>962</v>
      </c>
      <c r="C1287">
        <f>HEX2DEC(danme__8[[#This Row],[Column2]])</f>
        <v>11547</v>
      </c>
    </row>
    <row r="1288" spans="1:3" x14ac:dyDescent="0.45">
      <c r="A1288" t="s">
        <v>860</v>
      </c>
      <c r="B1288" t="s">
        <v>1183</v>
      </c>
      <c r="C1288">
        <f>HEX2DEC(danme__8[[#This Row],[Column2]])</f>
        <v>11566</v>
      </c>
    </row>
    <row r="1289" spans="1:3" x14ac:dyDescent="0.45">
      <c r="A1289" t="s">
        <v>1366</v>
      </c>
      <c r="B1289" t="s">
        <v>918</v>
      </c>
      <c r="C1289">
        <f>HEX2DEC(danme__8[[#This Row],[Column2]])</f>
        <v>11538</v>
      </c>
    </row>
    <row r="1290" spans="1:3" x14ac:dyDescent="0.45">
      <c r="A1290" t="s">
        <v>1339</v>
      </c>
      <c r="B1290" t="s">
        <v>1183</v>
      </c>
      <c r="C1290">
        <f>HEX2DEC(danme__8[[#This Row],[Column2]])</f>
        <v>11566</v>
      </c>
    </row>
    <row r="1291" spans="1:3" x14ac:dyDescent="0.45">
      <c r="A1291" t="s">
        <v>1331</v>
      </c>
      <c r="B1291" t="s">
        <v>1367</v>
      </c>
      <c r="C1291">
        <f>HEX2DEC(danme__8[[#This Row],[Column2]])</f>
        <v>11552</v>
      </c>
    </row>
    <row r="1292" spans="1:3" x14ac:dyDescent="0.45">
      <c r="A1292" t="s">
        <v>860</v>
      </c>
      <c r="B1292" t="s">
        <v>1363</v>
      </c>
      <c r="C1292">
        <f>HEX2DEC(danme__8[[#This Row],[Column2]])</f>
        <v>11573</v>
      </c>
    </row>
    <row r="1293" spans="1:3" x14ac:dyDescent="0.45">
      <c r="A1293" t="s">
        <v>657</v>
      </c>
      <c r="B1293" t="s">
        <v>921</v>
      </c>
      <c r="C1293">
        <f>HEX2DEC(danme__8[[#This Row],[Column2]])</f>
        <v>11543</v>
      </c>
    </row>
    <row r="1294" spans="1:3" x14ac:dyDescent="0.45">
      <c r="A1294" t="s">
        <v>651</v>
      </c>
      <c r="B1294" t="s">
        <v>1363</v>
      </c>
      <c r="C1294">
        <f>HEX2DEC(danme__8[[#This Row],[Column2]])</f>
        <v>11573</v>
      </c>
    </row>
    <row r="1295" spans="1:3" x14ac:dyDescent="0.45">
      <c r="A1295" t="s">
        <v>669</v>
      </c>
      <c r="B1295" t="s">
        <v>896</v>
      </c>
      <c r="C1295">
        <f>HEX2DEC(danme__8[[#This Row],[Column2]])</f>
        <v>11548</v>
      </c>
    </row>
    <row r="1296" spans="1:3" x14ac:dyDescent="0.45">
      <c r="A1296" t="s">
        <v>651</v>
      </c>
      <c r="B1296" t="s">
        <v>1360</v>
      </c>
      <c r="C1296">
        <f>HEX2DEC(danme__8[[#This Row],[Column2]])</f>
        <v>11579</v>
      </c>
    </row>
    <row r="1297" spans="1:3" x14ac:dyDescent="0.45">
      <c r="A1297" t="s">
        <v>1330</v>
      </c>
      <c r="B1297" t="s">
        <v>949</v>
      </c>
      <c r="C1297">
        <f>HEX2DEC(danme__8[[#This Row],[Column2]])</f>
        <v>11544</v>
      </c>
    </row>
    <row r="1298" spans="1:3" x14ac:dyDescent="0.45">
      <c r="A1298" t="s">
        <v>56</v>
      </c>
      <c r="B1298" t="s">
        <v>1358</v>
      </c>
      <c r="C1298">
        <f>HEX2DEC(danme__8[[#This Row],[Column2]])</f>
        <v>11574</v>
      </c>
    </row>
    <row r="1299" spans="1:3" x14ac:dyDescent="0.45">
      <c r="A1299" t="s">
        <v>669</v>
      </c>
      <c r="B1299" t="s">
        <v>910</v>
      </c>
      <c r="C1299">
        <f>HEX2DEC(danme__8[[#This Row],[Column2]])</f>
        <v>11546</v>
      </c>
    </row>
    <row r="1300" spans="1:3" x14ac:dyDescent="0.45">
      <c r="A1300" t="s">
        <v>773</v>
      </c>
      <c r="B1300" t="s">
        <v>1188</v>
      </c>
      <c r="C1300">
        <f>HEX2DEC(danme__8[[#This Row],[Column2]])</f>
        <v>11578</v>
      </c>
    </row>
    <row r="1301" spans="1:3" x14ac:dyDescent="0.45">
      <c r="A1301" t="s">
        <v>673</v>
      </c>
      <c r="B1301" t="s">
        <v>910</v>
      </c>
      <c r="C1301">
        <f>HEX2DEC(danme__8[[#This Row],[Column2]])</f>
        <v>11546</v>
      </c>
    </row>
    <row r="1302" spans="1:3" x14ac:dyDescent="0.45">
      <c r="A1302" t="s">
        <v>769</v>
      </c>
      <c r="B1302" t="s">
        <v>1004</v>
      </c>
      <c r="C1302">
        <f>HEX2DEC(danme__8[[#This Row],[Column2]])</f>
        <v>11580</v>
      </c>
    </row>
    <row r="1303" spans="1:3" x14ac:dyDescent="0.45">
      <c r="A1303" t="s">
        <v>856</v>
      </c>
      <c r="B1303" t="s">
        <v>1183</v>
      </c>
      <c r="C1303">
        <f>HEX2DEC(danme__8[[#This Row],[Column2]])</f>
        <v>11566</v>
      </c>
    </row>
    <row r="1304" spans="1:3" x14ac:dyDescent="0.45">
      <c r="A1304" t="s">
        <v>775</v>
      </c>
      <c r="B1304" t="s">
        <v>1362</v>
      </c>
      <c r="C1304">
        <f>HEX2DEC(danme__8[[#This Row],[Column2]])</f>
        <v>11572</v>
      </c>
    </row>
    <row r="1305" spans="1:3" x14ac:dyDescent="0.45">
      <c r="A1305" t="s">
        <v>673</v>
      </c>
      <c r="B1305" t="s">
        <v>1367</v>
      </c>
      <c r="C1305">
        <f>HEX2DEC(danme__8[[#This Row],[Column2]])</f>
        <v>11552</v>
      </c>
    </row>
    <row r="1306" spans="1:3" x14ac:dyDescent="0.45">
      <c r="A1306" t="s">
        <v>775</v>
      </c>
      <c r="B1306" t="s">
        <v>1187</v>
      </c>
      <c r="C1306">
        <f>HEX2DEC(danme__8[[#This Row],[Column2]])</f>
        <v>11575</v>
      </c>
    </row>
    <row r="1307" spans="1:3" x14ac:dyDescent="0.45">
      <c r="A1307" t="s">
        <v>673</v>
      </c>
      <c r="B1307" t="s">
        <v>1183</v>
      </c>
      <c r="C1307">
        <f>HEX2DEC(danme__8[[#This Row],[Column2]])</f>
        <v>11566</v>
      </c>
    </row>
    <row r="1308" spans="1:3" x14ac:dyDescent="0.45">
      <c r="A1308" t="s">
        <v>790</v>
      </c>
      <c r="B1308" t="s">
        <v>1193</v>
      </c>
      <c r="C1308">
        <f>HEX2DEC(danme__8[[#This Row],[Column2]])</f>
        <v>11584</v>
      </c>
    </row>
    <row r="1309" spans="1:3" x14ac:dyDescent="0.45">
      <c r="A1309" t="s">
        <v>857</v>
      </c>
      <c r="B1309" t="s">
        <v>1352</v>
      </c>
      <c r="C1309">
        <f>HEX2DEC(danme__8[[#This Row],[Column2]])</f>
        <v>11567</v>
      </c>
    </row>
    <row r="1310" spans="1:3" x14ac:dyDescent="0.45">
      <c r="A1310" t="s">
        <v>790</v>
      </c>
      <c r="B1310" t="s">
        <v>1358</v>
      </c>
      <c r="C1310">
        <f>HEX2DEC(danme__8[[#This Row],[Column2]])</f>
        <v>11574</v>
      </c>
    </row>
    <row r="1311" spans="1:3" x14ac:dyDescent="0.45">
      <c r="A1311" t="s">
        <v>675</v>
      </c>
      <c r="B1311" t="s">
        <v>1185</v>
      </c>
      <c r="C1311">
        <f>HEX2DEC(danme__8[[#This Row],[Column2]])</f>
        <v>11564</v>
      </c>
    </row>
    <row r="1312" spans="1:3" x14ac:dyDescent="0.45">
      <c r="A1312" t="s">
        <v>778</v>
      </c>
      <c r="B1312" t="s">
        <v>1363</v>
      </c>
      <c r="C1312">
        <f>HEX2DEC(danme__8[[#This Row],[Column2]])</f>
        <v>11573</v>
      </c>
    </row>
    <row r="1313" spans="1:3" x14ac:dyDescent="0.45">
      <c r="A1313" t="s">
        <v>681</v>
      </c>
      <c r="B1313" t="s">
        <v>1215</v>
      </c>
      <c r="C1313">
        <f>HEX2DEC(danme__8[[#This Row],[Column2]])</f>
        <v>11568</v>
      </c>
    </row>
    <row r="1314" spans="1:3" x14ac:dyDescent="0.45">
      <c r="A1314" t="s">
        <v>1258</v>
      </c>
      <c r="B1314" t="s">
        <v>1360</v>
      </c>
      <c r="C1314">
        <f>HEX2DEC(danme__8[[#This Row],[Column2]])</f>
        <v>11579</v>
      </c>
    </row>
    <row r="1315" spans="1:3" x14ac:dyDescent="0.45">
      <c r="A1315" t="s">
        <v>647</v>
      </c>
      <c r="B1315" t="s">
        <v>1358</v>
      </c>
      <c r="C1315">
        <f>HEX2DEC(danme__8[[#This Row],[Column2]])</f>
        <v>11574</v>
      </c>
    </row>
    <row r="1316" spans="1:3" x14ac:dyDescent="0.45">
      <c r="A1316" t="s">
        <v>1258</v>
      </c>
      <c r="B1316" t="s">
        <v>1332</v>
      </c>
      <c r="C1316">
        <f>HEX2DEC(danme__8[[#This Row],[Column2]])</f>
        <v>11588</v>
      </c>
    </row>
    <row r="1317" spans="1:3" x14ac:dyDescent="0.45">
      <c r="A1317" t="s">
        <v>688</v>
      </c>
      <c r="B1317" t="s">
        <v>1185</v>
      </c>
      <c r="C1317">
        <f>HEX2DEC(danme__8[[#This Row],[Column2]])</f>
        <v>11564</v>
      </c>
    </row>
    <row r="1318" spans="1:3" x14ac:dyDescent="0.45">
      <c r="A1318" t="s">
        <v>1343</v>
      </c>
      <c r="B1318" t="s">
        <v>1360</v>
      </c>
      <c r="C1318">
        <f>HEX2DEC(danme__8[[#This Row],[Column2]])</f>
        <v>11579</v>
      </c>
    </row>
    <row r="1319" spans="1:3" x14ac:dyDescent="0.45">
      <c r="A1319" t="s">
        <v>860</v>
      </c>
      <c r="B1319" t="s">
        <v>1183</v>
      </c>
      <c r="C1319">
        <f>HEX2DEC(danme__8[[#This Row],[Column2]])</f>
        <v>11566</v>
      </c>
    </row>
    <row r="1320" spans="1:3" x14ac:dyDescent="0.45">
      <c r="A1320" t="s">
        <v>1343</v>
      </c>
      <c r="B1320" t="s">
        <v>1370</v>
      </c>
      <c r="C1320">
        <f>HEX2DEC(danme__8[[#This Row],[Column2]])</f>
        <v>11571</v>
      </c>
    </row>
    <row r="1321" spans="1:3" x14ac:dyDescent="0.45">
      <c r="A1321" t="s">
        <v>1339</v>
      </c>
      <c r="B1321" t="s">
        <v>1183</v>
      </c>
      <c r="C1321">
        <f>HEX2DEC(danme__8[[#This Row],[Column2]])</f>
        <v>11566</v>
      </c>
    </row>
    <row r="1322" spans="1:3" x14ac:dyDescent="0.45">
      <c r="A1322" t="s">
        <v>778</v>
      </c>
      <c r="B1322" t="s">
        <v>959</v>
      </c>
      <c r="C1322">
        <f>HEX2DEC(danme__8[[#This Row],[Column2]])</f>
        <v>11562</v>
      </c>
    </row>
    <row r="1323" spans="1:3" x14ac:dyDescent="0.45">
      <c r="A1323" t="s">
        <v>860</v>
      </c>
      <c r="B1323" t="s">
        <v>1363</v>
      </c>
      <c r="C1323">
        <f>HEX2DEC(danme__8[[#This Row],[Column2]])</f>
        <v>11573</v>
      </c>
    </row>
    <row r="1324" spans="1:3" x14ac:dyDescent="0.45">
      <c r="A1324" t="s">
        <v>1296</v>
      </c>
      <c r="B1324" t="s">
        <v>1181</v>
      </c>
      <c r="C1324">
        <f>HEX2DEC(danme__8[[#This Row],[Column2]])</f>
        <v>11557</v>
      </c>
    </row>
    <row r="1325" spans="1:3" x14ac:dyDescent="0.45">
      <c r="A1325" t="s">
        <v>651</v>
      </c>
      <c r="B1325" t="s">
        <v>1363</v>
      </c>
      <c r="C1325">
        <f>HEX2DEC(danme__8[[#This Row],[Column2]])</f>
        <v>11573</v>
      </c>
    </row>
    <row r="1326" spans="1:3" x14ac:dyDescent="0.45">
      <c r="A1326" t="s">
        <v>678</v>
      </c>
      <c r="B1326" t="s">
        <v>892</v>
      </c>
      <c r="C1326">
        <f>HEX2DEC(danme__8[[#This Row],[Column2]])</f>
        <v>11551</v>
      </c>
    </row>
    <row r="1327" spans="1:3" x14ac:dyDescent="0.45">
      <c r="A1327" t="s">
        <v>651</v>
      </c>
      <c r="B1327" t="s">
        <v>1360</v>
      </c>
      <c r="C1327">
        <f>HEX2DEC(danme__8[[#This Row],[Column2]])</f>
        <v>11579</v>
      </c>
    </row>
    <row r="1328" spans="1:3" x14ac:dyDescent="0.45">
      <c r="A1328" t="s">
        <v>857</v>
      </c>
      <c r="B1328" t="s">
        <v>889</v>
      </c>
      <c r="C1328">
        <f>HEX2DEC(danme__8[[#This Row],[Column2]])</f>
        <v>11545</v>
      </c>
    </row>
    <row r="1329" spans="1:3" x14ac:dyDescent="0.45">
      <c r="A1329" t="s">
        <v>56</v>
      </c>
      <c r="B1329" t="s">
        <v>1358</v>
      </c>
      <c r="C1329">
        <f>HEX2DEC(danme__8[[#This Row],[Column2]])</f>
        <v>11574</v>
      </c>
    </row>
    <row r="1330" spans="1:3" x14ac:dyDescent="0.45">
      <c r="A1330" t="s">
        <v>1371</v>
      </c>
      <c r="B1330" t="s">
        <v>926</v>
      </c>
      <c r="C1330">
        <f>HEX2DEC(danme__8[[#This Row],[Column2]])</f>
        <v>11532</v>
      </c>
    </row>
    <row r="1331" spans="1:3" x14ac:dyDescent="0.45">
      <c r="A1331" t="s">
        <v>773</v>
      </c>
      <c r="B1331" t="s">
        <v>1188</v>
      </c>
      <c r="C1331">
        <f>HEX2DEC(danme__8[[#This Row],[Column2]])</f>
        <v>11578</v>
      </c>
    </row>
    <row r="1332" spans="1:3" x14ac:dyDescent="0.45">
      <c r="A1332" t="s">
        <v>74</v>
      </c>
      <c r="B1332" t="s">
        <v>947</v>
      </c>
      <c r="C1332">
        <f>HEX2DEC(danme__8[[#This Row],[Column2]])</f>
        <v>11529</v>
      </c>
    </row>
    <row r="1333" spans="1:3" x14ac:dyDescent="0.45">
      <c r="A1333" t="s">
        <v>769</v>
      </c>
      <c r="B1333" t="s">
        <v>1004</v>
      </c>
      <c r="C1333">
        <f>HEX2DEC(danme__8[[#This Row],[Column2]])</f>
        <v>11580</v>
      </c>
    </row>
    <row r="1334" spans="1:3" x14ac:dyDescent="0.45">
      <c r="A1334" t="s">
        <v>1277</v>
      </c>
      <c r="B1334" t="s">
        <v>929</v>
      </c>
      <c r="C1334">
        <f>HEX2DEC(danme__8[[#This Row],[Column2]])</f>
        <v>11523</v>
      </c>
    </row>
    <row r="1335" spans="1:3" x14ac:dyDescent="0.45">
      <c r="A1335" t="s">
        <v>775</v>
      </c>
      <c r="B1335" t="s">
        <v>1362</v>
      </c>
      <c r="C1335">
        <f>HEX2DEC(danme__8[[#This Row],[Column2]])</f>
        <v>11572</v>
      </c>
    </row>
    <row r="1336" spans="1:3" x14ac:dyDescent="0.45">
      <c r="A1336" t="s">
        <v>737</v>
      </c>
      <c r="B1336" t="s">
        <v>1017</v>
      </c>
      <c r="C1336">
        <f>HEX2DEC(danme__8[[#This Row],[Column2]])</f>
        <v>11506</v>
      </c>
    </row>
    <row r="1337" spans="1:3" x14ac:dyDescent="0.45">
      <c r="A1337" t="s">
        <v>775</v>
      </c>
      <c r="B1337" t="s">
        <v>1187</v>
      </c>
      <c r="C1337">
        <f>HEX2DEC(danme__8[[#This Row],[Column2]])</f>
        <v>11575</v>
      </c>
    </row>
    <row r="1338" spans="1:3" x14ac:dyDescent="0.45">
      <c r="A1338" t="s">
        <v>723</v>
      </c>
      <c r="B1338" t="s">
        <v>1372</v>
      </c>
      <c r="C1338">
        <f>HEX2DEC(danme__8[[#This Row],[Column2]])</f>
        <v>11513</v>
      </c>
    </row>
    <row r="1339" spans="1:3" x14ac:dyDescent="0.45">
      <c r="A1339" t="s">
        <v>790</v>
      </c>
      <c r="B1339" t="s">
        <v>1193</v>
      </c>
      <c r="C1339">
        <f>HEX2DEC(danme__8[[#This Row],[Column2]])</f>
        <v>11584</v>
      </c>
    </row>
    <row r="1340" spans="1:3" x14ac:dyDescent="0.45">
      <c r="A1340" t="s">
        <v>686</v>
      </c>
      <c r="B1340" t="s">
        <v>1373</v>
      </c>
      <c r="C1340">
        <f>HEX2DEC(danme__8[[#This Row],[Column2]])</f>
        <v>11497</v>
      </c>
    </row>
    <row r="1341" spans="1:3" x14ac:dyDescent="0.45">
      <c r="A1341" t="s">
        <v>790</v>
      </c>
      <c r="B1341" t="s">
        <v>1358</v>
      </c>
      <c r="C1341">
        <f>HEX2DEC(danme__8[[#This Row],[Column2]])</f>
        <v>11574</v>
      </c>
    </row>
    <row r="1342" spans="1:3" x14ac:dyDescent="0.45">
      <c r="A1342" t="s">
        <v>361</v>
      </c>
      <c r="B1342" t="s">
        <v>1374</v>
      </c>
      <c r="C1342">
        <f>HEX2DEC(danme__8[[#This Row],[Column2]])</f>
        <v>11498</v>
      </c>
    </row>
    <row r="1343" spans="1:3" x14ac:dyDescent="0.45">
      <c r="A1343" t="s">
        <v>778</v>
      </c>
      <c r="B1343" t="s">
        <v>1363</v>
      </c>
      <c r="C1343">
        <f>HEX2DEC(danme__8[[#This Row],[Column2]])</f>
        <v>11573</v>
      </c>
    </row>
    <row r="1344" spans="1:3" x14ac:dyDescent="0.45">
      <c r="A1344" t="s">
        <v>844</v>
      </c>
      <c r="B1344" t="s">
        <v>996</v>
      </c>
      <c r="C1344">
        <f>HEX2DEC(danme__8[[#This Row],[Column2]])</f>
        <v>11502</v>
      </c>
    </row>
    <row r="1345" spans="1:3" x14ac:dyDescent="0.45">
      <c r="A1345" t="s">
        <v>1258</v>
      </c>
      <c r="B1345" t="s">
        <v>1360</v>
      </c>
      <c r="C1345">
        <f>HEX2DEC(danme__8[[#This Row],[Column2]])</f>
        <v>11579</v>
      </c>
    </row>
    <row r="1346" spans="1:3" x14ac:dyDescent="0.45">
      <c r="A1346" t="s">
        <v>1232</v>
      </c>
      <c r="B1346" t="s">
        <v>51</v>
      </c>
      <c r="C1346">
        <f>HEX2DEC(danme__8[[#This Row],[Column2]])</f>
        <v>11496</v>
      </c>
    </row>
    <row r="1347" spans="1:3" x14ac:dyDescent="0.45">
      <c r="A1347" t="s">
        <v>1258</v>
      </c>
      <c r="B1347" t="s">
        <v>1332</v>
      </c>
      <c r="C1347">
        <f>HEX2DEC(danme__8[[#This Row],[Column2]])</f>
        <v>11588</v>
      </c>
    </row>
    <row r="1348" spans="1:3" x14ac:dyDescent="0.45">
      <c r="A1348" t="s">
        <v>1226</v>
      </c>
      <c r="B1348" t="s">
        <v>1375</v>
      </c>
      <c r="C1348">
        <f>HEX2DEC(danme__8[[#This Row],[Column2]])</f>
        <v>11510</v>
      </c>
    </row>
    <row r="1349" spans="1:3" x14ac:dyDescent="0.45">
      <c r="A1349" t="s">
        <v>1343</v>
      </c>
      <c r="B1349" t="s">
        <v>1360</v>
      </c>
      <c r="C1349">
        <f>HEX2DEC(danme__8[[#This Row],[Column2]])</f>
        <v>11579</v>
      </c>
    </row>
    <row r="1350" spans="1:3" x14ac:dyDescent="0.45">
      <c r="A1350" t="s">
        <v>724</v>
      </c>
      <c r="B1350" t="s">
        <v>934</v>
      </c>
      <c r="C1350">
        <f>HEX2DEC(danme__8[[#This Row],[Column2]])</f>
        <v>11511</v>
      </c>
    </row>
    <row r="1351" spans="1:3" x14ac:dyDescent="0.45">
      <c r="A1351" t="s">
        <v>1343</v>
      </c>
      <c r="B1351" t="s">
        <v>1370</v>
      </c>
      <c r="C1351">
        <f>HEX2DEC(danme__8[[#This Row],[Column2]])</f>
        <v>11571</v>
      </c>
    </row>
    <row r="1352" spans="1:3" x14ac:dyDescent="0.45">
      <c r="A1352" t="s">
        <v>1376</v>
      </c>
      <c r="B1352" t="s">
        <v>964</v>
      </c>
      <c r="C1352">
        <f>HEX2DEC(danme__8[[#This Row],[Column2]])</f>
        <v>11508</v>
      </c>
    </row>
    <row r="1353" spans="1:3" x14ac:dyDescent="0.45">
      <c r="A1353" t="s">
        <v>778</v>
      </c>
      <c r="B1353" t="s">
        <v>959</v>
      </c>
      <c r="C1353">
        <f>HEX2DEC(danme__8[[#This Row],[Column2]])</f>
        <v>11562</v>
      </c>
    </row>
    <row r="1354" spans="1:3" x14ac:dyDescent="0.45">
      <c r="A1354" t="s">
        <v>734</v>
      </c>
      <c r="B1354" t="s">
        <v>1372</v>
      </c>
      <c r="C1354">
        <f>HEX2DEC(danme__8[[#This Row],[Column2]])</f>
        <v>11513</v>
      </c>
    </row>
    <row r="1355" spans="1:3" x14ac:dyDescent="0.45">
      <c r="A1355" t="s">
        <v>1296</v>
      </c>
      <c r="B1355" t="s">
        <v>1181</v>
      </c>
      <c r="C1355">
        <f>HEX2DEC(danme__8[[#This Row],[Column2]])</f>
        <v>11557</v>
      </c>
    </row>
    <row r="1356" spans="1:3" x14ac:dyDescent="0.45">
      <c r="A1356" t="s">
        <v>749</v>
      </c>
      <c r="B1356" t="s">
        <v>362</v>
      </c>
      <c r="C1356">
        <f>HEX2DEC(danme__8[[#This Row],[Column2]])</f>
        <v>11520</v>
      </c>
    </row>
    <row r="1357" spans="1:3" x14ac:dyDescent="0.45">
      <c r="A1357" t="s">
        <v>678</v>
      </c>
      <c r="B1357" t="s">
        <v>892</v>
      </c>
      <c r="C1357">
        <f>HEX2DEC(danme__8[[#This Row],[Column2]])</f>
        <v>11551</v>
      </c>
    </row>
    <row r="1358" spans="1:3" x14ac:dyDescent="0.45">
      <c r="A1358" t="s">
        <v>1366</v>
      </c>
      <c r="B1358" t="s">
        <v>362</v>
      </c>
      <c r="C1358">
        <f>HEX2DEC(danme__8[[#This Row],[Column2]])</f>
        <v>11520</v>
      </c>
    </row>
    <row r="1359" spans="1:3" x14ac:dyDescent="0.45">
      <c r="A1359" t="s">
        <v>857</v>
      </c>
      <c r="B1359" t="s">
        <v>889</v>
      </c>
      <c r="C1359">
        <f>HEX2DEC(danme__8[[#This Row],[Column2]])</f>
        <v>11545</v>
      </c>
    </row>
    <row r="1360" spans="1:3" x14ac:dyDescent="0.45">
      <c r="A1360" t="s">
        <v>1241</v>
      </c>
      <c r="B1360" t="s">
        <v>929</v>
      </c>
      <c r="C1360">
        <f>HEX2DEC(danme__8[[#This Row],[Column2]])</f>
        <v>11523</v>
      </c>
    </row>
    <row r="1361" spans="1:3" x14ac:dyDescent="0.45">
      <c r="A1361" t="s">
        <v>1371</v>
      </c>
      <c r="B1361" t="s">
        <v>926</v>
      </c>
      <c r="C1361">
        <f>HEX2DEC(danme__8[[#This Row],[Column2]])</f>
        <v>11532</v>
      </c>
    </row>
    <row r="1362" spans="1:3" x14ac:dyDescent="0.45">
      <c r="A1362" t="s">
        <v>657</v>
      </c>
      <c r="B1362" t="s">
        <v>928</v>
      </c>
      <c r="C1362">
        <f>HEX2DEC(danme__8[[#This Row],[Column2]])</f>
        <v>11531</v>
      </c>
    </row>
    <row r="1363" spans="1:3" x14ac:dyDescent="0.45">
      <c r="A1363" t="s">
        <v>74</v>
      </c>
      <c r="B1363" t="s">
        <v>947</v>
      </c>
      <c r="C1363">
        <f>HEX2DEC(danme__8[[#This Row],[Column2]])</f>
        <v>11529</v>
      </c>
    </row>
    <row r="1364" spans="1:3" x14ac:dyDescent="0.45">
      <c r="A1364" t="s">
        <v>76</v>
      </c>
      <c r="B1364" t="s">
        <v>929</v>
      </c>
      <c r="C1364">
        <f>HEX2DEC(danme__8[[#This Row],[Column2]])</f>
        <v>11523</v>
      </c>
    </row>
    <row r="1365" spans="1:3" x14ac:dyDescent="0.45">
      <c r="A1365" t="s">
        <v>1277</v>
      </c>
      <c r="B1365" t="s">
        <v>929</v>
      </c>
      <c r="C1365">
        <f>HEX2DEC(danme__8[[#This Row],[Column2]])</f>
        <v>11523</v>
      </c>
    </row>
    <row r="1366" spans="1:3" x14ac:dyDescent="0.45">
      <c r="A1366" t="s">
        <v>665</v>
      </c>
      <c r="B1366" t="s">
        <v>926</v>
      </c>
      <c r="C1366">
        <f>HEX2DEC(danme__8[[#This Row],[Column2]])</f>
        <v>11532</v>
      </c>
    </row>
    <row r="1367" spans="1:3" x14ac:dyDescent="0.45">
      <c r="A1367" t="s">
        <v>737</v>
      </c>
      <c r="B1367" t="s">
        <v>1017</v>
      </c>
      <c r="C1367">
        <f>HEX2DEC(danme__8[[#This Row],[Column2]])</f>
        <v>11506</v>
      </c>
    </row>
    <row r="1368" spans="1:3" x14ac:dyDescent="0.45">
      <c r="A1368" t="s">
        <v>70</v>
      </c>
      <c r="B1368" t="s">
        <v>916</v>
      </c>
      <c r="C1368">
        <f>HEX2DEC(danme__8[[#This Row],[Column2]])</f>
        <v>11540</v>
      </c>
    </row>
    <row r="1369" spans="1:3" x14ac:dyDescent="0.45">
      <c r="A1369" t="s">
        <v>723</v>
      </c>
      <c r="B1369" t="s">
        <v>1372</v>
      </c>
      <c r="C1369">
        <f>HEX2DEC(danme__8[[#This Row],[Column2]])</f>
        <v>11513</v>
      </c>
    </row>
    <row r="1370" spans="1:3" x14ac:dyDescent="0.45">
      <c r="A1370" t="s">
        <v>673</v>
      </c>
      <c r="B1370" t="s">
        <v>1377</v>
      </c>
      <c r="C1370">
        <f>HEX2DEC(danme__8[[#This Row],[Column2]])</f>
        <v>11533</v>
      </c>
    </row>
    <row r="1371" spans="1:3" x14ac:dyDescent="0.45">
      <c r="A1371" t="s">
        <v>686</v>
      </c>
      <c r="B1371" t="s">
        <v>1373</v>
      </c>
      <c r="C1371">
        <f>HEX2DEC(danme__8[[#This Row],[Column2]])</f>
        <v>11497</v>
      </c>
    </row>
    <row r="1372" spans="1:3" x14ac:dyDescent="0.45">
      <c r="A1372" t="s">
        <v>856</v>
      </c>
      <c r="B1372" t="s">
        <v>877</v>
      </c>
      <c r="C1372">
        <f>HEX2DEC(danme__8[[#This Row],[Column2]])</f>
        <v>11537</v>
      </c>
    </row>
    <row r="1373" spans="1:3" x14ac:dyDescent="0.45">
      <c r="A1373" t="s">
        <v>361</v>
      </c>
      <c r="B1373" t="s">
        <v>1374</v>
      </c>
      <c r="C1373">
        <f>HEX2DEC(danme__8[[#This Row],[Column2]])</f>
        <v>11498</v>
      </c>
    </row>
    <row r="1374" spans="1:3" x14ac:dyDescent="0.45">
      <c r="A1374" t="s">
        <v>852</v>
      </c>
      <c r="B1374" t="s">
        <v>900</v>
      </c>
      <c r="C1374">
        <f>HEX2DEC(danme__8[[#This Row],[Column2]])</f>
        <v>11554</v>
      </c>
    </row>
    <row r="1375" spans="1:3" x14ac:dyDescent="0.45">
      <c r="A1375" t="s">
        <v>844</v>
      </c>
      <c r="B1375" t="s">
        <v>996</v>
      </c>
      <c r="C1375">
        <f>HEX2DEC(danme__8[[#This Row],[Column2]])</f>
        <v>11502</v>
      </c>
    </row>
    <row r="1376" spans="1:3" x14ac:dyDescent="0.45">
      <c r="A1376" t="s">
        <v>760</v>
      </c>
      <c r="B1376" t="s">
        <v>910</v>
      </c>
      <c r="C1376">
        <f>HEX2DEC(danme__8[[#This Row],[Column2]])</f>
        <v>11546</v>
      </c>
    </row>
    <row r="1377" spans="1:3" x14ac:dyDescent="0.45">
      <c r="A1377" t="s">
        <v>1232</v>
      </c>
      <c r="B1377" t="s">
        <v>51</v>
      </c>
      <c r="C1377">
        <f>HEX2DEC(danme__8[[#This Row],[Column2]])</f>
        <v>11496</v>
      </c>
    </row>
    <row r="1378" spans="1:3" x14ac:dyDescent="0.45">
      <c r="A1378" t="s">
        <v>1329</v>
      </c>
      <c r="B1378" t="s">
        <v>889</v>
      </c>
      <c r="C1378">
        <f>HEX2DEC(danme__8[[#This Row],[Column2]])</f>
        <v>11545</v>
      </c>
    </row>
    <row r="1379" spans="1:3" x14ac:dyDescent="0.45">
      <c r="A1379" t="s">
        <v>1226</v>
      </c>
      <c r="B1379" t="s">
        <v>1375</v>
      </c>
      <c r="C1379">
        <f>HEX2DEC(danme__8[[#This Row],[Column2]])</f>
        <v>11510</v>
      </c>
    </row>
    <row r="1380" spans="1:3" x14ac:dyDescent="0.45">
      <c r="A1380" t="s">
        <v>756</v>
      </c>
      <c r="B1380" t="s">
        <v>931</v>
      </c>
      <c r="C1380">
        <f>HEX2DEC(danme__8[[#This Row],[Column2]])</f>
        <v>11530</v>
      </c>
    </row>
    <row r="1381" spans="1:3" x14ac:dyDescent="0.45">
      <c r="A1381" t="s">
        <v>724</v>
      </c>
      <c r="B1381" t="s">
        <v>934</v>
      </c>
      <c r="C1381">
        <f>HEX2DEC(danme__8[[#This Row],[Column2]])</f>
        <v>11511</v>
      </c>
    </row>
    <row r="1382" spans="1:3" x14ac:dyDescent="0.45">
      <c r="A1382" t="s">
        <v>1243</v>
      </c>
      <c r="B1382" t="s">
        <v>948</v>
      </c>
      <c r="C1382">
        <f>HEX2DEC(danme__8[[#This Row],[Column2]])</f>
        <v>11539</v>
      </c>
    </row>
    <row r="1383" spans="1:3" x14ac:dyDescent="0.45">
      <c r="A1383" t="s">
        <v>1376</v>
      </c>
      <c r="B1383" t="s">
        <v>964</v>
      </c>
      <c r="C1383">
        <f>HEX2DEC(danme__8[[#This Row],[Column2]])</f>
        <v>11508</v>
      </c>
    </row>
    <row r="1384" spans="1:3" x14ac:dyDescent="0.45">
      <c r="A1384" t="s">
        <v>1357</v>
      </c>
      <c r="B1384" t="s">
        <v>918</v>
      </c>
      <c r="C1384">
        <f>HEX2DEC(danme__8[[#This Row],[Column2]])</f>
        <v>11538</v>
      </c>
    </row>
    <row r="1385" spans="1:3" x14ac:dyDescent="0.45">
      <c r="A1385" t="s">
        <v>734</v>
      </c>
      <c r="B1385" t="s">
        <v>1372</v>
      </c>
      <c r="C1385">
        <f>HEX2DEC(danme__8[[#This Row],[Column2]])</f>
        <v>11513</v>
      </c>
    </row>
    <row r="1386" spans="1:3" x14ac:dyDescent="0.45">
      <c r="A1386" t="s">
        <v>1331</v>
      </c>
      <c r="B1386" t="s">
        <v>931</v>
      </c>
      <c r="C1386">
        <f>HEX2DEC(danme__8[[#This Row],[Column2]])</f>
        <v>11530</v>
      </c>
    </row>
    <row r="1387" spans="1:3" x14ac:dyDescent="0.45">
      <c r="A1387" t="s">
        <v>749</v>
      </c>
      <c r="B1387" t="s">
        <v>362</v>
      </c>
      <c r="C1387">
        <f>HEX2DEC(danme__8[[#This Row],[Column2]])</f>
        <v>11520</v>
      </c>
    </row>
    <row r="1388" spans="1:3" x14ac:dyDescent="0.45">
      <c r="A1388" t="s">
        <v>1243</v>
      </c>
      <c r="B1388" t="s">
        <v>937</v>
      </c>
      <c r="C1388">
        <f>HEX2DEC(danme__8[[#This Row],[Column2]])</f>
        <v>11522</v>
      </c>
    </row>
    <row r="1389" spans="1:3" x14ac:dyDescent="0.45">
      <c r="A1389" t="s">
        <v>1366</v>
      </c>
      <c r="B1389" t="s">
        <v>362</v>
      </c>
      <c r="C1389">
        <f>HEX2DEC(danme__8[[#This Row],[Column2]])</f>
        <v>11520</v>
      </c>
    </row>
    <row r="1390" spans="1:3" x14ac:dyDescent="0.45">
      <c r="A1390" t="s">
        <v>1331</v>
      </c>
      <c r="B1390" t="s">
        <v>929</v>
      </c>
      <c r="C1390">
        <f>HEX2DEC(danme__8[[#This Row],[Column2]])</f>
        <v>11523</v>
      </c>
    </row>
    <row r="1391" spans="1:3" x14ac:dyDescent="0.45">
      <c r="A1391" t="s">
        <v>1241</v>
      </c>
      <c r="B1391" t="s">
        <v>929</v>
      </c>
      <c r="C1391">
        <f>HEX2DEC(danme__8[[#This Row],[Column2]])</f>
        <v>11523</v>
      </c>
    </row>
    <row r="1392" spans="1:3" x14ac:dyDescent="0.45">
      <c r="A1392" t="s">
        <v>1243</v>
      </c>
      <c r="B1392" t="s">
        <v>947</v>
      </c>
      <c r="C1392">
        <f>HEX2DEC(danme__8[[#This Row],[Column2]])</f>
        <v>11529</v>
      </c>
    </row>
    <row r="1393" spans="1:3" x14ac:dyDescent="0.45">
      <c r="A1393" t="s">
        <v>657</v>
      </c>
      <c r="B1393" t="s">
        <v>928</v>
      </c>
      <c r="C1393">
        <f>HEX2DEC(danme__8[[#This Row],[Column2]])</f>
        <v>11531</v>
      </c>
    </row>
    <row r="1394" spans="1:3" x14ac:dyDescent="0.45">
      <c r="A1394" t="s">
        <v>76</v>
      </c>
      <c r="B1394" t="s">
        <v>983</v>
      </c>
      <c r="C1394">
        <f>HEX2DEC(danme__8[[#This Row],[Column2]])</f>
        <v>11514</v>
      </c>
    </row>
    <row r="1395" spans="1:3" x14ac:dyDescent="0.45">
      <c r="A1395" t="s">
        <v>76</v>
      </c>
      <c r="B1395" t="s">
        <v>929</v>
      </c>
      <c r="C1395">
        <f>HEX2DEC(danme__8[[#This Row],[Column2]])</f>
        <v>11523</v>
      </c>
    </row>
    <row r="1396" spans="1:3" x14ac:dyDescent="0.45">
      <c r="A1396" t="s">
        <v>1355</v>
      </c>
      <c r="B1396" t="s">
        <v>869</v>
      </c>
      <c r="C1396">
        <f>HEX2DEC(danme__8[[#This Row],[Column2]])</f>
        <v>11518</v>
      </c>
    </row>
    <row r="1397" spans="1:3" x14ac:dyDescent="0.45">
      <c r="A1397" t="s">
        <v>665</v>
      </c>
      <c r="B1397" t="s">
        <v>926</v>
      </c>
      <c r="C1397">
        <f>HEX2DEC(danme__8[[#This Row],[Column2]])</f>
        <v>11532</v>
      </c>
    </row>
    <row r="1398" spans="1:3" x14ac:dyDescent="0.45">
      <c r="A1398" t="s">
        <v>1330</v>
      </c>
      <c r="B1398" t="s">
        <v>1378</v>
      </c>
      <c r="C1398">
        <f>HEX2DEC(danme__8[[#This Row],[Column2]])</f>
        <v>11519</v>
      </c>
    </row>
    <row r="1399" spans="1:3" x14ac:dyDescent="0.45">
      <c r="A1399" t="s">
        <v>70</v>
      </c>
      <c r="B1399" t="s">
        <v>916</v>
      </c>
      <c r="C1399">
        <f>HEX2DEC(danme__8[[#This Row],[Column2]])</f>
        <v>11540</v>
      </c>
    </row>
    <row r="1400" spans="1:3" x14ac:dyDescent="0.45">
      <c r="A1400" t="s">
        <v>1331</v>
      </c>
      <c r="B1400" t="s">
        <v>939</v>
      </c>
      <c r="C1400">
        <f>HEX2DEC(danme__8[[#This Row],[Column2]])</f>
        <v>11516</v>
      </c>
    </row>
    <row r="1401" spans="1:3" x14ac:dyDescent="0.45">
      <c r="A1401" t="s">
        <v>673</v>
      </c>
      <c r="B1401" t="s">
        <v>1377</v>
      </c>
      <c r="C1401">
        <f>HEX2DEC(danme__8[[#This Row],[Column2]])</f>
        <v>11533</v>
      </c>
    </row>
    <row r="1402" spans="1:3" x14ac:dyDescent="0.45">
      <c r="A1402" t="s">
        <v>1331</v>
      </c>
      <c r="B1402" t="s">
        <v>929</v>
      </c>
      <c r="C1402">
        <f>HEX2DEC(danme__8[[#This Row],[Column2]])</f>
        <v>11523</v>
      </c>
    </row>
    <row r="1403" spans="1:3" x14ac:dyDescent="0.45">
      <c r="A1403" t="s">
        <v>856</v>
      </c>
      <c r="B1403" t="s">
        <v>877</v>
      </c>
      <c r="C1403">
        <f>HEX2DEC(danme__8[[#This Row],[Column2]])</f>
        <v>11537</v>
      </c>
    </row>
    <row r="1404" spans="1:3" x14ac:dyDescent="0.45">
      <c r="A1404" t="s">
        <v>1357</v>
      </c>
      <c r="B1404" t="s">
        <v>937</v>
      </c>
      <c r="C1404">
        <f>HEX2DEC(danme__8[[#This Row],[Column2]])</f>
        <v>11522</v>
      </c>
    </row>
    <row r="1405" spans="1:3" x14ac:dyDescent="0.45">
      <c r="A1405" t="s">
        <v>852</v>
      </c>
      <c r="B1405" t="s">
        <v>900</v>
      </c>
      <c r="C1405">
        <f>HEX2DEC(danme__8[[#This Row],[Column2]])</f>
        <v>11554</v>
      </c>
    </row>
    <row r="1406" spans="1:3" x14ac:dyDescent="0.45">
      <c r="A1406" t="s">
        <v>1243</v>
      </c>
      <c r="B1406" t="s">
        <v>1170</v>
      </c>
      <c r="C1406">
        <f>HEX2DEC(danme__8[[#This Row],[Column2]])</f>
        <v>11517</v>
      </c>
    </row>
    <row r="1407" spans="1:3" x14ac:dyDescent="0.45">
      <c r="A1407" t="s">
        <v>760</v>
      </c>
      <c r="B1407" t="s">
        <v>910</v>
      </c>
      <c r="C1407">
        <f>HEX2DEC(danme__8[[#This Row],[Column2]])</f>
        <v>11546</v>
      </c>
    </row>
    <row r="1408" spans="1:3" x14ac:dyDescent="0.45">
      <c r="A1408" t="s">
        <v>673</v>
      </c>
      <c r="B1408" t="s">
        <v>881</v>
      </c>
      <c r="C1408">
        <f>HEX2DEC(danme__8[[#This Row],[Column2]])</f>
        <v>11534</v>
      </c>
    </row>
    <row r="1409" spans="1:3" x14ac:dyDescent="0.45">
      <c r="A1409" t="s">
        <v>1329</v>
      </c>
      <c r="B1409" t="s">
        <v>889</v>
      </c>
      <c r="C1409">
        <f>HEX2DEC(danme__8[[#This Row],[Column2]])</f>
        <v>11545</v>
      </c>
    </row>
    <row r="1410" spans="1:3" x14ac:dyDescent="0.45">
      <c r="A1410" t="s">
        <v>1357</v>
      </c>
      <c r="B1410" t="s">
        <v>939</v>
      </c>
      <c r="C1410">
        <f>HEX2DEC(danme__8[[#This Row],[Column2]])</f>
        <v>11516</v>
      </c>
    </row>
    <row r="1411" spans="1:3" x14ac:dyDescent="0.45">
      <c r="A1411" t="s">
        <v>756</v>
      </c>
      <c r="B1411" t="s">
        <v>931</v>
      </c>
      <c r="C1411">
        <f>HEX2DEC(danme__8[[#This Row],[Column2]])</f>
        <v>11530</v>
      </c>
    </row>
    <row r="1412" spans="1:3" x14ac:dyDescent="0.45">
      <c r="A1412" t="s">
        <v>760</v>
      </c>
      <c r="B1412" t="s">
        <v>1377</v>
      </c>
      <c r="C1412">
        <f>HEX2DEC(danme__8[[#This Row],[Column2]])</f>
        <v>11533</v>
      </c>
    </row>
    <row r="1413" spans="1:3" x14ac:dyDescent="0.45">
      <c r="A1413" t="s">
        <v>1243</v>
      </c>
      <c r="B1413" t="s">
        <v>948</v>
      </c>
      <c r="C1413">
        <f>HEX2DEC(danme__8[[#This Row],[Column2]])</f>
        <v>11539</v>
      </c>
    </row>
    <row r="1414" spans="1:3" x14ac:dyDescent="0.45">
      <c r="A1414" t="s">
        <v>665</v>
      </c>
      <c r="B1414" t="s">
        <v>937</v>
      </c>
      <c r="C1414">
        <f>HEX2DEC(danme__8[[#This Row],[Column2]])</f>
        <v>11522</v>
      </c>
    </row>
    <row r="1415" spans="1:3" x14ac:dyDescent="0.45">
      <c r="A1415" t="s">
        <v>1357</v>
      </c>
      <c r="B1415" t="s">
        <v>918</v>
      </c>
      <c r="C1415">
        <f>HEX2DEC(danme__8[[#This Row],[Column2]])</f>
        <v>11538</v>
      </c>
    </row>
    <row r="1416" spans="1:3" x14ac:dyDescent="0.45">
      <c r="A1416" t="s">
        <v>673</v>
      </c>
      <c r="B1416" t="s">
        <v>991</v>
      </c>
      <c r="C1416">
        <f>HEX2DEC(danme__8[[#This Row],[Column2]])</f>
        <v>11527</v>
      </c>
    </row>
    <row r="1417" spans="1:3" x14ac:dyDescent="0.45">
      <c r="A1417" t="s">
        <v>1331</v>
      </c>
      <c r="B1417" t="s">
        <v>931</v>
      </c>
      <c r="C1417">
        <f>HEX2DEC(danme__8[[#This Row],[Column2]])</f>
        <v>11530</v>
      </c>
    </row>
    <row r="1418" spans="1:3" x14ac:dyDescent="0.45">
      <c r="A1418" t="s">
        <v>857</v>
      </c>
      <c r="B1418" t="s">
        <v>926</v>
      </c>
      <c r="C1418">
        <f>HEX2DEC(danme__8[[#This Row],[Column2]])</f>
        <v>11532</v>
      </c>
    </row>
    <row r="1419" spans="1:3" x14ac:dyDescent="0.45">
      <c r="A1419" t="s">
        <v>1243</v>
      </c>
      <c r="B1419" t="s">
        <v>937</v>
      </c>
      <c r="C1419">
        <f>HEX2DEC(danme__8[[#This Row],[Column2]])</f>
        <v>11522</v>
      </c>
    </row>
    <row r="1420" spans="1:3" x14ac:dyDescent="0.45">
      <c r="A1420" t="s">
        <v>1329</v>
      </c>
      <c r="B1420" t="s">
        <v>69</v>
      </c>
      <c r="C1420">
        <f>HEX2DEC(danme__8[[#This Row],[Column2]])</f>
        <v>11536</v>
      </c>
    </row>
    <row r="1421" spans="1:3" x14ac:dyDescent="0.45">
      <c r="A1421" t="s">
        <v>1331</v>
      </c>
      <c r="B1421" t="s">
        <v>929</v>
      </c>
      <c r="C1421">
        <f>HEX2DEC(danme__8[[#This Row],[Column2]])</f>
        <v>11523</v>
      </c>
    </row>
    <row r="1422" spans="1:3" x14ac:dyDescent="0.45">
      <c r="A1422" t="s">
        <v>681</v>
      </c>
      <c r="B1422" t="s">
        <v>885</v>
      </c>
      <c r="C1422">
        <f>HEX2DEC(danme__8[[#This Row],[Column2]])</f>
        <v>11541</v>
      </c>
    </row>
    <row r="1423" spans="1:3" x14ac:dyDescent="0.45">
      <c r="A1423" t="s">
        <v>1243</v>
      </c>
      <c r="B1423" t="s">
        <v>947</v>
      </c>
      <c r="C1423">
        <f>HEX2DEC(danme__8[[#This Row],[Column2]])</f>
        <v>11529</v>
      </c>
    </row>
    <row r="1424" spans="1:3" x14ac:dyDescent="0.45">
      <c r="A1424" t="s">
        <v>678</v>
      </c>
      <c r="B1424" t="s">
        <v>931</v>
      </c>
      <c r="C1424">
        <f>HEX2DEC(danme__8[[#This Row],[Column2]])</f>
        <v>11530</v>
      </c>
    </row>
    <row r="1425" spans="1:3" x14ac:dyDescent="0.45">
      <c r="A1425" t="s">
        <v>76</v>
      </c>
      <c r="B1425" t="s">
        <v>983</v>
      </c>
      <c r="C1425">
        <f>HEX2DEC(danme__8[[#This Row],[Column2]])</f>
        <v>11514</v>
      </c>
    </row>
    <row r="1426" spans="1:3" x14ac:dyDescent="0.45">
      <c r="A1426" t="s">
        <v>767</v>
      </c>
      <c r="B1426" t="s">
        <v>926</v>
      </c>
      <c r="C1426">
        <f>HEX2DEC(danme__8[[#This Row],[Column2]])</f>
        <v>11532</v>
      </c>
    </row>
    <row r="1427" spans="1:3" x14ac:dyDescent="0.45">
      <c r="A1427" t="s">
        <v>1355</v>
      </c>
      <c r="B1427" t="s">
        <v>869</v>
      </c>
      <c r="C1427">
        <f>HEX2DEC(danme__8[[#This Row],[Column2]])</f>
        <v>11518</v>
      </c>
    </row>
    <row r="1428" spans="1:3" x14ac:dyDescent="0.45">
      <c r="A1428" t="s">
        <v>764</v>
      </c>
      <c r="B1428" t="s">
        <v>962</v>
      </c>
      <c r="C1428">
        <f>HEX2DEC(danme__8[[#This Row],[Column2]])</f>
        <v>11547</v>
      </c>
    </row>
    <row r="1429" spans="1:3" x14ac:dyDescent="0.45">
      <c r="A1429" t="s">
        <v>1330</v>
      </c>
      <c r="B1429" t="s">
        <v>1378</v>
      </c>
      <c r="C1429">
        <f>HEX2DEC(danme__8[[#This Row],[Column2]])</f>
        <v>11519</v>
      </c>
    </row>
    <row r="1430" spans="1:3" x14ac:dyDescent="0.45">
      <c r="A1430" t="s">
        <v>767</v>
      </c>
      <c r="B1430" t="s">
        <v>877</v>
      </c>
      <c r="C1430">
        <f>HEX2DEC(danme__8[[#This Row],[Column2]])</f>
        <v>11537</v>
      </c>
    </row>
    <row r="1431" spans="1:3" x14ac:dyDescent="0.45">
      <c r="A1431" t="s">
        <v>1331</v>
      </c>
      <c r="B1431" t="s">
        <v>939</v>
      </c>
      <c r="C1431">
        <f>HEX2DEC(danme__8[[#This Row],[Column2]])</f>
        <v>11516</v>
      </c>
    </row>
    <row r="1432" spans="1:3" x14ac:dyDescent="0.45">
      <c r="A1432" t="s">
        <v>66</v>
      </c>
      <c r="B1432" t="s">
        <v>889</v>
      </c>
      <c r="C1432">
        <f>HEX2DEC(danme__8[[#This Row],[Column2]])</f>
        <v>11545</v>
      </c>
    </row>
    <row r="1433" spans="1:3" x14ac:dyDescent="0.45">
      <c r="A1433" t="s">
        <v>1331</v>
      </c>
      <c r="B1433" t="s">
        <v>929</v>
      </c>
      <c r="C1433">
        <f>HEX2DEC(danme__8[[#This Row],[Column2]])</f>
        <v>11523</v>
      </c>
    </row>
    <row r="1434" spans="1:3" x14ac:dyDescent="0.45">
      <c r="A1434" t="s">
        <v>1295</v>
      </c>
      <c r="B1434" t="s">
        <v>69</v>
      </c>
      <c r="C1434">
        <f>HEX2DEC(danme__8[[#This Row],[Column2]])</f>
        <v>11536</v>
      </c>
    </row>
    <row r="1435" spans="1:3" x14ac:dyDescent="0.45">
      <c r="A1435" t="s">
        <v>1357</v>
      </c>
      <c r="B1435" t="s">
        <v>937</v>
      </c>
      <c r="C1435">
        <f>HEX2DEC(danme__8[[#This Row],[Column2]])</f>
        <v>11522</v>
      </c>
    </row>
    <row r="1436" spans="1:3" x14ac:dyDescent="0.45">
      <c r="A1436" t="s">
        <v>667</v>
      </c>
      <c r="B1436" t="s">
        <v>916</v>
      </c>
      <c r="C1436">
        <f>HEX2DEC(danme__8[[#This Row],[Column2]])</f>
        <v>11540</v>
      </c>
    </row>
    <row r="1437" spans="1:3" x14ac:dyDescent="0.45">
      <c r="A1437" t="s">
        <v>1243</v>
      </c>
      <c r="B1437" t="s">
        <v>1170</v>
      </c>
      <c r="C1437">
        <f>HEX2DEC(danme__8[[#This Row],[Column2]])</f>
        <v>11517</v>
      </c>
    </row>
    <row r="1438" spans="1:3" x14ac:dyDescent="0.45">
      <c r="A1438" t="s">
        <v>667</v>
      </c>
      <c r="B1438" t="s">
        <v>69</v>
      </c>
      <c r="C1438">
        <f>HEX2DEC(danme__8[[#This Row],[Column2]])</f>
        <v>11536</v>
      </c>
    </row>
    <row r="1439" spans="1:3" x14ac:dyDescent="0.45">
      <c r="A1439" t="s">
        <v>673</v>
      </c>
      <c r="B1439" t="s">
        <v>881</v>
      </c>
      <c r="C1439">
        <f>HEX2DEC(danme__8[[#This Row],[Column2]])</f>
        <v>11534</v>
      </c>
    </row>
    <row r="1440" spans="1:3" x14ac:dyDescent="0.45">
      <c r="A1440" t="s">
        <v>771</v>
      </c>
      <c r="B1440" t="s">
        <v>877</v>
      </c>
      <c r="C1440">
        <f>HEX2DEC(danme__8[[#This Row],[Column2]])</f>
        <v>11537</v>
      </c>
    </row>
    <row r="1441" spans="1:3" x14ac:dyDescent="0.45">
      <c r="A1441" t="s">
        <v>1357</v>
      </c>
      <c r="B1441" t="s">
        <v>939</v>
      </c>
      <c r="C1441">
        <f>HEX2DEC(danme__8[[#This Row],[Column2]])</f>
        <v>11516</v>
      </c>
    </row>
    <row r="1442" spans="1:3" x14ac:dyDescent="0.45">
      <c r="A1442" t="s">
        <v>56</v>
      </c>
      <c r="B1442" t="s">
        <v>900</v>
      </c>
      <c r="C1442">
        <f>HEX2DEC(danme__8[[#This Row],[Column2]])</f>
        <v>11554</v>
      </c>
    </row>
    <row r="1443" spans="1:3" x14ac:dyDescent="0.45">
      <c r="A1443" t="s">
        <v>760</v>
      </c>
      <c r="B1443" t="s">
        <v>1377</v>
      </c>
      <c r="C1443">
        <f>HEX2DEC(danme__8[[#This Row],[Column2]])</f>
        <v>11533</v>
      </c>
    </row>
    <row r="1444" spans="1:3" x14ac:dyDescent="0.45">
      <c r="A1444" t="s">
        <v>664</v>
      </c>
      <c r="B1444" t="s">
        <v>903</v>
      </c>
      <c r="C1444">
        <f>HEX2DEC(danme__8[[#This Row],[Column2]])</f>
        <v>11550</v>
      </c>
    </row>
    <row r="1445" spans="1:3" x14ac:dyDescent="0.45">
      <c r="A1445" t="s">
        <v>665</v>
      </c>
      <c r="B1445" t="s">
        <v>937</v>
      </c>
      <c r="C1445">
        <f>HEX2DEC(danme__8[[#This Row],[Column2]])</f>
        <v>11522</v>
      </c>
    </row>
    <row r="1446" spans="1:3" x14ac:dyDescent="0.45">
      <c r="A1446" t="s">
        <v>655</v>
      </c>
      <c r="B1446" t="s">
        <v>900</v>
      </c>
      <c r="C1446">
        <f>HEX2DEC(danme__8[[#This Row],[Column2]])</f>
        <v>11554</v>
      </c>
    </row>
    <row r="1447" spans="1:3" x14ac:dyDescent="0.45">
      <c r="A1447" t="s">
        <v>673</v>
      </c>
      <c r="B1447" t="s">
        <v>991</v>
      </c>
      <c r="C1447">
        <f>HEX2DEC(danme__8[[#This Row],[Column2]])</f>
        <v>11527</v>
      </c>
    </row>
    <row r="1448" spans="1:3" x14ac:dyDescent="0.45">
      <c r="A1448" t="s">
        <v>1364</v>
      </c>
      <c r="B1448" t="s">
        <v>923</v>
      </c>
      <c r="C1448">
        <f>HEX2DEC(danme__8[[#This Row],[Column2]])</f>
        <v>11549</v>
      </c>
    </row>
    <row r="1449" spans="1:3" x14ac:dyDescent="0.45">
      <c r="A1449" t="s">
        <v>857</v>
      </c>
      <c r="B1449" t="s">
        <v>926</v>
      </c>
      <c r="C1449">
        <f>HEX2DEC(danme__8[[#This Row],[Column2]])</f>
        <v>11532</v>
      </c>
    </row>
    <row r="1450" spans="1:3" x14ac:dyDescent="0.45">
      <c r="A1450" t="s">
        <v>790</v>
      </c>
      <c r="B1450" t="s">
        <v>957</v>
      </c>
      <c r="C1450">
        <f>HEX2DEC(danme__8[[#This Row],[Column2]])</f>
        <v>11558</v>
      </c>
    </row>
    <row r="1451" spans="1:3" x14ac:dyDescent="0.45">
      <c r="A1451" t="s">
        <v>1329</v>
      </c>
      <c r="B1451" t="s">
        <v>69</v>
      </c>
      <c r="C1451">
        <f>HEX2DEC(danme__8[[#This Row],[Column2]])</f>
        <v>11536</v>
      </c>
    </row>
    <row r="1452" spans="1:3" x14ac:dyDescent="0.45">
      <c r="A1452" t="s">
        <v>1364</v>
      </c>
      <c r="B1452" t="s">
        <v>957</v>
      </c>
      <c r="C1452">
        <f>HEX2DEC(danme__8[[#This Row],[Column2]])</f>
        <v>11558</v>
      </c>
    </row>
    <row r="1453" spans="1:3" x14ac:dyDescent="0.45">
      <c r="A1453" t="s">
        <v>681</v>
      </c>
      <c r="B1453" t="s">
        <v>885</v>
      </c>
      <c r="C1453">
        <f>HEX2DEC(danme__8[[#This Row],[Column2]])</f>
        <v>11541</v>
      </c>
    </row>
    <row r="1454" spans="1:3" x14ac:dyDescent="0.45">
      <c r="A1454" t="s">
        <v>790</v>
      </c>
      <c r="B1454" t="s">
        <v>885</v>
      </c>
      <c r="C1454">
        <f>HEX2DEC(danme__8[[#This Row],[Column2]])</f>
        <v>11541</v>
      </c>
    </row>
    <row r="1455" spans="1:3" x14ac:dyDescent="0.45">
      <c r="A1455" t="s">
        <v>678</v>
      </c>
      <c r="B1455" t="s">
        <v>931</v>
      </c>
      <c r="C1455">
        <f>HEX2DEC(danme__8[[#This Row],[Column2]])</f>
        <v>11530</v>
      </c>
    </row>
    <row r="1456" spans="1:3" x14ac:dyDescent="0.45">
      <c r="A1456" t="s">
        <v>781</v>
      </c>
      <c r="B1456" t="s">
        <v>896</v>
      </c>
      <c r="C1456">
        <f>HEX2DEC(danme__8[[#This Row],[Column2]])</f>
        <v>11548</v>
      </c>
    </row>
    <row r="1457" spans="1:3" x14ac:dyDescent="0.45">
      <c r="A1457" t="s">
        <v>767</v>
      </c>
      <c r="B1457" t="s">
        <v>926</v>
      </c>
      <c r="C1457">
        <f>HEX2DEC(danme__8[[#This Row],[Column2]])</f>
        <v>11532</v>
      </c>
    </row>
    <row r="1458" spans="1:3" x14ac:dyDescent="0.45">
      <c r="A1458" t="s">
        <v>1343</v>
      </c>
      <c r="B1458" t="s">
        <v>889</v>
      </c>
      <c r="C1458">
        <f>HEX2DEC(danme__8[[#This Row],[Column2]])</f>
        <v>11545</v>
      </c>
    </row>
    <row r="1459" spans="1:3" x14ac:dyDescent="0.45">
      <c r="A1459" t="s">
        <v>764</v>
      </c>
      <c r="B1459" t="s">
        <v>962</v>
      </c>
      <c r="C1459">
        <f>HEX2DEC(danme__8[[#This Row],[Column2]])</f>
        <v>11547</v>
      </c>
    </row>
    <row r="1460" spans="1:3" x14ac:dyDescent="0.45">
      <c r="A1460" t="s">
        <v>783</v>
      </c>
      <c r="B1460" t="s">
        <v>900</v>
      </c>
      <c r="C1460">
        <f>HEX2DEC(danme__8[[#This Row],[Column2]])</f>
        <v>11554</v>
      </c>
    </row>
    <row r="1461" spans="1:3" x14ac:dyDescent="0.45">
      <c r="A1461" t="s">
        <v>767</v>
      </c>
      <c r="B1461" t="s">
        <v>877</v>
      </c>
      <c r="C1461">
        <f>HEX2DEC(danme__8[[#This Row],[Column2]])</f>
        <v>11537</v>
      </c>
    </row>
    <row r="1462" spans="1:3" x14ac:dyDescent="0.45">
      <c r="A1462" t="s">
        <v>786</v>
      </c>
      <c r="B1462" t="s">
        <v>918</v>
      </c>
      <c r="C1462">
        <f>HEX2DEC(danme__8[[#This Row],[Column2]])</f>
        <v>11538</v>
      </c>
    </row>
    <row r="1463" spans="1:3" x14ac:dyDescent="0.45">
      <c r="A1463" t="s">
        <v>66</v>
      </c>
      <c r="B1463" t="s">
        <v>889</v>
      </c>
      <c r="C1463">
        <f>HEX2DEC(danme__8[[#This Row],[Column2]])</f>
        <v>11545</v>
      </c>
    </row>
    <row r="1464" spans="1:3" x14ac:dyDescent="0.45">
      <c r="A1464" t="s">
        <v>1379</v>
      </c>
      <c r="B1464" t="s">
        <v>910</v>
      </c>
      <c r="C1464">
        <f>HEX2DEC(danme__8[[#This Row],[Column2]])</f>
        <v>11546</v>
      </c>
    </row>
    <row r="1465" spans="1:3" x14ac:dyDescent="0.45">
      <c r="A1465" t="s">
        <v>1295</v>
      </c>
      <c r="B1465" t="s">
        <v>69</v>
      </c>
      <c r="C1465">
        <f>HEX2DEC(danme__8[[#This Row],[Column2]])</f>
        <v>11536</v>
      </c>
    </row>
    <row r="1466" spans="1:3" x14ac:dyDescent="0.45">
      <c r="A1466" t="s">
        <v>1258</v>
      </c>
      <c r="B1466" t="s">
        <v>918</v>
      </c>
      <c r="C1466">
        <f>HEX2DEC(danme__8[[#This Row],[Column2]])</f>
        <v>11538</v>
      </c>
    </row>
    <row r="1467" spans="1:3" x14ac:dyDescent="0.45">
      <c r="A1467" t="s">
        <v>667</v>
      </c>
      <c r="B1467" t="s">
        <v>916</v>
      </c>
      <c r="C1467">
        <f>HEX2DEC(danme__8[[#This Row],[Column2]])</f>
        <v>11540</v>
      </c>
    </row>
    <row r="1468" spans="1:3" x14ac:dyDescent="0.45">
      <c r="A1468" t="s">
        <v>781</v>
      </c>
      <c r="B1468" t="s">
        <v>916</v>
      </c>
      <c r="C1468">
        <f>HEX2DEC(danme__8[[#This Row],[Column2]])</f>
        <v>11540</v>
      </c>
    </row>
    <row r="1469" spans="1:3" x14ac:dyDescent="0.45">
      <c r="A1469" t="s">
        <v>667</v>
      </c>
      <c r="B1469" t="s">
        <v>69</v>
      </c>
      <c r="C1469">
        <f>HEX2DEC(danme__8[[#This Row],[Column2]])</f>
        <v>11536</v>
      </c>
    </row>
    <row r="1470" spans="1:3" x14ac:dyDescent="0.45">
      <c r="A1470" t="s">
        <v>1343</v>
      </c>
      <c r="B1470" t="s">
        <v>916</v>
      </c>
      <c r="C1470">
        <f>HEX2DEC(danme__8[[#This Row],[Column2]])</f>
        <v>11540</v>
      </c>
    </row>
    <row r="1471" spans="1:3" x14ac:dyDescent="0.45">
      <c r="A1471" t="s">
        <v>771</v>
      </c>
      <c r="B1471" t="s">
        <v>877</v>
      </c>
      <c r="C1471">
        <f>HEX2DEC(danme__8[[#This Row],[Column2]])</f>
        <v>11537</v>
      </c>
    </row>
    <row r="1472" spans="1:3" x14ac:dyDescent="0.45">
      <c r="A1472" t="s">
        <v>56</v>
      </c>
      <c r="B1472" t="s">
        <v>940</v>
      </c>
      <c r="C1472">
        <f>HEX2DEC(danme__8[[#This Row],[Column2]])</f>
        <v>11526</v>
      </c>
    </row>
    <row r="1473" spans="1:3" x14ac:dyDescent="0.45">
      <c r="A1473" t="s">
        <v>56</v>
      </c>
      <c r="B1473" t="s">
        <v>900</v>
      </c>
      <c r="C1473">
        <f>HEX2DEC(danme__8[[#This Row],[Column2]])</f>
        <v>11554</v>
      </c>
    </row>
    <row r="1474" spans="1:3" x14ac:dyDescent="0.45">
      <c r="A1474" t="s">
        <v>647</v>
      </c>
      <c r="B1474" t="s">
        <v>991</v>
      </c>
      <c r="C1474">
        <f>HEX2DEC(danme__8[[#This Row],[Column2]])</f>
        <v>11527</v>
      </c>
    </row>
    <row r="1475" spans="1:3" x14ac:dyDescent="0.45">
      <c r="A1475" t="s">
        <v>664</v>
      </c>
      <c r="B1475" t="s">
        <v>903</v>
      </c>
      <c r="C1475">
        <f>HEX2DEC(danme__8[[#This Row],[Column2]])</f>
        <v>11550</v>
      </c>
    </row>
    <row r="1476" spans="1:3" x14ac:dyDescent="0.45">
      <c r="A1476" t="s">
        <v>678</v>
      </c>
      <c r="B1476" t="s">
        <v>869</v>
      </c>
      <c r="C1476">
        <f>HEX2DEC(danme__8[[#This Row],[Column2]])</f>
        <v>11518</v>
      </c>
    </row>
    <row r="1477" spans="1:3" x14ac:dyDescent="0.45">
      <c r="A1477" t="s">
        <v>655</v>
      </c>
      <c r="B1477" t="s">
        <v>900</v>
      </c>
      <c r="C1477">
        <f>HEX2DEC(danme__8[[#This Row],[Column2]])</f>
        <v>11554</v>
      </c>
    </row>
    <row r="1478" spans="1:3" x14ac:dyDescent="0.45">
      <c r="A1478" t="s">
        <v>70</v>
      </c>
      <c r="B1478" t="s">
        <v>1374</v>
      </c>
      <c r="C1478">
        <f>HEX2DEC(danme__8[[#This Row],[Column2]])</f>
        <v>11498</v>
      </c>
    </row>
    <row r="1479" spans="1:3" x14ac:dyDescent="0.45">
      <c r="A1479" t="s">
        <v>1364</v>
      </c>
      <c r="B1479" t="s">
        <v>923</v>
      </c>
      <c r="C1479">
        <f>HEX2DEC(danme__8[[#This Row],[Column2]])</f>
        <v>11549</v>
      </c>
    </row>
    <row r="1480" spans="1:3" x14ac:dyDescent="0.45">
      <c r="A1480" t="s">
        <v>754</v>
      </c>
      <c r="B1480" t="s">
        <v>1166</v>
      </c>
      <c r="C1480">
        <f>HEX2DEC(danme__8[[#This Row],[Column2]])</f>
        <v>11494</v>
      </c>
    </row>
    <row r="1481" spans="1:3" x14ac:dyDescent="0.45">
      <c r="A1481" t="s">
        <v>790</v>
      </c>
      <c r="B1481" t="s">
        <v>957</v>
      </c>
      <c r="C1481">
        <f>HEX2DEC(danme__8[[#This Row],[Column2]])</f>
        <v>11558</v>
      </c>
    </row>
    <row r="1482" spans="1:3" x14ac:dyDescent="0.45">
      <c r="A1482" t="s">
        <v>641</v>
      </c>
      <c r="B1482" t="s">
        <v>1380</v>
      </c>
      <c r="C1482">
        <f>HEX2DEC(danme__8[[#This Row],[Column2]])</f>
        <v>11485</v>
      </c>
    </row>
    <row r="1483" spans="1:3" x14ac:dyDescent="0.45">
      <c r="A1483" t="s">
        <v>1364</v>
      </c>
      <c r="B1483" t="s">
        <v>957</v>
      </c>
      <c r="C1483">
        <f>HEX2DEC(danme__8[[#This Row],[Column2]])</f>
        <v>11558</v>
      </c>
    </row>
    <row r="1484" spans="1:3" x14ac:dyDescent="0.45">
      <c r="A1484" t="s">
        <v>737</v>
      </c>
      <c r="B1484" t="s">
        <v>1381</v>
      </c>
      <c r="C1484">
        <f>HEX2DEC(danme__8[[#This Row],[Column2]])</f>
        <v>11479</v>
      </c>
    </row>
    <row r="1485" spans="1:3" x14ac:dyDescent="0.45">
      <c r="A1485" t="s">
        <v>790</v>
      </c>
      <c r="B1485" t="s">
        <v>885</v>
      </c>
      <c r="C1485">
        <f>HEX2DEC(danme__8[[#This Row],[Column2]])</f>
        <v>11541</v>
      </c>
    </row>
    <row r="1486" spans="1:3" x14ac:dyDescent="0.45">
      <c r="A1486" t="s">
        <v>1211</v>
      </c>
      <c r="B1486" t="s">
        <v>970</v>
      </c>
      <c r="C1486">
        <f>HEX2DEC(danme__8[[#This Row],[Column2]])</f>
        <v>11474</v>
      </c>
    </row>
    <row r="1487" spans="1:3" x14ac:dyDescent="0.45">
      <c r="A1487" t="s">
        <v>781</v>
      </c>
      <c r="B1487" t="s">
        <v>896</v>
      </c>
      <c r="C1487">
        <f>HEX2DEC(danme__8[[#This Row],[Column2]])</f>
        <v>11548</v>
      </c>
    </row>
    <row r="1488" spans="1:3" x14ac:dyDescent="0.45">
      <c r="A1488" t="s">
        <v>720</v>
      </c>
      <c r="B1488" t="s">
        <v>998</v>
      </c>
      <c r="C1488">
        <f>HEX2DEC(danme__8[[#This Row],[Column2]])</f>
        <v>11463</v>
      </c>
    </row>
    <row r="1489" spans="1:3" x14ac:dyDescent="0.45">
      <c r="A1489" t="s">
        <v>1343</v>
      </c>
      <c r="B1489" t="s">
        <v>889</v>
      </c>
      <c r="C1489">
        <f>HEX2DEC(danme__8[[#This Row],[Column2]])</f>
        <v>11545</v>
      </c>
    </row>
    <row r="1490" spans="1:3" x14ac:dyDescent="0.45">
      <c r="A1490" t="s">
        <v>361</v>
      </c>
      <c r="B1490" t="s">
        <v>1382</v>
      </c>
      <c r="C1490">
        <f>HEX2DEC(danme__8[[#This Row],[Column2]])</f>
        <v>11458</v>
      </c>
    </row>
    <row r="1491" spans="1:3" x14ac:dyDescent="0.45">
      <c r="A1491" t="s">
        <v>783</v>
      </c>
      <c r="B1491" t="s">
        <v>900</v>
      </c>
      <c r="C1491">
        <f>HEX2DEC(danme__8[[#This Row],[Column2]])</f>
        <v>11554</v>
      </c>
    </row>
    <row r="1492" spans="1:3" x14ac:dyDescent="0.45">
      <c r="A1492" t="s">
        <v>844</v>
      </c>
      <c r="B1492" t="s">
        <v>1164</v>
      </c>
      <c r="C1492">
        <f>HEX2DEC(danme__8[[#This Row],[Column2]])</f>
        <v>11460</v>
      </c>
    </row>
    <row r="1493" spans="1:3" x14ac:dyDescent="0.45">
      <c r="A1493" t="s">
        <v>786</v>
      </c>
      <c r="B1493" t="s">
        <v>918</v>
      </c>
      <c r="C1493">
        <f>HEX2DEC(danme__8[[#This Row],[Column2]])</f>
        <v>11538</v>
      </c>
    </row>
    <row r="1494" spans="1:3" x14ac:dyDescent="0.45">
      <c r="A1494" t="s">
        <v>741</v>
      </c>
      <c r="B1494" t="s">
        <v>1383</v>
      </c>
      <c r="C1494">
        <f>HEX2DEC(danme__8[[#This Row],[Column2]])</f>
        <v>11462</v>
      </c>
    </row>
    <row r="1495" spans="1:3" x14ac:dyDescent="0.45">
      <c r="A1495" t="s">
        <v>1379</v>
      </c>
      <c r="B1495" t="s">
        <v>910</v>
      </c>
      <c r="C1495">
        <f>HEX2DEC(danme__8[[#This Row],[Column2]])</f>
        <v>11546</v>
      </c>
    </row>
    <row r="1496" spans="1:3" x14ac:dyDescent="0.45">
      <c r="A1496" t="s">
        <v>361</v>
      </c>
      <c r="B1496" t="s">
        <v>999</v>
      </c>
      <c r="C1496">
        <f>HEX2DEC(danme__8[[#This Row],[Column2]])</f>
        <v>11454</v>
      </c>
    </row>
    <row r="1497" spans="1:3" x14ac:dyDescent="0.45">
      <c r="A1497" t="s">
        <v>1258</v>
      </c>
      <c r="B1497" t="s">
        <v>918</v>
      </c>
      <c r="C1497">
        <f>HEX2DEC(danme__8[[#This Row],[Column2]])</f>
        <v>11538</v>
      </c>
    </row>
    <row r="1498" spans="1:3" x14ac:dyDescent="0.45">
      <c r="A1498" t="s">
        <v>1202</v>
      </c>
      <c r="B1498" t="s">
        <v>978</v>
      </c>
      <c r="C1498">
        <f>HEX2DEC(danme__8[[#This Row],[Column2]])</f>
        <v>11475</v>
      </c>
    </row>
    <row r="1499" spans="1:3" x14ac:dyDescent="0.45">
      <c r="A1499" t="s">
        <v>781</v>
      </c>
      <c r="B1499" t="s">
        <v>916</v>
      </c>
      <c r="C1499">
        <f>HEX2DEC(danme__8[[#This Row],[Column2]])</f>
        <v>11540</v>
      </c>
    </row>
    <row r="1500" spans="1:3" x14ac:dyDescent="0.45">
      <c r="A1500" t="s">
        <v>720</v>
      </c>
      <c r="B1500" t="s">
        <v>975</v>
      </c>
      <c r="C1500">
        <f>HEX2DEC(danme__8[[#This Row],[Column2]])</f>
        <v>11468</v>
      </c>
    </row>
    <row r="1501" spans="1:3" x14ac:dyDescent="0.45">
      <c r="A1501" t="s">
        <v>1343</v>
      </c>
      <c r="B1501" t="s">
        <v>916</v>
      </c>
      <c r="C1501">
        <f>HEX2DEC(danme__8[[#This Row],[Column2]])</f>
        <v>11540</v>
      </c>
    </row>
    <row r="1502" spans="1:3" x14ac:dyDescent="0.45">
      <c r="A1502" t="s">
        <v>749</v>
      </c>
      <c r="B1502" t="s">
        <v>977</v>
      </c>
      <c r="C1502">
        <f>HEX2DEC(danme__8[[#This Row],[Column2]])</f>
        <v>11477</v>
      </c>
    </row>
    <row r="1503" spans="1:3" x14ac:dyDescent="0.45">
      <c r="A1503" t="s">
        <v>56</v>
      </c>
      <c r="B1503" t="s">
        <v>940</v>
      </c>
      <c r="C1503">
        <f>HEX2DEC(danme__8[[#This Row],[Column2]])</f>
        <v>11526</v>
      </c>
    </row>
    <row r="1504" spans="1:3" x14ac:dyDescent="0.45">
      <c r="A1504" t="s">
        <v>734</v>
      </c>
      <c r="B1504" t="s">
        <v>75</v>
      </c>
      <c r="C1504">
        <f>HEX2DEC(danme__8[[#This Row],[Column2]])</f>
        <v>11472</v>
      </c>
    </row>
    <row r="1505" spans="1:3" x14ac:dyDescent="0.45">
      <c r="A1505" t="s">
        <v>647</v>
      </c>
      <c r="B1505" t="s">
        <v>991</v>
      </c>
      <c r="C1505">
        <f>HEX2DEC(danme__8[[#This Row],[Column2]])</f>
        <v>11527</v>
      </c>
    </row>
    <row r="1506" spans="1:3" x14ac:dyDescent="0.45">
      <c r="A1506" t="s">
        <v>683</v>
      </c>
      <c r="B1506" t="s">
        <v>970</v>
      </c>
      <c r="C1506">
        <f>HEX2DEC(danme__8[[#This Row],[Column2]])</f>
        <v>11474</v>
      </c>
    </row>
    <row r="1507" spans="1:3" x14ac:dyDescent="0.45">
      <c r="A1507" t="s">
        <v>678</v>
      </c>
      <c r="B1507" t="s">
        <v>869</v>
      </c>
      <c r="C1507">
        <f>HEX2DEC(danme__8[[#This Row],[Column2]])</f>
        <v>11518</v>
      </c>
    </row>
    <row r="1508" spans="1:3" x14ac:dyDescent="0.45">
      <c r="A1508" t="s">
        <v>734</v>
      </c>
      <c r="B1508" t="s">
        <v>970</v>
      </c>
      <c r="C1508">
        <f>HEX2DEC(danme__8[[#This Row],[Column2]])</f>
        <v>11474</v>
      </c>
    </row>
    <row r="1509" spans="1:3" x14ac:dyDescent="0.45">
      <c r="A1509" t="s">
        <v>70</v>
      </c>
      <c r="B1509" t="s">
        <v>1374</v>
      </c>
      <c r="C1509">
        <f>HEX2DEC(danme__8[[#This Row],[Column2]])</f>
        <v>11498</v>
      </c>
    </row>
    <row r="1510" spans="1:3" x14ac:dyDescent="0.45">
      <c r="A1510" t="s">
        <v>1206</v>
      </c>
      <c r="B1510" t="s">
        <v>354</v>
      </c>
      <c r="C1510">
        <f>HEX2DEC(danme__8[[#This Row],[Column2]])</f>
        <v>11480</v>
      </c>
    </row>
    <row r="1511" spans="1:3" x14ac:dyDescent="0.45">
      <c r="A1511" t="s">
        <v>754</v>
      </c>
      <c r="B1511" t="s">
        <v>1166</v>
      </c>
      <c r="C1511">
        <f>HEX2DEC(danme__8[[#This Row],[Column2]])</f>
        <v>11494</v>
      </c>
    </row>
    <row r="1512" spans="1:3" x14ac:dyDescent="0.45">
      <c r="A1512" t="s">
        <v>730</v>
      </c>
      <c r="B1512" t="s">
        <v>977</v>
      </c>
      <c r="C1512">
        <f>HEX2DEC(danme__8[[#This Row],[Column2]])</f>
        <v>11477</v>
      </c>
    </row>
    <row r="1513" spans="1:3" x14ac:dyDescent="0.45">
      <c r="A1513" t="s">
        <v>641</v>
      </c>
      <c r="B1513" t="s">
        <v>1380</v>
      </c>
      <c r="C1513">
        <f>HEX2DEC(danme__8[[#This Row],[Column2]])</f>
        <v>11485</v>
      </c>
    </row>
    <row r="1514" spans="1:3" x14ac:dyDescent="0.45">
      <c r="A1514" t="s">
        <v>645</v>
      </c>
      <c r="B1514" t="s">
        <v>1384</v>
      </c>
      <c r="C1514">
        <f>HEX2DEC(danme__8[[#This Row],[Column2]])</f>
        <v>11481</v>
      </c>
    </row>
    <row r="1515" spans="1:3" x14ac:dyDescent="0.45">
      <c r="A1515" t="s">
        <v>737</v>
      </c>
      <c r="B1515" t="s">
        <v>1381</v>
      </c>
      <c r="C1515">
        <f>HEX2DEC(danme__8[[#This Row],[Column2]])</f>
        <v>11479</v>
      </c>
    </row>
    <row r="1516" spans="1:3" x14ac:dyDescent="0.45">
      <c r="A1516" t="s">
        <v>641</v>
      </c>
      <c r="B1516" t="s">
        <v>71</v>
      </c>
      <c r="C1516">
        <f>HEX2DEC(danme__8[[#This Row],[Column2]])</f>
        <v>11488</v>
      </c>
    </row>
    <row r="1517" spans="1:3" x14ac:dyDescent="0.45">
      <c r="A1517" t="s">
        <v>1211</v>
      </c>
      <c r="B1517" t="s">
        <v>970</v>
      </c>
      <c r="C1517">
        <f>HEX2DEC(danme__8[[#This Row],[Column2]])</f>
        <v>11474</v>
      </c>
    </row>
    <row r="1518" spans="1:3" x14ac:dyDescent="0.45">
      <c r="A1518" t="s">
        <v>754</v>
      </c>
      <c r="B1518" t="s">
        <v>909</v>
      </c>
      <c r="C1518">
        <f>HEX2DEC(danme__8[[#This Row],[Column2]])</f>
        <v>11486</v>
      </c>
    </row>
    <row r="1519" spans="1:3" x14ac:dyDescent="0.45">
      <c r="A1519" t="s">
        <v>720</v>
      </c>
      <c r="B1519" t="s">
        <v>998</v>
      </c>
      <c r="C1519">
        <f>HEX2DEC(danme__8[[#This Row],[Column2]])</f>
        <v>11463</v>
      </c>
    </row>
    <row r="1520" spans="1:3" x14ac:dyDescent="0.45">
      <c r="A1520" t="s">
        <v>1353</v>
      </c>
      <c r="B1520" t="s">
        <v>1385</v>
      </c>
      <c r="C1520">
        <f>HEX2DEC(danme__8[[#This Row],[Column2]])</f>
        <v>11490</v>
      </c>
    </row>
    <row r="1521" spans="1:3" x14ac:dyDescent="0.45">
      <c r="A1521" t="s">
        <v>361</v>
      </c>
      <c r="B1521" t="s">
        <v>1382</v>
      </c>
      <c r="C1521">
        <f>HEX2DEC(danme__8[[#This Row],[Column2]])</f>
        <v>11458</v>
      </c>
    </row>
    <row r="1522" spans="1:3" x14ac:dyDescent="0.45">
      <c r="A1522" t="s">
        <v>1330</v>
      </c>
      <c r="B1522" t="s">
        <v>965</v>
      </c>
      <c r="C1522">
        <f>HEX2DEC(danme__8[[#This Row],[Column2]])</f>
        <v>11499</v>
      </c>
    </row>
    <row r="1523" spans="1:3" x14ac:dyDescent="0.45">
      <c r="A1523" t="s">
        <v>844</v>
      </c>
      <c r="B1523" t="s">
        <v>1164</v>
      </c>
      <c r="C1523">
        <f>HEX2DEC(danme__8[[#This Row],[Column2]])</f>
        <v>11460</v>
      </c>
    </row>
    <row r="1524" spans="1:3" x14ac:dyDescent="0.45">
      <c r="A1524" t="s">
        <v>74</v>
      </c>
      <c r="B1524" t="s">
        <v>71</v>
      </c>
      <c r="C1524">
        <f>HEX2DEC(danme__8[[#This Row],[Column2]])</f>
        <v>11488</v>
      </c>
    </row>
    <row r="1525" spans="1:3" x14ac:dyDescent="0.45">
      <c r="A1525" t="s">
        <v>741</v>
      </c>
      <c r="B1525" t="s">
        <v>1383</v>
      </c>
      <c r="C1525">
        <f>HEX2DEC(danme__8[[#This Row],[Column2]])</f>
        <v>11462</v>
      </c>
    </row>
    <row r="1526" spans="1:3" x14ac:dyDescent="0.45">
      <c r="A1526" t="s">
        <v>754</v>
      </c>
      <c r="B1526" t="s">
        <v>1385</v>
      </c>
      <c r="C1526">
        <f>HEX2DEC(danme__8[[#This Row],[Column2]])</f>
        <v>11490</v>
      </c>
    </row>
    <row r="1527" spans="1:3" x14ac:dyDescent="0.45">
      <c r="A1527" t="s">
        <v>361</v>
      </c>
      <c r="B1527" t="s">
        <v>999</v>
      </c>
      <c r="C1527">
        <f>HEX2DEC(danme__8[[#This Row],[Column2]])</f>
        <v>11454</v>
      </c>
    </row>
    <row r="1528" spans="1:3" x14ac:dyDescent="0.45">
      <c r="A1528" t="s">
        <v>653</v>
      </c>
      <c r="B1528" t="s">
        <v>354</v>
      </c>
      <c r="C1528">
        <f>HEX2DEC(danme__8[[#This Row],[Column2]])</f>
        <v>11480</v>
      </c>
    </row>
    <row r="1529" spans="1:3" x14ac:dyDescent="0.45">
      <c r="A1529" t="s">
        <v>1202</v>
      </c>
      <c r="B1529" t="s">
        <v>978</v>
      </c>
      <c r="C1529">
        <f>HEX2DEC(danme__8[[#This Row],[Column2]])</f>
        <v>11475</v>
      </c>
    </row>
    <row r="1530" spans="1:3" x14ac:dyDescent="0.45">
      <c r="A1530" t="s">
        <v>754</v>
      </c>
      <c r="B1530" t="s">
        <v>968</v>
      </c>
      <c r="C1530">
        <f>HEX2DEC(danme__8[[#This Row],[Column2]])</f>
        <v>11483</v>
      </c>
    </row>
    <row r="1531" spans="1:3" x14ac:dyDescent="0.45">
      <c r="A1531" t="s">
        <v>720</v>
      </c>
      <c r="B1531" t="s">
        <v>975</v>
      </c>
      <c r="C1531">
        <f>HEX2DEC(danme__8[[#This Row],[Column2]])</f>
        <v>11468</v>
      </c>
    </row>
    <row r="1532" spans="1:3" x14ac:dyDescent="0.45">
      <c r="A1532" t="s">
        <v>752</v>
      </c>
      <c r="B1532" t="s">
        <v>1386</v>
      </c>
      <c r="C1532">
        <f>HEX2DEC(danme__8[[#This Row],[Column2]])</f>
        <v>11482</v>
      </c>
    </row>
    <row r="1533" spans="1:3" x14ac:dyDescent="0.45">
      <c r="A1533" t="s">
        <v>749</v>
      </c>
      <c r="B1533" t="s">
        <v>977</v>
      </c>
      <c r="C1533">
        <f>HEX2DEC(danme__8[[#This Row],[Column2]])</f>
        <v>11477</v>
      </c>
    </row>
    <row r="1534" spans="1:3" x14ac:dyDescent="0.45">
      <c r="A1534" t="s">
        <v>1241</v>
      </c>
      <c r="B1534" t="s">
        <v>75</v>
      </c>
      <c r="C1534">
        <f>HEX2DEC(danme__8[[#This Row],[Column2]])</f>
        <v>11472</v>
      </c>
    </row>
    <row r="1535" spans="1:3" x14ac:dyDescent="0.45">
      <c r="A1535" t="s">
        <v>734</v>
      </c>
      <c r="B1535" t="s">
        <v>75</v>
      </c>
      <c r="C1535">
        <f>HEX2DEC(danme__8[[#This Row],[Column2]])</f>
        <v>11472</v>
      </c>
    </row>
    <row r="1536" spans="1:3" x14ac:dyDescent="0.45">
      <c r="A1536" t="s">
        <v>1277</v>
      </c>
      <c r="B1536" t="s">
        <v>976</v>
      </c>
      <c r="C1536">
        <f>HEX2DEC(danme__8[[#This Row],[Column2]])</f>
        <v>11478</v>
      </c>
    </row>
    <row r="1537" spans="1:3" x14ac:dyDescent="0.45">
      <c r="A1537" t="s">
        <v>683</v>
      </c>
      <c r="B1537" t="s">
        <v>970</v>
      </c>
      <c r="C1537">
        <f>HEX2DEC(danme__8[[#This Row],[Column2]])</f>
        <v>11474</v>
      </c>
    </row>
    <row r="1538" spans="1:3" x14ac:dyDescent="0.45">
      <c r="A1538" t="s">
        <v>649</v>
      </c>
      <c r="B1538" t="s">
        <v>970</v>
      </c>
      <c r="C1538">
        <f>HEX2DEC(danme__8[[#This Row],[Column2]])</f>
        <v>11474</v>
      </c>
    </row>
    <row r="1539" spans="1:3" x14ac:dyDescent="0.45">
      <c r="A1539" t="s">
        <v>734</v>
      </c>
      <c r="B1539" t="s">
        <v>970</v>
      </c>
      <c r="C1539">
        <f>HEX2DEC(danme__8[[#This Row],[Column2]])</f>
        <v>11474</v>
      </c>
    </row>
    <row r="1540" spans="1:3" x14ac:dyDescent="0.45">
      <c r="A1540" t="s">
        <v>747</v>
      </c>
      <c r="B1540" t="s">
        <v>1387</v>
      </c>
      <c r="C1540">
        <f>HEX2DEC(danme__8[[#This Row],[Column2]])</f>
        <v>11471</v>
      </c>
    </row>
    <row r="1541" spans="1:3" x14ac:dyDescent="0.45">
      <c r="A1541" t="s">
        <v>1206</v>
      </c>
      <c r="B1541" t="s">
        <v>354</v>
      </c>
      <c r="C1541">
        <f>HEX2DEC(danme__8[[#This Row],[Column2]])</f>
        <v>11480</v>
      </c>
    </row>
    <row r="1542" spans="1:3" x14ac:dyDescent="0.45">
      <c r="A1542" t="s">
        <v>1376</v>
      </c>
      <c r="B1542" t="s">
        <v>75</v>
      </c>
      <c r="C1542">
        <f>HEX2DEC(danme__8[[#This Row],[Column2]])</f>
        <v>11472</v>
      </c>
    </row>
    <row r="1543" spans="1:3" x14ac:dyDescent="0.45">
      <c r="A1543" t="s">
        <v>730</v>
      </c>
      <c r="B1543" t="s">
        <v>977</v>
      </c>
      <c r="C1543">
        <f>HEX2DEC(danme__8[[#This Row],[Column2]])</f>
        <v>11477</v>
      </c>
    </row>
    <row r="1544" spans="1:3" x14ac:dyDescent="0.45">
      <c r="A1544" t="s">
        <v>749</v>
      </c>
      <c r="B1544" t="s">
        <v>1165</v>
      </c>
      <c r="C1544">
        <f>HEX2DEC(danme__8[[#This Row],[Column2]])</f>
        <v>11467</v>
      </c>
    </row>
    <row r="1545" spans="1:3" x14ac:dyDescent="0.45">
      <c r="A1545" t="s">
        <v>645</v>
      </c>
      <c r="B1545" t="s">
        <v>1384</v>
      </c>
      <c r="C1545">
        <f>HEX2DEC(danme__8[[#This Row],[Column2]])</f>
        <v>11481</v>
      </c>
    </row>
    <row r="1546" spans="1:3" x14ac:dyDescent="0.45">
      <c r="A1546" t="s">
        <v>1206</v>
      </c>
      <c r="B1546" t="s">
        <v>977</v>
      </c>
      <c r="C1546">
        <f>HEX2DEC(danme__8[[#This Row],[Column2]])</f>
        <v>11477</v>
      </c>
    </row>
    <row r="1547" spans="1:3" x14ac:dyDescent="0.45">
      <c r="A1547" t="s">
        <v>641</v>
      </c>
      <c r="B1547" t="s">
        <v>71</v>
      </c>
      <c r="C1547">
        <f>HEX2DEC(danme__8[[#This Row],[Column2]])</f>
        <v>11488</v>
      </c>
    </row>
    <row r="1548" spans="1:3" x14ac:dyDescent="0.45">
      <c r="A1548" t="s">
        <v>1206</v>
      </c>
      <c r="B1548" t="s">
        <v>1388</v>
      </c>
      <c r="C1548">
        <f>HEX2DEC(danme__8[[#This Row],[Column2]])</f>
        <v>11470</v>
      </c>
    </row>
    <row r="1549" spans="1:3" x14ac:dyDescent="0.45">
      <c r="A1549" t="s">
        <v>754</v>
      </c>
      <c r="B1549" t="s">
        <v>909</v>
      </c>
      <c r="C1549">
        <f>HEX2DEC(danme__8[[#This Row],[Column2]])</f>
        <v>11486</v>
      </c>
    </row>
    <row r="1550" spans="1:3" x14ac:dyDescent="0.45">
      <c r="A1550" t="s">
        <v>1241</v>
      </c>
      <c r="B1550" t="s">
        <v>1389</v>
      </c>
      <c r="C1550">
        <f>HEX2DEC(danme__8[[#This Row],[Column2]])</f>
        <v>11473</v>
      </c>
    </row>
    <row r="1551" spans="1:3" x14ac:dyDescent="0.45">
      <c r="A1551" t="s">
        <v>1353</v>
      </c>
      <c r="B1551" t="s">
        <v>1385</v>
      </c>
      <c r="C1551">
        <f>HEX2DEC(danme__8[[#This Row],[Column2]])</f>
        <v>11490</v>
      </c>
    </row>
    <row r="1552" spans="1:3" x14ac:dyDescent="0.45">
      <c r="A1552" t="s">
        <v>645</v>
      </c>
      <c r="B1552" t="s">
        <v>1388</v>
      </c>
      <c r="C1552">
        <f>HEX2DEC(danme__8[[#This Row],[Column2]])</f>
        <v>11470</v>
      </c>
    </row>
    <row r="1553" spans="1:3" x14ac:dyDescent="0.45">
      <c r="A1553" t="s">
        <v>1330</v>
      </c>
      <c r="B1553" t="s">
        <v>965</v>
      </c>
      <c r="C1553">
        <f>HEX2DEC(danme__8[[#This Row],[Column2]])</f>
        <v>11499</v>
      </c>
    </row>
    <row r="1554" spans="1:3" x14ac:dyDescent="0.45">
      <c r="A1554" t="s">
        <v>641</v>
      </c>
      <c r="B1554" t="s">
        <v>977</v>
      </c>
      <c r="C1554">
        <f>HEX2DEC(danme__8[[#This Row],[Column2]])</f>
        <v>11477</v>
      </c>
    </row>
    <row r="1555" spans="1:3" x14ac:dyDescent="0.45">
      <c r="A1555" t="s">
        <v>74</v>
      </c>
      <c r="B1555" t="s">
        <v>71</v>
      </c>
      <c r="C1555">
        <f>HEX2DEC(danme__8[[#This Row],[Column2]])</f>
        <v>11488</v>
      </c>
    </row>
    <row r="1556" spans="1:3" x14ac:dyDescent="0.45">
      <c r="A1556" t="s">
        <v>641</v>
      </c>
      <c r="B1556" t="s">
        <v>976</v>
      </c>
      <c r="C1556">
        <f>HEX2DEC(danme__8[[#This Row],[Column2]])</f>
        <v>11478</v>
      </c>
    </row>
    <row r="1557" spans="1:3" x14ac:dyDescent="0.45">
      <c r="A1557" t="s">
        <v>754</v>
      </c>
      <c r="B1557" t="s">
        <v>1385</v>
      </c>
      <c r="C1557">
        <f>HEX2DEC(danme__8[[#This Row],[Column2]])</f>
        <v>11490</v>
      </c>
    </row>
    <row r="1558" spans="1:3" x14ac:dyDescent="0.45">
      <c r="A1558" t="s">
        <v>653</v>
      </c>
      <c r="B1558" t="s">
        <v>1388</v>
      </c>
      <c r="C1558">
        <f>HEX2DEC(danme__8[[#This Row],[Column2]])</f>
        <v>11470</v>
      </c>
    </row>
    <row r="1559" spans="1:3" x14ac:dyDescent="0.45">
      <c r="A1559" t="s">
        <v>653</v>
      </c>
      <c r="B1559" t="s">
        <v>354</v>
      </c>
      <c r="C1559">
        <f>HEX2DEC(danme__8[[#This Row],[Column2]])</f>
        <v>11480</v>
      </c>
    </row>
    <row r="1560" spans="1:3" x14ac:dyDescent="0.45">
      <c r="A1560" t="s">
        <v>1357</v>
      </c>
      <c r="B1560" t="s">
        <v>1386</v>
      </c>
      <c r="C1560">
        <f>HEX2DEC(danme__8[[#This Row],[Column2]])</f>
        <v>11482</v>
      </c>
    </row>
    <row r="1561" spans="1:3" x14ac:dyDescent="0.45">
      <c r="A1561" t="s">
        <v>754</v>
      </c>
      <c r="B1561" t="s">
        <v>968</v>
      </c>
      <c r="C1561">
        <f>HEX2DEC(danme__8[[#This Row],[Column2]])</f>
        <v>11483</v>
      </c>
    </row>
    <row r="1562" spans="1:3" x14ac:dyDescent="0.45">
      <c r="A1562" t="s">
        <v>754</v>
      </c>
      <c r="B1562" t="s">
        <v>912</v>
      </c>
      <c r="C1562">
        <f>HEX2DEC(danme__8[[#This Row],[Column2]])</f>
        <v>11487</v>
      </c>
    </row>
    <row r="1563" spans="1:3" x14ac:dyDescent="0.45">
      <c r="A1563" t="s">
        <v>752</v>
      </c>
      <c r="B1563" t="s">
        <v>1386</v>
      </c>
      <c r="C1563">
        <f>HEX2DEC(danme__8[[#This Row],[Column2]])</f>
        <v>11482</v>
      </c>
    </row>
    <row r="1564" spans="1:3" x14ac:dyDescent="0.45">
      <c r="A1564" t="s">
        <v>1241</v>
      </c>
      <c r="B1564" t="s">
        <v>909</v>
      </c>
      <c r="C1564">
        <f>HEX2DEC(danme__8[[#This Row],[Column2]])</f>
        <v>11486</v>
      </c>
    </row>
    <row r="1565" spans="1:3" x14ac:dyDescent="0.45">
      <c r="A1565" t="s">
        <v>1241</v>
      </c>
      <c r="B1565" t="s">
        <v>75</v>
      </c>
      <c r="C1565">
        <f>HEX2DEC(danme__8[[#This Row],[Column2]])</f>
        <v>11472</v>
      </c>
    </row>
    <row r="1566" spans="1:3" x14ac:dyDescent="0.45">
      <c r="A1566" t="s">
        <v>1353</v>
      </c>
      <c r="B1566" t="s">
        <v>71</v>
      </c>
      <c r="C1566">
        <f>HEX2DEC(danme__8[[#This Row],[Column2]])</f>
        <v>11488</v>
      </c>
    </row>
    <row r="1567" spans="1:3" x14ac:dyDescent="0.45">
      <c r="A1567" t="s">
        <v>1277</v>
      </c>
      <c r="B1567" t="s">
        <v>976</v>
      </c>
      <c r="C1567">
        <f>HEX2DEC(danme__8[[#This Row],[Column2]])</f>
        <v>11478</v>
      </c>
    </row>
    <row r="1568" spans="1:3" x14ac:dyDescent="0.45">
      <c r="A1568" t="s">
        <v>756</v>
      </c>
      <c r="B1568" t="s">
        <v>1018</v>
      </c>
      <c r="C1568">
        <f>HEX2DEC(danme__8[[#This Row],[Column2]])</f>
        <v>11484</v>
      </c>
    </row>
    <row r="1569" spans="1:3" x14ac:dyDescent="0.45">
      <c r="A1569" t="s">
        <v>649</v>
      </c>
      <c r="B1569" t="s">
        <v>970</v>
      </c>
      <c r="C1569">
        <f>HEX2DEC(danme__8[[#This Row],[Column2]])</f>
        <v>11474</v>
      </c>
    </row>
    <row r="1570" spans="1:3" x14ac:dyDescent="0.45">
      <c r="A1570" t="s">
        <v>1371</v>
      </c>
      <c r="B1570" t="s">
        <v>1384</v>
      </c>
      <c r="C1570">
        <f>HEX2DEC(danme__8[[#This Row],[Column2]])</f>
        <v>11481</v>
      </c>
    </row>
    <row r="1571" spans="1:3" x14ac:dyDescent="0.45">
      <c r="A1571" t="s">
        <v>747</v>
      </c>
      <c r="B1571" t="s">
        <v>1387</v>
      </c>
      <c r="C1571">
        <f>HEX2DEC(danme__8[[#This Row],[Column2]])</f>
        <v>11471</v>
      </c>
    </row>
    <row r="1572" spans="1:3" x14ac:dyDescent="0.45">
      <c r="A1572" t="s">
        <v>1359</v>
      </c>
      <c r="B1572" t="s">
        <v>912</v>
      </c>
      <c r="C1572">
        <f>HEX2DEC(danme__8[[#This Row],[Column2]])</f>
        <v>11487</v>
      </c>
    </row>
    <row r="1573" spans="1:3" x14ac:dyDescent="0.45">
      <c r="A1573" t="s">
        <v>1376</v>
      </c>
      <c r="B1573" t="s">
        <v>75</v>
      </c>
      <c r="C1573">
        <f>HEX2DEC(danme__8[[#This Row],[Column2]])</f>
        <v>11472</v>
      </c>
    </row>
    <row r="1574" spans="1:3" x14ac:dyDescent="0.45">
      <c r="A1574" t="s">
        <v>669</v>
      </c>
      <c r="B1574" t="s">
        <v>1386</v>
      </c>
      <c r="C1574">
        <f>HEX2DEC(danme__8[[#This Row],[Column2]])</f>
        <v>11482</v>
      </c>
    </row>
    <row r="1575" spans="1:3" x14ac:dyDescent="0.45">
      <c r="A1575" t="s">
        <v>749</v>
      </c>
      <c r="B1575" t="s">
        <v>1165</v>
      </c>
      <c r="C1575">
        <f>HEX2DEC(danme__8[[#This Row],[Column2]])</f>
        <v>11467</v>
      </c>
    </row>
    <row r="1576" spans="1:3" x14ac:dyDescent="0.45">
      <c r="A1576" t="s">
        <v>676</v>
      </c>
      <c r="B1576" t="s">
        <v>966</v>
      </c>
      <c r="C1576">
        <f>HEX2DEC(danme__8[[#This Row],[Column2]])</f>
        <v>11491</v>
      </c>
    </row>
    <row r="1577" spans="1:3" x14ac:dyDescent="0.45">
      <c r="A1577" t="s">
        <v>1206</v>
      </c>
      <c r="B1577" t="s">
        <v>977</v>
      </c>
      <c r="C1577">
        <f>HEX2DEC(danme__8[[#This Row],[Column2]])</f>
        <v>11477</v>
      </c>
    </row>
    <row r="1578" spans="1:3" x14ac:dyDescent="0.45">
      <c r="A1578" t="s">
        <v>676</v>
      </c>
      <c r="B1578" t="s">
        <v>1166</v>
      </c>
      <c r="C1578">
        <f>HEX2DEC(danme__8[[#This Row],[Column2]])</f>
        <v>11494</v>
      </c>
    </row>
    <row r="1579" spans="1:3" x14ac:dyDescent="0.45">
      <c r="A1579" t="s">
        <v>1206</v>
      </c>
      <c r="B1579" t="s">
        <v>1388</v>
      </c>
      <c r="C1579">
        <f>HEX2DEC(danme__8[[#This Row],[Column2]])</f>
        <v>11470</v>
      </c>
    </row>
    <row r="1580" spans="1:3" x14ac:dyDescent="0.45">
      <c r="A1580" t="s">
        <v>1286</v>
      </c>
      <c r="B1580" t="s">
        <v>1390</v>
      </c>
      <c r="C1580">
        <f>HEX2DEC(danme__8[[#This Row],[Column2]])</f>
        <v>11493</v>
      </c>
    </row>
    <row r="1581" spans="1:3" x14ac:dyDescent="0.45">
      <c r="A1581" t="s">
        <v>1241</v>
      </c>
      <c r="B1581" t="s">
        <v>1389</v>
      </c>
      <c r="C1581">
        <f>HEX2DEC(danme__8[[#This Row],[Column2]])</f>
        <v>11473</v>
      </c>
    </row>
    <row r="1582" spans="1:3" x14ac:dyDescent="0.45">
      <c r="A1582" t="s">
        <v>1359</v>
      </c>
      <c r="B1582" t="s">
        <v>1391</v>
      </c>
      <c r="C1582">
        <f>HEX2DEC(danme__8[[#This Row],[Column2]])</f>
        <v>11501</v>
      </c>
    </row>
    <row r="1583" spans="1:3" x14ac:dyDescent="0.45">
      <c r="A1583" t="s">
        <v>645</v>
      </c>
      <c r="B1583" t="s">
        <v>1388</v>
      </c>
      <c r="C1583">
        <f>HEX2DEC(danme__8[[#This Row],[Column2]])</f>
        <v>11470</v>
      </c>
    </row>
    <row r="1584" spans="1:3" x14ac:dyDescent="0.45">
      <c r="A1584" t="s">
        <v>1250</v>
      </c>
      <c r="B1584" t="s">
        <v>993</v>
      </c>
      <c r="C1584">
        <f>HEX2DEC(danme__8[[#This Row],[Column2]])</f>
        <v>11504</v>
      </c>
    </row>
    <row r="1585" spans="1:3" x14ac:dyDescent="0.45">
      <c r="A1585" t="s">
        <v>641</v>
      </c>
      <c r="B1585" t="s">
        <v>977</v>
      </c>
      <c r="C1585">
        <f>HEX2DEC(danme__8[[#This Row],[Column2]])</f>
        <v>11477</v>
      </c>
    </row>
    <row r="1586" spans="1:3" x14ac:dyDescent="0.45">
      <c r="A1586" t="s">
        <v>673</v>
      </c>
      <c r="B1586" t="s">
        <v>1000</v>
      </c>
      <c r="C1586">
        <f>HEX2DEC(danme__8[[#This Row],[Column2]])</f>
        <v>11492</v>
      </c>
    </row>
    <row r="1587" spans="1:3" x14ac:dyDescent="0.45">
      <c r="A1587" t="s">
        <v>641</v>
      </c>
      <c r="B1587" t="s">
        <v>976</v>
      </c>
      <c r="C1587">
        <f>HEX2DEC(danme__8[[#This Row],[Column2]])</f>
        <v>11478</v>
      </c>
    </row>
    <row r="1588" spans="1:3" x14ac:dyDescent="0.45">
      <c r="A1588" t="s">
        <v>678</v>
      </c>
      <c r="B1588" t="s">
        <v>993</v>
      </c>
      <c r="C1588">
        <f>HEX2DEC(danme__8[[#This Row],[Column2]])</f>
        <v>11504</v>
      </c>
    </row>
    <row r="1589" spans="1:3" x14ac:dyDescent="0.45">
      <c r="A1589" t="s">
        <v>653</v>
      </c>
      <c r="B1589" t="s">
        <v>1388</v>
      </c>
      <c r="C1589">
        <f>HEX2DEC(danme__8[[#This Row],[Column2]])</f>
        <v>11470</v>
      </c>
    </row>
    <row r="1590" spans="1:3" x14ac:dyDescent="0.45">
      <c r="A1590" t="s">
        <v>1288</v>
      </c>
      <c r="B1590" t="s">
        <v>51</v>
      </c>
      <c r="C1590">
        <f>HEX2DEC(danme__8[[#This Row],[Column2]])</f>
        <v>11496</v>
      </c>
    </row>
    <row r="1591" spans="1:3" x14ac:dyDescent="0.45">
      <c r="A1591" t="s">
        <v>1357</v>
      </c>
      <c r="B1591" t="s">
        <v>1386</v>
      </c>
      <c r="C1591">
        <f>HEX2DEC(danme__8[[#This Row],[Column2]])</f>
        <v>11482</v>
      </c>
    </row>
    <row r="1592" spans="1:3" x14ac:dyDescent="0.45">
      <c r="A1592" t="s">
        <v>675</v>
      </c>
      <c r="B1592" t="s">
        <v>993</v>
      </c>
      <c r="C1592">
        <f>HEX2DEC(danme__8[[#This Row],[Column2]])</f>
        <v>11504</v>
      </c>
    </row>
    <row r="1593" spans="1:3" x14ac:dyDescent="0.45">
      <c r="A1593" t="s">
        <v>754</v>
      </c>
      <c r="B1593" t="s">
        <v>912</v>
      </c>
      <c r="C1593">
        <f>HEX2DEC(danme__8[[#This Row],[Column2]])</f>
        <v>11487</v>
      </c>
    </row>
    <row r="1594" spans="1:3" x14ac:dyDescent="0.45">
      <c r="A1594" t="s">
        <v>671</v>
      </c>
      <c r="B1594" t="s">
        <v>51</v>
      </c>
      <c r="C1594">
        <f>HEX2DEC(danme__8[[#This Row],[Column2]])</f>
        <v>11496</v>
      </c>
    </row>
    <row r="1595" spans="1:3" x14ac:dyDescent="0.45">
      <c r="A1595" t="s">
        <v>1241</v>
      </c>
      <c r="B1595" t="s">
        <v>909</v>
      </c>
      <c r="C1595">
        <f>HEX2DEC(danme__8[[#This Row],[Column2]])</f>
        <v>11486</v>
      </c>
    </row>
    <row r="1596" spans="1:3" x14ac:dyDescent="0.45">
      <c r="A1596" t="s">
        <v>675</v>
      </c>
      <c r="B1596" t="s">
        <v>993</v>
      </c>
      <c r="C1596">
        <f>HEX2DEC(danme__8[[#This Row],[Column2]])</f>
        <v>11504</v>
      </c>
    </row>
    <row r="1597" spans="1:3" x14ac:dyDescent="0.45">
      <c r="A1597" t="s">
        <v>1353</v>
      </c>
      <c r="B1597" t="s">
        <v>71</v>
      </c>
      <c r="C1597">
        <f>HEX2DEC(danme__8[[#This Row],[Column2]])</f>
        <v>11488</v>
      </c>
    </row>
    <row r="1598" spans="1:3" x14ac:dyDescent="0.45">
      <c r="A1598" t="s">
        <v>688</v>
      </c>
      <c r="B1598" t="s">
        <v>993</v>
      </c>
      <c r="C1598">
        <f>HEX2DEC(danme__8[[#This Row],[Column2]])</f>
        <v>11504</v>
      </c>
    </row>
    <row r="1599" spans="1:3" x14ac:dyDescent="0.45">
      <c r="A1599" t="s">
        <v>756</v>
      </c>
      <c r="B1599" t="s">
        <v>1018</v>
      </c>
      <c r="C1599">
        <f>HEX2DEC(danme__8[[#This Row],[Column2]])</f>
        <v>11484</v>
      </c>
    </row>
    <row r="1600" spans="1:3" x14ac:dyDescent="0.45">
      <c r="A1600" t="s">
        <v>643</v>
      </c>
      <c r="B1600" t="s">
        <v>993</v>
      </c>
      <c r="C1600">
        <f>HEX2DEC(danme__8[[#This Row],[Column2]])</f>
        <v>11504</v>
      </c>
    </row>
    <row r="1601" spans="1:3" x14ac:dyDescent="0.45">
      <c r="A1601" t="s">
        <v>1371</v>
      </c>
      <c r="B1601" t="s">
        <v>1384</v>
      </c>
      <c r="C1601">
        <f>HEX2DEC(danme__8[[#This Row],[Column2]])</f>
        <v>11481</v>
      </c>
    </row>
    <row r="1602" spans="1:3" x14ac:dyDescent="0.45">
      <c r="A1602" t="s">
        <v>647</v>
      </c>
      <c r="B1602" t="s">
        <v>51</v>
      </c>
      <c r="C1602">
        <f>HEX2DEC(danme__8[[#This Row],[Column2]])</f>
        <v>11496</v>
      </c>
    </row>
    <row r="1603" spans="1:3" x14ac:dyDescent="0.45">
      <c r="A1603" t="s">
        <v>1359</v>
      </c>
      <c r="B1603" t="s">
        <v>912</v>
      </c>
      <c r="C1603">
        <f>HEX2DEC(danme__8[[#This Row],[Column2]])</f>
        <v>11487</v>
      </c>
    </row>
    <row r="1604" spans="1:3" x14ac:dyDescent="0.45">
      <c r="A1604" t="s">
        <v>66</v>
      </c>
      <c r="B1604" t="s">
        <v>1374</v>
      </c>
      <c r="C1604">
        <f>HEX2DEC(danme__8[[#This Row],[Column2]])</f>
        <v>11498</v>
      </c>
    </row>
    <row r="1605" spans="1:3" x14ac:dyDescent="0.45">
      <c r="A1605" t="s">
        <v>669</v>
      </c>
      <c r="B1605" t="s">
        <v>1386</v>
      </c>
      <c r="C1605">
        <f>HEX2DEC(danme__8[[#This Row],[Column2]])</f>
        <v>11482</v>
      </c>
    </row>
    <row r="1606" spans="1:3" x14ac:dyDescent="0.45">
      <c r="A1606" t="s">
        <v>1295</v>
      </c>
      <c r="B1606" t="s">
        <v>1392</v>
      </c>
      <c r="C1606">
        <f>HEX2DEC(danme__8[[#This Row],[Column2]])</f>
        <v>11507</v>
      </c>
    </row>
    <row r="1607" spans="1:3" x14ac:dyDescent="0.45">
      <c r="A1607" t="s">
        <v>676</v>
      </c>
      <c r="B1607" t="s">
        <v>966</v>
      </c>
      <c r="C1607">
        <f>HEX2DEC(danme__8[[#This Row],[Column2]])</f>
        <v>11491</v>
      </c>
    </row>
    <row r="1608" spans="1:3" x14ac:dyDescent="0.45">
      <c r="A1608" t="s">
        <v>688</v>
      </c>
      <c r="B1608" t="s">
        <v>1393</v>
      </c>
      <c r="C1608">
        <f>HEX2DEC(danme__8[[#This Row],[Column2]])</f>
        <v>11505</v>
      </c>
    </row>
    <row r="1609" spans="1:3" x14ac:dyDescent="0.45">
      <c r="A1609" t="s">
        <v>676</v>
      </c>
      <c r="B1609" t="s">
        <v>1166</v>
      </c>
      <c r="C1609">
        <f>HEX2DEC(danme__8[[#This Row],[Column2]])</f>
        <v>11494</v>
      </c>
    </row>
    <row r="1610" spans="1:3" x14ac:dyDescent="0.45">
      <c r="A1610" t="s">
        <v>860</v>
      </c>
      <c r="B1610" t="s">
        <v>1393</v>
      </c>
      <c r="C1610">
        <f>HEX2DEC(danme__8[[#This Row],[Column2]])</f>
        <v>11505</v>
      </c>
    </row>
    <row r="1611" spans="1:3" x14ac:dyDescent="0.45">
      <c r="A1611" t="s">
        <v>1286</v>
      </c>
      <c r="B1611" t="s">
        <v>1390</v>
      </c>
      <c r="C1611">
        <f>HEX2DEC(danme__8[[#This Row],[Column2]])</f>
        <v>11493</v>
      </c>
    </row>
    <row r="1612" spans="1:3" x14ac:dyDescent="0.45">
      <c r="A1612" t="s">
        <v>767</v>
      </c>
      <c r="B1612" t="s">
        <v>1375</v>
      </c>
      <c r="C1612">
        <f>HEX2DEC(danme__8[[#This Row],[Column2]])</f>
        <v>11510</v>
      </c>
    </row>
    <row r="1613" spans="1:3" x14ac:dyDescent="0.45">
      <c r="A1613" t="s">
        <v>1359</v>
      </c>
      <c r="B1613" t="s">
        <v>1391</v>
      </c>
      <c r="C1613">
        <f>HEX2DEC(danme__8[[#This Row],[Column2]])</f>
        <v>11501</v>
      </c>
    </row>
    <row r="1614" spans="1:3" x14ac:dyDescent="0.45">
      <c r="A1614" t="s">
        <v>1394</v>
      </c>
      <c r="B1614" t="s">
        <v>1375</v>
      </c>
      <c r="C1614">
        <f>HEX2DEC(danme__8[[#This Row],[Column2]])</f>
        <v>11510</v>
      </c>
    </row>
    <row r="1615" spans="1:3" x14ac:dyDescent="0.45">
      <c r="A1615" t="s">
        <v>1250</v>
      </c>
      <c r="B1615" t="s">
        <v>993</v>
      </c>
      <c r="C1615">
        <f>HEX2DEC(danme__8[[#This Row],[Column2]])</f>
        <v>11504</v>
      </c>
    </row>
    <row r="1616" spans="1:3" x14ac:dyDescent="0.45">
      <c r="A1616" t="s">
        <v>1295</v>
      </c>
      <c r="B1616" t="s">
        <v>863</v>
      </c>
      <c r="C1616">
        <f>HEX2DEC(danme__8[[#This Row],[Column2]])</f>
        <v>11503</v>
      </c>
    </row>
    <row r="1617" spans="1:3" x14ac:dyDescent="0.45">
      <c r="A1617" t="s">
        <v>673</v>
      </c>
      <c r="B1617" t="s">
        <v>1000</v>
      </c>
      <c r="C1617">
        <f>HEX2DEC(danme__8[[#This Row],[Column2]])</f>
        <v>11492</v>
      </c>
    </row>
    <row r="1618" spans="1:3" x14ac:dyDescent="0.45">
      <c r="A1618" t="s">
        <v>66</v>
      </c>
      <c r="B1618" t="s">
        <v>964</v>
      </c>
      <c r="C1618">
        <f>HEX2DEC(danme__8[[#This Row],[Column2]])</f>
        <v>11508</v>
      </c>
    </row>
    <row r="1619" spans="1:3" x14ac:dyDescent="0.45">
      <c r="A1619" t="s">
        <v>678</v>
      </c>
      <c r="B1619" t="s">
        <v>993</v>
      </c>
      <c r="C1619">
        <f>HEX2DEC(danme__8[[#This Row],[Column2]])</f>
        <v>11504</v>
      </c>
    </row>
    <row r="1620" spans="1:3" x14ac:dyDescent="0.45">
      <c r="A1620" t="s">
        <v>1394</v>
      </c>
      <c r="B1620" t="s">
        <v>965</v>
      </c>
      <c r="C1620">
        <f>HEX2DEC(danme__8[[#This Row],[Column2]])</f>
        <v>11499</v>
      </c>
    </row>
    <row r="1621" spans="1:3" x14ac:dyDescent="0.45">
      <c r="A1621" t="s">
        <v>1288</v>
      </c>
      <c r="B1621" t="s">
        <v>51</v>
      </c>
      <c r="C1621">
        <f>HEX2DEC(danme__8[[#This Row],[Column2]])</f>
        <v>11496</v>
      </c>
    </row>
    <row r="1622" spans="1:3" x14ac:dyDescent="0.45">
      <c r="A1622" t="s">
        <v>860</v>
      </c>
      <c r="B1622" t="s">
        <v>1166</v>
      </c>
      <c r="C1622">
        <f>HEX2DEC(danme__8[[#This Row],[Column2]])</f>
        <v>11494</v>
      </c>
    </row>
    <row r="1623" spans="1:3" x14ac:dyDescent="0.45">
      <c r="A1623" t="s">
        <v>675</v>
      </c>
      <c r="B1623" t="s">
        <v>993</v>
      </c>
      <c r="C1623">
        <f>HEX2DEC(danme__8[[#This Row],[Column2]])</f>
        <v>11504</v>
      </c>
    </row>
    <row r="1624" spans="1:3" x14ac:dyDescent="0.45">
      <c r="A1624" t="s">
        <v>858</v>
      </c>
      <c r="B1624" t="s">
        <v>982</v>
      </c>
      <c r="C1624">
        <f>HEX2DEC(danme__8[[#This Row],[Column2]])</f>
        <v>11500</v>
      </c>
    </row>
    <row r="1625" spans="1:3" x14ac:dyDescent="0.45">
      <c r="A1625" t="s">
        <v>671</v>
      </c>
      <c r="B1625" t="s">
        <v>51</v>
      </c>
      <c r="C1625">
        <f>HEX2DEC(danme__8[[#This Row],[Column2]])</f>
        <v>11496</v>
      </c>
    </row>
    <row r="1626" spans="1:3" x14ac:dyDescent="0.45">
      <c r="A1626" t="s">
        <v>1250</v>
      </c>
      <c r="B1626" t="s">
        <v>1390</v>
      </c>
      <c r="C1626">
        <f>HEX2DEC(danme__8[[#This Row],[Column2]])</f>
        <v>11493</v>
      </c>
    </row>
    <row r="1627" spans="1:3" x14ac:dyDescent="0.45">
      <c r="A1627" t="s">
        <v>675</v>
      </c>
      <c r="B1627" t="s">
        <v>993</v>
      </c>
      <c r="C1627">
        <f>HEX2DEC(danme__8[[#This Row],[Column2]])</f>
        <v>11504</v>
      </c>
    </row>
    <row r="1628" spans="1:3" x14ac:dyDescent="0.45">
      <c r="A1628" t="s">
        <v>673</v>
      </c>
      <c r="B1628" t="s">
        <v>1381</v>
      </c>
      <c r="C1628">
        <f>HEX2DEC(danme__8[[#This Row],[Column2]])</f>
        <v>11479</v>
      </c>
    </row>
    <row r="1629" spans="1:3" x14ac:dyDescent="0.45">
      <c r="A1629" t="s">
        <v>688</v>
      </c>
      <c r="B1629" t="s">
        <v>993</v>
      </c>
      <c r="C1629">
        <f>HEX2DEC(danme__8[[#This Row],[Column2]])</f>
        <v>11504</v>
      </c>
    </row>
    <row r="1630" spans="1:3" x14ac:dyDescent="0.45">
      <c r="A1630" t="s">
        <v>851</v>
      </c>
      <c r="B1630" t="s">
        <v>1388</v>
      </c>
      <c r="C1630">
        <f>HEX2DEC(danme__8[[#This Row],[Column2]])</f>
        <v>11470</v>
      </c>
    </row>
    <row r="1631" spans="1:3" x14ac:dyDescent="0.45">
      <c r="A1631" t="s">
        <v>643</v>
      </c>
      <c r="B1631" t="s">
        <v>993</v>
      </c>
      <c r="C1631">
        <f>HEX2DEC(danme__8[[#This Row],[Column2]])</f>
        <v>11504</v>
      </c>
    </row>
    <row r="1632" spans="1:3" x14ac:dyDescent="0.45">
      <c r="A1632" t="s">
        <v>1280</v>
      </c>
      <c r="B1632" t="s">
        <v>904</v>
      </c>
      <c r="C1632">
        <f>HEX2DEC(danme__8[[#This Row],[Column2]])</f>
        <v>11465</v>
      </c>
    </row>
    <row r="1633" spans="1:3" x14ac:dyDescent="0.45">
      <c r="A1633" t="s">
        <v>647</v>
      </c>
      <c r="B1633" t="s">
        <v>51</v>
      </c>
      <c r="C1633">
        <f>HEX2DEC(danme__8[[#This Row],[Column2]])</f>
        <v>11496</v>
      </c>
    </row>
    <row r="1634" spans="1:3" x14ac:dyDescent="0.45">
      <c r="A1634" t="s">
        <v>730</v>
      </c>
      <c r="B1634" t="s">
        <v>1395</v>
      </c>
      <c r="C1634">
        <f>HEX2DEC(danme__8[[#This Row],[Column2]])</f>
        <v>11449</v>
      </c>
    </row>
    <row r="1635" spans="1:3" x14ac:dyDescent="0.45">
      <c r="A1635" t="s">
        <v>66</v>
      </c>
      <c r="B1635" t="s">
        <v>1374</v>
      </c>
      <c r="C1635">
        <f>HEX2DEC(danme__8[[#This Row],[Column2]])</f>
        <v>11498</v>
      </c>
    </row>
    <row r="1636" spans="1:3" x14ac:dyDescent="0.45">
      <c r="A1636" t="s">
        <v>742</v>
      </c>
      <c r="B1636" t="s">
        <v>1396</v>
      </c>
      <c r="C1636">
        <f>HEX2DEC(danme__8[[#This Row],[Column2]])</f>
        <v>11441</v>
      </c>
    </row>
    <row r="1637" spans="1:3" x14ac:dyDescent="0.45">
      <c r="A1637" t="s">
        <v>1295</v>
      </c>
      <c r="B1637" t="s">
        <v>1392</v>
      </c>
      <c r="C1637">
        <f>HEX2DEC(danme__8[[#This Row],[Column2]])</f>
        <v>11507</v>
      </c>
    </row>
    <row r="1638" spans="1:3" x14ac:dyDescent="0.45">
      <c r="A1638" t="s">
        <v>822</v>
      </c>
      <c r="B1638" t="s">
        <v>1397</v>
      </c>
      <c r="C1638">
        <f>HEX2DEC(danme__8[[#This Row],[Column2]])</f>
        <v>11428</v>
      </c>
    </row>
    <row r="1639" spans="1:3" x14ac:dyDescent="0.45">
      <c r="A1639" t="s">
        <v>688</v>
      </c>
      <c r="B1639" t="s">
        <v>1393</v>
      </c>
      <c r="C1639">
        <f>HEX2DEC(danme__8[[#This Row],[Column2]])</f>
        <v>11505</v>
      </c>
    </row>
    <row r="1640" spans="1:3" x14ac:dyDescent="0.45">
      <c r="A1640" t="s">
        <v>842</v>
      </c>
      <c r="B1640" t="s">
        <v>1398</v>
      </c>
      <c r="C1640">
        <f>HEX2DEC(danme__8[[#This Row],[Column2]])</f>
        <v>11421</v>
      </c>
    </row>
    <row r="1641" spans="1:3" x14ac:dyDescent="0.45">
      <c r="A1641" t="s">
        <v>860</v>
      </c>
      <c r="B1641" t="s">
        <v>1393</v>
      </c>
      <c r="C1641">
        <f>HEX2DEC(danme__8[[#This Row],[Column2]])</f>
        <v>11505</v>
      </c>
    </row>
    <row r="1642" spans="1:3" x14ac:dyDescent="0.45">
      <c r="A1642" t="s">
        <v>831</v>
      </c>
      <c r="B1642" t="s">
        <v>1399</v>
      </c>
      <c r="C1642">
        <f>HEX2DEC(danme__8[[#This Row],[Column2]])</f>
        <v>11420</v>
      </c>
    </row>
    <row r="1643" spans="1:3" x14ac:dyDescent="0.45">
      <c r="A1643" t="s">
        <v>767</v>
      </c>
      <c r="B1643" t="s">
        <v>1375</v>
      </c>
      <c r="C1643">
        <f>HEX2DEC(danme__8[[#This Row],[Column2]])</f>
        <v>11510</v>
      </c>
    </row>
    <row r="1644" spans="1:3" x14ac:dyDescent="0.45">
      <c r="A1644" t="s">
        <v>842</v>
      </c>
      <c r="B1644" t="s">
        <v>1400</v>
      </c>
      <c r="C1644">
        <f>HEX2DEC(danme__8[[#This Row],[Column2]])</f>
        <v>11415</v>
      </c>
    </row>
    <row r="1645" spans="1:3" x14ac:dyDescent="0.45">
      <c r="A1645" t="s">
        <v>1394</v>
      </c>
      <c r="B1645" t="s">
        <v>1375</v>
      </c>
      <c r="C1645">
        <f>HEX2DEC(danme__8[[#This Row],[Column2]])</f>
        <v>11510</v>
      </c>
    </row>
    <row r="1646" spans="1:3" x14ac:dyDescent="0.45">
      <c r="A1646" t="s">
        <v>712</v>
      </c>
      <c r="B1646" t="s">
        <v>1401</v>
      </c>
      <c r="C1646">
        <f>HEX2DEC(danme__8[[#This Row],[Column2]])</f>
        <v>11411</v>
      </c>
    </row>
    <row r="1647" spans="1:3" x14ac:dyDescent="0.45">
      <c r="A1647" t="s">
        <v>1295</v>
      </c>
      <c r="B1647" t="s">
        <v>863</v>
      </c>
      <c r="C1647">
        <f>HEX2DEC(danme__8[[#This Row],[Column2]])</f>
        <v>11503</v>
      </c>
    </row>
    <row r="1648" spans="1:3" x14ac:dyDescent="0.45">
      <c r="A1648" t="s">
        <v>827</v>
      </c>
      <c r="B1648" t="s">
        <v>1143</v>
      </c>
      <c r="C1648">
        <f>HEX2DEC(danme__8[[#This Row],[Column2]])</f>
        <v>11413</v>
      </c>
    </row>
    <row r="1649" spans="1:3" x14ac:dyDescent="0.45">
      <c r="A1649" t="s">
        <v>66</v>
      </c>
      <c r="B1649" t="s">
        <v>964</v>
      </c>
      <c r="C1649">
        <f>HEX2DEC(danme__8[[#This Row],[Column2]])</f>
        <v>11508</v>
      </c>
    </row>
    <row r="1650" spans="1:3" x14ac:dyDescent="0.45">
      <c r="A1650" t="s">
        <v>1194</v>
      </c>
      <c r="B1650" t="s">
        <v>1402</v>
      </c>
      <c r="C1650">
        <f>HEX2DEC(danme__8[[#This Row],[Column2]])</f>
        <v>11417</v>
      </c>
    </row>
    <row r="1651" spans="1:3" x14ac:dyDescent="0.45">
      <c r="A1651" t="s">
        <v>1394</v>
      </c>
      <c r="B1651" t="s">
        <v>965</v>
      </c>
      <c r="C1651">
        <f>HEX2DEC(danme__8[[#This Row],[Column2]])</f>
        <v>11499</v>
      </c>
    </row>
    <row r="1652" spans="1:3" x14ac:dyDescent="0.45">
      <c r="A1652" t="s">
        <v>690</v>
      </c>
      <c r="B1652" t="s">
        <v>1027</v>
      </c>
      <c r="C1652">
        <f>HEX2DEC(danme__8[[#This Row],[Column2]])</f>
        <v>11418</v>
      </c>
    </row>
    <row r="1653" spans="1:3" x14ac:dyDescent="0.45">
      <c r="A1653" t="s">
        <v>860</v>
      </c>
      <c r="B1653" t="s">
        <v>1166</v>
      </c>
      <c r="C1653">
        <f>HEX2DEC(danme__8[[#This Row],[Column2]])</f>
        <v>11494</v>
      </c>
    </row>
    <row r="1654" spans="1:3" x14ac:dyDescent="0.45">
      <c r="A1654" t="s">
        <v>1213</v>
      </c>
      <c r="B1654" t="s">
        <v>1403</v>
      </c>
      <c r="C1654">
        <f>HEX2DEC(danme__8[[#This Row],[Column2]])</f>
        <v>11425</v>
      </c>
    </row>
    <row r="1655" spans="1:3" x14ac:dyDescent="0.45">
      <c r="A1655" t="s">
        <v>858</v>
      </c>
      <c r="B1655" t="s">
        <v>982</v>
      </c>
      <c r="C1655">
        <f>HEX2DEC(danme__8[[#This Row],[Column2]])</f>
        <v>11500</v>
      </c>
    </row>
    <row r="1656" spans="1:3" x14ac:dyDescent="0.45">
      <c r="A1656" t="s">
        <v>690</v>
      </c>
      <c r="B1656" t="s">
        <v>1404</v>
      </c>
      <c r="C1656">
        <f>HEX2DEC(danme__8[[#This Row],[Column2]])</f>
        <v>11427</v>
      </c>
    </row>
    <row r="1657" spans="1:3" x14ac:dyDescent="0.45">
      <c r="A1657" t="s">
        <v>1250</v>
      </c>
      <c r="B1657" t="s">
        <v>1390</v>
      </c>
      <c r="C1657">
        <f>HEX2DEC(danme__8[[#This Row],[Column2]])</f>
        <v>11493</v>
      </c>
    </row>
    <row r="1658" spans="1:3" x14ac:dyDescent="0.45">
      <c r="A1658" t="s">
        <v>1202</v>
      </c>
      <c r="B1658" t="s">
        <v>1025</v>
      </c>
      <c r="C1658">
        <f>HEX2DEC(danme__8[[#This Row],[Column2]])</f>
        <v>11431</v>
      </c>
    </row>
    <row r="1659" spans="1:3" x14ac:dyDescent="0.45">
      <c r="A1659" t="s">
        <v>673</v>
      </c>
      <c r="B1659" t="s">
        <v>1381</v>
      </c>
      <c r="C1659">
        <f>HEX2DEC(danme__8[[#This Row],[Column2]])</f>
        <v>11479</v>
      </c>
    </row>
    <row r="1660" spans="1:3" x14ac:dyDescent="0.45">
      <c r="A1660" t="s">
        <v>844</v>
      </c>
      <c r="B1660" t="s">
        <v>1405</v>
      </c>
      <c r="C1660">
        <f>HEX2DEC(danme__8[[#This Row],[Column2]])</f>
        <v>11426</v>
      </c>
    </row>
    <row r="1661" spans="1:3" x14ac:dyDescent="0.45">
      <c r="A1661" t="s">
        <v>851</v>
      </c>
      <c r="B1661" t="s">
        <v>1388</v>
      </c>
      <c r="C1661">
        <f>HEX2DEC(danme__8[[#This Row],[Column2]])</f>
        <v>11470</v>
      </c>
    </row>
    <row r="1662" spans="1:3" x14ac:dyDescent="0.45">
      <c r="A1662" t="s">
        <v>741</v>
      </c>
      <c r="B1662" t="s">
        <v>883</v>
      </c>
      <c r="C1662">
        <f>HEX2DEC(danme__8[[#This Row],[Column2]])</f>
        <v>11433</v>
      </c>
    </row>
    <row r="1663" spans="1:3" x14ac:dyDescent="0.45">
      <c r="A1663" t="s">
        <v>1280</v>
      </c>
      <c r="B1663" t="s">
        <v>904</v>
      </c>
      <c r="C1663">
        <f>HEX2DEC(danme__8[[#This Row],[Column2]])</f>
        <v>11465</v>
      </c>
    </row>
    <row r="1664" spans="1:3" x14ac:dyDescent="0.45">
      <c r="A1664" t="s">
        <v>846</v>
      </c>
      <c r="B1664" t="s">
        <v>879</v>
      </c>
      <c r="C1664">
        <f>HEX2DEC(danme__8[[#This Row],[Column2]])</f>
        <v>11438</v>
      </c>
    </row>
    <row r="1665" spans="1:3" x14ac:dyDescent="0.45">
      <c r="A1665" t="s">
        <v>730</v>
      </c>
      <c r="B1665" t="s">
        <v>1395</v>
      </c>
      <c r="C1665">
        <f>HEX2DEC(danme__8[[#This Row],[Column2]])</f>
        <v>11449</v>
      </c>
    </row>
    <row r="1666" spans="1:3" x14ac:dyDescent="0.45">
      <c r="A1666" t="s">
        <v>686</v>
      </c>
      <c r="B1666" t="s">
        <v>875</v>
      </c>
      <c r="C1666">
        <f>HEX2DEC(danme__8[[#This Row],[Column2]])</f>
        <v>11434</v>
      </c>
    </row>
    <row r="1667" spans="1:3" x14ac:dyDescent="0.45">
      <c r="A1667" t="s">
        <v>742</v>
      </c>
      <c r="B1667" t="s">
        <v>1396</v>
      </c>
      <c r="C1667">
        <f>HEX2DEC(danme__8[[#This Row],[Column2]])</f>
        <v>11441</v>
      </c>
    </row>
    <row r="1668" spans="1:3" x14ac:dyDescent="0.45">
      <c r="A1668" t="s">
        <v>745</v>
      </c>
      <c r="B1668" t="s">
        <v>887</v>
      </c>
      <c r="C1668">
        <f>HEX2DEC(danme__8[[#This Row],[Column2]])</f>
        <v>11435</v>
      </c>
    </row>
    <row r="1669" spans="1:3" x14ac:dyDescent="0.45">
      <c r="A1669" t="s">
        <v>822</v>
      </c>
      <c r="B1669" t="s">
        <v>1397</v>
      </c>
      <c r="C1669">
        <f>HEX2DEC(danme__8[[#This Row],[Column2]])</f>
        <v>11428</v>
      </c>
    </row>
    <row r="1670" spans="1:3" x14ac:dyDescent="0.45">
      <c r="A1670" t="s">
        <v>746</v>
      </c>
      <c r="B1670" t="s">
        <v>1406</v>
      </c>
      <c r="C1670">
        <f>HEX2DEC(danme__8[[#This Row],[Column2]])</f>
        <v>11429</v>
      </c>
    </row>
    <row r="1671" spans="1:3" x14ac:dyDescent="0.45">
      <c r="A1671" t="s">
        <v>842</v>
      </c>
      <c r="B1671" t="s">
        <v>1398</v>
      </c>
      <c r="C1671">
        <f>HEX2DEC(danme__8[[#This Row],[Column2]])</f>
        <v>11421</v>
      </c>
    </row>
    <row r="1672" spans="1:3" x14ac:dyDescent="0.45">
      <c r="A1672" t="s">
        <v>734</v>
      </c>
      <c r="B1672" t="s">
        <v>1396</v>
      </c>
      <c r="C1672">
        <f>HEX2DEC(danme__8[[#This Row],[Column2]])</f>
        <v>11441</v>
      </c>
    </row>
    <row r="1673" spans="1:3" x14ac:dyDescent="0.45">
      <c r="A1673" t="s">
        <v>831</v>
      </c>
      <c r="B1673" t="s">
        <v>1399</v>
      </c>
      <c r="C1673">
        <f>HEX2DEC(danme__8[[#This Row],[Column2]])</f>
        <v>11420</v>
      </c>
    </row>
    <row r="1674" spans="1:3" x14ac:dyDescent="0.45">
      <c r="A1674" t="s">
        <v>848</v>
      </c>
      <c r="B1674" t="s">
        <v>1023</v>
      </c>
      <c r="C1674">
        <f>HEX2DEC(danme__8[[#This Row],[Column2]])</f>
        <v>11447</v>
      </c>
    </row>
    <row r="1675" spans="1:3" x14ac:dyDescent="0.45">
      <c r="A1675" t="s">
        <v>842</v>
      </c>
      <c r="B1675" t="s">
        <v>1400</v>
      </c>
      <c r="C1675">
        <f>HEX2DEC(danme__8[[#This Row],[Column2]])</f>
        <v>11415</v>
      </c>
    </row>
    <row r="1676" spans="1:3" x14ac:dyDescent="0.45">
      <c r="A1676" t="s">
        <v>734</v>
      </c>
      <c r="B1676" t="s">
        <v>1407</v>
      </c>
      <c r="C1676">
        <f>HEX2DEC(danme__8[[#This Row],[Column2]])</f>
        <v>11450</v>
      </c>
    </row>
    <row r="1677" spans="1:3" x14ac:dyDescent="0.45">
      <c r="A1677" t="s">
        <v>712</v>
      </c>
      <c r="B1677" t="s">
        <v>1401</v>
      </c>
      <c r="C1677">
        <f>HEX2DEC(danme__8[[#This Row],[Column2]])</f>
        <v>11411</v>
      </c>
    </row>
    <row r="1678" spans="1:3" x14ac:dyDescent="0.45">
      <c r="A1678" t="s">
        <v>1376</v>
      </c>
      <c r="B1678" t="s">
        <v>879</v>
      </c>
      <c r="C1678">
        <f>HEX2DEC(danme__8[[#This Row],[Column2]])</f>
        <v>11438</v>
      </c>
    </row>
    <row r="1679" spans="1:3" x14ac:dyDescent="0.45">
      <c r="A1679" t="s">
        <v>827</v>
      </c>
      <c r="B1679" t="s">
        <v>1143</v>
      </c>
      <c r="C1679">
        <f>HEX2DEC(danme__8[[#This Row],[Column2]])</f>
        <v>11413</v>
      </c>
    </row>
    <row r="1680" spans="1:3" x14ac:dyDescent="0.45">
      <c r="A1680" t="s">
        <v>1376</v>
      </c>
      <c r="B1680" t="s">
        <v>871</v>
      </c>
      <c r="C1680">
        <f>HEX2DEC(danme__8[[#This Row],[Column2]])</f>
        <v>11443</v>
      </c>
    </row>
    <row r="1681" spans="1:3" x14ac:dyDescent="0.45">
      <c r="A1681" t="s">
        <v>1194</v>
      </c>
      <c r="B1681" t="s">
        <v>1402</v>
      </c>
      <c r="C1681">
        <f>HEX2DEC(danme__8[[#This Row],[Column2]])</f>
        <v>11417</v>
      </c>
    </row>
    <row r="1682" spans="1:3" x14ac:dyDescent="0.45">
      <c r="A1682" t="s">
        <v>749</v>
      </c>
      <c r="B1682" t="s">
        <v>353</v>
      </c>
      <c r="C1682">
        <f>HEX2DEC(danme__8[[#This Row],[Column2]])</f>
        <v>11440</v>
      </c>
    </row>
    <row r="1683" spans="1:3" x14ac:dyDescent="0.45">
      <c r="A1683" t="s">
        <v>690</v>
      </c>
      <c r="B1683" t="s">
        <v>1027</v>
      </c>
      <c r="C1683">
        <f>HEX2DEC(danme__8[[#This Row],[Column2]])</f>
        <v>11418</v>
      </c>
    </row>
    <row r="1684" spans="1:3" x14ac:dyDescent="0.45">
      <c r="A1684" t="s">
        <v>683</v>
      </c>
      <c r="B1684" t="s">
        <v>1408</v>
      </c>
      <c r="C1684">
        <f>HEX2DEC(danme__8[[#This Row],[Column2]])</f>
        <v>11439</v>
      </c>
    </row>
    <row r="1685" spans="1:3" x14ac:dyDescent="0.45">
      <c r="A1685" t="s">
        <v>1213</v>
      </c>
      <c r="B1685" t="s">
        <v>1403</v>
      </c>
      <c r="C1685">
        <f>HEX2DEC(danme__8[[#This Row],[Column2]])</f>
        <v>11425</v>
      </c>
    </row>
    <row r="1686" spans="1:3" x14ac:dyDescent="0.45">
      <c r="A1686" t="s">
        <v>641</v>
      </c>
      <c r="B1686" t="s">
        <v>898</v>
      </c>
      <c r="C1686">
        <f>HEX2DEC(danme__8[[#This Row],[Column2]])</f>
        <v>11437</v>
      </c>
    </row>
    <row r="1687" spans="1:3" x14ac:dyDescent="0.45">
      <c r="A1687" t="s">
        <v>690</v>
      </c>
      <c r="B1687" t="s">
        <v>1404</v>
      </c>
      <c r="C1687">
        <f>HEX2DEC(danme__8[[#This Row],[Column2]])</f>
        <v>11427</v>
      </c>
    </row>
    <row r="1688" spans="1:3" x14ac:dyDescent="0.45">
      <c r="A1688" t="s">
        <v>372</v>
      </c>
      <c r="B1688" t="s">
        <v>1409</v>
      </c>
      <c r="C1688">
        <f>HEX2DEC(danme__8[[#This Row],[Column2]])</f>
        <v>11423</v>
      </c>
    </row>
    <row r="1689" spans="1:3" x14ac:dyDescent="0.45">
      <c r="A1689" t="s">
        <v>1202</v>
      </c>
      <c r="B1689" t="s">
        <v>1025</v>
      </c>
      <c r="C1689">
        <f>HEX2DEC(danme__8[[#This Row],[Column2]])</f>
        <v>11431</v>
      </c>
    </row>
    <row r="1690" spans="1:3" x14ac:dyDescent="0.45">
      <c r="A1690" t="s">
        <v>1233</v>
      </c>
      <c r="B1690" t="s">
        <v>1404</v>
      </c>
      <c r="C1690">
        <f>HEX2DEC(danme__8[[#This Row],[Column2]])</f>
        <v>11427</v>
      </c>
    </row>
    <row r="1691" spans="1:3" x14ac:dyDescent="0.45">
      <c r="A1691" t="s">
        <v>844</v>
      </c>
      <c r="B1691" t="s">
        <v>1405</v>
      </c>
      <c r="C1691">
        <f>HEX2DEC(danme__8[[#This Row],[Column2]])</f>
        <v>11426</v>
      </c>
    </row>
    <row r="1692" spans="1:3" x14ac:dyDescent="0.45">
      <c r="A1692" t="s">
        <v>372</v>
      </c>
      <c r="B1692" t="s">
        <v>879</v>
      </c>
      <c r="C1692">
        <f>HEX2DEC(danme__8[[#This Row],[Column2]])</f>
        <v>11438</v>
      </c>
    </row>
    <row r="1693" spans="1:3" x14ac:dyDescent="0.45">
      <c r="A1693" t="s">
        <v>741</v>
      </c>
      <c r="B1693" t="s">
        <v>883</v>
      </c>
      <c r="C1693">
        <f>HEX2DEC(danme__8[[#This Row],[Column2]])</f>
        <v>11433</v>
      </c>
    </row>
    <row r="1694" spans="1:3" x14ac:dyDescent="0.45">
      <c r="A1694" t="s">
        <v>372</v>
      </c>
      <c r="B1694" t="s">
        <v>1025</v>
      </c>
      <c r="C1694">
        <f>HEX2DEC(danme__8[[#This Row],[Column2]])</f>
        <v>11431</v>
      </c>
    </row>
    <row r="1695" spans="1:3" x14ac:dyDescent="0.45">
      <c r="A1695" t="s">
        <v>846</v>
      </c>
      <c r="B1695" t="s">
        <v>879</v>
      </c>
      <c r="C1695">
        <f>HEX2DEC(danme__8[[#This Row],[Column2]])</f>
        <v>11438</v>
      </c>
    </row>
    <row r="1696" spans="1:3" x14ac:dyDescent="0.45">
      <c r="A1696" t="s">
        <v>741</v>
      </c>
      <c r="B1696" t="s">
        <v>1403</v>
      </c>
      <c r="C1696">
        <f>HEX2DEC(danme__8[[#This Row],[Column2]])</f>
        <v>11425</v>
      </c>
    </row>
    <row r="1697" spans="1:3" x14ac:dyDescent="0.45">
      <c r="A1697" t="s">
        <v>686</v>
      </c>
      <c r="B1697" t="s">
        <v>875</v>
      </c>
      <c r="C1697">
        <f>HEX2DEC(danme__8[[#This Row],[Column2]])</f>
        <v>11434</v>
      </c>
    </row>
    <row r="1698" spans="1:3" x14ac:dyDescent="0.45">
      <c r="A1698" t="s">
        <v>361</v>
      </c>
      <c r="B1698" t="s">
        <v>1405</v>
      </c>
      <c r="C1698">
        <f>HEX2DEC(danme__8[[#This Row],[Column2]])</f>
        <v>11426</v>
      </c>
    </row>
    <row r="1699" spans="1:3" x14ac:dyDescent="0.45">
      <c r="A1699" t="s">
        <v>745</v>
      </c>
      <c r="B1699" t="s">
        <v>887</v>
      </c>
      <c r="C1699">
        <f>HEX2DEC(danme__8[[#This Row],[Column2]])</f>
        <v>11435</v>
      </c>
    </row>
    <row r="1700" spans="1:3" x14ac:dyDescent="0.45">
      <c r="A1700" t="s">
        <v>686</v>
      </c>
      <c r="B1700" t="s">
        <v>77</v>
      </c>
      <c r="C1700">
        <f>HEX2DEC(danme__8[[#This Row],[Column2]])</f>
        <v>11424</v>
      </c>
    </row>
    <row r="1701" spans="1:3" x14ac:dyDescent="0.45">
      <c r="A1701" t="s">
        <v>746</v>
      </c>
      <c r="B1701" t="s">
        <v>1406</v>
      </c>
      <c r="C1701">
        <f>HEX2DEC(danme__8[[#This Row],[Column2]])</f>
        <v>11429</v>
      </c>
    </row>
    <row r="1702" spans="1:3" x14ac:dyDescent="0.45">
      <c r="A1702" t="s">
        <v>846</v>
      </c>
      <c r="B1702" t="s">
        <v>1409</v>
      </c>
      <c r="C1702">
        <f>HEX2DEC(danme__8[[#This Row],[Column2]])</f>
        <v>11423</v>
      </c>
    </row>
    <row r="1703" spans="1:3" x14ac:dyDescent="0.45">
      <c r="A1703" t="s">
        <v>734</v>
      </c>
      <c r="B1703" t="s">
        <v>1396</v>
      </c>
      <c r="C1703">
        <f>HEX2DEC(danme__8[[#This Row],[Column2]])</f>
        <v>11441</v>
      </c>
    </row>
    <row r="1704" spans="1:3" x14ac:dyDescent="0.45">
      <c r="A1704" t="s">
        <v>1226</v>
      </c>
      <c r="B1704" t="s">
        <v>1404</v>
      </c>
      <c r="C1704">
        <f>HEX2DEC(danme__8[[#This Row],[Column2]])</f>
        <v>11427</v>
      </c>
    </row>
    <row r="1705" spans="1:3" x14ac:dyDescent="0.45">
      <c r="A1705" t="s">
        <v>848</v>
      </c>
      <c r="B1705" t="s">
        <v>1023</v>
      </c>
      <c r="C1705">
        <f>HEX2DEC(danme__8[[#This Row],[Column2]])</f>
        <v>11447</v>
      </c>
    </row>
    <row r="1706" spans="1:3" x14ac:dyDescent="0.45">
      <c r="A1706" t="s">
        <v>686</v>
      </c>
      <c r="B1706" t="s">
        <v>1404</v>
      </c>
      <c r="C1706">
        <f>HEX2DEC(danme__8[[#This Row],[Column2]])</f>
        <v>11427</v>
      </c>
    </row>
    <row r="1707" spans="1:3" x14ac:dyDescent="0.45">
      <c r="A1707" t="s">
        <v>734</v>
      </c>
      <c r="B1707" t="s">
        <v>1407</v>
      </c>
      <c r="C1707">
        <f>HEX2DEC(danme__8[[#This Row],[Column2]])</f>
        <v>11450</v>
      </c>
    </row>
    <row r="1708" spans="1:3" x14ac:dyDescent="0.45">
      <c r="A1708" t="s">
        <v>1233</v>
      </c>
      <c r="B1708" t="s">
        <v>1406</v>
      </c>
      <c r="C1708">
        <f>HEX2DEC(danme__8[[#This Row],[Column2]])</f>
        <v>11429</v>
      </c>
    </row>
    <row r="1709" spans="1:3" x14ac:dyDescent="0.45">
      <c r="A1709" t="s">
        <v>1376</v>
      </c>
      <c r="B1709" t="s">
        <v>879</v>
      </c>
      <c r="C1709">
        <f>HEX2DEC(danme__8[[#This Row],[Column2]])</f>
        <v>11438</v>
      </c>
    </row>
    <row r="1710" spans="1:3" x14ac:dyDescent="0.45">
      <c r="A1710" t="s">
        <v>742</v>
      </c>
      <c r="B1710" t="s">
        <v>887</v>
      </c>
      <c r="C1710">
        <f>HEX2DEC(danme__8[[#This Row],[Column2]])</f>
        <v>11435</v>
      </c>
    </row>
    <row r="1711" spans="1:3" x14ac:dyDescent="0.45">
      <c r="A1711" t="s">
        <v>1376</v>
      </c>
      <c r="B1711" t="s">
        <v>871</v>
      </c>
      <c r="C1711">
        <f>HEX2DEC(danme__8[[#This Row],[Column2]])</f>
        <v>11443</v>
      </c>
    </row>
    <row r="1712" spans="1:3" x14ac:dyDescent="0.45">
      <c r="A1712" t="s">
        <v>723</v>
      </c>
      <c r="B1712" t="s">
        <v>879</v>
      </c>
      <c r="C1712">
        <f>HEX2DEC(danme__8[[#This Row],[Column2]])</f>
        <v>11438</v>
      </c>
    </row>
    <row r="1713" spans="1:3" x14ac:dyDescent="0.45">
      <c r="A1713" t="s">
        <v>749</v>
      </c>
      <c r="B1713" t="s">
        <v>353</v>
      </c>
      <c r="C1713">
        <f>HEX2DEC(danme__8[[#This Row],[Column2]])</f>
        <v>11440</v>
      </c>
    </row>
    <row r="1714" spans="1:3" x14ac:dyDescent="0.45">
      <c r="A1714" t="s">
        <v>743</v>
      </c>
      <c r="B1714" t="s">
        <v>879</v>
      </c>
      <c r="C1714">
        <f>HEX2DEC(danme__8[[#This Row],[Column2]])</f>
        <v>11438</v>
      </c>
    </row>
    <row r="1715" spans="1:3" x14ac:dyDescent="0.45">
      <c r="A1715" t="s">
        <v>683</v>
      </c>
      <c r="B1715" t="s">
        <v>1408</v>
      </c>
      <c r="C1715">
        <f>HEX2DEC(danme__8[[#This Row],[Column2]])</f>
        <v>11439</v>
      </c>
    </row>
    <row r="1716" spans="1:3" x14ac:dyDescent="0.45">
      <c r="A1716" t="s">
        <v>78</v>
      </c>
      <c r="B1716" t="s">
        <v>887</v>
      </c>
      <c r="C1716">
        <f>HEX2DEC(danme__8[[#This Row],[Column2]])</f>
        <v>11435</v>
      </c>
    </row>
    <row r="1717" spans="1:3" x14ac:dyDescent="0.45">
      <c r="A1717" t="s">
        <v>641</v>
      </c>
      <c r="B1717" t="s">
        <v>898</v>
      </c>
      <c r="C1717">
        <f>HEX2DEC(danme__8[[#This Row],[Column2]])</f>
        <v>11437</v>
      </c>
    </row>
    <row r="1718" spans="1:3" x14ac:dyDescent="0.45">
      <c r="A1718" t="s">
        <v>78</v>
      </c>
      <c r="B1718" t="s">
        <v>871</v>
      </c>
      <c r="C1718">
        <f>HEX2DEC(danme__8[[#This Row],[Column2]])</f>
        <v>11443</v>
      </c>
    </row>
    <row r="1719" spans="1:3" x14ac:dyDescent="0.45">
      <c r="A1719" t="s">
        <v>372</v>
      </c>
      <c r="B1719" t="s">
        <v>1409</v>
      </c>
      <c r="C1719">
        <f>HEX2DEC(danme__8[[#This Row],[Column2]])</f>
        <v>11423</v>
      </c>
    </row>
    <row r="1720" spans="1:3" x14ac:dyDescent="0.45">
      <c r="A1720" t="s">
        <v>683</v>
      </c>
      <c r="B1720" t="s">
        <v>887</v>
      </c>
      <c r="C1720">
        <f>HEX2DEC(danme__8[[#This Row],[Column2]])</f>
        <v>11435</v>
      </c>
    </row>
    <row r="1721" spans="1:3" x14ac:dyDescent="0.45">
      <c r="A1721" t="s">
        <v>1233</v>
      </c>
      <c r="B1721" t="s">
        <v>1404</v>
      </c>
      <c r="C1721">
        <f>HEX2DEC(danme__8[[#This Row],[Column2]])</f>
        <v>11427</v>
      </c>
    </row>
    <row r="1722" spans="1:3" x14ac:dyDescent="0.45">
      <c r="A1722" t="s">
        <v>747</v>
      </c>
      <c r="B1722" t="s">
        <v>1410</v>
      </c>
      <c r="C1722">
        <f>HEX2DEC(danme__8[[#This Row],[Column2]])</f>
        <v>11444</v>
      </c>
    </row>
    <row r="1723" spans="1:3" x14ac:dyDescent="0.45">
      <c r="A1723" t="s">
        <v>372</v>
      </c>
      <c r="B1723" t="s">
        <v>879</v>
      </c>
      <c r="C1723">
        <f>HEX2DEC(danme__8[[#This Row],[Column2]])</f>
        <v>11438</v>
      </c>
    </row>
    <row r="1724" spans="1:3" x14ac:dyDescent="0.45">
      <c r="A1724" t="s">
        <v>728</v>
      </c>
      <c r="B1724" t="s">
        <v>879</v>
      </c>
      <c r="C1724">
        <f>HEX2DEC(danme__8[[#This Row],[Column2]])</f>
        <v>11438</v>
      </c>
    </row>
    <row r="1725" spans="1:3" x14ac:dyDescent="0.45">
      <c r="A1725" t="s">
        <v>372</v>
      </c>
      <c r="B1725" t="s">
        <v>1025</v>
      </c>
      <c r="C1725">
        <f>HEX2DEC(danme__8[[#This Row],[Column2]])</f>
        <v>11431</v>
      </c>
    </row>
    <row r="1726" spans="1:3" x14ac:dyDescent="0.45">
      <c r="A1726" t="s">
        <v>1368</v>
      </c>
      <c r="B1726" t="s">
        <v>1396</v>
      </c>
      <c r="C1726">
        <f>HEX2DEC(danme__8[[#This Row],[Column2]])</f>
        <v>11441</v>
      </c>
    </row>
    <row r="1727" spans="1:3" x14ac:dyDescent="0.45">
      <c r="A1727" t="s">
        <v>741</v>
      </c>
      <c r="B1727" t="s">
        <v>1403</v>
      </c>
      <c r="C1727">
        <f>HEX2DEC(danme__8[[#This Row],[Column2]])</f>
        <v>11425</v>
      </c>
    </row>
    <row r="1728" spans="1:3" x14ac:dyDescent="0.45">
      <c r="A1728" t="s">
        <v>749</v>
      </c>
      <c r="B1728" t="s">
        <v>1395</v>
      </c>
      <c r="C1728">
        <f>HEX2DEC(danme__8[[#This Row],[Column2]])</f>
        <v>11449</v>
      </c>
    </row>
    <row r="1729" spans="1:3" x14ac:dyDescent="0.45">
      <c r="A1729" t="s">
        <v>361</v>
      </c>
      <c r="B1729" t="s">
        <v>1405</v>
      </c>
      <c r="C1729">
        <f>HEX2DEC(danme__8[[#This Row],[Column2]])</f>
        <v>11426</v>
      </c>
    </row>
    <row r="1730" spans="1:3" x14ac:dyDescent="0.45">
      <c r="A1730" t="s">
        <v>736</v>
      </c>
      <c r="B1730" t="s">
        <v>1395</v>
      </c>
      <c r="C1730">
        <f>HEX2DEC(danme__8[[#This Row],[Column2]])</f>
        <v>11449</v>
      </c>
    </row>
    <row r="1731" spans="1:3" x14ac:dyDescent="0.45">
      <c r="A1731" t="s">
        <v>686</v>
      </c>
      <c r="B1731" t="s">
        <v>77</v>
      </c>
      <c r="C1731">
        <f>HEX2DEC(danme__8[[#This Row],[Column2]])</f>
        <v>11424</v>
      </c>
    </row>
    <row r="1732" spans="1:3" x14ac:dyDescent="0.45">
      <c r="A1732" t="s">
        <v>649</v>
      </c>
      <c r="B1732" t="s">
        <v>1410</v>
      </c>
      <c r="C1732">
        <f>HEX2DEC(danme__8[[#This Row],[Column2]])</f>
        <v>11444</v>
      </c>
    </row>
    <row r="1733" spans="1:3" x14ac:dyDescent="0.45">
      <c r="A1733" t="s">
        <v>846</v>
      </c>
      <c r="B1733" t="s">
        <v>1409</v>
      </c>
      <c r="C1733">
        <f>HEX2DEC(danme__8[[#This Row],[Column2]])</f>
        <v>11423</v>
      </c>
    </row>
    <row r="1734" spans="1:3" x14ac:dyDescent="0.45">
      <c r="A1734" t="s">
        <v>74</v>
      </c>
      <c r="B1734" t="s">
        <v>1395</v>
      </c>
      <c r="C1734">
        <f>HEX2DEC(danme__8[[#This Row],[Column2]])</f>
        <v>11449</v>
      </c>
    </row>
    <row r="1735" spans="1:3" x14ac:dyDescent="0.45">
      <c r="A1735" t="s">
        <v>1226</v>
      </c>
      <c r="B1735" t="s">
        <v>1404</v>
      </c>
      <c r="C1735">
        <f>HEX2DEC(danme__8[[#This Row],[Column2]])</f>
        <v>11427</v>
      </c>
    </row>
    <row r="1736" spans="1:3" x14ac:dyDescent="0.45">
      <c r="A1736" t="s">
        <v>76</v>
      </c>
      <c r="B1736" t="s">
        <v>894</v>
      </c>
      <c r="C1736">
        <f>HEX2DEC(danme__8[[#This Row],[Column2]])</f>
        <v>11446</v>
      </c>
    </row>
    <row r="1737" spans="1:3" x14ac:dyDescent="0.45">
      <c r="A1737" t="s">
        <v>686</v>
      </c>
      <c r="B1737" t="s">
        <v>1404</v>
      </c>
      <c r="C1737">
        <f>HEX2DEC(danme__8[[#This Row],[Column2]])</f>
        <v>11427</v>
      </c>
    </row>
    <row r="1738" spans="1:3" x14ac:dyDescent="0.45">
      <c r="A1738" t="s">
        <v>76</v>
      </c>
      <c r="B1738" t="s">
        <v>1411</v>
      </c>
      <c r="C1738">
        <f>HEX2DEC(danme__8[[#This Row],[Column2]])</f>
        <v>11442</v>
      </c>
    </row>
    <row r="1739" spans="1:3" x14ac:dyDescent="0.45">
      <c r="A1739" t="s">
        <v>1233</v>
      </c>
      <c r="B1739" t="s">
        <v>1406</v>
      </c>
      <c r="C1739">
        <f>HEX2DEC(danme__8[[#This Row],[Column2]])</f>
        <v>11429</v>
      </c>
    </row>
    <row r="1740" spans="1:3" x14ac:dyDescent="0.45">
      <c r="A1740" t="s">
        <v>750</v>
      </c>
      <c r="B1740" t="s">
        <v>1023</v>
      </c>
      <c r="C1740">
        <f>HEX2DEC(danme__8[[#This Row],[Column2]])</f>
        <v>11447</v>
      </c>
    </row>
    <row r="1741" spans="1:3" x14ac:dyDescent="0.45">
      <c r="A1741" t="s">
        <v>742</v>
      </c>
      <c r="B1741" t="s">
        <v>887</v>
      </c>
      <c r="C1741">
        <f>HEX2DEC(danme__8[[#This Row],[Column2]])</f>
        <v>11435</v>
      </c>
    </row>
    <row r="1742" spans="1:3" x14ac:dyDescent="0.45">
      <c r="A1742" t="s">
        <v>1331</v>
      </c>
      <c r="B1742" t="s">
        <v>1412</v>
      </c>
      <c r="C1742">
        <f>HEX2DEC(danme__8[[#This Row],[Column2]])</f>
        <v>11457</v>
      </c>
    </row>
    <row r="1743" spans="1:3" x14ac:dyDescent="0.45">
      <c r="A1743" t="s">
        <v>723</v>
      </c>
      <c r="B1743" t="s">
        <v>879</v>
      </c>
      <c r="C1743">
        <f>HEX2DEC(danme__8[[#This Row],[Column2]])</f>
        <v>11438</v>
      </c>
    </row>
    <row r="1744" spans="1:3" x14ac:dyDescent="0.45">
      <c r="A1744" t="s">
        <v>758</v>
      </c>
      <c r="B1744" t="s">
        <v>352</v>
      </c>
      <c r="C1744">
        <f>HEX2DEC(danme__8[[#This Row],[Column2]])</f>
        <v>11448</v>
      </c>
    </row>
    <row r="1745" spans="1:3" x14ac:dyDescent="0.45">
      <c r="A1745" t="s">
        <v>743</v>
      </c>
      <c r="B1745" t="s">
        <v>879</v>
      </c>
      <c r="C1745">
        <f>HEX2DEC(danme__8[[#This Row],[Column2]])</f>
        <v>11438</v>
      </c>
    </row>
    <row r="1746" spans="1:3" x14ac:dyDescent="0.45">
      <c r="A1746" t="s">
        <v>1245</v>
      </c>
      <c r="B1746" t="s">
        <v>901</v>
      </c>
      <c r="C1746">
        <f>HEX2DEC(danme__8[[#This Row],[Column2]])</f>
        <v>11459</v>
      </c>
    </row>
    <row r="1747" spans="1:3" x14ac:dyDescent="0.45">
      <c r="A1747" t="s">
        <v>78</v>
      </c>
      <c r="B1747" t="s">
        <v>887</v>
      </c>
      <c r="C1747">
        <f>HEX2DEC(danme__8[[#This Row],[Column2]])</f>
        <v>11435</v>
      </c>
    </row>
    <row r="1748" spans="1:3" x14ac:dyDescent="0.45">
      <c r="A1748" t="s">
        <v>1357</v>
      </c>
      <c r="B1748" t="s">
        <v>1382</v>
      </c>
      <c r="C1748">
        <f>HEX2DEC(danme__8[[#This Row],[Column2]])</f>
        <v>11458</v>
      </c>
    </row>
    <row r="1749" spans="1:3" x14ac:dyDescent="0.45">
      <c r="A1749" t="s">
        <v>78</v>
      </c>
      <c r="B1749" t="s">
        <v>871</v>
      </c>
      <c r="C1749">
        <f>HEX2DEC(danme__8[[#This Row],[Column2]])</f>
        <v>11443</v>
      </c>
    </row>
    <row r="1750" spans="1:3" x14ac:dyDescent="0.45">
      <c r="A1750" t="s">
        <v>758</v>
      </c>
      <c r="B1750" t="s">
        <v>350</v>
      </c>
      <c r="C1750">
        <f>HEX2DEC(danme__8[[#This Row],[Column2]])</f>
        <v>11456</v>
      </c>
    </row>
    <row r="1751" spans="1:3" x14ac:dyDescent="0.45">
      <c r="A1751" t="s">
        <v>683</v>
      </c>
      <c r="B1751" t="s">
        <v>887</v>
      </c>
      <c r="C1751">
        <f>HEX2DEC(danme__8[[#This Row],[Column2]])</f>
        <v>11435</v>
      </c>
    </row>
    <row r="1752" spans="1:3" x14ac:dyDescent="0.45">
      <c r="A1752" t="s">
        <v>1357</v>
      </c>
      <c r="B1752" t="s">
        <v>352</v>
      </c>
      <c r="C1752">
        <f>HEX2DEC(danme__8[[#This Row],[Column2]])</f>
        <v>11448</v>
      </c>
    </row>
    <row r="1753" spans="1:3" x14ac:dyDescent="0.45">
      <c r="A1753" t="s">
        <v>747</v>
      </c>
      <c r="B1753" t="s">
        <v>1410</v>
      </c>
      <c r="C1753">
        <f>HEX2DEC(danme__8[[#This Row],[Column2]])</f>
        <v>11444</v>
      </c>
    </row>
    <row r="1754" spans="1:3" x14ac:dyDescent="0.45">
      <c r="A1754" t="s">
        <v>665</v>
      </c>
      <c r="B1754" t="s">
        <v>1395</v>
      </c>
      <c r="C1754">
        <f>HEX2DEC(danme__8[[#This Row],[Column2]])</f>
        <v>11449</v>
      </c>
    </row>
    <row r="1755" spans="1:3" x14ac:dyDescent="0.45">
      <c r="A1755" t="s">
        <v>728</v>
      </c>
      <c r="B1755" t="s">
        <v>879</v>
      </c>
      <c r="C1755">
        <f>HEX2DEC(danme__8[[#This Row],[Column2]])</f>
        <v>11438</v>
      </c>
    </row>
    <row r="1756" spans="1:3" x14ac:dyDescent="0.45">
      <c r="A1756" t="s">
        <v>1250</v>
      </c>
      <c r="B1756" t="s">
        <v>1395</v>
      </c>
      <c r="C1756">
        <f>HEX2DEC(danme__8[[#This Row],[Column2]])</f>
        <v>11449</v>
      </c>
    </row>
    <row r="1757" spans="1:3" x14ac:dyDescent="0.45">
      <c r="A1757" t="s">
        <v>1368</v>
      </c>
      <c r="B1757" t="s">
        <v>1396</v>
      </c>
      <c r="C1757">
        <f>HEX2DEC(danme__8[[#This Row],[Column2]])</f>
        <v>11441</v>
      </c>
    </row>
    <row r="1758" spans="1:3" x14ac:dyDescent="0.45">
      <c r="A1758" t="s">
        <v>851</v>
      </c>
      <c r="B1758" t="s">
        <v>1407</v>
      </c>
      <c r="C1758">
        <f>HEX2DEC(danme__8[[#This Row],[Column2]])</f>
        <v>11450</v>
      </c>
    </row>
    <row r="1759" spans="1:3" x14ac:dyDescent="0.45">
      <c r="A1759" t="s">
        <v>749</v>
      </c>
      <c r="B1759" t="s">
        <v>1395</v>
      </c>
      <c r="C1759">
        <f>HEX2DEC(danme__8[[#This Row],[Column2]])</f>
        <v>11449</v>
      </c>
    </row>
    <row r="1760" spans="1:3" x14ac:dyDescent="0.45">
      <c r="A1760" t="s">
        <v>759</v>
      </c>
      <c r="B1760" t="s">
        <v>867</v>
      </c>
      <c r="C1760">
        <f>HEX2DEC(danme__8[[#This Row],[Column2]])</f>
        <v>11451</v>
      </c>
    </row>
    <row r="1761" spans="1:3" x14ac:dyDescent="0.45">
      <c r="A1761" t="s">
        <v>736</v>
      </c>
      <c r="B1761" t="s">
        <v>1395</v>
      </c>
      <c r="C1761">
        <f>HEX2DEC(danme__8[[#This Row],[Column2]])</f>
        <v>11449</v>
      </c>
    </row>
    <row r="1762" spans="1:3" x14ac:dyDescent="0.45">
      <c r="A1762" t="s">
        <v>851</v>
      </c>
      <c r="B1762" t="s">
        <v>1164</v>
      </c>
      <c r="C1762">
        <f>HEX2DEC(danme__8[[#This Row],[Column2]])</f>
        <v>11460</v>
      </c>
    </row>
    <row r="1763" spans="1:3" x14ac:dyDescent="0.45">
      <c r="A1763" t="s">
        <v>649</v>
      </c>
      <c r="B1763" t="s">
        <v>1410</v>
      </c>
      <c r="C1763">
        <f>HEX2DEC(danme__8[[#This Row],[Column2]])</f>
        <v>11444</v>
      </c>
    </row>
    <row r="1764" spans="1:3" x14ac:dyDescent="0.45">
      <c r="A1764" t="s">
        <v>665</v>
      </c>
      <c r="B1764" t="s">
        <v>350</v>
      </c>
      <c r="C1764">
        <f>HEX2DEC(danme__8[[#This Row],[Column2]])</f>
        <v>11456</v>
      </c>
    </row>
    <row r="1765" spans="1:3" x14ac:dyDescent="0.45">
      <c r="A1765" t="s">
        <v>74</v>
      </c>
      <c r="B1765" t="s">
        <v>1395</v>
      </c>
      <c r="C1765">
        <f>HEX2DEC(danme__8[[#This Row],[Column2]])</f>
        <v>11449</v>
      </c>
    </row>
    <row r="1766" spans="1:3" x14ac:dyDescent="0.45">
      <c r="A1766" t="s">
        <v>676</v>
      </c>
      <c r="B1766" t="s">
        <v>1021</v>
      </c>
      <c r="C1766">
        <f>HEX2DEC(danme__8[[#This Row],[Column2]])</f>
        <v>11455</v>
      </c>
    </row>
    <row r="1767" spans="1:3" x14ac:dyDescent="0.45">
      <c r="A1767" t="s">
        <v>76</v>
      </c>
      <c r="B1767" t="s">
        <v>894</v>
      </c>
      <c r="C1767">
        <f>HEX2DEC(danme__8[[#This Row],[Column2]])</f>
        <v>11446</v>
      </c>
    </row>
    <row r="1768" spans="1:3" x14ac:dyDescent="0.45">
      <c r="A1768" t="s">
        <v>759</v>
      </c>
      <c r="B1768" t="s">
        <v>350</v>
      </c>
      <c r="C1768">
        <f>HEX2DEC(danme__8[[#This Row],[Column2]])</f>
        <v>11456</v>
      </c>
    </row>
    <row r="1769" spans="1:3" x14ac:dyDescent="0.45">
      <c r="A1769" t="s">
        <v>76</v>
      </c>
      <c r="B1769" t="s">
        <v>1411</v>
      </c>
      <c r="C1769">
        <f>HEX2DEC(danme__8[[#This Row],[Column2]])</f>
        <v>11442</v>
      </c>
    </row>
    <row r="1770" spans="1:3" x14ac:dyDescent="0.45">
      <c r="A1770" t="s">
        <v>759</v>
      </c>
      <c r="B1770" t="s">
        <v>999</v>
      </c>
      <c r="C1770">
        <f>HEX2DEC(danme__8[[#This Row],[Column2]])</f>
        <v>11454</v>
      </c>
    </row>
    <row r="1771" spans="1:3" x14ac:dyDescent="0.45">
      <c r="A1771" t="s">
        <v>750</v>
      </c>
      <c r="B1771" t="s">
        <v>1023</v>
      </c>
      <c r="C1771">
        <f>HEX2DEC(danme__8[[#This Row],[Column2]])</f>
        <v>11447</v>
      </c>
    </row>
    <row r="1772" spans="1:3" x14ac:dyDescent="0.45">
      <c r="A1772" t="s">
        <v>856</v>
      </c>
      <c r="B1772" t="s">
        <v>978</v>
      </c>
      <c r="C1772">
        <f>HEX2DEC(danme__8[[#This Row],[Column2]])</f>
        <v>11475</v>
      </c>
    </row>
    <row r="1773" spans="1:3" x14ac:dyDescent="0.45">
      <c r="A1773" t="s">
        <v>1331</v>
      </c>
      <c r="B1773" t="s">
        <v>1412</v>
      </c>
      <c r="C1773">
        <f>HEX2DEC(danme__8[[#This Row],[Column2]])</f>
        <v>11457</v>
      </c>
    </row>
    <row r="1774" spans="1:3" x14ac:dyDescent="0.45">
      <c r="A1774" t="s">
        <v>760</v>
      </c>
      <c r="B1774" t="s">
        <v>1413</v>
      </c>
      <c r="C1774">
        <f>HEX2DEC(danme__8[[#This Row],[Column2]])</f>
        <v>11466</v>
      </c>
    </row>
    <row r="1775" spans="1:3" x14ac:dyDescent="0.45">
      <c r="A1775" t="s">
        <v>758</v>
      </c>
      <c r="B1775" t="s">
        <v>352</v>
      </c>
      <c r="C1775">
        <f>HEX2DEC(danme__8[[#This Row],[Column2]])</f>
        <v>11448</v>
      </c>
    </row>
    <row r="1776" spans="1:3" x14ac:dyDescent="0.45">
      <c r="A1776" t="s">
        <v>681</v>
      </c>
      <c r="B1776" t="s">
        <v>1164</v>
      </c>
      <c r="C1776">
        <f>HEX2DEC(danme__8[[#This Row],[Column2]])</f>
        <v>11460</v>
      </c>
    </row>
    <row r="1777" spans="1:3" x14ac:dyDescent="0.45">
      <c r="A1777" t="s">
        <v>1245</v>
      </c>
      <c r="B1777" t="s">
        <v>901</v>
      </c>
      <c r="C1777">
        <f>HEX2DEC(danme__8[[#This Row],[Column2]])</f>
        <v>11459</v>
      </c>
    </row>
    <row r="1778" spans="1:3" x14ac:dyDescent="0.45">
      <c r="A1778" t="s">
        <v>1288</v>
      </c>
      <c r="B1778" t="s">
        <v>1382</v>
      </c>
      <c r="C1778">
        <f>HEX2DEC(danme__8[[#This Row],[Column2]])</f>
        <v>11458</v>
      </c>
    </row>
    <row r="1779" spans="1:3" x14ac:dyDescent="0.45">
      <c r="A1779" t="s">
        <v>1357</v>
      </c>
      <c r="B1779" t="s">
        <v>1382</v>
      </c>
      <c r="C1779">
        <f>HEX2DEC(danme__8[[#This Row],[Column2]])</f>
        <v>11458</v>
      </c>
    </row>
    <row r="1780" spans="1:3" x14ac:dyDescent="0.45">
      <c r="A1780" t="s">
        <v>1250</v>
      </c>
      <c r="B1780" t="s">
        <v>973</v>
      </c>
      <c r="C1780">
        <f>HEX2DEC(danme__8[[#This Row],[Column2]])</f>
        <v>11461</v>
      </c>
    </row>
    <row r="1781" spans="1:3" x14ac:dyDescent="0.45">
      <c r="A1781" t="s">
        <v>758</v>
      </c>
      <c r="B1781" t="s">
        <v>350</v>
      </c>
      <c r="C1781">
        <f>HEX2DEC(danme__8[[#This Row],[Column2]])</f>
        <v>11456</v>
      </c>
    </row>
    <row r="1782" spans="1:3" x14ac:dyDescent="0.45">
      <c r="A1782" t="s">
        <v>1250</v>
      </c>
      <c r="B1782" t="s">
        <v>352</v>
      </c>
      <c r="C1782">
        <f>HEX2DEC(danme__8[[#This Row],[Column2]])</f>
        <v>11448</v>
      </c>
    </row>
    <row r="1783" spans="1:3" x14ac:dyDescent="0.45">
      <c r="A1783" t="s">
        <v>1357</v>
      </c>
      <c r="B1783" t="s">
        <v>352</v>
      </c>
      <c r="C1783">
        <f>HEX2DEC(danme__8[[#This Row],[Column2]])</f>
        <v>11448</v>
      </c>
    </row>
    <row r="1784" spans="1:3" x14ac:dyDescent="0.45">
      <c r="A1784" t="s">
        <v>756</v>
      </c>
      <c r="B1784" t="s">
        <v>887</v>
      </c>
      <c r="C1784">
        <f>HEX2DEC(danme__8[[#This Row],[Column2]])</f>
        <v>11435</v>
      </c>
    </row>
    <row r="1785" spans="1:3" x14ac:dyDescent="0.45">
      <c r="A1785" t="s">
        <v>665</v>
      </c>
      <c r="B1785" t="s">
        <v>1395</v>
      </c>
      <c r="C1785">
        <f>HEX2DEC(danme__8[[#This Row],[Column2]])</f>
        <v>11449</v>
      </c>
    </row>
    <row r="1786" spans="1:3" x14ac:dyDescent="0.45">
      <c r="A1786" t="s">
        <v>1280</v>
      </c>
      <c r="B1786" t="s">
        <v>1414</v>
      </c>
      <c r="C1786">
        <f>HEX2DEC(danme__8[[#This Row],[Column2]])</f>
        <v>11430</v>
      </c>
    </row>
    <row r="1787" spans="1:3" x14ac:dyDescent="0.45">
      <c r="A1787" t="s">
        <v>1250</v>
      </c>
      <c r="B1787" t="s">
        <v>1395</v>
      </c>
      <c r="C1787">
        <f>HEX2DEC(danme__8[[#This Row],[Column2]])</f>
        <v>11449</v>
      </c>
    </row>
    <row r="1788" spans="1:3" x14ac:dyDescent="0.45">
      <c r="A1788" t="s">
        <v>848</v>
      </c>
      <c r="B1788" t="s">
        <v>349</v>
      </c>
      <c r="C1788">
        <f>HEX2DEC(danme__8[[#This Row],[Column2]])</f>
        <v>11416</v>
      </c>
    </row>
    <row r="1789" spans="1:3" x14ac:dyDescent="0.45">
      <c r="A1789" t="s">
        <v>851</v>
      </c>
      <c r="B1789" t="s">
        <v>1407</v>
      </c>
      <c r="C1789">
        <f>HEX2DEC(danme__8[[#This Row],[Column2]])</f>
        <v>11450</v>
      </c>
    </row>
    <row r="1790" spans="1:3" x14ac:dyDescent="0.45">
      <c r="A1790" t="s">
        <v>734</v>
      </c>
      <c r="B1790" t="s">
        <v>1146</v>
      </c>
      <c r="C1790">
        <f>HEX2DEC(danme__8[[#This Row],[Column2]])</f>
        <v>11402</v>
      </c>
    </row>
    <row r="1791" spans="1:3" x14ac:dyDescent="0.45">
      <c r="A1791" t="s">
        <v>759</v>
      </c>
      <c r="B1791" t="s">
        <v>867</v>
      </c>
      <c r="C1791">
        <f>HEX2DEC(danme__8[[#This Row],[Column2]])</f>
        <v>11451</v>
      </c>
    </row>
    <row r="1792" spans="1:3" x14ac:dyDescent="0.45">
      <c r="A1792" t="s">
        <v>844</v>
      </c>
      <c r="B1792" t="s">
        <v>1415</v>
      </c>
      <c r="C1792">
        <f>HEX2DEC(danme__8[[#This Row],[Column2]])</f>
        <v>11398</v>
      </c>
    </row>
    <row r="1793" spans="1:3" x14ac:dyDescent="0.45">
      <c r="A1793" t="s">
        <v>851</v>
      </c>
      <c r="B1793" t="s">
        <v>1164</v>
      </c>
      <c r="C1793">
        <f>HEX2DEC(danme__8[[#This Row],[Column2]])</f>
        <v>11460</v>
      </c>
    </row>
    <row r="1794" spans="1:3" x14ac:dyDescent="0.45">
      <c r="A1794" t="s">
        <v>1226</v>
      </c>
      <c r="B1794" t="s">
        <v>1416</v>
      </c>
      <c r="C1794">
        <f>HEX2DEC(danme__8[[#This Row],[Column2]])</f>
        <v>11395</v>
      </c>
    </row>
    <row r="1795" spans="1:3" x14ac:dyDescent="0.45">
      <c r="A1795" t="s">
        <v>665</v>
      </c>
      <c r="B1795" t="s">
        <v>350</v>
      </c>
      <c r="C1795">
        <f>HEX2DEC(danme__8[[#This Row],[Column2]])</f>
        <v>11456</v>
      </c>
    </row>
    <row r="1796" spans="1:3" x14ac:dyDescent="0.45">
      <c r="A1796" t="s">
        <v>1194</v>
      </c>
      <c r="B1796" t="s">
        <v>1031</v>
      </c>
      <c r="C1796">
        <f>HEX2DEC(danme__8[[#This Row],[Column2]])</f>
        <v>11393</v>
      </c>
    </row>
    <row r="1797" spans="1:3" x14ac:dyDescent="0.45">
      <c r="A1797" t="s">
        <v>676</v>
      </c>
      <c r="B1797" t="s">
        <v>1021</v>
      </c>
      <c r="C1797">
        <f>HEX2DEC(danme__8[[#This Row],[Column2]])</f>
        <v>11455</v>
      </c>
    </row>
    <row r="1798" spans="1:3" x14ac:dyDescent="0.45">
      <c r="A1798" t="s">
        <v>842</v>
      </c>
      <c r="B1798" t="s">
        <v>79</v>
      </c>
      <c r="C1798">
        <f>HEX2DEC(danme__8[[#This Row],[Column2]])</f>
        <v>11384</v>
      </c>
    </row>
    <row r="1799" spans="1:3" x14ac:dyDescent="0.45">
      <c r="A1799" t="s">
        <v>759</v>
      </c>
      <c r="B1799" t="s">
        <v>350</v>
      </c>
      <c r="C1799">
        <f>HEX2DEC(danme__8[[#This Row],[Column2]])</f>
        <v>11456</v>
      </c>
    </row>
    <row r="1800" spans="1:3" x14ac:dyDescent="0.45">
      <c r="A1800" t="s">
        <v>818</v>
      </c>
      <c r="B1800" t="s">
        <v>1132</v>
      </c>
      <c r="C1800">
        <f>HEX2DEC(danme__8[[#This Row],[Column2]])</f>
        <v>11385</v>
      </c>
    </row>
    <row r="1801" spans="1:3" x14ac:dyDescent="0.45">
      <c r="A1801" t="s">
        <v>759</v>
      </c>
      <c r="B1801" t="s">
        <v>999</v>
      </c>
      <c r="C1801">
        <f>HEX2DEC(danme__8[[#This Row],[Column2]])</f>
        <v>11454</v>
      </c>
    </row>
    <row r="1802" spans="1:3" x14ac:dyDescent="0.45">
      <c r="A1802" t="s">
        <v>1417</v>
      </c>
      <c r="B1802" t="s">
        <v>1130</v>
      </c>
      <c r="C1802">
        <f>HEX2DEC(danme__8[[#This Row],[Column2]])</f>
        <v>11380</v>
      </c>
    </row>
    <row r="1803" spans="1:3" x14ac:dyDescent="0.45">
      <c r="A1803" t="s">
        <v>856</v>
      </c>
      <c r="B1803" t="s">
        <v>978</v>
      </c>
      <c r="C1803">
        <f>HEX2DEC(danme__8[[#This Row],[Column2]])</f>
        <v>11475</v>
      </c>
    </row>
    <row r="1804" spans="1:3" x14ac:dyDescent="0.45">
      <c r="A1804" t="s">
        <v>831</v>
      </c>
      <c r="B1804" t="s">
        <v>1154</v>
      </c>
      <c r="C1804">
        <f>HEX2DEC(danme__8[[#This Row],[Column2]])</f>
        <v>11378</v>
      </c>
    </row>
    <row r="1805" spans="1:3" x14ac:dyDescent="0.45">
      <c r="A1805" t="s">
        <v>760</v>
      </c>
      <c r="B1805" t="s">
        <v>1413</v>
      </c>
      <c r="C1805">
        <f>HEX2DEC(danme__8[[#This Row],[Column2]])</f>
        <v>11466</v>
      </c>
    </row>
    <row r="1806" spans="1:3" x14ac:dyDescent="0.45">
      <c r="A1806" t="s">
        <v>693</v>
      </c>
      <c r="B1806" t="s">
        <v>79</v>
      </c>
      <c r="C1806">
        <f>HEX2DEC(danme__8[[#This Row],[Column2]])</f>
        <v>11384</v>
      </c>
    </row>
    <row r="1807" spans="1:3" x14ac:dyDescent="0.45">
      <c r="A1807" t="s">
        <v>681</v>
      </c>
      <c r="B1807" t="s">
        <v>1164</v>
      </c>
      <c r="C1807">
        <f>HEX2DEC(danme__8[[#This Row],[Column2]])</f>
        <v>11460</v>
      </c>
    </row>
    <row r="1808" spans="1:3" x14ac:dyDescent="0.45">
      <c r="A1808" t="s">
        <v>841</v>
      </c>
      <c r="B1808" t="s">
        <v>1154</v>
      </c>
      <c r="C1808">
        <f>HEX2DEC(danme__8[[#This Row],[Column2]])</f>
        <v>11378</v>
      </c>
    </row>
    <row r="1809" spans="1:3" x14ac:dyDescent="0.45">
      <c r="A1809" t="s">
        <v>1288</v>
      </c>
      <c r="B1809" t="s">
        <v>1382</v>
      </c>
      <c r="C1809">
        <f>HEX2DEC(danme__8[[#This Row],[Column2]])</f>
        <v>11458</v>
      </c>
    </row>
    <row r="1810" spans="1:3" x14ac:dyDescent="0.45">
      <c r="A1810" t="s">
        <v>831</v>
      </c>
      <c r="B1810" t="s">
        <v>1130</v>
      </c>
      <c r="C1810">
        <f>HEX2DEC(danme__8[[#This Row],[Column2]])</f>
        <v>11380</v>
      </c>
    </row>
    <row r="1811" spans="1:3" x14ac:dyDescent="0.45">
      <c r="A1811" t="s">
        <v>1250</v>
      </c>
      <c r="B1811" t="s">
        <v>973</v>
      </c>
      <c r="C1811">
        <f>HEX2DEC(danme__8[[#This Row],[Column2]])</f>
        <v>11461</v>
      </c>
    </row>
    <row r="1812" spans="1:3" x14ac:dyDescent="0.45">
      <c r="A1812" t="s">
        <v>820</v>
      </c>
      <c r="B1812" t="s">
        <v>1156</v>
      </c>
      <c r="C1812">
        <f>HEX2DEC(danme__8[[#This Row],[Column2]])</f>
        <v>11386</v>
      </c>
    </row>
    <row r="1813" spans="1:3" x14ac:dyDescent="0.45">
      <c r="A1813" t="s">
        <v>1250</v>
      </c>
      <c r="B1813" t="s">
        <v>352</v>
      </c>
      <c r="C1813">
        <f>HEX2DEC(danme__8[[#This Row],[Column2]])</f>
        <v>11448</v>
      </c>
    </row>
    <row r="1814" spans="1:3" x14ac:dyDescent="0.45">
      <c r="A1814" t="s">
        <v>1199</v>
      </c>
      <c r="B1814" t="s">
        <v>1156</v>
      </c>
      <c r="C1814">
        <f>HEX2DEC(danme__8[[#This Row],[Column2]])</f>
        <v>11386</v>
      </c>
    </row>
    <row r="1815" spans="1:3" x14ac:dyDescent="0.45">
      <c r="A1815" t="s">
        <v>756</v>
      </c>
      <c r="B1815" t="s">
        <v>887</v>
      </c>
      <c r="C1815">
        <f>HEX2DEC(danme__8[[#This Row],[Column2]])</f>
        <v>11435</v>
      </c>
    </row>
    <row r="1816" spans="1:3" x14ac:dyDescent="0.45">
      <c r="A1816" t="s">
        <v>718</v>
      </c>
      <c r="B1816" t="s">
        <v>363</v>
      </c>
      <c r="C1816">
        <f>HEX2DEC(danme__8[[#This Row],[Column2]])</f>
        <v>11392</v>
      </c>
    </row>
    <row r="1817" spans="1:3" x14ac:dyDescent="0.45">
      <c r="A1817" t="s">
        <v>1280</v>
      </c>
      <c r="B1817" t="s">
        <v>1414</v>
      </c>
      <c r="C1817">
        <f>HEX2DEC(danme__8[[#This Row],[Column2]])</f>
        <v>11430</v>
      </c>
    </row>
    <row r="1818" spans="1:3" x14ac:dyDescent="0.45">
      <c r="A1818" t="s">
        <v>1213</v>
      </c>
      <c r="B1818" t="s">
        <v>1138</v>
      </c>
      <c r="C1818">
        <f>HEX2DEC(danme__8[[#This Row],[Column2]])</f>
        <v>11394</v>
      </c>
    </row>
    <row r="1819" spans="1:3" x14ac:dyDescent="0.45">
      <c r="A1819" t="s">
        <v>848</v>
      </c>
      <c r="B1819" t="s">
        <v>349</v>
      </c>
      <c r="C1819">
        <f>HEX2DEC(danme__8[[#This Row],[Column2]])</f>
        <v>11416</v>
      </c>
    </row>
    <row r="1820" spans="1:3" x14ac:dyDescent="0.45">
      <c r="A1820" t="s">
        <v>686</v>
      </c>
      <c r="B1820" t="s">
        <v>1031</v>
      </c>
      <c r="C1820">
        <f>HEX2DEC(danme__8[[#This Row],[Column2]])</f>
        <v>11393</v>
      </c>
    </row>
    <row r="1821" spans="1:3" x14ac:dyDescent="0.45">
      <c r="A1821" t="s">
        <v>734</v>
      </c>
      <c r="B1821" t="s">
        <v>1146</v>
      </c>
      <c r="C1821">
        <f>HEX2DEC(danme__8[[#This Row],[Column2]])</f>
        <v>11402</v>
      </c>
    </row>
    <row r="1822" spans="1:3" x14ac:dyDescent="0.45">
      <c r="A1822" t="s">
        <v>1235</v>
      </c>
      <c r="B1822" t="s">
        <v>1418</v>
      </c>
      <c r="C1822">
        <f>HEX2DEC(danme__8[[#This Row],[Column2]])</f>
        <v>11397</v>
      </c>
    </row>
    <row r="1823" spans="1:3" x14ac:dyDescent="0.45">
      <c r="A1823" t="s">
        <v>844</v>
      </c>
      <c r="B1823" t="s">
        <v>1415</v>
      </c>
      <c r="C1823">
        <f>HEX2DEC(danme__8[[#This Row],[Column2]])</f>
        <v>11398</v>
      </c>
    </row>
    <row r="1824" spans="1:3" x14ac:dyDescent="0.45">
      <c r="A1824" t="s">
        <v>822</v>
      </c>
      <c r="B1824" t="s">
        <v>1145</v>
      </c>
      <c r="C1824">
        <f>HEX2DEC(danme__8[[#This Row],[Column2]])</f>
        <v>11401</v>
      </c>
    </row>
    <row r="1825" spans="1:3" x14ac:dyDescent="0.45">
      <c r="A1825" t="s">
        <v>1226</v>
      </c>
      <c r="B1825" t="s">
        <v>1416</v>
      </c>
      <c r="C1825">
        <f>HEX2DEC(danme__8[[#This Row],[Column2]])</f>
        <v>11395</v>
      </c>
    </row>
    <row r="1826" spans="1:3" x14ac:dyDescent="0.45">
      <c r="A1826" t="s">
        <v>743</v>
      </c>
      <c r="B1826" t="s">
        <v>1141</v>
      </c>
      <c r="C1826">
        <f>HEX2DEC(danme__8[[#This Row],[Column2]])</f>
        <v>11406</v>
      </c>
    </row>
    <row r="1827" spans="1:3" x14ac:dyDescent="0.45">
      <c r="A1827" t="s">
        <v>1194</v>
      </c>
      <c r="B1827" t="s">
        <v>1031</v>
      </c>
      <c r="C1827">
        <f>HEX2DEC(danme__8[[#This Row],[Column2]])</f>
        <v>11393</v>
      </c>
    </row>
    <row r="1828" spans="1:3" x14ac:dyDescent="0.45">
      <c r="A1828" t="s">
        <v>742</v>
      </c>
      <c r="B1828" t="s">
        <v>1419</v>
      </c>
      <c r="C1828">
        <f>HEX2DEC(danme__8[[#This Row],[Column2]])</f>
        <v>11405</v>
      </c>
    </row>
    <row r="1829" spans="1:3" x14ac:dyDescent="0.45">
      <c r="A1829" t="s">
        <v>842</v>
      </c>
      <c r="B1829" t="s">
        <v>79</v>
      </c>
      <c r="C1829">
        <f>HEX2DEC(danme__8[[#This Row],[Column2]])</f>
        <v>11384</v>
      </c>
    </row>
    <row r="1830" spans="1:3" x14ac:dyDescent="0.45">
      <c r="A1830" t="s">
        <v>734</v>
      </c>
      <c r="B1830" t="s">
        <v>1141</v>
      </c>
      <c r="C1830">
        <f>HEX2DEC(danme__8[[#This Row],[Column2]])</f>
        <v>11406</v>
      </c>
    </row>
    <row r="1831" spans="1:3" x14ac:dyDescent="0.45">
      <c r="A1831" t="s">
        <v>818</v>
      </c>
      <c r="B1831" t="s">
        <v>1132</v>
      </c>
      <c r="C1831">
        <f>HEX2DEC(danme__8[[#This Row],[Column2]])</f>
        <v>11385</v>
      </c>
    </row>
    <row r="1832" spans="1:3" x14ac:dyDescent="0.45">
      <c r="A1832" t="s">
        <v>1277</v>
      </c>
      <c r="B1832" t="s">
        <v>1146</v>
      </c>
      <c r="C1832">
        <f>HEX2DEC(danme__8[[#This Row],[Column2]])</f>
        <v>11402</v>
      </c>
    </row>
    <row r="1833" spans="1:3" x14ac:dyDescent="0.45">
      <c r="A1833" t="s">
        <v>1417</v>
      </c>
      <c r="B1833" t="s">
        <v>1130</v>
      </c>
      <c r="C1833">
        <f>HEX2DEC(danme__8[[#This Row],[Column2]])</f>
        <v>11380</v>
      </c>
    </row>
    <row r="1834" spans="1:3" x14ac:dyDescent="0.45">
      <c r="A1834" t="s">
        <v>846</v>
      </c>
      <c r="B1834" t="s">
        <v>1419</v>
      </c>
      <c r="C1834">
        <f>HEX2DEC(danme__8[[#This Row],[Column2]])</f>
        <v>11405</v>
      </c>
    </row>
    <row r="1835" spans="1:3" x14ac:dyDescent="0.45">
      <c r="A1835" t="s">
        <v>831</v>
      </c>
      <c r="B1835" t="s">
        <v>1154</v>
      </c>
      <c r="C1835">
        <f>HEX2DEC(danme__8[[#This Row],[Column2]])</f>
        <v>11378</v>
      </c>
    </row>
    <row r="1836" spans="1:3" x14ac:dyDescent="0.45">
      <c r="A1836" t="s">
        <v>743</v>
      </c>
      <c r="B1836" t="s">
        <v>1160</v>
      </c>
      <c r="C1836">
        <f>HEX2DEC(danme__8[[#This Row],[Column2]])</f>
        <v>11410</v>
      </c>
    </row>
    <row r="1837" spans="1:3" x14ac:dyDescent="0.45">
      <c r="A1837" t="s">
        <v>693</v>
      </c>
      <c r="B1837" t="s">
        <v>79</v>
      </c>
      <c r="C1837">
        <f>HEX2DEC(danme__8[[#This Row],[Column2]])</f>
        <v>11384</v>
      </c>
    </row>
    <row r="1838" spans="1:3" x14ac:dyDescent="0.45">
      <c r="A1838" t="s">
        <v>846</v>
      </c>
      <c r="B1838" t="s">
        <v>1415</v>
      </c>
      <c r="C1838">
        <f>HEX2DEC(danme__8[[#This Row],[Column2]])</f>
        <v>11398</v>
      </c>
    </row>
    <row r="1839" spans="1:3" x14ac:dyDescent="0.45">
      <c r="A1839" t="s">
        <v>841</v>
      </c>
      <c r="B1839" t="s">
        <v>1154</v>
      </c>
      <c r="C1839">
        <f>HEX2DEC(danme__8[[#This Row],[Column2]])</f>
        <v>11378</v>
      </c>
    </row>
    <row r="1840" spans="1:3" x14ac:dyDescent="0.45">
      <c r="A1840" t="s">
        <v>78</v>
      </c>
      <c r="B1840" t="s">
        <v>1029</v>
      </c>
      <c r="C1840">
        <f>HEX2DEC(danme__8[[#This Row],[Column2]])</f>
        <v>11404</v>
      </c>
    </row>
    <row r="1841" spans="1:3" x14ac:dyDescent="0.45">
      <c r="A1841" t="s">
        <v>831</v>
      </c>
      <c r="B1841" t="s">
        <v>1130</v>
      </c>
      <c r="C1841">
        <f>HEX2DEC(danme__8[[#This Row],[Column2]])</f>
        <v>11380</v>
      </c>
    </row>
    <row r="1842" spans="1:3" x14ac:dyDescent="0.45">
      <c r="A1842" t="s">
        <v>742</v>
      </c>
      <c r="B1842" t="s">
        <v>1145</v>
      </c>
      <c r="C1842">
        <f>HEX2DEC(danme__8[[#This Row],[Column2]])</f>
        <v>11401</v>
      </c>
    </row>
    <row r="1843" spans="1:3" x14ac:dyDescent="0.45">
      <c r="A1843" t="s">
        <v>820</v>
      </c>
      <c r="B1843" t="s">
        <v>1156</v>
      </c>
      <c r="C1843">
        <f>HEX2DEC(danme__8[[#This Row],[Column2]])</f>
        <v>11386</v>
      </c>
    </row>
    <row r="1844" spans="1:3" x14ac:dyDescent="0.45">
      <c r="A1844" t="s">
        <v>372</v>
      </c>
      <c r="B1844" t="s">
        <v>368</v>
      </c>
      <c r="C1844">
        <f>HEX2DEC(danme__8[[#This Row],[Column2]])</f>
        <v>11400</v>
      </c>
    </row>
    <row r="1845" spans="1:3" x14ac:dyDescent="0.45">
      <c r="A1845" t="s">
        <v>1199</v>
      </c>
      <c r="B1845" t="s">
        <v>1156</v>
      </c>
      <c r="C1845">
        <f>HEX2DEC(danme__8[[#This Row],[Column2]])</f>
        <v>11386</v>
      </c>
    </row>
    <row r="1846" spans="1:3" x14ac:dyDescent="0.45">
      <c r="A1846" t="s">
        <v>686</v>
      </c>
      <c r="B1846" t="s">
        <v>368</v>
      </c>
      <c r="C1846">
        <f>HEX2DEC(danme__8[[#This Row],[Column2]])</f>
        <v>11400</v>
      </c>
    </row>
    <row r="1847" spans="1:3" x14ac:dyDescent="0.45">
      <c r="A1847" t="s">
        <v>718</v>
      </c>
      <c r="B1847" t="s">
        <v>363</v>
      </c>
      <c r="C1847">
        <f>HEX2DEC(danme__8[[#This Row],[Column2]])</f>
        <v>11392</v>
      </c>
    </row>
    <row r="1848" spans="1:3" x14ac:dyDescent="0.45">
      <c r="A1848" t="s">
        <v>743</v>
      </c>
      <c r="B1848" t="s">
        <v>1158</v>
      </c>
      <c r="C1848">
        <f>HEX2DEC(danme__8[[#This Row],[Column2]])</f>
        <v>11399</v>
      </c>
    </row>
    <row r="1849" spans="1:3" x14ac:dyDescent="0.45">
      <c r="A1849" t="s">
        <v>1213</v>
      </c>
      <c r="B1849" t="s">
        <v>1138</v>
      </c>
      <c r="C1849">
        <f>HEX2DEC(danme__8[[#This Row],[Column2]])</f>
        <v>11394</v>
      </c>
    </row>
    <row r="1850" spans="1:3" x14ac:dyDescent="0.45">
      <c r="A1850" t="s">
        <v>741</v>
      </c>
      <c r="B1850" t="s">
        <v>1416</v>
      </c>
      <c r="C1850">
        <f>HEX2DEC(danme__8[[#This Row],[Column2]])</f>
        <v>11395</v>
      </c>
    </row>
    <row r="1851" spans="1:3" x14ac:dyDescent="0.45">
      <c r="A1851" t="s">
        <v>686</v>
      </c>
      <c r="B1851" t="s">
        <v>1031</v>
      </c>
      <c r="C1851">
        <f>HEX2DEC(danme__8[[#This Row],[Column2]])</f>
        <v>11393</v>
      </c>
    </row>
    <row r="1852" spans="1:3" x14ac:dyDescent="0.45">
      <c r="A1852" t="s">
        <v>1202</v>
      </c>
      <c r="B1852" t="s">
        <v>1416</v>
      </c>
      <c r="C1852">
        <f>HEX2DEC(danme__8[[#This Row],[Column2]])</f>
        <v>11395</v>
      </c>
    </row>
    <row r="1853" spans="1:3" x14ac:dyDescent="0.45">
      <c r="A1853" t="s">
        <v>1235</v>
      </c>
      <c r="B1853" t="s">
        <v>1418</v>
      </c>
      <c r="C1853">
        <f>HEX2DEC(danme__8[[#This Row],[Column2]])</f>
        <v>11397</v>
      </c>
    </row>
    <row r="1854" spans="1:3" x14ac:dyDescent="0.45">
      <c r="A1854" t="s">
        <v>372</v>
      </c>
      <c r="B1854" t="s">
        <v>1031</v>
      </c>
      <c r="C1854">
        <f>HEX2DEC(danme__8[[#This Row],[Column2]])</f>
        <v>11393</v>
      </c>
    </row>
    <row r="1855" spans="1:3" x14ac:dyDescent="0.45">
      <c r="A1855" t="s">
        <v>822</v>
      </c>
      <c r="B1855" t="s">
        <v>1145</v>
      </c>
      <c r="C1855">
        <f>HEX2DEC(danme__8[[#This Row],[Column2]])</f>
        <v>11401</v>
      </c>
    </row>
    <row r="1856" spans="1:3" x14ac:dyDescent="0.45">
      <c r="A1856" t="s">
        <v>824</v>
      </c>
      <c r="B1856" t="s">
        <v>1416</v>
      </c>
      <c r="C1856">
        <f>HEX2DEC(danme__8[[#This Row],[Column2]])</f>
        <v>11395</v>
      </c>
    </row>
    <row r="1857" spans="1:3" x14ac:dyDescent="0.45">
      <c r="A1857" t="s">
        <v>743</v>
      </c>
      <c r="B1857" t="s">
        <v>1141</v>
      </c>
      <c r="C1857">
        <f>HEX2DEC(danme__8[[#This Row],[Column2]])</f>
        <v>11406</v>
      </c>
    </row>
    <row r="1858" spans="1:3" x14ac:dyDescent="0.45">
      <c r="A1858" t="s">
        <v>824</v>
      </c>
      <c r="B1858" t="s">
        <v>363</v>
      </c>
      <c r="C1858">
        <f>HEX2DEC(danme__8[[#This Row],[Column2]])</f>
        <v>11392</v>
      </c>
    </row>
    <row r="1859" spans="1:3" x14ac:dyDescent="0.45">
      <c r="A1859" t="s">
        <v>742</v>
      </c>
      <c r="B1859" t="s">
        <v>1419</v>
      </c>
      <c r="C1859">
        <f>HEX2DEC(danme__8[[#This Row],[Column2]])</f>
        <v>11405</v>
      </c>
    </row>
    <row r="1860" spans="1:3" x14ac:dyDescent="0.45">
      <c r="A1860" t="s">
        <v>1228</v>
      </c>
      <c r="B1860" t="s">
        <v>1416</v>
      </c>
      <c r="C1860">
        <f>HEX2DEC(danme__8[[#This Row],[Column2]])</f>
        <v>11395</v>
      </c>
    </row>
    <row r="1861" spans="1:3" x14ac:dyDescent="0.45">
      <c r="A1861" t="s">
        <v>734</v>
      </c>
      <c r="B1861" t="s">
        <v>1141</v>
      </c>
      <c r="C1861">
        <f>HEX2DEC(danme__8[[#This Row],[Column2]])</f>
        <v>11406</v>
      </c>
    </row>
    <row r="1862" spans="1:3" x14ac:dyDescent="0.45">
      <c r="A1862" t="s">
        <v>720</v>
      </c>
      <c r="B1862" t="s">
        <v>1416</v>
      </c>
      <c r="C1862">
        <f>HEX2DEC(danme__8[[#This Row],[Column2]])</f>
        <v>11395</v>
      </c>
    </row>
    <row r="1863" spans="1:3" x14ac:dyDescent="0.45">
      <c r="A1863" t="s">
        <v>1277</v>
      </c>
      <c r="B1863" t="s">
        <v>1146</v>
      </c>
      <c r="C1863">
        <f>HEX2DEC(danme__8[[#This Row],[Column2]])</f>
        <v>11402</v>
      </c>
    </row>
    <row r="1864" spans="1:3" x14ac:dyDescent="0.45">
      <c r="A1864" t="s">
        <v>1233</v>
      </c>
      <c r="B1864" t="s">
        <v>1145</v>
      </c>
      <c r="C1864">
        <f>HEX2DEC(danme__8[[#This Row],[Column2]])</f>
        <v>11401</v>
      </c>
    </row>
    <row r="1865" spans="1:3" x14ac:dyDescent="0.45">
      <c r="A1865" t="s">
        <v>846</v>
      </c>
      <c r="B1865" t="s">
        <v>1419</v>
      </c>
      <c r="C1865">
        <f>HEX2DEC(danme__8[[#This Row],[Column2]])</f>
        <v>11405</v>
      </c>
    </row>
    <row r="1866" spans="1:3" x14ac:dyDescent="0.45">
      <c r="A1866" t="s">
        <v>1226</v>
      </c>
      <c r="B1866" t="s">
        <v>1415</v>
      </c>
      <c r="C1866">
        <f>HEX2DEC(danme__8[[#This Row],[Column2]])</f>
        <v>11398</v>
      </c>
    </row>
    <row r="1867" spans="1:3" x14ac:dyDescent="0.45">
      <c r="A1867" t="s">
        <v>743</v>
      </c>
      <c r="B1867" t="s">
        <v>1160</v>
      </c>
      <c r="C1867">
        <f>HEX2DEC(danme__8[[#This Row],[Column2]])</f>
        <v>11410</v>
      </c>
    </row>
    <row r="1868" spans="1:3" x14ac:dyDescent="0.45">
      <c r="A1868" t="s">
        <v>745</v>
      </c>
      <c r="B1868" t="s">
        <v>1420</v>
      </c>
      <c r="C1868">
        <f>HEX2DEC(danme__8[[#This Row],[Column2]])</f>
        <v>11391</v>
      </c>
    </row>
    <row r="1869" spans="1:3" x14ac:dyDescent="0.45">
      <c r="A1869" t="s">
        <v>846</v>
      </c>
      <c r="B1869" t="s">
        <v>1415</v>
      </c>
      <c r="C1869">
        <f>HEX2DEC(danme__8[[#This Row],[Column2]])</f>
        <v>11398</v>
      </c>
    </row>
    <row r="1870" spans="1:3" x14ac:dyDescent="0.45">
      <c r="A1870" t="s">
        <v>724</v>
      </c>
      <c r="B1870" t="s">
        <v>1421</v>
      </c>
      <c r="C1870">
        <f>HEX2DEC(danme__8[[#This Row],[Column2]])</f>
        <v>11403</v>
      </c>
    </row>
    <row r="1871" spans="1:3" x14ac:dyDescent="0.45">
      <c r="A1871" t="s">
        <v>78</v>
      </c>
      <c r="B1871" t="s">
        <v>1029</v>
      </c>
      <c r="C1871">
        <f>HEX2DEC(danme__8[[#This Row],[Column2]])</f>
        <v>11404</v>
      </c>
    </row>
    <row r="1872" spans="1:3" x14ac:dyDescent="0.45">
      <c r="A1872" t="s">
        <v>1229</v>
      </c>
      <c r="B1872" t="s">
        <v>1141</v>
      </c>
      <c r="C1872">
        <f>HEX2DEC(danme__8[[#This Row],[Column2]])</f>
        <v>11406</v>
      </c>
    </row>
    <row r="1873" spans="1:3" x14ac:dyDescent="0.45">
      <c r="A1873" t="s">
        <v>742</v>
      </c>
      <c r="B1873" t="s">
        <v>1145</v>
      </c>
      <c r="C1873">
        <f>HEX2DEC(danme__8[[#This Row],[Column2]])</f>
        <v>11401</v>
      </c>
    </row>
    <row r="1874" spans="1:3" x14ac:dyDescent="0.45">
      <c r="A1874" t="s">
        <v>1229</v>
      </c>
      <c r="B1874" t="s">
        <v>1419</v>
      </c>
      <c r="C1874">
        <f>HEX2DEC(danme__8[[#This Row],[Column2]])</f>
        <v>11405</v>
      </c>
    </row>
    <row r="1875" spans="1:3" x14ac:dyDescent="0.45">
      <c r="A1875" t="s">
        <v>372</v>
      </c>
      <c r="B1875" t="s">
        <v>368</v>
      </c>
      <c r="C1875">
        <f>HEX2DEC(danme__8[[#This Row],[Column2]])</f>
        <v>11400</v>
      </c>
    </row>
    <row r="1876" spans="1:3" x14ac:dyDescent="0.45">
      <c r="A1876" t="s">
        <v>1211</v>
      </c>
      <c r="B1876" t="s">
        <v>367</v>
      </c>
      <c r="C1876">
        <f>HEX2DEC(danme__8[[#This Row],[Column2]])</f>
        <v>11408</v>
      </c>
    </row>
    <row r="1877" spans="1:3" x14ac:dyDescent="0.45">
      <c r="A1877" t="s">
        <v>686</v>
      </c>
      <c r="B1877" t="s">
        <v>368</v>
      </c>
      <c r="C1877">
        <f>HEX2DEC(danme__8[[#This Row],[Column2]])</f>
        <v>11400</v>
      </c>
    </row>
    <row r="1878" spans="1:3" x14ac:dyDescent="0.45">
      <c r="A1878" t="s">
        <v>737</v>
      </c>
      <c r="B1878" t="s">
        <v>1422</v>
      </c>
      <c r="C1878">
        <f>HEX2DEC(danme__8[[#This Row],[Column2]])</f>
        <v>11407</v>
      </c>
    </row>
    <row r="1879" spans="1:3" x14ac:dyDescent="0.45">
      <c r="A1879" t="s">
        <v>743</v>
      </c>
      <c r="B1879" t="s">
        <v>1158</v>
      </c>
      <c r="C1879">
        <f>HEX2DEC(danme__8[[#This Row],[Column2]])</f>
        <v>11399</v>
      </c>
    </row>
    <row r="1880" spans="1:3" x14ac:dyDescent="0.45">
      <c r="A1880" t="s">
        <v>723</v>
      </c>
      <c r="B1880" t="s">
        <v>1422</v>
      </c>
      <c r="C1880">
        <f>HEX2DEC(danme__8[[#This Row],[Column2]])</f>
        <v>11407</v>
      </c>
    </row>
    <row r="1881" spans="1:3" x14ac:dyDescent="0.45">
      <c r="A1881" t="s">
        <v>741</v>
      </c>
      <c r="B1881" t="s">
        <v>1416</v>
      </c>
      <c r="C1881">
        <f>HEX2DEC(danme__8[[#This Row],[Column2]])</f>
        <v>11395</v>
      </c>
    </row>
    <row r="1882" spans="1:3" x14ac:dyDescent="0.45">
      <c r="A1882" t="s">
        <v>734</v>
      </c>
      <c r="B1882" t="s">
        <v>367</v>
      </c>
      <c r="C1882">
        <f>HEX2DEC(danme__8[[#This Row],[Column2]])</f>
        <v>11408</v>
      </c>
    </row>
    <row r="1883" spans="1:3" x14ac:dyDescent="0.45">
      <c r="A1883" t="s">
        <v>1202</v>
      </c>
      <c r="B1883" t="s">
        <v>1416</v>
      </c>
      <c r="C1883">
        <f>HEX2DEC(danme__8[[#This Row],[Column2]])</f>
        <v>11395</v>
      </c>
    </row>
    <row r="1884" spans="1:3" x14ac:dyDescent="0.45">
      <c r="A1884" t="s">
        <v>848</v>
      </c>
      <c r="B1884" t="s">
        <v>1029</v>
      </c>
      <c r="C1884">
        <f>HEX2DEC(danme__8[[#This Row],[Column2]])</f>
        <v>11404</v>
      </c>
    </row>
    <row r="1885" spans="1:3" x14ac:dyDescent="0.45">
      <c r="A1885" t="s">
        <v>372</v>
      </c>
      <c r="B1885" t="s">
        <v>1031</v>
      </c>
      <c r="C1885">
        <f>HEX2DEC(danme__8[[#This Row],[Column2]])</f>
        <v>11393</v>
      </c>
    </row>
    <row r="1886" spans="1:3" x14ac:dyDescent="0.45">
      <c r="A1886" t="s">
        <v>747</v>
      </c>
      <c r="B1886" t="s">
        <v>1423</v>
      </c>
      <c r="C1886">
        <f>HEX2DEC(danme__8[[#This Row],[Column2]])</f>
        <v>11412</v>
      </c>
    </row>
    <row r="1887" spans="1:3" x14ac:dyDescent="0.45">
      <c r="A1887" t="s">
        <v>824</v>
      </c>
      <c r="B1887" t="s">
        <v>1416</v>
      </c>
      <c r="C1887">
        <f>HEX2DEC(danme__8[[#This Row],[Column2]])</f>
        <v>11395</v>
      </c>
    </row>
    <row r="1888" spans="1:3" x14ac:dyDescent="0.45">
      <c r="A1888" t="s">
        <v>728</v>
      </c>
      <c r="B1888" t="s">
        <v>1401</v>
      </c>
      <c r="C1888">
        <f>HEX2DEC(danme__8[[#This Row],[Column2]])</f>
        <v>11411</v>
      </c>
    </row>
    <row r="1889" spans="1:3" x14ac:dyDescent="0.45">
      <c r="A1889" t="s">
        <v>824</v>
      </c>
      <c r="B1889" t="s">
        <v>363</v>
      </c>
      <c r="C1889">
        <f>HEX2DEC(danme__8[[#This Row],[Column2]])</f>
        <v>11392</v>
      </c>
    </row>
    <row r="1890" spans="1:3" x14ac:dyDescent="0.45">
      <c r="A1890" t="s">
        <v>749</v>
      </c>
      <c r="B1890" t="s">
        <v>1423</v>
      </c>
      <c r="C1890">
        <f>HEX2DEC(danme__8[[#This Row],[Column2]])</f>
        <v>11412</v>
      </c>
    </row>
    <row r="1891" spans="1:3" x14ac:dyDescent="0.45">
      <c r="A1891" t="s">
        <v>1228</v>
      </c>
      <c r="B1891" t="s">
        <v>1416</v>
      </c>
      <c r="C1891">
        <f>HEX2DEC(danme__8[[#This Row],[Column2]])</f>
        <v>11395</v>
      </c>
    </row>
    <row r="1892" spans="1:3" x14ac:dyDescent="0.45">
      <c r="A1892" t="s">
        <v>1241</v>
      </c>
      <c r="B1892" t="s">
        <v>1401</v>
      </c>
      <c r="C1892">
        <f>HEX2DEC(danme__8[[#This Row],[Column2]])</f>
        <v>11411</v>
      </c>
    </row>
    <row r="1893" spans="1:3" x14ac:dyDescent="0.45">
      <c r="A1893" t="s">
        <v>720</v>
      </c>
      <c r="B1893" t="s">
        <v>1416</v>
      </c>
      <c r="C1893">
        <f>HEX2DEC(danme__8[[#This Row],[Column2]])</f>
        <v>11395</v>
      </c>
    </row>
    <row r="1894" spans="1:3" x14ac:dyDescent="0.45">
      <c r="A1894" t="s">
        <v>653</v>
      </c>
      <c r="B1894" t="s">
        <v>1424</v>
      </c>
      <c r="C1894">
        <f>HEX2DEC(danme__8[[#This Row],[Column2]])</f>
        <v>11414</v>
      </c>
    </row>
    <row r="1895" spans="1:3" x14ac:dyDescent="0.45">
      <c r="A1895" t="s">
        <v>1233</v>
      </c>
      <c r="B1895" t="s">
        <v>1145</v>
      </c>
      <c r="C1895">
        <f>HEX2DEC(danme__8[[#This Row],[Column2]])</f>
        <v>11401</v>
      </c>
    </row>
    <row r="1896" spans="1:3" x14ac:dyDescent="0.45">
      <c r="A1896" t="s">
        <v>1366</v>
      </c>
      <c r="B1896" t="s">
        <v>1399</v>
      </c>
      <c r="C1896">
        <f>HEX2DEC(danme__8[[#This Row],[Column2]])</f>
        <v>11420</v>
      </c>
    </row>
    <row r="1897" spans="1:3" x14ac:dyDescent="0.45">
      <c r="A1897" t="s">
        <v>1226</v>
      </c>
      <c r="B1897" t="s">
        <v>1415</v>
      </c>
      <c r="C1897">
        <f>HEX2DEC(danme__8[[#This Row],[Column2]])</f>
        <v>11398</v>
      </c>
    </row>
    <row r="1898" spans="1:3" x14ac:dyDescent="0.45">
      <c r="A1898" t="s">
        <v>736</v>
      </c>
      <c r="B1898" t="s">
        <v>1425</v>
      </c>
      <c r="C1898">
        <f>HEX2DEC(danme__8[[#This Row],[Column2]])</f>
        <v>11422</v>
      </c>
    </row>
    <row r="1899" spans="1:3" x14ac:dyDescent="0.45">
      <c r="A1899" t="s">
        <v>745</v>
      </c>
      <c r="B1899" t="s">
        <v>1420</v>
      </c>
      <c r="C1899">
        <f>HEX2DEC(danme__8[[#This Row],[Column2]])</f>
        <v>11391</v>
      </c>
    </row>
    <row r="1900" spans="1:3" x14ac:dyDescent="0.45">
      <c r="A1900" t="s">
        <v>1330</v>
      </c>
      <c r="B1900" t="s">
        <v>1399</v>
      </c>
      <c r="C1900">
        <f>HEX2DEC(danme__8[[#This Row],[Column2]])</f>
        <v>11420</v>
      </c>
    </row>
    <row r="1901" spans="1:3" x14ac:dyDescent="0.45">
      <c r="A1901" t="s">
        <v>724</v>
      </c>
      <c r="B1901" t="s">
        <v>1421</v>
      </c>
      <c r="C1901">
        <f>HEX2DEC(danme__8[[#This Row],[Column2]])</f>
        <v>11403</v>
      </c>
    </row>
    <row r="1902" spans="1:3" x14ac:dyDescent="0.45">
      <c r="A1902" t="s">
        <v>1280</v>
      </c>
      <c r="B1902" t="s">
        <v>1402</v>
      </c>
      <c r="C1902">
        <f>HEX2DEC(danme__8[[#This Row],[Column2]])</f>
        <v>11417</v>
      </c>
    </row>
    <row r="1903" spans="1:3" x14ac:dyDescent="0.45">
      <c r="A1903" t="s">
        <v>1229</v>
      </c>
      <c r="B1903" t="s">
        <v>1141</v>
      </c>
      <c r="C1903">
        <f>HEX2DEC(danme__8[[#This Row],[Column2]])</f>
        <v>11406</v>
      </c>
    </row>
    <row r="1904" spans="1:3" x14ac:dyDescent="0.45">
      <c r="A1904" t="s">
        <v>1368</v>
      </c>
      <c r="B1904" t="s">
        <v>1402</v>
      </c>
      <c r="C1904">
        <f>HEX2DEC(danme__8[[#This Row],[Column2]])</f>
        <v>11417</v>
      </c>
    </row>
    <row r="1905" spans="1:3" x14ac:dyDescent="0.45">
      <c r="A1905" t="s">
        <v>1229</v>
      </c>
      <c r="B1905" t="s">
        <v>1419</v>
      </c>
      <c r="C1905">
        <f>HEX2DEC(danme__8[[#This Row],[Column2]])</f>
        <v>11405</v>
      </c>
    </row>
    <row r="1906" spans="1:3" x14ac:dyDescent="0.45">
      <c r="A1906" t="s">
        <v>74</v>
      </c>
      <c r="B1906" t="s">
        <v>1027</v>
      </c>
      <c r="C1906">
        <f>HEX2DEC(danme__8[[#This Row],[Column2]])</f>
        <v>11418</v>
      </c>
    </row>
    <row r="1907" spans="1:3" x14ac:dyDescent="0.45">
      <c r="A1907" t="s">
        <v>1211</v>
      </c>
      <c r="B1907" t="s">
        <v>367</v>
      </c>
      <c r="C1907">
        <f>HEX2DEC(danme__8[[#This Row],[Column2]])</f>
        <v>11408</v>
      </c>
    </row>
    <row r="1908" spans="1:3" x14ac:dyDescent="0.45">
      <c r="A1908" t="s">
        <v>1366</v>
      </c>
      <c r="B1908" t="s">
        <v>1027</v>
      </c>
      <c r="C1908">
        <f>HEX2DEC(danme__8[[#This Row],[Column2]])</f>
        <v>11418</v>
      </c>
    </row>
    <row r="1909" spans="1:3" x14ac:dyDescent="0.45">
      <c r="A1909" t="s">
        <v>737</v>
      </c>
      <c r="B1909" t="s">
        <v>1422</v>
      </c>
      <c r="C1909">
        <f>HEX2DEC(danme__8[[#This Row],[Column2]])</f>
        <v>11407</v>
      </c>
    </row>
    <row r="1910" spans="1:3" x14ac:dyDescent="0.45">
      <c r="A1910" t="s">
        <v>750</v>
      </c>
      <c r="B1910" t="s">
        <v>77</v>
      </c>
      <c r="C1910">
        <f>HEX2DEC(danme__8[[#This Row],[Column2]])</f>
        <v>11424</v>
      </c>
    </row>
    <row r="1911" spans="1:3" x14ac:dyDescent="0.45">
      <c r="A1911" t="s">
        <v>723</v>
      </c>
      <c r="B1911" t="s">
        <v>1422</v>
      </c>
      <c r="C1911">
        <f>HEX2DEC(danme__8[[#This Row],[Column2]])</f>
        <v>11407</v>
      </c>
    </row>
    <row r="1912" spans="1:3" x14ac:dyDescent="0.45">
      <c r="A1912" t="s">
        <v>657</v>
      </c>
      <c r="B1912" t="s">
        <v>1406</v>
      </c>
      <c r="C1912">
        <f>HEX2DEC(danme__8[[#This Row],[Column2]])</f>
        <v>11429</v>
      </c>
    </row>
    <row r="1913" spans="1:3" x14ac:dyDescent="0.45">
      <c r="A1913" t="s">
        <v>734</v>
      </c>
      <c r="B1913" t="s">
        <v>367</v>
      </c>
      <c r="C1913">
        <f>HEX2DEC(danme__8[[#This Row],[Column2]])</f>
        <v>11408</v>
      </c>
    </row>
    <row r="1914" spans="1:3" x14ac:dyDescent="0.45">
      <c r="A1914" t="s">
        <v>76</v>
      </c>
      <c r="B1914" t="s">
        <v>349</v>
      </c>
      <c r="C1914">
        <f>HEX2DEC(danme__8[[#This Row],[Column2]])</f>
        <v>11416</v>
      </c>
    </row>
    <row r="1915" spans="1:3" x14ac:dyDescent="0.45">
      <c r="A1915" t="s">
        <v>848</v>
      </c>
      <c r="B1915" t="s">
        <v>1029</v>
      </c>
      <c r="C1915">
        <f>HEX2DEC(danme__8[[#This Row],[Column2]])</f>
        <v>11404</v>
      </c>
    </row>
    <row r="1916" spans="1:3" x14ac:dyDescent="0.45">
      <c r="A1916" t="s">
        <v>750</v>
      </c>
      <c r="B1916" t="s">
        <v>77</v>
      </c>
      <c r="C1916">
        <f>HEX2DEC(danme__8[[#This Row],[Column2]])</f>
        <v>11424</v>
      </c>
    </row>
    <row r="1917" spans="1:3" x14ac:dyDescent="0.45">
      <c r="A1917" t="s">
        <v>747</v>
      </c>
      <c r="B1917" t="s">
        <v>1423</v>
      </c>
      <c r="C1917">
        <f>HEX2DEC(danme__8[[#This Row],[Column2]])</f>
        <v>11412</v>
      </c>
    </row>
    <row r="1918" spans="1:3" x14ac:dyDescent="0.45">
      <c r="A1918" t="s">
        <v>756</v>
      </c>
      <c r="B1918" t="s">
        <v>1405</v>
      </c>
      <c r="C1918">
        <f>HEX2DEC(danme__8[[#This Row],[Column2]])</f>
        <v>11426</v>
      </c>
    </row>
    <row r="1919" spans="1:3" x14ac:dyDescent="0.45">
      <c r="A1919" t="s">
        <v>728</v>
      </c>
      <c r="B1919" t="s">
        <v>1401</v>
      </c>
      <c r="C1919">
        <f>HEX2DEC(danme__8[[#This Row],[Column2]])</f>
        <v>11411</v>
      </c>
    </row>
    <row r="1920" spans="1:3" x14ac:dyDescent="0.45">
      <c r="A1920" t="s">
        <v>657</v>
      </c>
      <c r="B1920" t="s">
        <v>1414</v>
      </c>
      <c r="C1920">
        <f>HEX2DEC(danme__8[[#This Row],[Column2]])</f>
        <v>11430</v>
      </c>
    </row>
    <row r="1921" spans="1:3" x14ac:dyDescent="0.45">
      <c r="A1921" t="s">
        <v>749</v>
      </c>
      <c r="B1921" t="s">
        <v>1423</v>
      </c>
      <c r="C1921">
        <f>HEX2DEC(danme__8[[#This Row],[Column2]])</f>
        <v>11412</v>
      </c>
    </row>
    <row r="1922" spans="1:3" x14ac:dyDescent="0.45">
      <c r="A1922" t="s">
        <v>1355</v>
      </c>
      <c r="B1922" t="s">
        <v>1425</v>
      </c>
      <c r="C1922">
        <f>HEX2DEC(danme__8[[#This Row],[Column2]])</f>
        <v>11422</v>
      </c>
    </row>
    <row r="1923" spans="1:3" x14ac:dyDescent="0.45">
      <c r="A1923" t="s">
        <v>1241</v>
      </c>
      <c r="B1923" t="s">
        <v>1401</v>
      </c>
      <c r="C1923">
        <f>HEX2DEC(danme__8[[#This Row],[Column2]])</f>
        <v>11411</v>
      </c>
    </row>
    <row r="1924" spans="1:3" x14ac:dyDescent="0.45">
      <c r="A1924" t="s">
        <v>1330</v>
      </c>
      <c r="B1924" t="s">
        <v>1403</v>
      </c>
      <c r="C1924">
        <f>HEX2DEC(danme__8[[#This Row],[Column2]])</f>
        <v>11425</v>
      </c>
    </row>
    <row r="1925" spans="1:3" x14ac:dyDescent="0.45">
      <c r="A1925" t="s">
        <v>653</v>
      </c>
      <c r="B1925" t="s">
        <v>1424</v>
      </c>
      <c r="C1925">
        <f>HEX2DEC(danme__8[[#This Row],[Column2]])</f>
        <v>11414</v>
      </c>
    </row>
    <row r="1926" spans="1:3" x14ac:dyDescent="0.45">
      <c r="A1926" t="s">
        <v>653</v>
      </c>
      <c r="B1926" t="s">
        <v>1398</v>
      </c>
      <c r="C1926">
        <f>HEX2DEC(danme__8[[#This Row],[Column2]])</f>
        <v>11421</v>
      </c>
    </row>
    <row r="1927" spans="1:3" x14ac:dyDescent="0.45">
      <c r="A1927" t="s">
        <v>1366</v>
      </c>
      <c r="B1927" t="s">
        <v>1399</v>
      </c>
      <c r="C1927">
        <f>HEX2DEC(danme__8[[#This Row],[Column2]])</f>
        <v>11420</v>
      </c>
    </row>
    <row r="1928" spans="1:3" x14ac:dyDescent="0.45">
      <c r="A1928" t="s">
        <v>1355</v>
      </c>
      <c r="B1928" t="s">
        <v>1405</v>
      </c>
      <c r="C1928">
        <f>HEX2DEC(danme__8[[#This Row],[Column2]])</f>
        <v>11426</v>
      </c>
    </row>
    <row r="1929" spans="1:3" x14ac:dyDescent="0.45">
      <c r="A1929" t="s">
        <v>736</v>
      </c>
      <c r="B1929" t="s">
        <v>1425</v>
      </c>
      <c r="C1929">
        <f>HEX2DEC(danme__8[[#This Row],[Column2]])</f>
        <v>11422</v>
      </c>
    </row>
    <row r="1930" spans="1:3" x14ac:dyDescent="0.45">
      <c r="A1930" t="s">
        <v>1330</v>
      </c>
      <c r="B1930" t="s">
        <v>1399</v>
      </c>
      <c r="C1930">
        <f>HEX2DEC(danme__8[[#This Row],[Column2]])</f>
        <v>11420</v>
      </c>
    </row>
    <row r="1931" spans="1:3" x14ac:dyDescent="0.45">
      <c r="A1931" t="s">
        <v>1330</v>
      </c>
      <c r="B1931" t="s">
        <v>1399</v>
      </c>
      <c r="C1931">
        <f>HEX2DEC(danme__8[[#This Row],[Column2]])</f>
        <v>11420</v>
      </c>
    </row>
    <row r="1932" spans="1:3" x14ac:dyDescent="0.45">
      <c r="A1932" t="s">
        <v>1330</v>
      </c>
      <c r="B1932" t="s">
        <v>77</v>
      </c>
      <c r="C1932">
        <f>HEX2DEC(danme__8[[#This Row],[Column2]])</f>
        <v>11424</v>
      </c>
    </row>
    <row r="1933" spans="1:3" x14ac:dyDescent="0.45">
      <c r="A1933" t="s">
        <v>1280</v>
      </c>
      <c r="B1933" t="s">
        <v>1402</v>
      </c>
      <c r="C1933">
        <f>HEX2DEC(danme__8[[#This Row],[Column2]])</f>
        <v>11417</v>
      </c>
    </row>
    <row r="1934" spans="1:3" x14ac:dyDescent="0.45">
      <c r="A1934" t="s">
        <v>1357</v>
      </c>
      <c r="B1934" t="s">
        <v>1404</v>
      </c>
      <c r="C1934">
        <f>HEX2DEC(danme__8[[#This Row],[Column2]])</f>
        <v>11427</v>
      </c>
    </row>
    <row r="1935" spans="1:3" x14ac:dyDescent="0.45">
      <c r="A1935" t="s">
        <v>1368</v>
      </c>
      <c r="B1935" t="s">
        <v>1402</v>
      </c>
      <c r="C1935">
        <f>HEX2DEC(danme__8[[#This Row],[Column2]])</f>
        <v>11417</v>
      </c>
    </row>
    <row r="1936" spans="1:3" x14ac:dyDescent="0.45">
      <c r="A1936" t="s">
        <v>76</v>
      </c>
      <c r="B1936" t="s">
        <v>1404</v>
      </c>
      <c r="C1936">
        <f>HEX2DEC(danme__8[[#This Row],[Column2]])</f>
        <v>11427</v>
      </c>
    </row>
    <row r="1937" spans="1:3" x14ac:dyDescent="0.45">
      <c r="A1937" t="s">
        <v>74</v>
      </c>
      <c r="B1937" t="s">
        <v>1027</v>
      </c>
      <c r="C1937">
        <f>HEX2DEC(danme__8[[#This Row],[Column2]])</f>
        <v>11418</v>
      </c>
    </row>
    <row r="1938" spans="1:3" x14ac:dyDescent="0.45">
      <c r="A1938" t="s">
        <v>1330</v>
      </c>
      <c r="B1938" t="s">
        <v>1409</v>
      </c>
      <c r="C1938">
        <f>HEX2DEC(danme__8[[#This Row],[Column2]])</f>
        <v>11423</v>
      </c>
    </row>
    <row r="1939" spans="1:3" x14ac:dyDescent="0.45">
      <c r="A1939" t="s">
        <v>1366</v>
      </c>
      <c r="B1939" t="s">
        <v>1027</v>
      </c>
      <c r="C1939">
        <f>HEX2DEC(danme__8[[#This Row],[Column2]])</f>
        <v>11418</v>
      </c>
    </row>
    <row r="1940" spans="1:3" x14ac:dyDescent="0.45">
      <c r="A1940" t="s">
        <v>1245</v>
      </c>
      <c r="B1940" t="s">
        <v>1424</v>
      </c>
      <c r="C1940">
        <f>HEX2DEC(danme__8[[#This Row],[Column2]])</f>
        <v>11414</v>
      </c>
    </row>
    <row r="1941" spans="1:3" x14ac:dyDescent="0.45">
      <c r="A1941" t="s">
        <v>750</v>
      </c>
      <c r="B1941" t="s">
        <v>77</v>
      </c>
      <c r="C1941">
        <f>HEX2DEC(danme__8[[#This Row],[Column2]])</f>
        <v>11424</v>
      </c>
    </row>
    <row r="1942" spans="1:3" x14ac:dyDescent="0.45">
      <c r="A1942" t="s">
        <v>1206</v>
      </c>
      <c r="B1942" t="s">
        <v>1029</v>
      </c>
      <c r="C1942">
        <f>HEX2DEC(danme__8[[#This Row],[Column2]])</f>
        <v>11404</v>
      </c>
    </row>
    <row r="1943" spans="1:3" x14ac:dyDescent="0.45">
      <c r="A1943" t="s">
        <v>657</v>
      </c>
      <c r="B1943" t="s">
        <v>1406</v>
      </c>
      <c r="C1943">
        <f>HEX2DEC(danme__8[[#This Row],[Column2]])</f>
        <v>11429</v>
      </c>
    </row>
    <row r="1944" spans="1:3" x14ac:dyDescent="0.45">
      <c r="A1944" t="s">
        <v>641</v>
      </c>
      <c r="B1944" t="s">
        <v>1031</v>
      </c>
      <c r="C1944">
        <f>HEX2DEC(danme__8[[#This Row],[Column2]])</f>
        <v>11393</v>
      </c>
    </row>
    <row r="1945" spans="1:3" x14ac:dyDescent="0.45">
      <c r="A1945" t="s">
        <v>76</v>
      </c>
      <c r="B1945" t="s">
        <v>349</v>
      </c>
      <c r="C1945">
        <f>HEX2DEC(danme__8[[#This Row],[Column2]])</f>
        <v>11416</v>
      </c>
    </row>
    <row r="1946" spans="1:3" x14ac:dyDescent="0.45">
      <c r="A1946" t="s">
        <v>361</v>
      </c>
      <c r="B1946" t="s">
        <v>1130</v>
      </c>
      <c r="C1946">
        <f>HEX2DEC(danme__8[[#This Row],[Column2]])</f>
        <v>11380</v>
      </c>
    </row>
    <row r="1947" spans="1:3" x14ac:dyDescent="0.45">
      <c r="A1947" t="s">
        <v>750</v>
      </c>
      <c r="B1947" t="s">
        <v>77</v>
      </c>
      <c r="C1947">
        <f>HEX2DEC(danme__8[[#This Row],[Column2]])</f>
        <v>11424</v>
      </c>
    </row>
    <row r="1948" spans="1:3" x14ac:dyDescent="0.45">
      <c r="A1948" t="s">
        <v>716</v>
      </c>
      <c r="B1948" t="s">
        <v>1128</v>
      </c>
      <c r="C1948">
        <f>HEX2DEC(danme__8[[#This Row],[Column2]])</f>
        <v>11372</v>
      </c>
    </row>
    <row r="1949" spans="1:3" x14ac:dyDescent="0.45">
      <c r="A1949" t="s">
        <v>756</v>
      </c>
      <c r="B1949" t="s">
        <v>1405</v>
      </c>
      <c r="C1949">
        <f>HEX2DEC(danme__8[[#This Row],[Column2]])</f>
        <v>11426</v>
      </c>
    </row>
    <row r="1950" spans="1:3" x14ac:dyDescent="0.45">
      <c r="A1950" t="s">
        <v>1199</v>
      </c>
      <c r="B1950" t="s">
        <v>1121</v>
      </c>
      <c r="C1950">
        <f>HEX2DEC(danme__8[[#This Row],[Column2]])</f>
        <v>11363</v>
      </c>
    </row>
    <row r="1951" spans="1:3" x14ac:dyDescent="0.45">
      <c r="A1951" t="s">
        <v>657</v>
      </c>
      <c r="B1951" t="s">
        <v>1414</v>
      </c>
      <c r="C1951">
        <f>HEX2DEC(danme__8[[#This Row],[Column2]])</f>
        <v>11430</v>
      </c>
    </row>
    <row r="1952" spans="1:3" x14ac:dyDescent="0.45">
      <c r="A1952" t="s">
        <v>1194</v>
      </c>
      <c r="B1952" t="s">
        <v>370</v>
      </c>
      <c r="C1952">
        <f>HEX2DEC(danme__8[[#This Row],[Column2]])</f>
        <v>11360</v>
      </c>
    </row>
    <row r="1953" spans="1:3" x14ac:dyDescent="0.45">
      <c r="A1953" t="s">
        <v>1355</v>
      </c>
      <c r="B1953" t="s">
        <v>1425</v>
      </c>
      <c r="C1953">
        <f>HEX2DEC(danme__8[[#This Row],[Column2]])</f>
        <v>11422</v>
      </c>
    </row>
    <row r="1954" spans="1:3" x14ac:dyDescent="0.45">
      <c r="A1954" t="s">
        <v>712</v>
      </c>
      <c r="B1954" t="s">
        <v>1426</v>
      </c>
      <c r="C1954">
        <f>HEX2DEC(danme__8[[#This Row],[Column2]])</f>
        <v>11353</v>
      </c>
    </row>
    <row r="1955" spans="1:3" x14ac:dyDescent="0.45">
      <c r="A1955" t="s">
        <v>1330</v>
      </c>
      <c r="B1955" t="s">
        <v>1403</v>
      </c>
      <c r="C1955">
        <f>HEX2DEC(danme__8[[#This Row],[Column2]])</f>
        <v>11425</v>
      </c>
    </row>
    <row r="1956" spans="1:3" x14ac:dyDescent="0.45">
      <c r="A1956" t="s">
        <v>1427</v>
      </c>
      <c r="B1956" t="s">
        <v>1428</v>
      </c>
      <c r="C1956">
        <f>HEX2DEC(danme__8[[#This Row],[Column2]])</f>
        <v>11347</v>
      </c>
    </row>
    <row r="1957" spans="1:3" x14ac:dyDescent="0.45">
      <c r="A1957" t="s">
        <v>653</v>
      </c>
      <c r="B1957" t="s">
        <v>1398</v>
      </c>
      <c r="C1957">
        <f>HEX2DEC(danme__8[[#This Row],[Column2]])</f>
        <v>11421</v>
      </c>
    </row>
    <row r="1958" spans="1:3" x14ac:dyDescent="0.45">
      <c r="A1958" t="s">
        <v>1005</v>
      </c>
      <c r="B1958" t="s">
        <v>1107</v>
      </c>
      <c r="C1958">
        <f>HEX2DEC(danme__8[[#This Row],[Column2]])</f>
        <v>11348</v>
      </c>
    </row>
    <row r="1959" spans="1:3" x14ac:dyDescent="0.45">
      <c r="A1959" t="s">
        <v>1355</v>
      </c>
      <c r="B1959" t="s">
        <v>1405</v>
      </c>
      <c r="C1959">
        <f>HEX2DEC(danme__8[[#This Row],[Column2]])</f>
        <v>11426</v>
      </c>
    </row>
    <row r="1960" spans="1:3" x14ac:dyDescent="0.45">
      <c r="A1960" t="s">
        <v>357</v>
      </c>
      <c r="B1960" t="s">
        <v>1115</v>
      </c>
      <c r="C1960">
        <f>HEX2DEC(danme__8[[#This Row],[Column2]])</f>
        <v>11346</v>
      </c>
    </row>
    <row r="1961" spans="1:3" x14ac:dyDescent="0.45">
      <c r="A1961" t="s">
        <v>1330</v>
      </c>
      <c r="B1961" t="s">
        <v>1399</v>
      </c>
      <c r="C1961">
        <f>HEX2DEC(danme__8[[#This Row],[Column2]])</f>
        <v>11420</v>
      </c>
    </row>
    <row r="1962" spans="1:3" x14ac:dyDescent="0.45">
      <c r="A1962" t="s">
        <v>357</v>
      </c>
      <c r="B1962" t="s">
        <v>1113</v>
      </c>
      <c r="C1962">
        <f>HEX2DEC(danme__8[[#This Row],[Column2]])</f>
        <v>11350</v>
      </c>
    </row>
    <row r="1963" spans="1:3" x14ac:dyDescent="0.45">
      <c r="A1963" t="s">
        <v>1330</v>
      </c>
      <c r="B1963" t="s">
        <v>77</v>
      </c>
      <c r="C1963">
        <f>HEX2DEC(danme__8[[#This Row],[Column2]])</f>
        <v>11424</v>
      </c>
    </row>
    <row r="1964" spans="1:3" x14ac:dyDescent="0.45">
      <c r="A1964" t="s">
        <v>693</v>
      </c>
      <c r="B1964" t="s">
        <v>1152</v>
      </c>
      <c r="C1964">
        <f>HEX2DEC(danme__8[[#This Row],[Column2]])</f>
        <v>11351</v>
      </c>
    </row>
    <row r="1965" spans="1:3" x14ac:dyDescent="0.45">
      <c r="A1965" t="s">
        <v>1357</v>
      </c>
      <c r="B1965" t="s">
        <v>1404</v>
      </c>
      <c r="C1965">
        <f>HEX2DEC(danme__8[[#This Row],[Column2]])</f>
        <v>11427</v>
      </c>
    </row>
    <row r="1966" spans="1:3" x14ac:dyDescent="0.45">
      <c r="A1966" t="s">
        <v>1189</v>
      </c>
      <c r="B1966" t="s">
        <v>1106</v>
      </c>
      <c r="C1966">
        <f>HEX2DEC(danme__8[[#This Row],[Column2]])</f>
        <v>11354</v>
      </c>
    </row>
    <row r="1967" spans="1:3" x14ac:dyDescent="0.45">
      <c r="A1967" t="s">
        <v>76</v>
      </c>
      <c r="B1967" t="s">
        <v>1404</v>
      </c>
      <c r="C1967">
        <f>HEX2DEC(danme__8[[#This Row],[Column2]])</f>
        <v>11427</v>
      </c>
    </row>
    <row r="1968" spans="1:3" x14ac:dyDescent="0.45">
      <c r="A1968" t="s">
        <v>828</v>
      </c>
      <c r="B1968" t="s">
        <v>1112</v>
      </c>
      <c r="C1968">
        <f>HEX2DEC(danme__8[[#This Row],[Column2]])</f>
        <v>11356</v>
      </c>
    </row>
    <row r="1969" spans="1:3" x14ac:dyDescent="0.45">
      <c r="A1969" t="s">
        <v>1330</v>
      </c>
      <c r="B1969" t="s">
        <v>1409</v>
      </c>
      <c r="C1969">
        <f>HEX2DEC(danme__8[[#This Row],[Column2]])</f>
        <v>11423</v>
      </c>
    </row>
    <row r="1970" spans="1:3" x14ac:dyDescent="0.45">
      <c r="A1970" t="s">
        <v>828</v>
      </c>
      <c r="B1970" t="s">
        <v>370</v>
      </c>
      <c r="C1970">
        <f>HEX2DEC(danme__8[[#This Row],[Column2]])</f>
        <v>11360</v>
      </c>
    </row>
    <row r="1971" spans="1:3" x14ac:dyDescent="0.45">
      <c r="A1971" t="s">
        <v>1245</v>
      </c>
      <c r="B1971" t="s">
        <v>1424</v>
      </c>
      <c r="C1971">
        <f>HEX2DEC(danme__8[[#This Row],[Column2]])</f>
        <v>11414</v>
      </c>
    </row>
    <row r="1972" spans="1:3" x14ac:dyDescent="0.45">
      <c r="A1972" t="s">
        <v>828</v>
      </c>
      <c r="B1972" t="s">
        <v>1429</v>
      </c>
      <c r="C1972">
        <f>HEX2DEC(danme__8[[#This Row],[Column2]])</f>
        <v>11359</v>
      </c>
    </row>
    <row r="1973" spans="1:3" x14ac:dyDescent="0.45">
      <c r="A1973" t="s">
        <v>1206</v>
      </c>
      <c r="B1973" t="s">
        <v>1029</v>
      </c>
      <c r="C1973">
        <f>HEX2DEC(danme__8[[#This Row],[Column2]])</f>
        <v>11404</v>
      </c>
    </row>
    <row r="1974" spans="1:3" x14ac:dyDescent="0.45">
      <c r="A1974" t="s">
        <v>831</v>
      </c>
      <c r="B1974" t="s">
        <v>1121</v>
      </c>
      <c r="C1974">
        <f>HEX2DEC(danme__8[[#This Row],[Column2]])</f>
        <v>11363</v>
      </c>
    </row>
    <row r="1975" spans="1:3" x14ac:dyDescent="0.45">
      <c r="A1975" t="s">
        <v>641</v>
      </c>
      <c r="B1975" t="s">
        <v>1031</v>
      </c>
      <c r="C1975">
        <f>HEX2DEC(danme__8[[#This Row],[Column2]])</f>
        <v>11393</v>
      </c>
    </row>
    <row r="1976" spans="1:3" x14ac:dyDescent="0.45">
      <c r="A1976" t="s">
        <v>1430</v>
      </c>
      <c r="B1976" t="s">
        <v>1127</v>
      </c>
      <c r="C1976">
        <f>HEX2DEC(danme__8[[#This Row],[Column2]])</f>
        <v>11374</v>
      </c>
    </row>
    <row r="1977" spans="1:3" x14ac:dyDescent="0.45">
      <c r="A1977" t="s">
        <v>361</v>
      </c>
      <c r="B1977" t="s">
        <v>1130</v>
      </c>
      <c r="C1977">
        <f>HEX2DEC(danme__8[[#This Row],[Column2]])</f>
        <v>11380</v>
      </c>
    </row>
    <row r="1978" spans="1:3" x14ac:dyDescent="0.45">
      <c r="A1978" t="s">
        <v>360</v>
      </c>
      <c r="B1978" t="s">
        <v>1128</v>
      </c>
      <c r="C1978">
        <f>HEX2DEC(danme__8[[#This Row],[Column2]])</f>
        <v>11372</v>
      </c>
    </row>
    <row r="1979" spans="1:3" x14ac:dyDescent="0.45">
      <c r="A1979" t="s">
        <v>716</v>
      </c>
      <c r="B1979" t="s">
        <v>1128</v>
      </c>
      <c r="C1979">
        <f>HEX2DEC(danme__8[[#This Row],[Column2]])</f>
        <v>11372</v>
      </c>
    </row>
    <row r="1980" spans="1:3" x14ac:dyDescent="0.45">
      <c r="A1980" t="s">
        <v>1194</v>
      </c>
      <c r="B1980" t="s">
        <v>1431</v>
      </c>
      <c r="C1980">
        <f>HEX2DEC(danme__8[[#This Row],[Column2]])</f>
        <v>11382</v>
      </c>
    </row>
    <row r="1981" spans="1:3" x14ac:dyDescent="0.45">
      <c r="A1981" t="s">
        <v>1199</v>
      </c>
      <c r="B1981" t="s">
        <v>1121</v>
      </c>
      <c r="C1981">
        <f>HEX2DEC(danme__8[[#This Row],[Column2]])</f>
        <v>11363</v>
      </c>
    </row>
    <row r="1982" spans="1:3" x14ac:dyDescent="0.45">
      <c r="A1982" t="s">
        <v>743</v>
      </c>
      <c r="B1982" t="s">
        <v>1431</v>
      </c>
      <c r="C1982">
        <f>HEX2DEC(danme__8[[#This Row],[Column2]])</f>
        <v>11382</v>
      </c>
    </row>
    <row r="1983" spans="1:3" x14ac:dyDescent="0.45">
      <c r="A1983" t="s">
        <v>1194</v>
      </c>
      <c r="B1983" t="s">
        <v>370</v>
      </c>
      <c r="C1983">
        <f>HEX2DEC(danme__8[[#This Row],[Column2]])</f>
        <v>11360</v>
      </c>
    </row>
    <row r="1984" spans="1:3" x14ac:dyDescent="0.45">
      <c r="A1984" t="s">
        <v>745</v>
      </c>
      <c r="B1984" t="s">
        <v>1127</v>
      </c>
      <c r="C1984">
        <f>HEX2DEC(danme__8[[#This Row],[Column2]])</f>
        <v>11374</v>
      </c>
    </row>
    <row r="1985" spans="1:3" x14ac:dyDescent="0.45">
      <c r="A1985" t="s">
        <v>712</v>
      </c>
      <c r="B1985" t="s">
        <v>1426</v>
      </c>
      <c r="C1985">
        <f>HEX2DEC(danme__8[[#This Row],[Column2]])</f>
        <v>11353</v>
      </c>
    </row>
    <row r="1986" spans="1:3" x14ac:dyDescent="0.45">
      <c r="A1986" t="s">
        <v>743</v>
      </c>
      <c r="B1986" t="s">
        <v>1033</v>
      </c>
      <c r="C1986">
        <f>HEX2DEC(danme__8[[#This Row],[Column2]])</f>
        <v>11373</v>
      </c>
    </row>
    <row r="1987" spans="1:3" x14ac:dyDescent="0.45">
      <c r="A1987" t="s">
        <v>1427</v>
      </c>
      <c r="B1987" t="s">
        <v>1428</v>
      </c>
      <c r="C1987">
        <f>HEX2DEC(danme__8[[#This Row],[Column2]])</f>
        <v>11347</v>
      </c>
    </row>
    <row r="1988" spans="1:3" x14ac:dyDescent="0.45">
      <c r="A1988" t="s">
        <v>742</v>
      </c>
      <c r="B1988" t="s">
        <v>1136</v>
      </c>
      <c r="C1988">
        <f>HEX2DEC(danme__8[[#This Row],[Column2]])</f>
        <v>11387</v>
      </c>
    </row>
    <row r="1989" spans="1:3" x14ac:dyDescent="0.45">
      <c r="A1989" t="s">
        <v>1005</v>
      </c>
      <c r="B1989" t="s">
        <v>1107</v>
      </c>
      <c r="C1989">
        <f>HEX2DEC(danme__8[[#This Row],[Column2]])</f>
        <v>11348</v>
      </c>
    </row>
    <row r="1990" spans="1:3" x14ac:dyDescent="0.45">
      <c r="A1990" t="s">
        <v>724</v>
      </c>
      <c r="B1990" t="s">
        <v>1432</v>
      </c>
      <c r="C1990">
        <f>HEX2DEC(danme__8[[#This Row],[Column2]])</f>
        <v>11388</v>
      </c>
    </row>
    <row r="1991" spans="1:3" x14ac:dyDescent="0.45">
      <c r="A1991" t="s">
        <v>357</v>
      </c>
      <c r="B1991" t="s">
        <v>1115</v>
      </c>
      <c r="C1991">
        <f>HEX2DEC(danme__8[[#This Row],[Column2]])</f>
        <v>11346</v>
      </c>
    </row>
    <row r="1992" spans="1:3" x14ac:dyDescent="0.45">
      <c r="A1992" t="s">
        <v>737</v>
      </c>
      <c r="B1992" t="s">
        <v>1154</v>
      </c>
      <c r="C1992">
        <f>HEX2DEC(danme__8[[#This Row],[Column2]])</f>
        <v>11378</v>
      </c>
    </row>
    <row r="1993" spans="1:3" x14ac:dyDescent="0.45">
      <c r="A1993" t="s">
        <v>357</v>
      </c>
      <c r="B1993" t="s">
        <v>1113</v>
      </c>
      <c r="C1993">
        <f>HEX2DEC(danme__8[[#This Row],[Column2]])</f>
        <v>11350</v>
      </c>
    </row>
    <row r="1994" spans="1:3" x14ac:dyDescent="0.45">
      <c r="A1994" t="s">
        <v>686</v>
      </c>
      <c r="B1994" t="s">
        <v>364</v>
      </c>
      <c r="C1994">
        <f>HEX2DEC(danme__8[[#This Row],[Column2]])</f>
        <v>11376</v>
      </c>
    </row>
    <row r="1995" spans="1:3" x14ac:dyDescent="0.45">
      <c r="A1995" t="s">
        <v>693</v>
      </c>
      <c r="B1995" t="s">
        <v>1152</v>
      </c>
      <c r="C1995">
        <f>HEX2DEC(danme__8[[#This Row],[Column2]])</f>
        <v>11351</v>
      </c>
    </row>
    <row r="1996" spans="1:3" x14ac:dyDescent="0.45">
      <c r="A1996" t="s">
        <v>372</v>
      </c>
      <c r="B1996" t="s">
        <v>364</v>
      </c>
      <c r="C1996">
        <f>HEX2DEC(danme__8[[#This Row],[Column2]])</f>
        <v>11376</v>
      </c>
    </row>
    <row r="1997" spans="1:3" x14ac:dyDescent="0.45">
      <c r="A1997" t="s">
        <v>1189</v>
      </c>
      <c r="B1997" t="s">
        <v>1106</v>
      </c>
      <c r="C1997">
        <f>HEX2DEC(danme__8[[#This Row],[Column2]])</f>
        <v>11354</v>
      </c>
    </row>
    <row r="1998" spans="1:3" x14ac:dyDescent="0.45">
      <c r="A1998" t="s">
        <v>686</v>
      </c>
      <c r="B1998" t="s">
        <v>1148</v>
      </c>
      <c r="C1998">
        <f>HEX2DEC(danme__8[[#This Row],[Column2]])</f>
        <v>11377</v>
      </c>
    </row>
    <row r="1999" spans="1:3" x14ac:dyDescent="0.45">
      <c r="A1999" t="s">
        <v>828</v>
      </c>
      <c r="B1999" t="s">
        <v>1112</v>
      </c>
      <c r="C1999">
        <f>HEX2DEC(danme__8[[#This Row],[Column2]])</f>
        <v>11356</v>
      </c>
    </row>
    <row r="2000" spans="1:3" x14ac:dyDescent="0.45">
      <c r="A2000" t="s">
        <v>845</v>
      </c>
      <c r="B2000" t="s">
        <v>1433</v>
      </c>
      <c r="C2000">
        <f>HEX2DEC(danme__8[[#This Row],[Column2]])</f>
        <v>11370</v>
      </c>
    </row>
    <row r="2001" spans="1:3" x14ac:dyDescent="0.45">
      <c r="A2001" t="s">
        <v>828</v>
      </c>
      <c r="B2001" t="s">
        <v>370</v>
      </c>
      <c r="C2001">
        <f>HEX2DEC(danme__8[[#This Row],[Column2]])</f>
        <v>11360</v>
      </c>
    </row>
    <row r="2002" spans="1:3" x14ac:dyDescent="0.45">
      <c r="A2002" t="s">
        <v>1226</v>
      </c>
      <c r="B2002" t="s">
        <v>1433</v>
      </c>
      <c r="C2002">
        <f>HEX2DEC(danme__8[[#This Row],[Column2]])</f>
        <v>11370</v>
      </c>
    </row>
    <row r="2003" spans="1:3" x14ac:dyDescent="0.45">
      <c r="A2003" t="s">
        <v>828</v>
      </c>
      <c r="B2003" t="s">
        <v>1429</v>
      </c>
      <c r="C2003">
        <f>HEX2DEC(danme__8[[#This Row],[Column2]])</f>
        <v>11359</v>
      </c>
    </row>
    <row r="2004" spans="1:3" x14ac:dyDescent="0.45">
      <c r="A2004" t="s">
        <v>372</v>
      </c>
      <c r="B2004" t="s">
        <v>364</v>
      </c>
      <c r="C2004">
        <f>HEX2DEC(danme__8[[#This Row],[Column2]])</f>
        <v>11376</v>
      </c>
    </row>
    <row r="2005" spans="1:3" x14ac:dyDescent="0.45">
      <c r="A2005" t="s">
        <v>831</v>
      </c>
      <c r="B2005" t="s">
        <v>1121</v>
      </c>
      <c r="C2005">
        <f>HEX2DEC(danme__8[[#This Row],[Column2]])</f>
        <v>11363</v>
      </c>
    </row>
    <row r="2006" spans="1:3" x14ac:dyDescent="0.45">
      <c r="A2006" t="s">
        <v>1199</v>
      </c>
      <c r="B2006" t="s">
        <v>1129</v>
      </c>
      <c r="C2006">
        <f>HEX2DEC(danme__8[[#This Row],[Column2]])</f>
        <v>11371</v>
      </c>
    </row>
    <row r="2007" spans="1:3" x14ac:dyDescent="0.45">
      <c r="A2007" t="s">
        <v>1430</v>
      </c>
      <c r="B2007" t="s">
        <v>1127</v>
      </c>
      <c r="C2007">
        <f>HEX2DEC(danme__8[[#This Row],[Column2]])</f>
        <v>11374</v>
      </c>
    </row>
    <row r="2008" spans="1:3" x14ac:dyDescent="0.45">
      <c r="A2008" t="s">
        <v>720</v>
      </c>
      <c r="B2008" t="s">
        <v>1035</v>
      </c>
      <c r="C2008">
        <f>HEX2DEC(danme__8[[#This Row],[Column2]])</f>
        <v>11369</v>
      </c>
    </row>
    <row r="2009" spans="1:3" x14ac:dyDescent="0.45">
      <c r="A2009" t="s">
        <v>360</v>
      </c>
      <c r="B2009" t="s">
        <v>1128</v>
      </c>
      <c r="C2009">
        <f>HEX2DEC(danme__8[[#This Row],[Column2]])</f>
        <v>11372</v>
      </c>
    </row>
    <row r="2010" spans="1:3" x14ac:dyDescent="0.45">
      <c r="A2010" t="s">
        <v>361</v>
      </c>
      <c r="B2010" t="s">
        <v>1125</v>
      </c>
      <c r="C2010">
        <f>HEX2DEC(danme__8[[#This Row],[Column2]])</f>
        <v>11366</v>
      </c>
    </row>
    <row r="2011" spans="1:3" x14ac:dyDescent="0.45">
      <c r="A2011" t="s">
        <v>1194</v>
      </c>
      <c r="B2011" t="s">
        <v>1431</v>
      </c>
      <c r="C2011">
        <f>HEX2DEC(danme__8[[#This Row],[Column2]])</f>
        <v>11382</v>
      </c>
    </row>
    <row r="2012" spans="1:3" x14ac:dyDescent="0.45">
      <c r="A2012" t="s">
        <v>794</v>
      </c>
      <c r="B2012" t="s">
        <v>1434</v>
      </c>
      <c r="C2012">
        <f>HEX2DEC(danme__8[[#This Row],[Column2]])</f>
        <v>11362</v>
      </c>
    </row>
    <row r="2013" spans="1:3" x14ac:dyDescent="0.45">
      <c r="A2013" t="s">
        <v>743</v>
      </c>
      <c r="B2013" t="s">
        <v>1431</v>
      </c>
      <c r="C2013">
        <f>HEX2DEC(danme__8[[#This Row],[Column2]])</f>
        <v>11382</v>
      </c>
    </row>
    <row r="2014" spans="1:3" x14ac:dyDescent="0.45">
      <c r="A2014" t="s">
        <v>1213</v>
      </c>
      <c r="B2014" t="s">
        <v>1121</v>
      </c>
      <c r="C2014">
        <f>HEX2DEC(danme__8[[#This Row],[Column2]])</f>
        <v>11363</v>
      </c>
    </row>
    <row r="2015" spans="1:3" x14ac:dyDescent="0.45">
      <c r="A2015" t="s">
        <v>745</v>
      </c>
      <c r="B2015" t="s">
        <v>1127</v>
      </c>
      <c r="C2015">
        <f>HEX2DEC(danme__8[[#This Row],[Column2]])</f>
        <v>11374</v>
      </c>
    </row>
    <row r="2016" spans="1:3" x14ac:dyDescent="0.45">
      <c r="A2016" t="s">
        <v>54</v>
      </c>
      <c r="B2016" t="s">
        <v>371</v>
      </c>
      <c r="C2016">
        <f>HEX2DEC(danme__8[[#This Row],[Column2]])</f>
        <v>11368</v>
      </c>
    </row>
    <row r="2017" spans="1:3" x14ac:dyDescent="0.45">
      <c r="A2017" t="s">
        <v>743</v>
      </c>
      <c r="B2017" t="s">
        <v>1033</v>
      </c>
      <c r="C2017">
        <f>HEX2DEC(danme__8[[#This Row],[Column2]])</f>
        <v>11373</v>
      </c>
    </row>
    <row r="2018" spans="1:3" x14ac:dyDescent="0.45">
      <c r="A2018" t="s">
        <v>1228</v>
      </c>
      <c r="B2018" t="s">
        <v>1433</v>
      </c>
      <c r="C2018">
        <f>HEX2DEC(danme__8[[#This Row],[Column2]])</f>
        <v>11370</v>
      </c>
    </row>
    <row r="2019" spans="1:3" x14ac:dyDescent="0.45">
      <c r="A2019" t="s">
        <v>742</v>
      </c>
      <c r="B2019" t="s">
        <v>1136</v>
      </c>
      <c r="C2019">
        <f>HEX2DEC(danme__8[[#This Row],[Column2]])</f>
        <v>11387</v>
      </c>
    </row>
    <row r="2020" spans="1:3" x14ac:dyDescent="0.45">
      <c r="A2020" t="s">
        <v>1235</v>
      </c>
      <c r="B2020" t="s">
        <v>1435</v>
      </c>
      <c r="C2020">
        <f>HEX2DEC(danme__8[[#This Row],[Column2]])</f>
        <v>11361</v>
      </c>
    </row>
    <row r="2021" spans="1:3" x14ac:dyDescent="0.45">
      <c r="A2021" t="s">
        <v>724</v>
      </c>
      <c r="B2021" t="s">
        <v>1432</v>
      </c>
      <c r="C2021">
        <f>HEX2DEC(danme__8[[#This Row],[Column2]])</f>
        <v>11388</v>
      </c>
    </row>
    <row r="2022" spans="1:3" x14ac:dyDescent="0.45">
      <c r="A2022" t="s">
        <v>822</v>
      </c>
      <c r="B2022" t="s">
        <v>370</v>
      </c>
      <c r="C2022">
        <f>HEX2DEC(danme__8[[#This Row],[Column2]])</f>
        <v>11360</v>
      </c>
    </row>
    <row r="2023" spans="1:3" x14ac:dyDescent="0.45">
      <c r="A2023" t="s">
        <v>737</v>
      </c>
      <c r="B2023" t="s">
        <v>1154</v>
      </c>
      <c r="C2023">
        <f>HEX2DEC(danme__8[[#This Row],[Column2]])</f>
        <v>11378</v>
      </c>
    </row>
    <row r="2024" spans="1:3" x14ac:dyDescent="0.45">
      <c r="A2024" t="s">
        <v>794</v>
      </c>
      <c r="B2024" t="s">
        <v>1436</v>
      </c>
      <c r="C2024">
        <f>HEX2DEC(danme__8[[#This Row],[Column2]])</f>
        <v>11358</v>
      </c>
    </row>
    <row r="2025" spans="1:3" x14ac:dyDescent="0.45">
      <c r="A2025" t="s">
        <v>686</v>
      </c>
      <c r="B2025" t="s">
        <v>364</v>
      </c>
      <c r="C2025">
        <f>HEX2DEC(danme__8[[#This Row],[Column2]])</f>
        <v>11376</v>
      </c>
    </row>
    <row r="2026" spans="1:3" x14ac:dyDescent="0.45">
      <c r="A2026" t="s">
        <v>844</v>
      </c>
      <c r="B2026" t="s">
        <v>1112</v>
      </c>
      <c r="C2026">
        <f>HEX2DEC(danme__8[[#This Row],[Column2]])</f>
        <v>11356</v>
      </c>
    </row>
    <row r="2027" spans="1:3" x14ac:dyDescent="0.45">
      <c r="A2027" t="s">
        <v>372</v>
      </c>
      <c r="B2027" t="s">
        <v>364</v>
      </c>
      <c r="C2027">
        <f>HEX2DEC(danme__8[[#This Row],[Column2]])</f>
        <v>11376</v>
      </c>
    </row>
    <row r="2028" spans="1:3" x14ac:dyDescent="0.45">
      <c r="A2028" t="s">
        <v>361</v>
      </c>
      <c r="B2028" t="s">
        <v>1437</v>
      </c>
      <c r="C2028">
        <f>HEX2DEC(danme__8[[#This Row],[Column2]])</f>
        <v>11357</v>
      </c>
    </row>
    <row r="2029" spans="1:3" x14ac:dyDescent="0.45">
      <c r="A2029" t="s">
        <v>686</v>
      </c>
      <c r="B2029" t="s">
        <v>1148</v>
      </c>
      <c r="C2029">
        <f>HEX2DEC(danme__8[[#This Row],[Column2]])</f>
        <v>11377</v>
      </c>
    </row>
    <row r="2030" spans="1:3" x14ac:dyDescent="0.45">
      <c r="A2030" t="s">
        <v>844</v>
      </c>
      <c r="B2030" t="s">
        <v>1438</v>
      </c>
      <c r="C2030">
        <f>HEX2DEC(danme__8[[#This Row],[Column2]])</f>
        <v>11343</v>
      </c>
    </row>
    <row r="2031" spans="1:3" x14ac:dyDescent="0.45">
      <c r="A2031" t="s">
        <v>845</v>
      </c>
      <c r="B2031" t="s">
        <v>1433</v>
      </c>
      <c r="C2031">
        <f>HEX2DEC(danme__8[[#This Row],[Column2]])</f>
        <v>11370</v>
      </c>
    </row>
    <row r="2032" spans="1:3" x14ac:dyDescent="0.45">
      <c r="A2032" t="s">
        <v>743</v>
      </c>
      <c r="B2032" t="s">
        <v>1151</v>
      </c>
      <c r="C2032">
        <f>HEX2DEC(danme__8[[#This Row],[Column2]])</f>
        <v>11345</v>
      </c>
    </row>
    <row r="2033" spans="1:3" x14ac:dyDescent="0.45">
      <c r="A2033" t="s">
        <v>1226</v>
      </c>
      <c r="B2033" t="s">
        <v>1433</v>
      </c>
      <c r="C2033">
        <f>HEX2DEC(danme__8[[#This Row],[Column2]])</f>
        <v>11370</v>
      </c>
    </row>
    <row r="2034" spans="1:3" x14ac:dyDescent="0.45">
      <c r="A2034" t="s">
        <v>720</v>
      </c>
      <c r="B2034" t="s">
        <v>1438</v>
      </c>
      <c r="C2034">
        <f>HEX2DEC(danme__8[[#This Row],[Column2]])</f>
        <v>11343</v>
      </c>
    </row>
    <row r="2035" spans="1:3" x14ac:dyDescent="0.45">
      <c r="A2035" t="s">
        <v>372</v>
      </c>
      <c r="B2035" t="s">
        <v>364</v>
      </c>
      <c r="C2035">
        <f>HEX2DEC(danme__8[[#This Row],[Column2]])</f>
        <v>11376</v>
      </c>
    </row>
    <row r="2036" spans="1:3" x14ac:dyDescent="0.45">
      <c r="A2036" t="s">
        <v>1229</v>
      </c>
      <c r="B2036" t="s">
        <v>366</v>
      </c>
      <c r="C2036">
        <f>HEX2DEC(danme__8[[#This Row],[Column2]])</f>
        <v>11352</v>
      </c>
    </row>
    <row r="2037" spans="1:3" x14ac:dyDescent="0.45">
      <c r="A2037" t="s">
        <v>1199</v>
      </c>
      <c r="B2037" t="s">
        <v>1129</v>
      </c>
      <c r="C2037">
        <f>HEX2DEC(danme__8[[#This Row],[Column2]])</f>
        <v>11371</v>
      </c>
    </row>
    <row r="2038" spans="1:3" x14ac:dyDescent="0.45">
      <c r="A2038" t="s">
        <v>686</v>
      </c>
      <c r="B2038" t="s">
        <v>366</v>
      </c>
      <c r="C2038">
        <f>HEX2DEC(danme__8[[#This Row],[Column2]])</f>
        <v>11352</v>
      </c>
    </row>
    <row r="2039" spans="1:3" x14ac:dyDescent="0.45">
      <c r="A2039" t="s">
        <v>720</v>
      </c>
      <c r="B2039" t="s">
        <v>1035</v>
      </c>
      <c r="C2039">
        <f>HEX2DEC(danme__8[[#This Row],[Column2]])</f>
        <v>11369</v>
      </c>
    </row>
    <row r="2040" spans="1:3" x14ac:dyDescent="0.45">
      <c r="A2040" t="s">
        <v>728</v>
      </c>
      <c r="B2040" t="s">
        <v>366</v>
      </c>
      <c r="C2040">
        <f>HEX2DEC(danme__8[[#This Row],[Column2]])</f>
        <v>11352</v>
      </c>
    </row>
    <row r="2041" spans="1:3" x14ac:dyDescent="0.45">
      <c r="A2041" t="s">
        <v>361</v>
      </c>
      <c r="B2041" t="s">
        <v>1125</v>
      </c>
      <c r="C2041">
        <f>HEX2DEC(danme__8[[#This Row],[Column2]])</f>
        <v>11366</v>
      </c>
    </row>
    <row r="2042" spans="1:3" x14ac:dyDescent="0.45">
      <c r="A2042" t="s">
        <v>747</v>
      </c>
      <c r="B2042" t="s">
        <v>1438</v>
      </c>
      <c r="C2042">
        <f>HEX2DEC(danme__8[[#This Row],[Column2]])</f>
        <v>11343</v>
      </c>
    </row>
    <row r="2043" spans="1:3" x14ac:dyDescent="0.45">
      <c r="A2043" t="s">
        <v>794</v>
      </c>
      <c r="B2043" t="s">
        <v>1434</v>
      </c>
      <c r="C2043">
        <f>HEX2DEC(danme__8[[#This Row],[Column2]])</f>
        <v>11362</v>
      </c>
    </row>
    <row r="2044" spans="1:3" x14ac:dyDescent="0.45">
      <c r="A2044" t="s">
        <v>730</v>
      </c>
      <c r="B2044" t="s">
        <v>1038</v>
      </c>
      <c r="C2044">
        <f>HEX2DEC(danme__8[[#This Row],[Column2]])</f>
        <v>11349</v>
      </c>
    </row>
    <row r="2045" spans="1:3" x14ac:dyDescent="0.45">
      <c r="A2045" t="s">
        <v>1213</v>
      </c>
      <c r="B2045" t="s">
        <v>1121</v>
      </c>
      <c r="C2045">
        <f>HEX2DEC(danme__8[[#This Row],[Column2]])</f>
        <v>11363</v>
      </c>
    </row>
    <row r="2046" spans="1:3" x14ac:dyDescent="0.45">
      <c r="A2046" t="s">
        <v>641</v>
      </c>
      <c r="B2046" t="s">
        <v>1121</v>
      </c>
      <c r="C2046">
        <f>HEX2DEC(danme__8[[#This Row],[Column2]])</f>
        <v>11363</v>
      </c>
    </row>
    <row r="2047" spans="1:3" x14ac:dyDescent="0.45">
      <c r="A2047" t="s">
        <v>54</v>
      </c>
      <c r="B2047" t="s">
        <v>371</v>
      </c>
      <c r="C2047">
        <f>HEX2DEC(danme__8[[#This Row],[Column2]])</f>
        <v>11368</v>
      </c>
    </row>
    <row r="2048" spans="1:3" x14ac:dyDescent="0.45">
      <c r="A2048" t="s">
        <v>649</v>
      </c>
      <c r="B2048" t="s">
        <v>1121</v>
      </c>
      <c r="C2048">
        <f>HEX2DEC(danme__8[[#This Row],[Column2]])</f>
        <v>11363</v>
      </c>
    </row>
    <row r="2049" spans="1:3" x14ac:dyDescent="0.45">
      <c r="A2049" t="s">
        <v>1228</v>
      </c>
      <c r="B2049" t="s">
        <v>1433</v>
      </c>
      <c r="C2049">
        <f>HEX2DEC(danme__8[[#This Row],[Column2]])</f>
        <v>11370</v>
      </c>
    </row>
    <row r="2050" spans="1:3" x14ac:dyDescent="0.45">
      <c r="A2050" t="s">
        <v>754</v>
      </c>
      <c r="B2050" t="s">
        <v>1128</v>
      </c>
      <c r="C2050">
        <f>HEX2DEC(danme__8[[#This Row],[Column2]])</f>
        <v>11372</v>
      </c>
    </row>
    <row r="2051" spans="1:3" x14ac:dyDescent="0.45">
      <c r="A2051" t="s">
        <v>1235</v>
      </c>
      <c r="B2051" t="s">
        <v>1435</v>
      </c>
      <c r="C2051">
        <f>HEX2DEC(danme__8[[#This Row],[Column2]])</f>
        <v>11361</v>
      </c>
    </row>
    <row r="2052" spans="1:3" x14ac:dyDescent="0.45">
      <c r="A2052" t="s">
        <v>760</v>
      </c>
      <c r="B2052" t="s">
        <v>1148</v>
      </c>
      <c r="C2052">
        <f>HEX2DEC(danme__8[[#This Row],[Column2]])</f>
        <v>11377</v>
      </c>
    </row>
    <row r="2053" spans="1:3" x14ac:dyDescent="0.45">
      <c r="A2053" t="s">
        <v>822</v>
      </c>
      <c r="B2053" t="s">
        <v>370</v>
      </c>
      <c r="C2053">
        <f>HEX2DEC(danme__8[[#This Row],[Column2]])</f>
        <v>11360</v>
      </c>
    </row>
    <row r="2054" spans="1:3" x14ac:dyDescent="0.45">
      <c r="A2054" t="s">
        <v>665</v>
      </c>
      <c r="B2054" t="s">
        <v>79</v>
      </c>
      <c r="C2054">
        <f>HEX2DEC(danme__8[[#This Row],[Column2]])</f>
        <v>11384</v>
      </c>
    </row>
    <row r="2055" spans="1:3" x14ac:dyDescent="0.45">
      <c r="A2055" t="s">
        <v>794</v>
      </c>
      <c r="B2055" t="s">
        <v>1436</v>
      </c>
      <c r="C2055">
        <f>HEX2DEC(danme__8[[#This Row],[Column2]])</f>
        <v>11358</v>
      </c>
    </row>
    <row r="2056" spans="1:3" x14ac:dyDescent="0.45">
      <c r="A2056" t="s">
        <v>856</v>
      </c>
      <c r="B2056" t="s">
        <v>1416</v>
      </c>
      <c r="C2056">
        <f>HEX2DEC(danme__8[[#This Row],[Column2]])</f>
        <v>11395</v>
      </c>
    </row>
    <row r="2057" spans="1:3" x14ac:dyDescent="0.45">
      <c r="A2057" t="s">
        <v>844</v>
      </c>
      <c r="B2057" t="s">
        <v>1112</v>
      </c>
      <c r="C2057">
        <f>HEX2DEC(danme__8[[#This Row],[Column2]])</f>
        <v>11356</v>
      </c>
    </row>
    <row r="2058" spans="1:3" x14ac:dyDescent="0.45">
      <c r="A2058" t="s">
        <v>858</v>
      </c>
      <c r="B2058" t="s">
        <v>1130</v>
      </c>
      <c r="C2058">
        <f>HEX2DEC(danme__8[[#This Row],[Column2]])</f>
        <v>11380</v>
      </c>
    </row>
    <row r="2059" spans="1:3" x14ac:dyDescent="0.45">
      <c r="A2059" t="s">
        <v>361</v>
      </c>
      <c r="B2059" t="s">
        <v>1437</v>
      </c>
      <c r="C2059">
        <f>HEX2DEC(danme__8[[#This Row],[Column2]])</f>
        <v>11357</v>
      </c>
    </row>
    <row r="2060" spans="1:3" x14ac:dyDescent="0.45">
      <c r="A2060" t="s">
        <v>759</v>
      </c>
      <c r="B2060" t="s">
        <v>1134</v>
      </c>
      <c r="C2060">
        <f>HEX2DEC(danme__8[[#This Row],[Column2]])</f>
        <v>11396</v>
      </c>
    </row>
    <row r="2061" spans="1:3" x14ac:dyDescent="0.45">
      <c r="A2061" t="s">
        <v>844</v>
      </c>
      <c r="B2061" t="s">
        <v>1438</v>
      </c>
      <c r="C2061">
        <f>HEX2DEC(danme__8[[#This Row],[Column2]])</f>
        <v>11343</v>
      </c>
    </row>
    <row r="2062" spans="1:3" x14ac:dyDescent="0.45">
      <c r="A2062" t="s">
        <v>1361</v>
      </c>
      <c r="B2062" t="s">
        <v>1416</v>
      </c>
      <c r="C2062">
        <f>HEX2DEC(danme__8[[#This Row],[Column2]])</f>
        <v>11395</v>
      </c>
    </row>
    <row r="2063" spans="1:3" x14ac:dyDescent="0.45">
      <c r="A2063" t="s">
        <v>743</v>
      </c>
      <c r="B2063" t="s">
        <v>1151</v>
      </c>
      <c r="C2063">
        <f>HEX2DEC(danme__8[[#This Row],[Column2]])</f>
        <v>11345</v>
      </c>
    </row>
    <row r="2064" spans="1:3" x14ac:dyDescent="0.45">
      <c r="A2064" t="s">
        <v>675</v>
      </c>
      <c r="B2064" t="s">
        <v>368</v>
      </c>
      <c r="C2064">
        <f>HEX2DEC(danme__8[[#This Row],[Column2]])</f>
        <v>11400</v>
      </c>
    </row>
    <row r="2065" spans="1:3" x14ac:dyDescent="0.45">
      <c r="A2065" t="s">
        <v>720</v>
      </c>
      <c r="B2065" t="s">
        <v>1438</v>
      </c>
      <c r="C2065">
        <f>HEX2DEC(danme__8[[#This Row],[Column2]])</f>
        <v>11343</v>
      </c>
    </row>
    <row r="2066" spans="1:3" x14ac:dyDescent="0.45">
      <c r="A2066" t="s">
        <v>858</v>
      </c>
      <c r="B2066" t="s">
        <v>1158</v>
      </c>
      <c r="C2066">
        <f>HEX2DEC(danme__8[[#This Row],[Column2]])</f>
        <v>11399</v>
      </c>
    </row>
    <row r="2067" spans="1:3" x14ac:dyDescent="0.45">
      <c r="A2067" t="s">
        <v>1229</v>
      </c>
      <c r="B2067" t="s">
        <v>366</v>
      </c>
      <c r="C2067">
        <f>HEX2DEC(danme__8[[#This Row],[Column2]])</f>
        <v>11352</v>
      </c>
    </row>
    <row r="2068" spans="1:3" x14ac:dyDescent="0.45">
      <c r="A2068" t="s">
        <v>678</v>
      </c>
      <c r="B2068" t="s">
        <v>1145</v>
      </c>
      <c r="C2068">
        <f>HEX2DEC(danme__8[[#This Row],[Column2]])</f>
        <v>11401</v>
      </c>
    </row>
    <row r="2069" spans="1:3" x14ac:dyDescent="0.45">
      <c r="A2069" t="s">
        <v>686</v>
      </c>
      <c r="B2069" t="s">
        <v>366</v>
      </c>
      <c r="C2069">
        <f>HEX2DEC(danme__8[[#This Row],[Column2]])</f>
        <v>11352</v>
      </c>
    </row>
    <row r="2070" spans="1:3" x14ac:dyDescent="0.45">
      <c r="A2070" t="s">
        <v>688</v>
      </c>
      <c r="B2070" t="s">
        <v>1400</v>
      </c>
      <c r="C2070">
        <f>HEX2DEC(danme__8[[#This Row],[Column2]])</f>
        <v>11415</v>
      </c>
    </row>
    <row r="2071" spans="1:3" x14ac:dyDescent="0.45">
      <c r="A2071" t="s">
        <v>728</v>
      </c>
      <c r="B2071" t="s">
        <v>366</v>
      </c>
      <c r="C2071">
        <f>HEX2DEC(danme__8[[#This Row],[Column2]])</f>
        <v>11352</v>
      </c>
    </row>
    <row r="2072" spans="1:3" x14ac:dyDescent="0.45">
      <c r="A2072" t="s">
        <v>767</v>
      </c>
      <c r="B2072" t="s">
        <v>1160</v>
      </c>
      <c r="C2072">
        <f>HEX2DEC(danme__8[[#This Row],[Column2]])</f>
        <v>11410</v>
      </c>
    </row>
    <row r="2073" spans="1:3" x14ac:dyDescent="0.45">
      <c r="A2073" t="s">
        <v>747</v>
      </c>
      <c r="B2073" t="s">
        <v>1438</v>
      </c>
      <c r="C2073">
        <f>HEX2DEC(danme__8[[#This Row],[Column2]])</f>
        <v>11343</v>
      </c>
    </row>
    <row r="2074" spans="1:3" x14ac:dyDescent="0.45">
      <c r="A2074" t="s">
        <v>647</v>
      </c>
      <c r="B2074" t="s">
        <v>1422</v>
      </c>
      <c r="C2074">
        <f>HEX2DEC(danme__8[[#This Row],[Column2]])</f>
        <v>11407</v>
      </c>
    </row>
    <row r="2075" spans="1:3" x14ac:dyDescent="0.45">
      <c r="A2075" t="s">
        <v>730</v>
      </c>
      <c r="B2075" t="s">
        <v>1038</v>
      </c>
      <c r="C2075">
        <f>HEX2DEC(danme__8[[#This Row],[Column2]])</f>
        <v>11349</v>
      </c>
    </row>
    <row r="2076" spans="1:3" x14ac:dyDescent="0.45">
      <c r="A2076" t="s">
        <v>671</v>
      </c>
      <c r="B2076" t="s">
        <v>1143</v>
      </c>
      <c r="C2076">
        <f>HEX2DEC(danme__8[[#This Row],[Column2]])</f>
        <v>11413</v>
      </c>
    </row>
    <row r="2077" spans="1:3" x14ac:dyDescent="0.45">
      <c r="A2077" t="s">
        <v>641</v>
      </c>
      <c r="B2077" t="s">
        <v>1121</v>
      </c>
      <c r="C2077">
        <f>HEX2DEC(danme__8[[#This Row],[Column2]])</f>
        <v>11363</v>
      </c>
    </row>
    <row r="2078" spans="1:3" x14ac:dyDescent="0.45">
      <c r="A2078" t="s">
        <v>764</v>
      </c>
      <c r="B2078" t="s">
        <v>349</v>
      </c>
      <c r="C2078">
        <f>HEX2DEC(danme__8[[#This Row],[Column2]])</f>
        <v>11416</v>
      </c>
    </row>
    <row r="2079" spans="1:3" x14ac:dyDescent="0.45">
      <c r="A2079" t="s">
        <v>649</v>
      </c>
      <c r="B2079" t="s">
        <v>1121</v>
      </c>
      <c r="C2079">
        <f>HEX2DEC(danme__8[[#This Row],[Column2]])</f>
        <v>11363</v>
      </c>
    </row>
    <row r="2080" spans="1:3" x14ac:dyDescent="0.45">
      <c r="A2080" t="s">
        <v>764</v>
      </c>
      <c r="B2080" t="s">
        <v>1402</v>
      </c>
      <c r="C2080">
        <f>HEX2DEC(danme__8[[#This Row],[Column2]])</f>
        <v>11417</v>
      </c>
    </row>
    <row r="2081" spans="1:3" x14ac:dyDescent="0.45">
      <c r="A2081" t="s">
        <v>754</v>
      </c>
      <c r="B2081" t="s">
        <v>1128</v>
      </c>
      <c r="C2081">
        <f>HEX2DEC(danme__8[[#This Row],[Column2]])</f>
        <v>11372</v>
      </c>
    </row>
    <row r="2082" spans="1:3" x14ac:dyDescent="0.45">
      <c r="A2082" t="s">
        <v>1296</v>
      </c>
      <c r="B2082" t="s">
        <v>1027</v>
      </c>
      <c r="C2082">
        <f>HEX2DEC(danme__8[[#This Row],[Column2]])</f>
        <v>11418</v>
      </c>
    </row>
    <row r="2083" spans="1:3" x14ac:dyDescent="0.45">
      <c r="A2083" t="s">
        <v>760</v>
      </c>
      <c r="B2083" t="s">
        <v>1148</v>
      </c>
      <c r="C2083">
        <f>HEX2DEC(danme__8[[#This Row],[Column2]])</f>
        <v>11377</v>
      </c>
    </row>
    <row r="2084" spans="1:3" x14ac:dyDescent="0.45">
      <c r="A2084" t="s">
        <v>1296</v>
      </c>
      <c r="B2084" t="s">
        <v>349</v>
      </c>
      <c r="C2084">
        <f>HEX2DEC(danme__8[[#This Row],[Column2]])</f>
        <v>11416</v>
      </c>
    </row>
    <row r="2085" spans="1:3" x14ac:dyDescent="0.45">
      <c r="A2085" t="s">
        <v>665</v>
      </c>
      <c r="B2085" t="s">
        <v>79</v>
      </c>
      <c r="C2085">
        <f>HEX2DEC(danme__8[[#This Row],[Column2]])</f>
        <v>11384</v>
      </c>
    </row>
    <row r="2086" spans="1:3" x14ac:dyDescent="0.45">
      <c r="A2086" t="s">
        <v>66</v>
      </c>
      <c r="B2086" t="s">
        <v>1399</v>
      </c>
      <c r="C2086">
        <f>HEX2DEC(danme__8[[#This Row],[Column2]])</f>
        <v>11420</v>
      </c>
    </row>
    <row r="2087" spans="1:3" x14ac:dyDescent="0.45">
      <c r="A2087" t="s">
        <v>856</v>
      </c>
      <c r="B2087" t="s">
        <v>1416</v>
      </c>
      <c r="C2087">
        <f>HEX2DEC(danme__8[[#This Row],[Column2]])</f>
        <v>11395</v>
      </c>
    </row>
    <row r="2088" spans="1:3" x14ac:dyDescent="0.45">
      <c r="A2088" t="s">
        <v>764</v>
      </c>
      <c r="B2088" t="s">
        <v>349</v>
      </c>
      <c r="C2088">
        <f>HEX2DEC(danme__8[[#This Row],[Column2]])</f>
        <v>11416</v>
      </c>
    </row>
    <row r="2089" spans="1:3" x14ac:dyDescent="0.45">
      <c r="A2089" t="s">
        <v>858</v>
      </c>
      <c r="B2089" t="s">
        <v>1130</v>
      </c>
      <c r="C2089">
        <f>HEX2DEC(danme__8[[#This Row],[Column2]])</f>
        <v>11380</v>
      </c>
    </row>
    <row r="2090" spans="1:3" x14ac:dyDescent="0.45">
      <c r="A2090" t="s">
        <v>68</v>
      </c>
      <c r="B2090" t="s">
        <v>1027</v>
      </c>
      <c r="C2090">
        <f>HEX2DEC(danme__8[[#This Row],[Column2]])</f>
        <v>11418</v>
      </c>
    </row>
    <row r="2091" spans="1:3" x14ac:dyDescent="0.45">
      <c r="A2091" t="s">
        <v>759</v>
      </c>
      <c r="B2091" t="s">
        <v>1134</v>
      </c>
      <c r="C2091">
        <f>HEX2DEC(danme__8[[#This Row],[Column2]])</f>
        <v>11396</v>
      </c>
    </row>
    <row r="2092" spans="1:3" x14ac:dyDescent="0.45">
      <c r="A2092" t="s">
        <v>72</v>
      </c>
      <c r="B2092" t="s">
        <v>1143</v>
      </c>
      <c r="C2092">
        <f>HEX2DEC(danme__8[[#This Row],[Column2]])</f>
        <v>11413</v>
      </c>
    </row>
    <row r="2093" spans="1:3" x14ac:dyDescent="0.45">
      <c r="A2093" t="s">
        <v>1361</v>
      </c>
      <c r="B2093" t="s">
        <v>1416</v>
      </c>
      <c r="C2093">
        <f>HEX2DEC(danme__8[[#This Row],[Column2]])</f>
        <v>11395</v>
      </c>
    </row>
    <row r="2094" spans="1:3" x14ac:dyDescent="0.45">
      <c r="A2094" t="s">
        <v>760</v>
      </c>
      <c r="B2094" t="s">
        <v>1158</v>
      </c>
      <c r="C2094">
        <f>HEX2DEC(danme__8[[#This Row],[Column2]])</f>
        <v>11399</v>
      </c>
    </row>
    <row r="2095" spans="1:3" x14ac:dyDescent="0.45">
      <c r="A2095" t="s">
        <v>675</v>
      </c>
      <c r="B2095" t="s">
        <v>368</v>
      </c>
      <c r="C2095">
        <f>HEX2DEC(danme__8[[#This Row],[Column2]])</f>
        <v>11400</v>
      </c>
    </row>
    <row r="2096" spans="1:3" x14ac:dyDescent="0.45">
      <c r="A2096" t="s">
        <v>1371</v>
      </c>
      <c r="B2096" t="s">
        <v>1420</v>
      </c>
      <c r="C2096">
        <f>HEX2DEC(danme__8[[#This Row],[Column2]])</f>
        <v>11391</v>
      </c>
    </row>
    <row r="2097" spans="1:3" x14ac:dyDescent="0.45">
      <c r="A2097" t="s">
        <v>858</v>
      </c>
      <c r="B2097" t="s">
        <v>1158</v>
      </c>
      <c r="C2097">
        <f>HEX2DEC(danme__8[[#This Row],[Column2]])</f>
        <v>11399</v>
      </c>
    </row>
    <row r="2098" spans="1:3" x14ac:dyDescent="0.45">
      <c r="A2098" t="s">
        <v>750</v>
      </c>
      <c r="B2098" t="s">
        <v>363</v>
      </c>
      <c r="C2098">
        <f>HEX2DEC(danme__8[[#This Row],[Column2]])</f>
        <v>11392</v>
      </c>
    </row>
    <row r="2099" spans="1:3" x14ac:dyDescent="0.45">
      <c r="A2099" t="s">
        <v>678</v>
      </c>
      <c r="B2099" t="s">
        <v>1145</v>
      </c>
      <c r="C2099">
        <f>HEX2DEC(danme__8[[#This Row],[Column2]])</f>
        <v>11401</v>
      </c>
    </row>
    <row r="2100" spans="1:3" x14ac:dyDescent="0.45">
      <c r="A2100" t="s">
        <v>1368</v>
      </c>
      <c r="B2100" t="s">
        <v>1129</v>
      </c>
      <c r="C2100">
        <f>HEX2DEC(danme__8[[#This Row],[Column2]])</f>
        <v>11371</v>
      </c>
    </row>
    <row r="2101" spans="1:3" x14ac:dyDescent="0.45">
      <c r="A2101" t="s">
        <v>688</v>
      </c>
      <c r="B2101" t="s">
        <v>1400</v>
      </c>
      <c r="C2101">
        <f>HEX2DEC(danme__8[[#This Row],[Column2]])</f>
        <v>11415</v>
      </c>
    </row>
    <row r="2102" spans="1:3" x14ac:dyDescent="0.45">
      <c r="A2102" t="s">
        <v>1229</v>
      </c>
      <c r="B2102" t="s">
        <v>1035</v>
      </c>
      <c r="C2102">
        <f>HEX2DEC(danme__8[[#This Row],[Column2]])</f>
        <v>11369</v>
      </c>
    </row>
    <row r="2103" spans="1:3" x14ac:dyDescent="0.45">
      <c r="A2103" t="s">
        <v>767</v>
      </c>
      <c r="B2103" t="s">
        <v>1160</v>
      </c>
      <c r="C2103">
        <f>HEX2DEC(danme__8[[#This Row],[Column2]])</f>
        <v>11410</v>
      </c>
    </row>
    <row r="2104" spans="1:3" x14ac:dyDescent="0.45">
      <c r="A2104" t="s">
        <v>686</v>
      </c>
      <c r="B2104" t="s">
        <v>1435</v>
      </c>
      <c r="C2104">
        <f>HEX2DEC(danme__8[[#This Row],[Column2]])</f>
        <v>11361</v>
      </c>
    </row>
    <row r="2105" spans="1:3" x14ac:dyDescent="0.45">
      <c r="A2105" t="s">
        <v>647</v>
      </c>
      <c r="B2105" t="s">
        <v>1422</v>
      </c>
      <c r="C2105">
        <f>HEX2DEC(danme__8[[#This Row],[Column2]])</f>
        <v>11407</v>
      </c>
    </row>
    <row r="2106" spans="1:3" x14ac:dyDescent="0.45">
      <c r="A2106" t="s">
        <v>845</v>
      </c>
      <c r="B2106" t="s">
        <v>1435</v>
      </c>
      <c r="C2106">
        <f>HEX2DEC(danme__8[[#This Row],[Column2]])</f>
        <v>11361</v>
      </c>
    </row>
    <row r="2107" spans="1:3" x14ac:dyDescent="0.45">
      <c r="A2107" t="s">
        <v>671</v>
      </c>
      <c r="B2107" t="s">
        <v>1143</v>
      </c>
      <c r="C2107">
        <f>HEX2DEC(danme__8[[#This Row],[Column2]])</f>
        <v>11413</v>
      </c>
    </row>
    <row r="2108" spans="1:3" x14ac:dyDescent="0.45">
      <c r="A2108" t="s">
        <v>822</v>
      </c>
      <c r="B2108" t="s">
        <v>1106</v>
      </c>
      <c r="C2108">
        <f>HEX2DEC(danme__8[[#This Row],[Column2]])</f>
        <v>11354</v>
      </c>
    </row>
    <row r="2109" spans="1:3" x14ac:dyDescent="0.45">
      <c r="A2109" t="s">
        <v>764</v>
      </c>
      <c r="B2109" t="s">
        <v>349</v>
      </c>
      <c r="C2109">
        <f>HEX2DEC(danme__8[[#This Row],[Column2]])</f>
        <v>11416</v>
      </c>
    </row>
    <row r="2110" spans="1:3" x14ac:dyDescent="0.45">
      <c r="A2110" t="s">
        <v>54</v>
      </c>
      <c r="B2110" t="s">
        <v>1110</v>
      </c>
      <c r="C2110">
        <f>HEX2DEC(danme__8[[#This Row],[Column2]])</f>
        <v>11355</v>
      </c>
    </row>
    <row r="2111" spans="1:3" x14ac:dyDescent="0.45">
      <c r="A2111" t="s">
        <v>764</v>
      </c>
      <c r="B2111" t="s">
        <v>1402</v>
      </c>
      <c r="C2111">
        <f>HEX2DEC(danme__8[[#This Row],[Column2]])</f>
        <v>11417</v>
      </c>
    </row>
    <row r="2112" spans="1:3" x14ac:dyDescent="0.45">
      <c r="A2112" t="s">
        <v>828</v>
      </c>
      <c r="B2112" t="s">
        <v>1110</v>
      </c>
      <c r="C2112">
        <f>HEX2DEC(danme__8[[#This Row],[Column2]])</f>
        <v>11355</v>
      </c>
    </row>
    <row r="2113" spans="1:3" x14ac:dyDescent="0.45">
      <c r="A2113" t="s">
        <v>1296</v>
      </c>
      <c r="B2113" t="s">
        <v>1027</v>
      </c>
      <c r="C2113">
        <f>HEX2DEC(danme__8[[#This Row],[Column2]])</f>
        <v>11418</v>
      </c>
    </row>
    <row r="2114" spans="1:3" x14ac:dyDescent="0.45">
      <c r="A2114" t="s">
        <v>828</v>
      </c>
      <c r="B2114" t="s">
        <v>1429</v>
      </c>
      <c r="C2114">
        <f>HEX2DEC(danme__8[[#This Row],[Column2]])</f>
        <v>11359</v>
      </c>
    </row>
    <row r="2115" spans="1:3" x14ac:dyDescent="0.45">
      <c r="A2115" t="s">
        <v>1296</v>
      </c>
      <c r="B2115" t="s">
        <v>349</v>
      </c>
      <c r="C2115">
        <f>HEX2DEC(danme__8[[#This Row],[Column2]])</f>
        <v>11416</v>
      </c>
    </row>
    <row r="2116" spans="1:3" x14ac:dyDescent="0.45">
      <c r="A2116" t="s">
        <v>827</v>
      </c>
      <c r="B2116" t="s">
        <v>1152</v>
      </c>
      <c r="C2116">
        <f>HEX2DEC(danme__8[[#This Row],[Column2]])</f>
        <v>11351</v>
      </c>
    </row>
    <row r="2117" spans="1:3" x14ac:dyDescent="0.45">
      <c r="A2117" t="s">
        <v>66</v>
      </c>
      <c r="B2117" t="s">
        <v>1399</v>
      </c>
      <c r="C2117">
        <f>HEX2DEC(danme__8[[#This Row],[Column2]])</f>
        <v>11420</v>
      </c>
    </row>
    <row r="2118" spans="1:3" x14ac:dyDescent="0.45">
      <c r="A2118" t="s">
        <v>718</v>
      </c>
      <c r="B2118" t="s">
        <v>370</v>
      </c>
      <c r="C2118">
        <f>HEX2DEC(danme__8[[#This Row],[Column2]])</f>
        <v>11360</v>
      </c>
    </row>
    <row r="2119" spans="1:3" x14ac:dyDescent="0.45">
      <c r="A2119" t="s">
        <v>764</v>
      </c>
      <c r="B2119" t="s">
        <v>349</v>
      </c>
      <c r="C2119">
        <f>HEX2DEC(danme__8[[#This Row],[Column2]])</f>
        <v>11416</v>
      </c>
    </row>
    <row r="2120" spans="1:3" x14ac:dyDescent="0.45">
      <c r="A2120" t="s">
        <v>1228</v>
      </c>
      <c r="B2120" t="s">
        <v>1437</v>
      </c>
      <c r="C2120">
        <f>HEX2DEC(danme__8[[#This Row],[Column2]])</f>
        <v>11357</v>
      </c>
    </row>
    <row r="2121" spans="1:3" x14ac:dyDescent="0.45">
      <c r="A2121" t="s">
        <v>68</v>
      </c>
      <c r="B2121" t="s">
        <v>1027</v>
      </c>
      <c r="C2121">
        <f>HEX2DEC(danme__8[[#This Row],[Column2]])</f>
        <v>11418</v>
      </c>
    </row>
    <row r="2122" spans="1:3" x14ac:dyDescent="0.45">
      <c r="A2122" t="s">
        <v>1232</v>
      </c>
      <c r="B2122" t="s">
        <v>1121</v>
      </c>
      <c r="C2122">
        <f>HEX2DEC(danme__8[[#This Row],[Column2]])</f>
        <v>11363</v>
      </c>
    </row>
    <row r="2123" spans="1:3" x14ac:dyDescent="0.45">
      <c r="A2123" t="s">
        <v>72</v>
      </c>
      <c r="B2123" t="s">
        <v>1143</v>
      </c>
      <c r="C2123">
        <f>HEX2DEC(danme__8[[#This Row],[Column2]])</f>
        <v>11413</v>
      </c>
    </row>
    <row r="2124" spans="1:3" x14ac:dyDescent="0.45">
      <c r="A2124" t="s">
        <v>1235</v>
      </c>
      <c r="B2124" t="s">
        <v>1436</v>
      </c>
      <c r="C2124">
        <f>HEX2DEC(danme__8[[#This Row],[Column2]])</f>
        <v>11358</v>
      </c>
    </row>
    <row r="2125" spans="1:3" x14ac:dyDescent="0.45">
      <c r="A2125" t="s">
        <v>760</v>
      </c>
      <c r="B2125" t="s">
        <v>1158</v>
      </c>
      <c r="C2125">
        <f>HEX2DEC(danme__8[[#This Row],[Column2]])</f>
        <v>11399</v>
      </c>
    </row>
    <row r="2126" spans="1:3" x14ac:dyDescent="0.45">
      <c r="A2126" t="s">
        <v>720</v>
      </c>
      <c r="B2126" t="s">
        <v>1121</v>
      </c>
      <c r="C2126">
        <f>HEX2DEC(danme__8[[#This Row],[Column2]])</f>
        <v>11363</v>
      </c>
    </row>
    <row r="2127" spans="1:3" x14ac:dyDescent="0.45">
      <c r="A2127" t="s">
        <v>1371</v>
      </c>
      <c r="B2127" t="s">
        <v>1420</v>
      </c>
      <c r="C2127">
        <f>HEX2DEC(danme__8[[#This Row],[Column2]])</f>
        <v>11391</v>
      </c>
    </row>
    <row r="2128" spans="1:3" x14ac:dyDescent="0.45">
      <c r="A2128" t="s">
        <v>822</v>
      </c>
      <c r="B2128" t="s">
        <v>1439</v>
      </c>
      <c r="C2128">
        <f>HEX2DEC(danme__8[[#This Row],[Column2]])</f>
        <v>11367</v>
      </c>
    </row>
    <row r="2129" spans="1:3" x14ac:dyDescent="0.45">
      <c r="A2129" t="s">
        <v>750</v>
      </c>
      <c r="B2129" t="s">
        <v>363</v>
      </c>
      <c r="C2129">
        <f>HEX2DEC(danme__8[[#This Row],[Column2]])</f>
        <v>11392</v>
      </c>
    </row>
    <row r="2130" spans="1:3" x14ac:dyDescent="0.45">
      <c r="A2130" t="s">
        <v>1226</v>
      </c>
      <c r="B2130" t="s">
        <v>1129</v>
      </c>
      <c r="C2130">
        <f>HEX2DEC(danme__8[[#This Row],[Column2]])</f>
        <v>11371</v>
      </c>
    </row>
    <row r="2131" spans="1:3" x14ac:dyDescent="0.45">
      <c r="A2131" t="s">
        <v>1368</v>
      </c>
      <c r="B2131" t="s">
        <v>1129</v>
      </c>
      <c r="C2131">
        <f>HEX2DEC(danme__8[[#This Row],[Column2]])</f>
        <v>11371</v>
      </c>
    </row>
    <row r="2132" spans="1:3" x14ac:dyDescent="0.45">
      <c r="A2132" t="s">
        <v>372</v>
      </c>
      <c r="B2132" t="s">
        <v>1121</v>
      </c>
      <c r="C2132">
        <f>HEX2DEC(danme__8[[#This Row],[Column2]])</f>
        <v>11363</v>
      </c>
    </row>
    <row r="2133" spans="1:3" x14ac:dyDescent="0.45">
      <c r="A2133" t="s">
        <v>1229</v>
      </c>
      <c r="B2133" t="s">
        <v>1035</v>
      </c>
      <c r="C2133">
        <f>HEX2DEC(danme__8[[#This Row],[Column2]])</f>
        <v>11369</v>
      </c>
    </row>
    <row r="2134" spans="1:3" x14ac:dyDescent="0.45">
      <c r="A2134" t="s">
        <v>724</v>
      </c>
      <c r="B2134" t="s">
        <v>1127</v>
      </c>
      <c r="C2134">
        <f>HEX2DEC(danme__8[[#This Row],[Column2]])</f>
        <v>11374</v>
      </c>
    </row>
    <row r="2135" spans="1:3" x14ac:dyDescent="0.45">
      <c r="A2135" t="s">
        <v>686</v>
      </c>
      <c r="B2135" t="s">
        <v>1435</v>
      </c>
      <c r="C2135">
        <f>HEX2DEC(danme__8[[#This Row],[Column2]])</f>
        <v>11361</v>
      </c>
    </row>
    <row r="2136" spans="1:3" x14ac:dyDescent="0.45">
      <c r="A2136" t="s">
        <v>734</v>
      </c>
      <c r="B2136" t="s">
        <v>1035</v>
      </c>
      <c r="C2136">
        <f>HEX2DEC(danme__8[[#This Row],[Column2]])</f>
        <v>11369</v>
      </c>
    </row>
    <row r="2137" spans="1:3" x14ac:dyDescent="0.45">
      <c r="A2137" t="s">
        <v>845</v>
      </c>
      <c r="B2137" t="s">
        <v>1435</v>
      </c>
      <c r="C2137">
        <f>HEX2DEC(danme__8[[#This Row],[Column2]])</f>
        <v>11361</v>
      </c>
    </row>
    <row r="2138" spans="1:3" x14ac:dyDescent="0.45">
      <c r="A2138" t="s">
        <v>1376</v>
      </c>
      <c r="B2138" t="s">
        <v>1440</v>
      </c>
      <c r="C2138">
        <f>HEX2DEC(danme__8[[#This Row],[Column2]])</f>
        <v>11375</v>
      </c>
    </row>
    <row r="2139" spans="1:3" x14ac:dyDescent="0.45">
      <c r="A2139" t="s">
        <v>822</v>
      </c>
      <c r="B2139" t="s">
        <v>1106</v>
      </c>
      <c r="C2139">
        <f>HEX2DEC(danme__8[[#This Row],[Column2]])</f>
        <v>11354</v>
      </c>
    </row>
    <row r="2140" spans="1:3" x14ac:dyDescent="0.45">
      <c r="A2140" t="s">
        <v>78</v>
      </c>
      <c r="B2140" t="s">
        <v>371</v>
      </c>
      <c r="C2140">
        <f>HEX2DEC(danme__8[[#This Row],[Column2]])</f>
        <v>11368</v>
      </c>
    </row>
    <row r="2141" spans="1:3" x14ac:dyDescent="0.45">
      <c r="A2141" t="s">
        <v>54</v>
      </c>
      <c r="B2141" t="s">
        <v>1110</v>
      </c>
      <c r="C2141">
        <f>HEX2DEC(danme__8[[#This Row],[Column2]])</f>
        <v>11355</v>
      </c>
    </row>
    <row r="2142" spans="1:3" x14ac:dyDescent="0.45">
      <c r="A2142" t="s">
        <v>846</v>
      </c>
      <c r="B2142" t="s">
        <v>1440</v>
      </c>
      <c r="C2142">
        <f>HEX2DEC(danme__8[[#This Row],[Column2]])</f>
        <v>11375</v>
      </c>
    </row>
    <row r="2143" spans="1:3" x14ac:dyDescent="0.45">
      <c r="A2143" t="s">
        <v>828</v>
      </c>
      <c r="B2143" t="s">
        <v>1110</v>
      </c>
      <c r="C2143">
        <f>HEX2DEC(danme__8[[#This Row],[Column2]])</f>
        <v>11355</v>
      </c>
    </row>
    <row r="2144" spans="1:3" x14ac:dyDescent="0.45">
      <c r="A2144" t="s">
        <v>749</v>
      </c>
      <c r="B2144" t="s">
        <v>364</v>
      </c>
      <c r="C2144">
        <f>HEX2DEC(danme__8[[#This Row],[Column2]])</f>
        <v>11376</v>
      </c>
    </row>
    <row r="2145" spans="1:3" x14ac:dyDescent="0.45">
      <c r="A2145" t="s">
        <v>828</v>
      </c>
      <c r="B2145" t="s">
        <v>1429</v>
      </c>
      <c r="C2145">
        <f>HEX2DEC(danme__8[[#This Row],[Column2]])</f>
        <v>11359</v>
      </c>
    </row>
    <row r="2146" spans="1:3" x14ac:dyDescent="0.45">
      <c r="A2146" t="s">
        <v>745</v>
      </c>
      <c r="B2146" t="s">
        <v>1433</v>
      </c>
      <c r="C2146">
        <f>HEX2DEC(danme__8[[#This Row],[Column2]])</f>
        <v>11370</v>
      </c>
    </row>
    <row r="2147" spans="1:3" x14ac:dyDescent="0.45">
      <c r="A2147" t="s">
        <v>827</v>
      </c>
      <c r="B2147" t="s">
        <v>1152</v>
      </c>
      <c r="C2147">
        <f>HEX2DEC(danme__8[[#This Row],[Column2]])</f>
        <v>11351</v>
      </c>
    </row>
    <row r="2148" spans="1:3" x14ac:dyDescent="0.45">
      <c r="A2148" t="s">
        <v>848</v>
      </c>
      <c r="B2148" t="s">
        <v>371</v>
      </c>
      <c r="C2148">
        <f>HEX2DEC(danme__8[[#This Row],[Column2]])</f>
        <v>11368</v>
      </c>
    </row>
    <row r="2149" spans="1:3" x14ac:dyDescent="0.45">
      <c r="A2149" t="s">
        <v>718</v>
      </c>
      <c r="B2149" t="s">
        <v>370</v>
      </c>
      <c r="C2149">
        <f>HEX2DEC(danme__8[[#This Row],[Column2]])</f>
        <v>11360</v>
      </c>
    </row>
    <row r="2150" spans="1:3" x14ac:dyDescent="0.45">
      <c r="A2150" t="s">
        <v>1226</v>
      </c>
      <c r="B2150" t="s">
        <v>1434</v>
      </c>
      <c r="C2150">
        <f>HEX2DEC(danme__8[[#This Row],[Column2]])</f>
        <v>11362</v>
      </c>
    </row>
    <row r="2151" spans="1:3" x14ac:dyDescent="0.45">
      <c r="A2151" t="s">
        <v>1228</v>
      </c>
      <c r="B2151" t="s">
        <v>1437</v>
      </c>
      <c r="C2151">
        <f>HEX2DEC(danme__8[[#This Row],[Column2]])</f>
        <v>11357</v>
      </c>
    </row>
    <row r="2152" spans="1:3" x14ac:dyDescent="0.45">
      <c r="A2152" t="s">
        <v>844</v>
      </c>
      <c r="B2152" t="s">
        <v>1110</v>
      </c>
      <c r="C2152">
        <f>HEX2DEC(danme__8[[#This Row],[Column2]])</f>
        <v>11355</v>
      </c>
    </row>
    <row r="2153" spans="1:3" x14ac:dyDescent="0.45">
      <c r="A2153" t="s">
        <v>1232</v>
      </c>
      <c r="B2153" t="s">
        <v>1121</v>
      </c>
      <c r="C2153">
        <f>HEX2DEC(danme__8[[#This Row],[Column2]])</f>
        <v>11363</v>
      </c>
    </row>
    <row r="2154" spans="1:3" x14ac:dyDescent="0.45">
      <c r="A2154" t="s">
        <v>1199</v>
      </c>
      <c r="B2154" t="s">
        <v>1121</v>
      </c>
      <c r="C2154">
        <f>HEX2DEC(danme__8[[#This Row],[Column2]])</f>
        <v>11363</v>
      </c>
    </row>
    <row r="2155" spans="1:3" x14ac:dyDescent="0.45">
      <c r="A2155" t="s">
        <v>1235</v>
      </c>
      <c r="B2155" t="s">
        <v>1436</v>
      </c>
      <c r="C2155">
        <f>HEX2DEC(danme__8[[#This Row],[Column2]])</f>
        <v>11358</v>
      </c>
    </row>
    <row r="2156" spans="1:3" x14ac:dyDescent="0.45">
      <c r="A2156" t="s">
        <v>1199</v>
      </c>
      <c r="B2156" t="s">
        <v>1436</v>
      </c>
      <c r="C2156">
        <f>HEX2DEC(danme__8[[#This Row],[Column2]])</f>
        <v>11358</v>
      </c>
    </row>
    <row r="2157" spans="1:3" x14ac:dyDescent="0.45">
      <c r="A2157" t="s">
        <v>720</v>
      </c>
      <c r="B2157" t="s">
        <v>1121</v>
      </c>
      <c r="C2157">
        <f>HEX2DEC(danme__8[[#This Row],[Column2]])</f>
        <v>11363</v>
      </c>
    </row>
    <row r="2158" spans="1:3" x14ac:dyDescent="0.45">
      <c r="A2158" t="s">
        <v>1228</v>
      </c>
      <c r="B2158" t="s">
        <v>1110</v>
      </c>
      <c r="C2158">
        <f>HEX2DEC(danme__8[[#This Row],[Column2]])</f>
        <v>11355</v>
      </c>
    </row>
    <row r="2159" spans="1:3" x14ac:dyDescent="0.45">
      <c r="A2159" t="s">
        <v>822</v>
      </c>
      <c r="B2159" t="s">
        <v>1439</v>
      </c>
      <c r="C2159">
        <f>HEX2DEC(danme__8[[#This Row],[Column2]])</f>
        <v>11367</v>
      </c>
    </row>
    <row r="2160" spans="1:3" x14ac:dyDescent="0.45">
      <c r="A2160" t="s">
        <v>1228</v>
      </c>
      <c r="B2160" t="s">
        <v>1107</v>
      </c>
      <c r="C2160">
        <f>HEX2DEC(danme__8[[#This Row],[Column2]])</f>
        <v>11348</v>
      </c>
    </row>
    <row r="2161" spans="1:3" x14ac:dyDescent="0.45">
      <c r="A2161" t="s">
        <v>1226</v>
      </c>
      <c r="B2161" t="s">
        <v>1129</v>
      </c>
      <c r="C2161">
        <f>HEX2DEC(danme__8[[#This Row],[Column2]])</f>
        <v>11371</v>
      </c>
    </row>
    <row r="2162" spans="1:3" x14ac:dyDescent="0.45">
      <c r="A2162" t="s">
        <v>824</v>
      </c>
      <c r="B2162" t="s">
        <v>1106</v>
      </c>
      <c r="C2162">
        <f>HEX2DEC(danme__8[[#This Row],[Column2]])</f>
        <v>11354</v>
      </c>
    </row>
    <row r="2163" spans="1:3" x14ac:dyDescent="0.45">
      <c r="A2163" t="s">
        <v>372</v>
      </c>
      <c r="B2163" t="s">
        <v>1121</v>
      </c>
      <c r="C2163">
        <f>HEX2DEC(danme__8[[#This Row],[Column2]])</f>
        <v>11363</v>
      </c>
    </row>
    <row r="2164" spans="1:3" x14ac:dyDescent="0.45">
      <c r="A2164" t="s">
        <v>718</v>
      </c>
      <c r="B2164" t="s">
        <v>1152</v>
      </c>
      <c r="C2164">
        <f>HEX2DEC(danme__8[[#This Row],[Column2]])</f>
        <v>11351</v>
      </c>
    </row>
    <row r="2165" spans="1:3" x14ac:dyDescent="0.45">
      <c r="A2165" t="s">
        <v>724</v>
      </c>
      <c r="B2165" t="s">
        <v>1127</v>
      </c>
      <c r="C2165">
        <f>HEX2DEC(danme__8[[#This Row],[Column2]])</f>
        <v>11374</v>
      </c>
    </row>
    <row r="2166" spans="1:3" x14ac:dyDescent="0.45">
      <c r="A2166" t="s">
        <v>1233</v>
      </c>
      <c r="B2166" t="s">
        <v>1107</v>
      </c>
      <c r="C2166">
        <f>HEX2DEC(danme__8[[#This Row],[Column2]])</f>
        <v>11348</v>
      </c>
    </row>
    <row r="2167" spans="1:3" x14ac:dyDescent="0.45">
      <c r="A2167" t="s">
        <v>734</v>
      </c>
      <c r="B2167" t="s">
        <v>1035</v>
      </c>
      <c r="C2167">
        <f>HEX2DEC(danme__8[[#This Row],[Column2]])</f>
        <v>11369</v>
      </c>
    </row>
    <row r="2168" spans="1:3" x14ac:dyDescent="0.45">
      <c r="A2168" t="s">
        <v>845</v>
      </c>
      <c r="B2168" t="s">
        <v>1152</v>
      </c>
      <c r="C2168">
        <f>HEX2DEC(danme__8[[#This Row],[Column2]])</f>
        <v>11351</v>
      </c>
    </row>
    <row r="2169" spans="1:3" x14ac:dyDescent="0.45">
      <c r="A2169" t="s">
        <v>1376</v>
      </c>
      <c r="B2169" t="s">
        <v>1440</v>
      </c>
      <c r="C2169">
        <f>HEX2DEC(danme__8[[#This Row],[Column2]])</f>
        <v>11375</v>
      </c>
    </row>
    <row r="2170" spans="1:3" x14ac:dyDescent="0.45">
      <c r="A2170" t="s">
        <v>1233</v>
      </c>
      <c r="B2170" t="s">
        <v>1151</v>
      </c>
      <c r="C2170">
        <f>HEX2DEC(danme__8[[#This Row],[Column2]])</f>
        <v>11345</v>
      </c>
    </row>
    <row r="2171" spans="1:3" x14ac:dyDescent="0.45">
      <c r="A2171" t="s">
        <v>78</v>
      </c>
      <c r="B2171" t="s">
        <v>371</v>
      </c>
      <c r="C2171">
        <f>HEX2DEC(danme__8[[#This Row],[Column2]])</f>
        <v>11368</v>
      </c>
    </row>
    <row r="2172" spans="1:3" x14ac:dyDescent="0.45">
      <c r="A2172" t="s">
        <v>1202</v>
      </c>
      <c r="B2172" t="s">
        <v>1107</v>
      </c>
      <c r="C2172">
        <f>HEX2DEC(danme__8[[#This Row],[Column2]])</f>
        <v>11348</v>
      </c>
    </row>
    <row r="2173" spans="1:3" x14ac:dyDescent="0.45">
      <c r="A2173" t="s">
        <v>846</v>
      </c>
      <c r="B2173" t="s">
        <v>1440</v>
      </c>
      <c r="C2173">
        <f>HEX2DEC(danme__8[[#This Row],[Column2]])</f>
        <v>11375</v>
      </c>
    </row>
    <row r="2174" spans="1:3" x14ac:dyDescent="0.45">
      <c r="A2174" t="s">
        <v>718</v>
      </c>
      <c r="B2174" t="s">
        <v>366</v>
      </c>
      <c r="C2174">
        <f>HEX2DEC(danme__8[[#This Row],[Column2]])</f>
        <v>11352</v>
      </c>
    </row>
    <row r="2175" spans="1:3" x14ac:dyDescent="0.45">
      <c r="A2175" t="s">
        <v>749</v>
      </c>
      <c r="B2175" t="s">
        <v>364</v>
      </c>
      <c r="C2175">
        <f>HEX2DEC(danme__8[[#This Row],[Column2]])</f>
        <v>11376</v>
      </c>
    </row>
    <row r="2176" spans="1:3" x14ac:dyDescent="0.45">
      <c r="A2176" t="s">
        <v>844</v>
      </c>
      <c r="B2176" t="s">
        <v>1152</v>
      </c>
      <c r="C2176">
        <f>HEX2DEC(danme__8[[#This Row],[Column2]])</f>
        <v>11351</v>
      </c>
    </row>
    <row r="2177" spans="1:3" x14ac:dyDescent="0.45">
      <c r="A2177" t="s">
        <v>745</v>
      </c>
      <c r="B2177" t="s">
        <v>1433</v>
      </c>
      <c r="C2177">
        <f>HEX2DEC(danme__8[[#This Row],[Column2]])</f>
        <v>11370</v>
      </c>
    </row>
    <row r="2178" spans="1:3" x14ac:dyDescent="0.45">
      <c r="A2178" t="s">
        <v>845</v>
      </c>
      <c r="B2178" t="s">
        <v>1437</v>
      </c>
      <c r="C2178">
        <f>HEX2DEC(danme__8[[#This Row],[Column2]])</f>
        <v>11357</v>
      </c>
    </row>
    <row r="2179" spans="1:3" x14ac:dyDescent="0.45">
      <c r="A2179" t="s">
        <v>848</v>
      </c>
      <c r="B2179" t="s">
        <v>371</v>
      </c>
      <c r="C2179">
        <f>HEX2DEC(danme__8[[#This Row],[Column2]])</f>
        <v>11368</v>
      </c>
    </row>
    <row r="2180" spans="1:3" x14ac:dyDescent="0.45">
      <c r="A2180" t="s">
        <v>361</v>
      </c>
      <c r="B2180" t="s">
        <v>1112</v>
      </c>
      <c r="C2180">
        <f>HEX2DEC(danme__8[[#This Row],[Column2]])</f>
        <v>11356</v>
      </c>
    </row>
    <row r="2181" spans="1:3" x14ac:dyDescent="0.45">
      <c r="A2181" t="s">
        <v>1226</v>
      </c>
      <c r="B2181" t="s">
        <v>1434</v>
      </c>
      <c r="C2181">
        <f>HEX2DEC(danme__8[[#This Row],[Column2]])</f>
        <v>11362</v>
      </c>
    </row>
    <row r="2182" spans="1:3" x14ac:dyDescent="0.45">
      <c r="A2182" t="s">
        <v>1232</v>
      </c>
      <c r="B2182" t="s">
        <v>1437</v>
      </c>
      <c r="C2182">
        <f>HEX2DEC(danme__8[[#This Row],[Column2]])</f>
        <v>11357</v>
      </c>
    </row>
    <row r="2183" spans="1:3" x14ac:dyDescent="0.45">
      <c r="A2183" t="s">
        <v>844</v>
      </c>
      <c r="B2183" t="s">
        <v>1110</v>
      </c>
      <c r="C2183">
        <f>HEX2DEC(danme__8[[#This Row],[Column2]])</f>
        <v>11355</v>
      </c>
    </row>
    <row r="2184" spans="1:3" x14ac:dyDescent="0.45">
      <c r="A2184" t="s">
        <v>741</v>
      </c>
      <c r="B2184" t="s">
        <v>370</v>
      </c>
      <c r="C2184">
        <f>HEX2DEC(danme__8[[#This Row],[Column2]])</f>
        <v>11360</v>
      </c>
    </row>
    <row r="2185" spans="1:3" x14ac:dyDescent="0.45">
      <c r="A2185" t="s">
        <v>1199</v>
      </c>
      <c r="B2185" t="s">
        <v>1121</v>
      </c>
      <c r="C2185">
        <f>HEX2DEC(danme__8[[#This Row],[Column2]])</f>
        <v>11363</v>
      </c>
    </row>
    <row r="2186" spans="1:3" x14ac:dyDescent="0.45">
      <c r="A2186" t="s">
        <v>824</v>
      </c>
      <c r="B2186" t="s">
        <v>1436</v>
      </c>
      <c r="C2186">
        <f>HEX2DEC(danme__8[[#This Row],[Column2]])</f>
        <v>11358</v>
      </c>
    </row>
    <row r="2187" spans="1:3" x14ac:dyDescent="0.45">
      <c r="A2187" t="s">
        <v>1199</v>
      </c>
      <c r="B2187" t="s">
        <v>1436</v>
      </c>
      <c r="C2187">
        <f>HEX2DEC(danme__8[[#This Row],[Column2]])</f>
        <v>11358</v>
      </c>
    </row>
    <row r="2188" spans="1:3" x14ac:dyDescent="0.45">
      <c r="A2188" t="s">
        <v>718</v>
      </c>
      <c r="B2188" t="s">
        <v>1125</v>
      </c>
      <c r="C2188">
        <f>HEX2DEC(danme__8[[#This Row],[Column2]])</f>
        <v>11366</v>
      </c>
    </row>
    <row r="2189" spans="1:3" x14ac:dyDescent="0.45">
      <c r="A2189" t="s">
        <v>1228</v>
      </c>
      <c r="B2189" t="s">
        <v>1110</v>
      </c>
      <c r="C2189">
        <f>HEX2DEC(danme__8[[#This Row],[Column2]])</f>
        <v>11355</v>
      </c>
    </row>
    <row r="2190" spans="1:3" x14ac:dyDescent="0.45">
      <c r="A2190" t="s">
        <v>1226</v>
      </c>
      <c r="B2190" t="s">
        <v>1123</v>
      </c>
      <c r="C2190">
        <f>HEX2DEC(danme__8[[#This Row],[Column2]])</f>
        <v>11365</v>
      </c>
    </row>
    <row r="2191" spans="1:3" x14ac:dyDescent="0.45">
      <c r="A2191" t="s">
        <v>1228</v>
      </c>
      <c r="B2191" t="s">
        <v>1107</v>
      </c>
      <c r="C2191">
        <f>HEX2DEC(danme__8[[#This Row],[Column2]])</f>
        <v>11348</v>
      </c>
    </row>
    <row r="2192" spans="1:3" x14ac:dyDescent="0.45">
      <c r="A2192" t="s">
        <v>745</v>
      </c>
      <c r="B2192" t="s">
        <v>1440</v>
      </c>
      <c r="C2192">
        <f>HEX2DEC(danme__8[[#This Row],[Column2]])</f>
        <v>11375</v>
      </c>
    </row>
    <row r="2193" spans="1:3" x14ac:dyDescent="0.45">
      <c r="A2193" t="s">
        <v>824</v>
      </c>
      <c r="B2193" t="s">
        <v>1106</v>
      </c>
      <c r="C2193">
        <f>HEX2DEC(danme__8[[#This Row],[Column2]])</f>
        <v>11354</v>
      </c>
    </row>
    <row r="2194" spans="1:3" x14ac:dyDescent="0.45">
      <c r="A2194" t="s">
        <v>743</v>
      </c>
      <c r="B2194" t="s">
        <v>1125</v>
      </c>
      <c r="C2194">
        <f>HEX2DEC(danme__8[[#This Row],[Column2]])</f>
        <v>11366</v>
      </c>
    </row>
    <row r="2195" spans="1:3" x14ac:dyDescent="0.45">
      <c r="A2195" t="s">
        <v>718</v>
      </c>
      <c r="B2195" t="s">
        <v>1152</v>
      </c>
      <c r="C2195">
        <f>HEX2DEC(danme__8[[#This Row],[Column2]])</f>
        <v>11351</v>
      </c>
    </row>
    <row r="2196" spans="1:3" x14ac:dyDescent="0.45">
      <c r="A2196" t="s">
        <v>743</v>
      </c>
      <c r="B2196" t="s">
        <v>1440</v>
      </c>
      <c r="C2196">
        <f>HEX2DEC(danme__8[[#This Row],[Column2]])</f>
        <v>11375</v>
      </c>
    </row>
    <row r="2197" spans="1:3" x14ac:dyDescent="0.45">
      <c r="A2197" t="s">
        <v>1233</v>
      </c>
      <c r="B2197" t="s">
        <v>1107</v>
      </c>
      <c r="C2197">
        <f>HEX2DEC(danme__8[[#This Row],[Column2]])</f>
        <v>11348</v>
      </c>
    </row>
    <row r="2198" spans="1:3" x14ac:dyDescent="0.45">
      <c r="A2198" t="s">
        <v>741</v>
      </c>
      <c r="B2198" t="s">
        <v>1035</v>
      </c>
      <c r="C2198">
        <f>HEX2DEC(danme__8[[#This Row],[Column2]])</f>
        <v>11369</v>
      </c>
    </row>
    <row r="2199" spans="1:3" x14ac:dyDescent="0.45">
      <c r="A2199" t="s">
        <v>845</v>
      </c>
      <c r="B2199" t="s">
        <v>1152</v>
      </c>
      <c r="C2199">
        <f>HEX2DEC(danme__8[[#This Row],[Column2]])</f>
        <v>11351</v>
      </c>
    </row>
    <row r="2200" spans="1:3" x14ac:dyDescent="0.45">
      <c r="A2200" t="s">
        <v>846</v>
      </c>
      <c r="B2200" t="s">
        <v>364</v>
      </c>
      <c r="C2200">
        <f>HEX2DEC(danme__8[[#This Row],[Column2]])</f>
        <v>11376</v>
      </c>
    </row>
    <row r="2201" spans="1:3" x14ac:dyDescent="0.45">
      <c r="A2201" t="s">
        <v>1233</v>
      </c>
      <c r="B2201" t="s">
        <v>1151</v>
      </c>
      <c r="C2201">
        <f>HEX2DEC(danme__8[[#This Row],[Column2]])</f>
        <v>11345</v>
      </c>
    </row>
    <row r="2202" spans="1:3" x14ac:dyDescent="0.45">
      <c r="A2202" t="s">
        <v>1277</v>
      </c>
      <c r="B2202" t="s">
        <v>1123</v>
      </c>
      <c r="C2202">
        <f>HEX2DEC(danme__8[[#This Row],[Column2]])</f>
        <v>11365</v>
      </c>
    </row>
    <row r="2203" spans="1:3" x14ac:dyDescent="0.45">
      <c r="A2203" t="s">
        <v>1202</v>
      </c>
      <c r="B2203" t="s">
        <v>1107</v>
      </c>
      <c r="C2203">
        <f>HEX2DEC(danme__8[[#This Row],[Column2]])</f>
        <v>11348</v>
      </c>
    </row>
    <row r="2204" spans="1:3" x14ac:dyDescent="0.45">
      <c r="A2204" t="s">
        <v>1211</v>
      </c>
      <c r="B2204" t="s">
        <v>1433</v>
      </c>
      <c r="C2204">
        <f>HEX2DEC(danme__8[[#This Row],[Column2]])</f>
        <v>11370</v>
      </c>
    </row>
    <row r="2205" spans="1:3" x14ac:dyDescent="0.45">
      <c r="A2205" t="s">
        <v>718</v>
      </c>
      <c r="B2205" t="s">
        <v>366</v>
      </c>
      <c r="C2205">
        <f>HEX2DEC(danme__8[[#This Row],[Column2]])</f>
        <v>11352</v>
      </c>
    </row>
    <row r="2206" spans="1:3" x14ac:dyDescent="0.45">
      <c r="A2206" t="s">
        <v>728</v>
      </c>
      <c r="B2206" t="s">
        <v>364</v>
      </c>
      <c r="C2206">
        <f>HEX2DEC(danme__8[[#This Row],[Column2]])</f>
        <v>11376</v>
      </c>
    </row>
    <row r="2207" spans="1:3" x14ac:dyDescent="0.45">
      <c r="A2207" t="s">
        <v>844</v>
      </c>
      <c r="B2207" t="s">
        <v>1152</v>
      </c>
      <c r="C2207">
        <f>HEX2DEC(danme__8[[#This Row],[Column2]])</f>
        <v>11351</v>
      </c>
    </row>
    <row r="2208" spans="1:3" x14ac:dyDescent="0.45">
      <c r="A2208" t="s">
        <v>745</v>
      </c>
      <c r="B2208" t="s">
        <v>1127</v>
      </c>
      <c r="C2208">
        <f>HEX2DEC(danme__8[[#This Row],[Column2]])</f>
        <v>11374</v>
      </c>
    </row>
    <row r="2209" spans="1:3" x14ac:dyDescent="0.45">
      <c r="A2209" t="s">
        <v>845</v>
      </c>
      <c r="B2209" t="s">
        <v>1437</v>
      </c>
      <c r="C2209">
        <f>HEX2DEC(danme__8[[#This Row],[Column2]])</f>
        <v>11357</v>
      </c>
    </row>
    <row r="2210" spans="1:3" x14ac:dyDescent="0.45">
      <c r="A2210" t="s">
        <v>728</v>
      </c>
      <c r="B2210" t="s">
        <v>1130</v>
      </c>
      <c r="C2210">
        <f>HEX2DEC(danme__8[[#This Row],[Column2]])</f>
        <v>11380</v>
      </c>
    </row>
    <row r="2211" spans="1:3" x14ac:dyDescent="0.45">
      <c r="A2211" t="s">
        <v>361</v>
      </c>
      <c r="B2211" t="s">
        <v>1112</v>
      </c>
      <c r="C2211">
        <f>HEX2DEC(danme__8[[#This Row],[Column2]])</f>
        <v>11356</v>
      </c>
    </row>
    <row r="2212" spans="1:3" x14ac:dyDescent="0.45">
      <c r="A2212" t="s">
        <v>1237</v>
      </c>
      <c r="B2212" t="s">
        <v>364</v>
      </c>
      <c r="C2212">
        <f>HEX2DEC(danme__8[[#This Row],[Column2]])</f>
        <v>11376</v>
      </c>
    </row>
    <row r="2213" spans="1:3" x14ac:dyDescent="0.45">
      <c r="A2213" t="s">
        <v>1232</v>
      </c>
      <c r="B2213" t="s">
        <v>1437</v>
      </c>
      <c r="C2213">
        <f>HEX2DEC(danme__8[[#This Row],[Column2]])</f>
        <v>11357</v>
      </c>
    </row>
    <row r="2214" spans="1:3" x14ac:dyDescent="0.45">
      <c r="A2214" t="s">
        <v>734</v>
      </c>
      <c r="B2214" t="s">
        <v>1136</v>
      </c>
      <c r="C2214">
        <f>HEX2DEC(danme__8[[#This Row],[Column2]])</f>
        <v>11387</v>
      </c>
    </row>
    <row r="2215" spans="1:3" x14ac:dyDescent="0.45">
      <c r="A2215" t="s">
        <v>741</v>
      </c>
      <c r="B2215" t="s">
        <v>370</v>
      </c>
      <c r="C2215">
        <f>HEX2DEC(danme__8[[#This Row],[Column2]])</f>
        <v>11360</v>
      </c>
    </row>
    <row r="2216" spans="1:3" x14ac:dyDescent="0.45">
      <c r="A2216" t="s">
        <v>749</v>
      </c>
      <c r="B2216" t="s">
        <v>79</v>
      </c>
      <c r="C2216">
        <f>HEX2DEC(danme__8[[#This Row],[Column2]])</f>
        <v>11384</v>
      </c>
    </row>
    <row r="2217" spans="1:3" x14ac:dyDescent="0.45">
      <c r="A2217" t="s">
        <v>824</v>
      </c>
      <c r="B2217" t="s">
        <v>1436</v>
      </c>
      <c r="C2217">
        <f>HEX2DEC(danme__8[[#This Row],[Column2]])</f>
        <v>11358</v>
      </c>
    </row>
    <row r="2218" spans="1:3" x14ac:dyDescent="0.45">
      <c r="A2218" t="s">
        <v>641</v>
      </c>
      <c r="B2218" t="s">
        <v>79</v>
      </c>
      <c r="C2218">
        <f>HEX2DEC(danme__8[[#This Row],[Column2]])</f>
        <v>11384</v>
      </c>
    </row>
    <row r="2219" spans="1:3" x14ac:dyDescent="0.45">
      <c r="A2219" t="s">
        <v>718</v>
      </c>
      <c r="B2219" t="s">
        <v>1125</v>
      </c>
      <c r="C2219">
        <f>HEX2DEC(danme__8[[#This Row],[Column2]])</f>
        <v>11366</v>
      </c>
    </row>
    <row r="2220" spans="1:3" x14ac:dyDescent="0.45">
      <c r="A2220" t="s">
        <v>1376</v>
      </c>
      <c r="B2220" t="s">
        <v>1154</v>
      </c>
      <c r="C2220">
        <f>HEX2DEC(danme__8[[#This Row],[Column2]])</f>
        <v>11378</v>
      </c>
    </row>
    <row r="2221" spans="1:3" x14ac:dyDescent="0.45">
      <c r="A2221" t="s">
        <v>1226</v>
      </c>
      <c r="B2221" t="s">
        <v>1123</v>
      </c>
      <c r="C2221">
        <f>HEX2DEC(danme__8[[#This Row],[Column2]])</f>
        <v>11365</v>
      </c>
    </row>
    <row r="2222" spans="1:3" x14ac:dyDescent="0.45">
      <c r="A2222" t="s">
        <v>747</v>
      </c>
      <c r="B2222" t="s">
        <v>1130</v>
      </c>
      <c r="C2222">
        <f>HEX2DEC(danme__8[[#This Row],[Column2]])</f>
        <v>11380</v>
      </c>
    </row>
    <row r="2223" spans="1:3" x14ac:dyDescent="0.45">
      <c r="A2223" t="s">
        <v>745</v>
      </c>
      <c r="B2223" t="s">
        <v>1440</v>
      </c>
      <c r="C2223">
        <f>HEX2DEC(danme__8[[#This Row],[Column2]])</f>
        <v>11375</v>
      </c>
    </row>
    <row r="2224" spans="1:3" x14ac:dyDescent="0.45">
      <c r="A2224" t="s">
        <v>641</v>
      </c>
      <c r="B2224" t="s">
        <v>79</v>
      </c>
      <c r="C2224">
        <f>HEX2DEC(danme__8[[#This Row],[Column2]])</f>
        <v>11384</v>
      </c>
    </row>
    <row r="2225" spans="1:3" x14ac:dyDescent="0.45">
      <c r="A2225" t="s">
        <v>743</v>
      </c>
      <c r="B2225" t="s">
        <v>1125</v>
      </c>
      <c r="C2225">
        <f>HEX2DEC(danme__8[[#This Row],[Column2]])</f>
        <v>11366</v>
      </c>
    </row>
    <row r="2226" spans="1:3" x14ac:dyDescent="0.45">
      <c r="A2226" t="s">
        <v>736</v>
      </c>
      <c r="B2226" t="s">
        <v>1441</v>
      </c>
      <c r="C2226">
        <f>HEX2DEC(danme__8[[#This Row],[Column2]])</f>
        <v>11389</v>
      </c>
    </row>
    <row r="2227" spans="1:3" x14ac:dyDescent="0.45">
      <c r="A2227" t="s">
        <v>743</v>
      </c>
      <c r="B2227" t="s">
        <v>1440</v>
      </c>
      <c r="C2227">
        <f>HEX2DEC(danme__8[[#This Row],[Column2]])</f>
        <v>11375</v>
      </c>
    </row>
    <row r="2228" spans="1:3" x14ac:dyDescent="0.45">
      <c r="A2228" t="s">
        <v>1355</v>
      </c>
      <c r="B2228" t="s">
        <v>1136</v>
      </c>
      <c r="C2228">
        <f>HEX2DEC(danme__8[[#This Row],[Column2]])</f>
        <v>11387</v>
      </c>
    </row>
    <row r="2229" spans="1:3" x14ac:dyDescent="0.45">
      <c r="A2229" t="s">
        <v>741</v>
      </c>
      <c r="B2229" t="s">
        <v>1035</v>
      </c>
      <c r="C2229">
        <f>HEX2DEC(danme__8[[#This Row],[Column2]])</f>
        <v>11369</v>
      </c>
    </row>
    <row r="2230" spans="1:3" x14ac:dyDescent="0.45">
      <c r="A2230" t="s">
        <v>728</v>
      </c>
      <c r="B2230" t="s">
        <v>1132</v>
      </c>
      <c r="C2230">
        <f>HEX2DEC(danme__8[[#This Row],[Column2]])</f>
        <v>11385</v>
      </c>
    </row>
    <row r="2231" spans="1:3" x14ac:dyDescent="0.45">
      <c r="A2231" t="s">
        <v>846</v>
      </c>
      <c r="B2231" t="s">
        <v>364</v>
      </c>
      <c r="C2231">
        <f>HEX2DEC(danme__8[[#This Row],[Column2]])</f>
        <v>11376</v>
      </c>
    </row>
    <row r="2232" spans="1:3" x14ac:dyDescent="0.45">
      <c r="A2232" t="s">
        <v>1206</v>
      </c>
      <c r="B2232" t="s">
        <v>1136</v>
      </c>
      <c r="C2232">
        <f>HEX2DEC(danme__8[[#This Row],[Column2]])</f>
        <v>11387</v>
      </c>
    </row>
    <row r="2233" spans="1:3" x14ac:dyDescent="0.45">
      <c r="A2233" t="s">
        <v>1277</v>
      </c>
      <c r="B2233" t="s">
        <v>1123</v>
      </c>
      <c r="C2233">
        <f>HEX2DEC(danme__8[[#This Row],[Column2]])</f>
        <v>11365</v>
      </c>
    </row>
    <row r="2234" spans="1:3" x14ac:dyDescent="0.45">
      <c r="A2234" t="s">
        <v>752</v>
      </c>
      <c r="B2234" t="s">
        <v>1432</v>
      </c>
      <c r="C2234">
        <f>HEX2DEC(danme__8[[#This Row],[Column2]])</f>
        <v>11388</v>
      </c>
    </row>
    <row r="2235" spans="1:3" x14ac:dyDescent="0.45">
      <c r="A2235" t="s">
        <v>1211</v>
      </c>
      <c r="B2235" t="s">
        <v>1433</v>
      </c>
      <c r="C2235">
        <f>HEX2DEC(danme__8[[#This Row],[Column2]])</f>
        <v>11370</v>
      </c>
    </row>
    <row r="2236" spans="1:3" x14ac:dyDescent="0.45">
      <c r="A2236" t="s">
        <v>730</v>
      </c>
      <c r="B2236" t="s">
        <v>1132</v>
      </c>
      <c r="C2236">
        <f>HEX2DEC(danme__8[[#This Row],[Column2]])</f>
        <v>11385</v>
      </c>
    </row>
    <row r="2237" spans="1:3" x14ac:dyDescent="0.45">
      <c r="A2237" t="s">
        <v>728</v>
      </c>
      <c r="B2237" t="s">
        <v>364</v>
      </c>
      <c r="C2237">
        <f>HEX2DEC(danme__8[[#This Row],[Column2]])</f>
        <v>11376</v>
      </c>
    </row>
    <row r="2238" spans="1:3" x14ac:dyDescent="0.45">
      <c r="A2238" t="s">
        <v>1369</v>
      </c>
      <c r="B2238" t="s">
        <v>1432</v>
      </c>
      <c r="C2238">
        <f>HEX2DEC(danme__8[[#This Row],[Column2]])</f>
        <v>11388</v>
      </c>
    </row>
    <row r="2239" spans="1:3" x14ac:dyDescent="0.45">
      <c r="A2239" t="s">
        <v>745</v>
      </c>
      <c r="B2239" t="s">
        <v>1127</v>
      </c>
      <c r="C2239">
        <f>HEX2DEC(danme__8[[#This Row],[Column2]])</f>
        <v>11374</v>
      </c>
    </row>
    <row r="2240" spans="1:3" x14ac:dyDescent="0.45">
      <c r="A2240" t="s">
        <v>649</v>
      </c>
      <c r="B2240" t="s">
        <v>1132</v>
      </c>
      <c r="C2240">
        <f>HEX2DEC(danme__8[[#This Row],[Column2]])</f>
        <v>11385</v>
      </c>
    </row>
    <row r="2241" spans="1:3" x14ac:dyDescent="0.45">
      <c r="A2241" t="s">
        <v>728</v>
      </c>
      <c r="B2241" t="s">
        <v>1130</v>
      </c>
      <c r="C2241">
        <f>HEX2DEC(danme__8[[#This Row],[Column2]])</f>
        <v>11380</v>
      </c>
    </row>
    <row r="2242" spans="1:3" x14ac:dyDescent="0.45">
      <c r="A2242" t="s">
        <v>645</v>
      </c>
      <c r="B2242" t="s">
        <v>1134</v>
      </c>
      <c r="C2242">
        <f>HEX2DEC(danme__8[[#This Row],[Column2]])</f>
        <v>11396</v>
      </c>
    </row>
    <row r="2243" spans="1:3" x14ac:dyDescent="0.45">
      <c r="A2243" t="s">
        <v>1237</v>
      </c>
      <c r="B2243" t="s">
        <v>364</v>
      </c>
      <c r="C2243">
        <f>HEX2DEC(danme__8[[#This Row],[Column2]])</f>
        <v>11376</v>
      </c>
    </row>
    <row r="2244" spans="1:3" x14ac:dyDescent="0.45">
      <c r="A2244" t="s">
        <v>641</v>
      </c>
      <c r="B2244" t="s">
        <v>1442</v>
      </c>
      <c r="C2244">
        <f>HEX2DEC(danme__8[[#This Row],[Column2]])</f>
        <v>11390</v>
      </c>
    </row>
    <row r="2245" spans="1:3" x14ac:dyDescent="0.45">
      <c r="A2245" t="s">
        <v>734</v>
      </c>
      <c r="B2245" t="s">
        <v>1136</v>
      </c>
      <c r="C2245">
        <f>HEX2DEC(danme__8[[#This Row],[Column2]])</f>
        <v>11387</v>
      </c>
    </row>
    <row r="2246" spans="1:3" x14ac:dyDescent="0.45">
      <c r="A2246" t="s">
        <v>736</v>
      </c>
      <c r="B2246" t="s">
        <v>1432</v>
      </c>
      <c r="C2246">
        <f>HEX2DEC(danme__8[[#This Row],[Column2]])</f>
        <v>11388</v>
      </c>
    </row>
    <row r="2247" spans="1:3" x14ac:dyDescent="0.45">
      <c r="A2247" t="s">
        <v>749</v>
      </c>
      <c r="B2247" t="s">
        <v>79</v>
      </c>
      <c r="C2247">
        <f>HEX2DEC(danme__8[[#This Row],[Column2]])</f>
        <v>11384</v>
      </c>
    </row>
    <row r="2248" spans="1:3" x14ac:dyDescent="0.45">
      <c r="A2248" t="s">
        <v>730</v>
      </c>
      <c r="B2248" t="s">
        <v>1132</v>
      </c>
      <c r="C2248">
        <f>HEX2DEC(danme__8[[#This Row],[Column2]])</f>
        <v>11385</v>
      </c>
    </row>
    <row r="2249" spans="1:3" x14ac:dyDescent="0.45">
      <c r="A2249" t="s">
        <v>641</v>
      </c>
      <c r="B2249" t="s">
        <v>79</v>
      </c>
      <c r="C2249">
        <f>HEX2DEC(danme__8[[#This Row],[Column2]])</f>
        <v>11384</v>
      </c>
    </row>
    <row r="2250" spans="1:3" x14ac:dyDescent="0.45">
      <c r="A2250" t="s">
        <v>734</v>
      </c>
      <c r="B2250" t="s">
        <v>1127</v>
      </c>
      <c r="C2250">
        <f>HEX2DEC(danme__8[[#This Row],[Column2]])</f>
        <v>11374</v>
      </c>
    </row>
    <row r="2251" spans="1:3" x14ac:dyDescent="0.45">
      <c r="A2251" t="s">
        <v>1376</v>
      </c>
      <c r="B2251" t="s">
        <v>1154</v>
      </c>
      <c r="C2251">
        <f>HEX2DEC(danme__8[[#This Row],[Column2]])</f>
        <v>11378</v>
      </c>
    </row>
    <row r="2252" spans="1:3" x14ac:dyDescent="0.45">
      <c r="A2252" t="s">
        <v>1226</v>
      </c>
      <c r="B2252" t="s">
        <v>1128</v>
      </c>
      <c r="C2252">
        <f>HEX2DEC(danme__8[[#This Row],[Column2]])</f>
        <v>11372</v>
      </c>
    </row>
    <row r="2253" spans="1:3" x14ac:dyDescent="0.45">
      <c r="A2253" t="s">
        <v>747</v>
      </c>
      <c r="B2253" t="s">
        <v>1130</v>
      </c>
      <c r="C2253">
        <f>HEX2DEC(danme__8[[#This Row],[Column2]])</f>
        <v>11380</v>
      </c>
    </row>
    <row r="2254" spans="1:3" x14ac:dyDescent="0.45">
      <c r="A2254" t="s">
        <v>54</v>
      </c>
      <c r="B2254" t="s">
        <v>1106</v>
      </c>
      <c r="C2254">
        <f>HEX2DEC(danme__8[[#This Row],[Column2]])</f>
        <v>11354</v>
      </c>
    </row>
    <row r="2255" spans="1:3" x14ac:dyDescent="0.45">
      <c r="A2255" t="s">
        <v>641</v>
      </c>
      <c r="B2255" t="s">
        <v>79</v>
      </c>
      <c r="C2255">
        <f>HEX2DEC(danme__8[[#This Row],[Column2]])</f>
        <v>11384</v>
      </c>
    </row>
    <row r="2256" spans="1:3" x14ac:dyDescent="0.45">
      <c r="A2256" t="s">
        <v>827</v>
      </c>
      <c r="B2256" t="s">
        <v>1151</v>
      </c>
      <c r="C2256">
        <f>HEX2DEC(danme__8[[#This Row],[Column2]])</f>
        <v>11345</v>
      </c>
    </row>
    <row r="2257" spans="1:3" x14ac:dyDescent="0.45">
      <c r="A2257" t="s">
        <v>736</v>
      </c>
      <c r="B2257" t="s">
        <v>1441</v>
      </c>
      <c r="C2257">
        <f>HEX2DEC(danme__8[[#This Row],[Column2]])</f>
        <v>11389</v>
      </c>
    </row>
    <row r="2258" spans="1:3" x14ac:dyDescent="0.45">
      <c r="A2258" t="s">
        <v>1443</v>
      </c>
      <c r="B2258" t="s">
        <v>1444</v>
      </c>
      <c r="C2258">
        <f>HEX2DEC(danme__8[[#This Row],[Column2]])</f>
        <v>11337</v>
      </c>
    </row>
    <row r="2259" spans="1:3" x14ac:dyDescent="0.45">
      <c r="A2259" t="s">
        <v>1355</v>
      </c>
      <c r="B2259" t="s">
        <v>1136</v>
      </c>
      <c r="C2259">
        <f>HEX2DEC(danme__8[[#This Row],[Column2]])</f>
        <v>11387</v>
      </c>
    </row>
    <row r="2260" spans="1:3" x14ac:dyDescent="0.45">
      <c r="A2260" t="s">
        <v>695</v>
      </c>
      <c r="B2260" t="s">
        <v>104</v>
      </c>
      <c r="C2260">
        <f>HEX2DEC(danme__8[[#This Row],[Column2]])</f>
        <v>11328</v>
      </c>
    </row>
    <row r="2261" spans="1:3" x14ac:dyDescent="0.45">
      <c r="A2261" t="s">
        <v>728</v>
      </c>
      <c r="B2261" t="s">
        <v>1132</v>
      </c>
      <c r="C2261">
        <f>HEX2DEC(danme__8[[#This Row],[Column2]])</f>
        <v>11385</v>
      </c>
    </row>
    <row r="2262" spans="1:3" x14ac:dyDescent="0.45">
      <c r="A2262" t="s">
        <v>84</v>
      </c>
      <c r="B2262" t="s">
        <v>1445</v>
      </c>
      <c r="C2262">
        <f>HEX2DEC(danme__8[[#This Row],[Column2]])</f>
        <v>11318</v>
      </c>
    </row>
    <row r="2263" spans="1:3" x14ac:dyDescent="0.45">
      <c r="A2263" t="s">
        <v>1206</v>
      </c>
      <c r="B2263" t="s">
        <v>1136</v>
      </c>
      <c r="C2263">
        <f>HEX2DEC(danme__8[[#This Row],[Column2]])</f>
        <v>11387</v>
      </c>
    </row>
    <row r="2264" spans="1:3" x14ac:dyDescent="0.45">
      <c r="A2264" t="s">
        <v>706</v>
      </c>
      <c r="B2264" t="s">
        <v>1446</v>
      </c>
      <c r="C2264">
        <f>HEX2DEC(danme__8[[#This Row],[Column2]])</f>
        <v>11321</v>
      </c>
    </row>
    <row r="2265" spans="1:3" x14ac:dyDescent="0.45">
      <c r="A2265" t="s">
        <v>752</v>
      </c>
      <c r="B2265" t="s">
        <v>1432</v>
      </c>
      <c r="C2265">
        <f>HEX2DEC(danme__8[[#This Row],[Column2]])</f>
        <v>11388</v>
      </c>
    </row>
    <row r="2266" spans="1:3" x14ac:dyDescent="0.45">
      <c r="A2266" t="s">
        <v>814</v>
      </c>
      <c r="B2266" t="s">
        <v>1447</v>
      </c>
      <c r="C2266">
        <f>HEX2DEC(danme__8[[#This Row],[Column2]])</f>
        <v>11314</v>
      </c>
    </row>
    <row r="2267" spans="1:3" x14ac:dyDescent="0.45">
      <c r="A2267" t="s">
        <v>730</v>
      </c>
      <c r="B2267" t="s">
        <v>1132</v>
      </c>
      <c r="C2267">
        <f>HEX2DEC(danme__8[[#This Row],[Column2]])</f>
        <v>11385</v>
      </c>
    </row>
    <row r="2268" spans="1:3" x14ac:dyDescent="0.45">
      <c r="A2268" t="s">
        <v>351</v>
      </c>
      <c r="B2268" t="s">
        <v>1448</v>
      </c>
      <c r="C2268">
        <f>HEX2DEC(danme__8[[#This Row],[Column2]])</f>
        <v>11316</v>
      </c>
    </row>
    <row r="2269" spans="1:3" x14ac:dyDescent="0.45">
      <c r="A2269" t="s">
        <v>1369</v>
      </c>
      <c r="B2269" t="s">
        <v>1432</v>
      </c>
      <c r="C2269">
        <f>HEX2DEC(danme__8[[#This Row],[Column2]])</f>
        <v>11388</v>
      </c>
    </row>
    <row r="2270" spans="1:3" x14ac:dyDescent="0.45">
      <c r="A2270" t="s">
        <v>1449</v>
      </c>
      <c r="B2270" t="s">
        <v>1445</v>
      </c>
      <c r="C2270">
        <f>HEX2DEC(danme__8[[#This Row],[Column2]])</f>
        <v>11318</v>
      </c>
    </row>
    <row r="2271" spans="1:3" x14ac:dyDescent="0.45">
      <c r="A2271" t="s">
        <v>649</v>
      </c>
      <c r="B2271" t="s">
        <v>1132</v>
      </c>
      <c r="C2271">
        <f>HEX2DEC(danme__8[[#This Row],[Column2]])</f>
        <v>11385</v>
      </c>
    </row>
    <row r="2272" spans="1:3" x14ac:dyDescent="0.45">
      <c r="A2272" t="s">
        <v>1009</v>
      </c>
      <c r="B2272" t="s">
        <v>1450</v>
      </c>
      <c r="C2272">
        <f>HEX2DEC(danme__8[[#This Row],[Column2]])</f>
        <v>11311</v>
      </c>
    </row>
    <row r="2273" spans="1:3" x14ac:dyDescent="0.45">
      <c r="A2273" t="s">
        <v>645</v>
      </c>
      <c r="B2273" t="s">
        <v>1134</v>
      </c>
      <c r="C2273">
        <f>HEX2DEC(danme__8[[#This Row],[Column2]])</f>
        <v>11396</v>
      </c>
    </row>
    <row r="2274" spans="1:3" x14ac:dyDescent="0.45">
      <c r="A2274" t="s">
        <v>1182</v>
      </c>
      <c r="B2274" t="s">
        <v>373</v>
      </c>
      <c r="C2274">
        <f>HEX2DEC(danme__8[[#This Row],[Column2]])</f>
        <v>11312</v>
      </c>
    </row>
    <row r="2275" spans="1:3" x14ac:dyDescent="0.45">
      <c r="A2275" t="s">
        <v>641</v>
      </c>
      <c r="B2275" t="s">
        <v>1442</v>
      </c>
      <c r="C2275">
        <f>HEX2DEC(danme__8[[#This Row],[Column2]])</f>
        <v>11390</v>
      </c>
    </row>
    <row r="2276" spans="1:3" x14ac:dyDescent="0.45">
      <c r="A2276" t="s">
        <v>1182</v>
      </c>
      <c r="B2276" t="s">
        <v>1445</v>
      </c>
      <c r="C2276">
        <f>HEX2DEC(danme__8[[#This Row],[Column2]])</f>
        <v>11318</v>
      </c>
    </row>
    <row r="2277" spans="1:3" x14ac:dyDescent="0.45">
      <c r="A2277" t="s">
        <v>736</v>
      </c>
      <c r="B2277" t="s">
        <v>1432</v>
      </c>
      <c r="C2277">
        <f>HEX2DEC(danme__8[[#This Row],[Column2]])</f>
        <v>11388</v>
      </c>
    </row>
    <row r="2278" spans="1:3" x14ac:dyDescent="0.45">
      <c r="A2278" t="s">
        <v>702</v>
      </c>
      <c r="B2278" t="s">
        <v>1451</v>
      </c>
      <c r="C2278">
        <f>HEX2DEC(danme__8[[#This Row],[Column2]])</f>
        <v>11317</v>
      </c>
    </row>
    <row r="2279" spans="1:3" x14ac:dyDescent="0.45">
      <c r="A2279" t="s">
        <v>730</v>
      </c>
      <c r="B2279" t="s">
        <v>1132</v>
      </c>
      <c r="C2279">
        <f>HEX2DEC(danme__8[[#This Row],[Column2]])</f>
        <v>11385</v>
      </c>
    </row>
    <row r="2280" spans="1:3" x14ac:dyDescent="0.45">
      <c r="A2280" t="s">
        <v>1009</v>
      </c>
      <c r="B2280" t="s">
        <v>1451</v>
      </c>
      <c r="C2280">
        <f>HEX2DEC(danme__8[[#This Row],[Column2]])</f>
        <v>11317</v>
      </c>
    </row>
    <row r="2281" spans="1:3" x14ac:dyDescent="0.45">
      <c r="A2281" t="s">
        <v>734</v>
      </c>
      <c r="B2281" t="s">
        <v>1127</v>
      </c>
      <c r="C2281">
        <f>HEX2DEC(danme__8[[#This Row],[Column2]])</f>
        <v>11374</v>
      </c>
    </row>
    <row r="2282" spans="1:3" x14ac:dyDescent="0.45">
      <c r="A2282" t="s">
        <v>704</v>
      </c>
      <c r="B2282" t="s">
        <v>1452</v>
      </c>
      <c r="C2282">
        <f>HEX2DEC(danme__8[[#This Row],[Column2]])</f>
        <v>11323</v>
      </c>
    </row>
    <row r="2283" spans="1:3" x14ac:dyDescent="0.45">
      <c r="A2283" t="s">
        <v>1226</v>
      </c>
      <c r="B2283" t="s">
        <v>1128</v>
      </c>
      <c r="C2283">
        <f>HEX2DEC(danme__8[[#This Row],[Column2]])</f>
        <v>11372</v>
      </c>
    </row>
    <row r="2284" spans="1:3" x14ac:dyDescent="0.45">
      <c r="A2284" t="s">
        <v>1005</v>
      </c>
      <c r="B2284" t="s">
        <v>1452</v>
      </c>
      <c r="C2284">
        <f>HEX2DEC(danme__8[[#This Row],[Column2]])</f>
        <v>11323</v>
      </c>
    </row>
    <row r="2285" spans="1:3" x14ac:dyDescent="0.45">
      <c r="A2285" t="s">
        <v>54</v>
      </c>
      <c r="B2285" t="s">
        <v>1106</v>
      </c>
      <c r="C2285">
        <f>HEX2DEC(danme__8[[#This Row],[Column2]])</f>
        <v>11354</v>
      </c>
    </row>
    <row r="2286" spans="1:3" x14ac:dyDescent="0.45">
      <c r="A2286" t="s">
        <v>1005</v>
      </c>
      <c r="B2286" t="s">
        <v>1452</v>
      </c>
      <c r="C2286">
        <f>HEX2DEC(danme__8[[#This Row],[Column2]])</f>
        <v>11323</v>
      </c>
    </row>
    <row r="2287" spans="1:3" x14ac:dyDescent="0.45">
      <c r="A2287" t="s">
        <v>827</v>
      </c>
      <c r="B2287" t="s">
        <v>1151</v>
      </c>
      <c r="C2287">
        <f>HEX2DEC(danme__8[[#This Row],[Column2]])</f>
        <v>11345</v>
      </c>
    </row>
    <row r="2288" spans="1:3" x14ac:dyDescent="0.45">
      <c r="A2288" t="s">
        <v>1453</v>
      </c>
      <c r="B2288" t="s">
        <v>1454</v>
      </c>
      <c r="C2288">
        <f>HEX2DEC(danme__8[[#This Row],[Column2]])</f>
        <v>11333</v>
      </c>
    </row>
    <row r="2289" spans="1:3" x14ac:dyDescent="0.45">
      <c r="A2289" t="s">
        <v>1443</v>
      </c>
      <c r="B2289" t="s">
        <v>1444</v>
      </c>
      <c r="C2289">
        <f>HEX2DEC(danme__8[[#This Row],[Column2]])</f>
        <v>11337</v>
      </c>
    </row>
    <row r="2290" spans="1:3" x14ac:dyDescent="0.45">
      <c r="A2290" t="s">
        <v>1453</v>
      </c>
      <c r="B2290" t="s">
        <v>1455</v>
      </c>
      <c r="C2290">
        <f>HEX2DEC(danme__8[[#This Row],[Column2]])</f>
        <v>11331</v>
      </c>
    </row>
    <row r="2291" spans="1:3" x14ac:dyDescent="0.45">
      <c r="A2291" t="s">
        <v>695</v>
      </c>
      <c r="B2291" t="s">
        <v>104</v>
      </c>
      <c r="C2291">
        <f>HEX2DEC(danme__8[[#This Row],[Column2]])</f>
        <v>11328</v>
      </c>
    </row>
    <row r="2292" spans="1:3" x14ac:dyDescent="0.45">
      <c r="A2292" t="s">
        <v>710</v>
      </c>
      <c r="B2292" t="s">
        <v>1456</v>
      </c>
      <c r="C2292">
        <f>HEX2DEC(danme__8[[#This Row],[Column2]])</f>
        <v>11340</v>
      </c>
    </row>
    <row r="2293" spans="1:3" x14ac:dyDescent="0.45">
      <c r="A2293" t="s">
        <v>84</v>
      </c>
      <c r="B2293" t="s">
        <v>1445</v>
      </c>
      <c r="C2293">
        <f>HEX2DEC(danme__8[[#This Row],[Column2]])</f>
        <v>11318</v>
      </c>
    </row>
    <row r="2294" spans="1:3" x14ac:dyDescent="0.45">
      <c r="A2294" t="s">
        <v>1443</v>
      </c>
      <c r="B2294" t="s">
        <v>1457</v>
      </c>
      <c r="C2294">
        <f>HEX2DEC(danme__8[[#This Row],[Column2]])</f>
        <v>11334</v>
      </c>
    </row>
    <row r="2295" spans="1:3" x14ac:dyDescent="0.45">
      <c r="A2295" t="s">
        <v>706</v>
      </c>
      <c r="B2295" t="s">
        <v>1446</v>
      </c>
      <c r="C2295">
        <f>HEX2DEC(danme__8[[#This Row],[Column2]])</f>
        <v>11321</v>
      </c>
    </row>
    <row r="2296" spans="1:3" x14ac:dyDescent="0.45">
      <c r="A2296" t="s">
        <v>796</v>
      </c>
      <c r="B2296" t="s">
        <v>1457</v>
      </c>
      <c r="C2296">
        <f>HEX2DEC(danme__8[[#This Row],[Column2]])</f>
        <v>11334</v>
      </c>
    </row>
    <row r="2297" spans="1:3" x14ac:dyDescent="0.45">
      <c r="A2297" t="s">
        <v>814</v>
      </c>
      <c r="B2297" t="s">
        <v>1447</v>
      </c>
      <c r="C2297">
        <f>HEX2DEC(danme__8[[#This Row],[Column2]])</f>
        <v>11314</v>
      </c>
    </row>
    <row r="2298" spans="1:3" x14ac:dyDescent="0.45">
      <c r="A2298" t="s">
        <v>693</v>
      </c>
      <c r="B2298" t="s">
        <v>1040</v>
      </c>
      <c r="C2298">
        <f>HEX2DEC(danme__8[[#This Row],[Column2]])</f>
        <v>11332</v>
      </c>
    </row>
    <row r="2299" spans="1:3" x14ac:dyDescent="0.45">
      <c r="A2299" t="s">
        <v>351</v>
      </c>
      <c r="B2299" t="s">
        <v>1448</v>
      </c>
      <c r="C2299">
        <f>HEX2DEC(danme__8[[#This Row],[Column2]])</f>
        <v>11316</v>
      </c>
    </row>
    <row r="2300" spans="1:3" x14ac:dyDescent="0.45">
      <c r="A2300" t="s">
        <v>712</v>
      </c>
      <c r="B2300" t="s">
        <v>1151</v>
      </c>
      <c r="C2300">
        <f>HEX2DEC(danme__8[[#This Row],[Column2]])</f>
        <v>11345</v>
      </c>
    </row>
    <row r="2301" spans="1:3" x14ac:dyDescent="0.45">
      <c r="A2301" t="s">
        <v>1449</v>
      </c>
      <c r="B2301" t="s">
        <v>1445</v>
      </c>
      <c r="C2301">
        <f>HEX2DEC(danme__8[[#This Row],[Column2]])</f>
        <v>11318</v>
      </c>
    </row>
    <row r="2302" spans="1:3" x14ac:dyDescent="0.45">
      <c r="A2302" t="s">
        <v>712</v>
      </c>
      <c r="B2302" t="s">
        <v>1438</v>
      </c>
      <c r="C2302">
        <f>HEX2DEC(danme__8[[#This Row],[Column2]])</f>
        <v>11343</v>
      </c>
    </row>
    <row r="2303" spans="1:3" x14ac:dyDescent="0.45">
      <c r="A2303" t="s">
        <v>1009</v>
      </c>
      <c r="B2303" t="s">
        <v>1450</v>
      </c>
      <c r="C2303">
        <f>HEX2DEC(danme__8[[#This Row],[Column2]])</f>
        <v>11311</v>
      </c>
    </row>
    <row r="2304" spans="1:3" x14ac:dyDescent="0.45">
      <c r="A2304" t="s">
        <v>693</v>
      </c>
      <c r="B2304" t="s">
        <v>1103</v>
      </c>
      <c r="C2304">
        <f>HEX2DEC(danme__8[[#This Row],[Column2]])</f>
        <v>11338</v>
      </c>
    </row>
    <row r="2305" spans="1:3" x14ac:dyDescent="0.45">
      <c r="A2305" t="s">
        <v>1182</v>
      </c>
      <c r="B2305" t="s">
        <v>373</v>
      </c>
      <c r="C2305">
        <f>HEX2DEC(danme__8[[#This Row],[Column2]])</f>
        <v>11312</v>
      </c>
    </row>
    <row r="2306" spans="1:3" x14ac:dyDescent="0.45">
      <c r="A2306" t="s">
        <v>831</v>
      </c>
      <c r="B2306" t="s">
        <v>1456</v>
      </c>
      <c r="C2306">
        <f>HEX2DEC(danme__8[[#This Row],[Column2]])</f>
        <v>11340</v>
      </c>
    </row>
    <row r="2307" spans="1:3" x14ac:dyDescent="0.45">
      <c r="A2307" t="s">
        <v>1182</v>
      </c>
      <c r="B2307" t="s">
        <v>1445</v>
      </c>
      <c r="C2307">
        <f>HEX2DEC(danme__8[[#This Row],[Column2]])</f>
        <v>11318</v>
      </c>
    </row>
    <row r="2308" spans="1:3" x14ac:dyDescent="0.45">
      <c r="A2308" t="s">
        <v>836</v>
      </c>
      <c r="B2308" t="s">
        <v>1151</v>
      </c>
      <c r="C2308">
        <f>HEX2DEC(danme__8[[#This Row],[Column2]])</f>
        <v>11345</v>
      </c>
    </row>
    <row r="2309" spans="1:3" x14ac:dyDescent="0.45">
      <c r="A2309" t="s">
        <v>702</v>
      </c>
      <c r="B2309" t="s">
        <v>1451</v>
      </c>
      <c r="C2309">
        <f>HEX2DEC(danme__8[[#This Row],[Column2]])</f>
        <v>11317</v>
      </c>
    </row>
    <row r="2310" spans="1:3" x14ac:dyDescent="0.45">
      <c r="A2310" t="s">
        <v>1443</v>
      </c>
      <c r="B2310" t="s">
        <v>81</v>
      </c>
      <c r="C2310">
        <f>HEX2DEC(danme__8[[#This Row],[Column2]])</f>
        <v>11336</v>
      </c>
    </row>
    <row r="2311" spans="1:3" x14ac:dyDescent="0.45">
      <c r="A2311" t="s">
        <v>1009</v>
      </c>
      <c r="B2311" t="s">
        <v>1451</v>
      </c>
      <c r="C2311">
        <f>HEX2DEC(danme__8[[#This Row],[Column2]])</f>
        <v>11317</v>
      </c>
    </row>
    <row r="2312" spans="1:3" x14ac:dyDescent="0.45">
      <c r="A2312" t="s">
        <v>714</v>
      </c>
      <c r="B2312" t="s">
        <v>81</v>
      </c>
      <c r="C2312">
        <f>HEX2DEC(danme__8[[#This Row],[Column2]])</f>
        <v>11336</v>
      </c>
    </row>
    <row r="2313" spans="1:3" x14ac:dyDescent="0.45">
      <c r="A2313" t="s">
        <v>704</v>
      </c>
      <c r="B2313" t="s">
        <v>1452</v>
      </c>
      <c r="C2313">
        <f>HEX2DEC(danme__8[[#This Row],[Column2]])</f>
        <v>11323</v>
      </c>
    </row>
    <row r="2314" spans="1:3" x14ac:dyDescent="0.45">
      <c r="A2314" t="s">
        <v>710</v>
      </c>
      <c r="B2314" t="s">
        <v>1458</v>
      </c>
      <c r="C2314">
        <f>HEX2DEC(danme__8[[#This Row],[Column2]])</f>
        <v>11330</v>
      </c>
    </row>
    <row r="2315" spans="1:3" x14ac:dyDescent="0.45">
      <c r="A2315" t="s">
        <v>1005</v>
      </c>
      <c r="B2315" t="s">
        <v>1452</v>
      </c>
      <c r="C2315">
        <f>HEX2DEC(danme__8[[#This Row],[Column2]])</f>
        <v>11323</v>
      </c>
    </row>
    <row r="2316" spans="1:3" x14ac:dyDescent="0.45">
      <c r="A2316" t="s">
        <v>693</v>
      </c>
      <c r="B2316" t="s">
        <v>1458</v>
      </c>
      <c r="C2316">
        <f>HEX2DEC(danme__8[[#This Row],[Column2]])</f>
        <v>11330</v>
      </c>
    </row>
    <row r="2317" spans="1:3" x14ac:dyDescent="0.45">
      <c r="A2317" t="s">
        <v>1005</v>
      </c>
      <c r="B2317" t="s">
        <v>1452</v>
      </c>
      <c r="C2317">
        <f>HEX2DEC(danme__8[[#This Row],[Column2]])</f>
        <v>11323</v>
      </c>
    </row>
    <row r="2318" spans="1:3" x14ac:dyDescent="0.45">
      <c r="A2318" t="s">
        <v>798</v>
      </c>
      <c r="B2318" t="s">
        <v>1459</v>
      </c>
      <c r="C2318">
        <f>HEX2DEC(danme__8[[#This Row],[Column2]])</f>
        <v>11325</v>
      </c>
    </row>
    <row r="2319" spans="1:3" x14ac:dyDescent="0.45">
      <c r="A2319" t="s">
        <v>1453</v>
      </c>
      <c r="B2319" t="s">
        <v>1454</v>
      </c>
      <c r="C2319">
        <f>HEX2DEC(danme__8[[#This Row],[Column2]])</f>
        <v>11333</v>
      </c>
    </row>
    <row r="2320" spans="1:3" x14ac:dyDescent="0.45">
      <c r="A2320" t="s">
        <v>697</v>
      </c>
      <c r="B2320" t="s">
        <v>1452</v>
      </c>
      <c r="C2320">
        <f>HEX2DEC(danme__8[[#This Row],[Column2]])</f>
        <v>11323</v>
      </c>
    </row>
    <row r="2321" spans="1:3" x14ac:dyDescent="0.45">
      <c r="A2321" t="s">
        <v>1453</v>
      </c>
      <c r="B2321" t="s">
        <v>1455</v>
      </c>
      <c r="C2321">
        <f>HEX2DEC(danme__8[[#This Row],[Column2]])</f>
        <v>11331</v>
      </c>
    </row>
    <row r="2322" spans="1:3" x14ac:dyDescent="0.45">
      <c r="A2322" t="s">
        <v>1460</v>
      </c>
      <c r="B2322" t="s">
        <v>1461</v>
      </c>
      <c r="C2322">
        <f>HEX2DEC(danme__8[[#This Row],[Column2]])</f>
        <v>11322</v>
      </c>
    </row>
    <row r="2323" spans="1:3" x14ac:dyDescent="0.45">
      <c r="A2323" t="s">
        <v>710</v>
      </c>
      <c r="B2323" t="s">
        <v>1456</v>
      </c>
      <c r="C2323">
        <f>HEX2DEC(danme__8[[#This Row],[Column2]])</f>
        <v>11340</v>
      </c>
    </row>
    <row r="2324" spans="1:3" x14ac:dyDescent="0.45">
      <c r="A2324" t="s">
        <v>84</v>
      </c>
      <c r="B2324" t="s">
        <v>1462</v>
      </c>
      <c r="C2324">
        <f>HEX2DEC(danme__8[[#This Row],[Column2]])</f>
        <v>11329</v>
      </c>
    </row>
    <row r="2325" spans="1:3" x14ac:dyDescent="0.45">
      <c r="A2325" t="s">
        <v>1443</v>
      </c>
      <c r="B2325" t="s">
        <v>1457</v>
      </c>
      <c r="C2325">
        <f>HEX2DEC(danme__8[[#This Row],[Column2]])</f>
        <v>11334</v>
      </c>
    </row>
    <row r="2326" spans="1:3" x14ac:dyDescent="0.45">
      <c r="A2326" t="s">
        <v>357</v>
      </c>
      <c r="B2326" t="s">
        <v>1098</v>
      </c>
      <c r="C2326">
        <f>HEX2DEC(danme__8[[#This Row],[Column2]])</f>
        <v>11326</v>
      </c>
    </row>
    <row r="2327" spans="1:3" x14ac:dyDescent="0.45">
      <c r="A2327" t="s">
        <v>796</v>
      </c>
      <c r="B2327" t="s">
        <v>1457</v>
      </c>
      <c r="C2327">
        <f>HEX2DEC(danme__8[[#This Row],[Column2]])</f>
        <v>11334</v>
      </c>
    </row>
    <row r="2328" spans="1:3" x14ac:dyDescent="0.45">
      <c r="A2328" t="s">
        <v>836</v>
      </c>
      <c r="B2328" t="s">
        <v>1098</v>
      </c>
      <c r="C2328">
        <f>HEX2DEC(danme__8[[#This Row],[Column2]])</f>
        <v>11326</v>
      </c>
    </row>
    <row r="2329" spans="1:3" x14ac:dyDescent="0.45">
      <c r="A2329" t="s">
        <v>693</v>
      </c>
      <c r="B2329" t="s">
        <v>1040</v>
      </c>
      <c r="C2329">
        <f>HEX2DEC(danme__8[[#This Row],[Column2]])</f>
        <v>11332</v>
      </c>
    </row>
    <row r="2330" spans="1:3" x14ac:dyDescent="0.45">
      <c r="A2330" t="s">
        <v>695</v>
      </c>
      <c r="B2330" t="s">
        <v>1455</v>
      </c>
      <c r="C2330">
        <f>HEX2DEC(danme__8[[#This Row],[Column2]])</f>
        <v>11331</v>
      </c>
    </row>
    <row r="2331" spans="1:3" x14ac:dyDescent="0.45">
      <c r="A2331" t="s">
        <v>712</v>
      </c>
      <c r="B2331" t="s">
        <v>1151</v>
      </c>
      <c r="C2331">
        <f>HEX2DEC(danme__8[[#This Row],[Column2]])</f>
        <v>11345</v>
      </c>
    </row>
    <row r="2332" spans="1:3" x14ac:dyDescent="0.45">
      <c r="A2332" t="s">
        <v>1443</v>
      </c>
      <c r="B2332" t="s">
        <v>1458</v>
      </c>
      <c r="C2332">
        <f>HEX2DEC(danme__8[[#This Row],[Column2]])</f>
        <v>11330</v>
      </c>
    </row>
    <row r="2333" spans="1:3" x14ac:dyDescent="0.45">
      <c r="A2333" t="s">
        <v>712</v>
      </c>
      <c r="B2333" t="s">
        <v>1438</v>
      </c>
      <c r="C2333">
        <f>HEX2DEC(danme__8[[#This Row],[Column2]])</f>
        <v>11343</v>
      </c>
    </row>
    <row r="2334" spans="1:3" x14ac:dyDescent="0.45">
      <c r="A2334" t="s">
        <v>1191</v>
      </c>
      <c r="B2334" t="s">
        <v>1455</v>
      </c>
      <c r="C2334">
        <f>HEX2DEC(danme__8[[#This Row],[Column2]])</f>
        <v>11331</v>
      </c>
    </row>
    <row r="2335" spans="1:3" x14ac:dyDescent="0.45">
      <c r="A2335" t="s">
        <v>693</v>
      </c>
      <c r="B2335" t="s">
        <v>1103</v>
      </c>
      <c r="C2335">
        <f>HEX2DEC(danme__8[[#This Row],[Column2]])</f>
        <v>11338</v>
      </c>
    </row>
    <row r="2336" spans="1:3" x14ac:dyDescent="0.45">
      <c r="A2336" t="s">
        <v>1427</v>
      </c>
      <c r="B2336" t="s">
        <v>1454</v>
      </c>
      <c r="C2336">
        <f>HEX2DEC(danme__8[[#This Row],[Column2]])</f>
        <v>11333</v>
      </c>
    </row>
    <row r="2337" spans="1:3" x14ac:dyDescent="0.45">
      <c r="A2337" t="s">
        <v>831</v>
      </c>
      <c r="B2337" t="s">
        <v>1456</v>
      </c>
      <c r="C2337">
        <f>HEX2DEC(danme__8[[#This Row],[Column2]])</f>
        <v>11340</v>
      </c>
    </row>
    <row r="2338" spans="1:3" x14ac:dyDescent="0.45">
      <c r="A2338" t="s">
        <v>80</v>
      </c>
      <c r="B2338" t="s">
        <v>81</v>
      </c>
      <c r="C2338">
        <f>HEX2DEC(danme__8[[#This Row],[Column2]])</f>
        <v>11336</v>
      </c>
    </row>
    <row r="2339" spans="1:3" x14ac:dyDescent="0.45">
      <c r="A2339" t="s">
        <v>836</v>
      </c>
      <c r="B2339" t="s">
        <v>1151</v>
      </c>
      <c r="C2339">
        <f>HEX2DEC(danme__8[[#This Row],[Column2]])</f>
        <v>11345</v>
      </c>
    </row>
    <row r="2340" spans="1:3" x14ac:dyDescent="0.45">
      <c r="A2340" t="s">
        <v>80</v>
      </c>
      <c r="B2340" t="s">
        <v>1454</v>
      </c>
      <c r="C2340">
        <f>HEX2DEC(danme__8[[#This Row],[Column2]])</f>
        <v>11333</v>
      </c>
    </row>
    <row r="2341" spans="1:3" x14ac:dyDescent="0.45">
      <c r="A2341" t="s">
        <v>1443</v>
      </c>
      <c r="B2341" t="s">
        <v>81</v>
      </c>
      <c r="C2341">
        <f>HEX2DEC(danme__8[[#This Row],[Column2]])</f>
        <v>11336</v>
      </c>
    </row>
    <row r="2342" spans="1:3" x14ac:dyDescent="0.45">
      <c r="A2342" t="s">
        <v>712</v>
      </c>
      <c r="B2342" t="s">
        <v>81</v>
      </c>
      <c r="C2342">
        <f>HEX2DEC(danme__8[[#This Row],[Column2]])</f>
        <v>11336</v>
      </c>
    </row>
    <row r="2343" spans="1:3" x14ac:dyDescent="0.45">
      <c r="A2343" t="s">
        <v>714</v>
      </c>
      <c r="B2343" t="s">
        <v>81</v>
      </c>
      <c r="C2343">
        <f>HEX2DEC(danme__8[[#This Row],[Column2]])</f>
        <v>11336</v>
      </c>
    </row>
    <row r="2344" spans="1:3" x14ac:dyDescent="0.45">
      <c r="A2344" t="s">
        <v>1194</v>
      </c>
      <c r="B2344" t="s">
        <v>1457</v>
      </c>
      <c r="C2344">
        <f>HEX2DEC(danme__8[[#This Row],[Column2]])</f>
        <v>11334</v>
      </c>
    </row>
    <row r="2345" spans="1:3" x14ac:dyDescent="0.45">
      <c r="A2345" t="s">
        <v>710</v>
      </c>
      <c r="B2345" t="s">
        <v>1458</v>
      </c>
      <c r="C2345">
        <f>HEX2DEC(danme__8[[#This Row],[Column2]])</f>
        <v>11330</v>
      </c>
    </row>
    <row r="2346" spans="1:3" x14ac:dyDescent="0.45">
      <c r="A2346" t="s">
        <v>841</v>
      </c>
      <c r="B2346" t="s">
        <v>1456</v>
      </c>
      <c r="C2346">
        <f>HEX2DEC(danme__8[[#This Row],[Column2]])</f>
        <v>11340</v>
      </c>
    </row>
    <row r="2347" spans="1:3" x14ac:dyDescent="0.45">
      <c r="A2347" t="s">
        <v>693</v>
      </c>
      <c r="B2347" t="s">
        <v>1458</v>
      </c>
      <c r="C2347">
        <f>HEX2DEC(danme__8[[#This Row],[Column2]])</f>
        <v>11330</v>
      </c>
    </row>
    <row r="2348" spans="1:3" x14ac:dyDescent="0.45">
      <c r="A2348" t="s">
        <v>839</v>
      </c>
      <c r="B2348" t="s">
        <v>1110</v>
      </c>
      <c r="C2348">
        <f>HEX2DEC(danme__8[[#This Row],[Column2]])</f>
        <v>11355</v>
      </c>
    </row>
    <row r="2349" spans="1:3" x14ac:dyDescent="0.45">
      <c r="A2349" t="s">
        <v>798</v>
      </c>
      <c r="B2349" t="s">
        <v>1459</v>
      </c>
      <c r="C2349">
        <f>HEX2DEC(danme__8[[#This Row],[Column2]])</f>
        <v>11325</v>
      </c>
    </row>
    <row r="2350" spans="1:3" x14ac:dyDescent="0.45">
      <c r="A2350" t="s">
        <v>54</v>
      </c>
      <c r="B2350" t="s">
        <v>1112</v>
      </c>
      <c r="C2350">
        <f>HEX2DEC(danme__8[[#This Row],[Column2]])</f>
        <v>11356</v>
      </c>
    </row>
    <row r="2351" spans="1:3" x14ac:dyDescent="0.45">
      <c r="A2351" t="s">
        <v>697</v>
      </c>
      <c r="B2351" t="s">
        <v>1452</v>
      </c>
      <c r="C2351">
        <f>HEX2DEC(danme__8[[#This Row],[Column2]])</f>
        <v>11323</v>
      </c>
    </row>
    <row r="2352" spans="1:3" x14ac:dyDescent="0.45">
      <c r="A2352" t="s">
        <v>827</v>
      </c>
      <c r="B2352" t="s">
        <v>1428</v>
      </c>
      <c r="C2352">
        <f>HEX2DEC(danme__8[[#This Row],[Column2]])</f>
        <v>11347</v>
      </c>
    </row>
    <row r="2353" spans="1:3" x14ac:dyDescent="0.45">
      <c r="A2353" t="s">
        <v>1460</v>
      </c>
      <c r="B2353" t="s">
        <v>1461</v>
      </c>
      <c r="C2353">
        <f>HEX2DEC(danme__8[[#This Row],[Column2]])</f>
        <v>11322</v>
      </c>
    </row>
    <row r="2354" spans="1:3" x14ac:dyDescent="0.45">
      <c r="A2354" t="s">
        <v>54</v>
      </c>
      <c r="B2354" t="s">
        <v>365</v>
      </c>
      <c r="C2354">
        <f>HEX2DEC(danme__8[[#This Row],[Column2]])</f>
        <v>11344</v>
      </c>
    </row>
    <row r="2355" spans="1:3" x14ac:dyDescent="0.45">
      <c r="A2355" t="s">
        <v>84</v>
      </c>
      <c r="B2355" t="s">
        <v>1462</v>
      </c>
      <c r="C2355">
        <f>HEX2DEC(danme__8[[#This Row],[Column2]])</f>
        <v>11329</v>
      </c>
    </row>
    <row r="2356" spans="1:3" x14ac:dyDescent="0.45">
      <c r="A2356" t="s">
        <v>1417</v>
      </c>
      <c r="B2356" t="s">
        <v>366</v>
      </c>
      <c r="C2356">
        <f>HEX2DEC(danme__8[[#This Row],[Column2]])</f>
        <v>11352</v>
      </c>
    </row>
    <row r="2357" spans="1:3" x14ac:dyDescent="0.45">
      <c r="A2357" t="s">
        <v>357</v>
      </c>
      <c r="B2357" t="s">
        <v>1098</v>
      </c>
      <c r="C2357">
        <f>HEX2DEC(danme__8[[#This Row],[Column2]])</f>
        <v>11326</v>
      </c>
    </row>
    <row r="2358" spans="1:3" x14ac:dyDescent="0.45">
      <c r="A2358" t="s">
        <v>1202</v>
      </c>
      <c r="B2358" t="s">
        <v>1435</v>
      </c>
      <c r="C2358">
        <f>HEX2DEC(danme__8[[#This Row],[Column2]])</f>
        <v>11361</v>
      </c>
    </row>
    <row r="2359" spans="1:3" x14ac:dyDescent="0.45">
      <c r="A2359" t="s">
        <v>836</v>
      </c>
      <c r="B2359" t="s">
        <v>1098</v>
      </c>
      <c r="C2359">
        <f>HEX2DEC(danme__8[[#This Row],[Column2]])</f>
        <v>11326</v>
      </c>
    </row>
    <row r="2360" spans="1:3" x14ac:dyDescent="0.45">
      <c r="A2360" t="s">
        <v>822</v>
      </c>
      <c r="B2360" t="s">
        <v>1123</v>
      </c>
      <c r="C2360">
        <f>HEX2DEC(danme__8[[#This Row],[Column2]])</f>
        <v>11365</v>
      </c>
    </row>
    <row r="2361" spans="1:3" x14ac:dyDescent="0.45">
      <c r="A2361" t="s">
        <v>695</v>
      </c>
      <c r="B2361" t="s">
        <v>1455</v>
      </c>
      <c r="C2361">
        <f>HEX2DEC(danme__8[[#This Row],[Column2]])</f>
        <v>11331</v>
      </c>
    </row>
    <row r="2362" spans="1:3" x14ac:dyDescent="0.45">
      <c r="A2362" t="s">
        <v>1235</v>
      </c>
      <c r="B2362" t="s">
        <v>1429</v>
      </c>
      <c r="C2362">
        <f>HEX2DEC(danme__8[[#This Row],[Column2]])</f>
        <v>11359</v>
      </c>
    </row>
    <row r="2363" spans="1:3" x14ac:dyDescent="0.45">
      <c r="A2363" t="s">
        <v>1443</v>
      </c>
      <c r="B2363" t="s">
        <v>1458</v>
      </c>
      <c r="C2363">
        <f>HEX2DEC(danme__8[[#This Row],[Column2]])</f>
        <v>11330</v>
      </c>
    </row>
    <row r="2364" spans="1:3" x14ac:dyDescent="0.45">
      <c r="A2364" t="s">
        <v>824</v>
      </c>
      <c r="B2364" t="s">
        <v>370</v>
      </c>
      <c r="C2364">
        <f>HEX2DEC(danme__8[[#This Row],[Column2]])</f>
        <v>11360</v>
      </c>
    </row>
    <row r="2365" spans="1:3" x14ac:dyDescent="0.45">
      <c r="A2365" t="s">
        <v>1191</v>
      </c>
      <c r="B2365" t="s">
        <v>1455</v>
      </c>
      <c r="C2365">
        <f>HEX2DEC(danme__8[[#This Row],[Column2]])</f>
        <v>11331</v>
      </c>
    </row>
    <row r="2366" spans="1:3" x14ac:dyDescent="0.45">
      <c r="A2366" t="s">
        <v>741</v>
      </c>
      <c r="B2366" t="s">
        <v>1436</v>
      </c>
      <c r="C2366">
        <f>HEX2DEC(danme__8[[#This Row],[Column2]])</f>
        <v>11358</v>
      </c>
    </row>
    <row r="2367" spans="1:3" x14ac:dyDescent="0.45">
      <c r="A2367" t="s">
        <v>1427</v>
      </c>
      <c r="B2367" t="s">
        <v>1454</v>
      </c>
      <c r="C2367">
        <f>HEX2DEC(danme__8[[#This Row],[Column2]])</f>
        <v>11333</v>
      </c>
    </row>
    <row r="2368" spans="1:3" x14ac:dyDescent="0.45">
      <c r="A2368" t="s">
        <v>743</v>
      </c>
      <c r="B2368" t="s">
        <v>1434</v>
      </c>
      <c r="C2368">
        <f>HEX2DEC(danme__8[[#This Row],[Column2]])</f>
        <v>11362</v>
      </c>
    </row>
    <row r="2369" spans="1:3" x14ac:dyDescent="0.45">
      <c r="A2369" t="s">
        <v>80</v>
      </c>
      <c r="B2369" t="s">
        <v>81</v>
      </c>
      <c r="C2369">
        <f>HEX2DEC(danme__8[[#This Row],[Column2]])</f>
        <v>11336</v>
      </c>
    </row>
    <row r="2370" spans="1:3" x14ac:dyDescent="0.45">
      <c r="A2370" t="s">
        <v>845</v>
      </c>
      <c r="B2370" t="s">
        <v>1129</v>
      </c>
      <c r="C2370">
        <f>HEX2DEC(danme__8[[#This Row],[Column2]])</f>
        <v>11371</v>
      </c>
    </row>
    <row r="2371" spans="1:3" x14ac:dyDescent="0.45">
      <c r="A2371" t="s">
        <v>80</v>
      </c>
      <c r="B2371" t="s">
        <v>1454</v>
      </c>
      <c r="C2371">
        <f>HEX2DEC(danme__8[[#This Row],[Column2]])</f>
        <v>11333</v>
      </c>
    </row>
    <row r="2372" spans="1:3" x14ac:dyDescent="0.45">
      <c r="A2372" t="s">
        <v>846</v>
      </c>
      <c r="B2372" t="s">
        <v>1150</v>
      </c>
      <c r="C2372">
        <f>HEX2DEC(danme__8[[#This Row],[Column2]])</f>
        <v>11364</v>
      </c>
    </row>
    <row r="2373" spans="1:3" x14ac:dyDescent="0.45">
      <c r="A2373" t="s">
        <v>712</v>
      </c>
      <c r="B2373" t="s">
        <v>81</v>
      </c>
      <c r="C2373">
        <f>HEX2DEC(danme__8[[#This Row],[Column2]])</f>
        <v>11336</v>
      </c>
    </row>
    <row r="2374" spans="1:3" x14ac:dyDescent="0.45">
      <c r="A2374" t="s">
        <v>372</v>
      </c>
      <c r="B2374" t="s">
        <v>1110</v>
      </c>
      <c r="C2374">
        <f>HEX2DEC(danme__8[[#This Row],[Column2]])</f>
        <v>11355</v>
      </c>
    </row>
    <row r="2375" spans="1:3" x14ac:dyDescent="0.45">
      <c r="A2375" t="s">
        <v>1194</v>
      </c>
      <c r="B2375" t="s">
        <v>1457</v>
      </c>
      <c r="C2375">
        <f>HEX2DEC(danme__8[[#This Row],[Column2]])</f>
        <v>11334</v>
      </c>
    </row>
    <row r="2376" spans="1:3" x14ac:dyDescent="0.45">
      <c r="A2376" t="s">
        <v>745</v>
      </c>
      <c r="B2376" t="s">
        <v>1129</v>
      </c>
      <c r="C2376">
        <f>HEX2DEC(danme__8[[#This Row],[Column2]])</f>
        <v>11371</v>
      </c>
    </row>
    <row r="2377" spans="1:3" x14ac:dyDescent="0.45">
      <c r="A2377" t="s">
        <v>841</v>
      </c>
      <c r="B2377" t="s">
        <v>1456</v>
      </c>
      <c r="C2377">
        <f>HEX2DEC(danme__8[[#This Row],[Column2]])</f>
        <v>11340</v>
      </c>
    </row>
    <row r="2378" spans="1:3" x14ac:dyDescent="0.45">
      <c r="A2378" t="s">
        <v>78</v>
      </c>
      <c r="B2378" t="s">
        <v>371</v>
      </c>
      <c r="C2378">
        <f>HEX2DEC(danme__8[[#This Row],[Column2]])</f>
        <v>11368</v>
      </c>
    </row>
    <row r="2379" spans="1:3" x14ac:dyDescent="0.45">
      <c r="A2379" t="s">
        <v>839</v>
      </c>
      <c r="B2379" t="s">
        <v>1110</v>
      </c>
      <c r="C2379">
        <f>HEX2DEC(danme__8[[#This Row],[Column2]])</f>
        <v>11355</v>
      </c>
    </row>
    <row r="2380" spans="1:3" x14ac:dyDescent="0.45">
      <c r="A2380" t="s">
        <v>741</v>
      </c>
      <c r="B2380" t="s">
        <v>1125</v>
      </c>
      <c r="C2380">
        <f>HEX2DEC(danme__8[[#This Row],[Column2]])</f>
        <v>11366</v>
      </c>
    </row>
    <row r="2381" spans="1:3" x14ac:dyDescent="0.45">
      <c r="A2381" t="s">
        <v>54</v>
      </c>
      <c r="B2381" t="s">
        <v>1112</v>
      </c>
      <c r="C2381">
        <f>HEX2DEC(danme__8[[#This Row],[Column2]])</f>
        <v>11356</v>
      </c>
    </row>
    <row r="2382" spans="1:3" x14ac:dyDescent="0.45">
      <c r="A2382" t="s">
        <v>742</v>
      </c>
      <c r="B2382" t="s">
        <v>1125</v>
      </c>
      <c r="C2382">
        <f>HEX2DEC(danme__8[[#This Row],[Column2]])</f>
        <v>11366</v>
      </c>
    </row>
    <row r="2383" spans="1:3" x14ac:dyDescent="0.45">
      <c r="A2383" t="s">
        <v>827</v>
      </c>
      <c r="B2383" t="s">
        <v>1428</v>
      </c>
      <c r="C2383">
        <f>HEX2DEC(danme__8[[#This Row],[Column2]])</f>
        <v>11347</v>
      </c>
    </row>
    <row r="2384" spans="1:3" x14ac:dyDescent="0.45">
      <c r="A2384" t="s">
        <v>742</v>
      </c>
      <c r="B2384" t="s">
        <v>1440</v>
      </c>
      <c r="C2384">
        <f>HEX2DEC(danme__8[[#This Row],[Column2]])</f>
        <v>11375</v>
      </c>
    </row>
    <row r="2385" spans="1:3" x14ac:dyDescent="0.45">
      <c r="A2385" t="s">
        <v>54</v>
      </c>
      <c r="B2385" t="s">
        <v>365</v>
      </c>
      <c r="C2385">
        <f>HEX2DEC(danme__8[[#This Row],[Column2]])</f>
        <v>11344</v>
      </c>
    </row>
    <row r="2386" spans="1:3" x14ac:dyDescent="0.45">
      <c r="A2386" t="s">
        <v>78</v>
      </c>
      <c r="B2386" t="s">
        <v>1129</v>
      </c>
      <c r="C2386">
        <f>HEX2DEC(danme__8[[#This Row],[Column2]])</f>
        <v>11371</v>
      </c>
    </row>
    <row r="2387" spans="1:3" x14ac:dyDescent="0.45">
      <c r="A2387" t="s">
        <v>1417</v>
      </c>
      <c r="B2387" t="s">
        <v>366</v>
      </c>
      <c r="C2387">
        <f>HEX2DEC(danme__8[[#This Row],[Column2]])</f>
        <v>11352</v>
      </c>
    </row>
    <row r="2388" spans="1:3" x14ac:dyDescent="0.45">
      <c r="A2388" t="s">
        <v>742</v>
      </c>
      <c r="B2388" t="s">
        <v>364</v>
      </c>
      <c r="C2388">
        <f>HEX2DEC(danme__8[[#This Row],[Column2]])</f>
        <v>11376</v>
      </c>
    </row>
    <row r="2389" spans="1:3" x14ac:dyDescent="0.45">
      <c r="A2389" t="s">
        <v>1202</v>
      </c>
      <c r="B2389" t="s">
        <v>1435</v>
      </c>
      <c r="C2389">
        <f>HEX2DEC(danme__8[[#This Row],[Column2]])</f>
        <v>11361</v>
      </c>
    </row>
    <row r="2390" spans="1:3" x14ac:dyDescent="0.45">
      <c r="A2390" t="s">
        <v>723</v>
      </c>
      <c r="B2390" t="s">
        <v>1431</v>
      </c>
      <c r="C2390">
        <f>HEX2DEC(danme__8[[#This Row],[Column2]])</f>
        <v>11382</v>
      </c>
    </row>
    <row r="2391" spans="1:3" x14ac:dyDescent="0.45">
      <c r="A2391" t="s">
        <v>822</v>
      </c>
      <c r="B2391" t="s">
        <v>1123</v>
      </c>
      <c r="C2391">
        <f>HEX2DEC(danme__8[[#This Row],[Column2]])</f>
        <v>11365</v>
      </c>
    </row>
    <row r="2392" spans="1:3" x14ac:dyDescent="0.45">
      <c r="A2392" t="s">
        <v>746</v>
      </c>
      <c r="B2392" t="s">
        <v>1463</v>
      </c>
      <c r="C2392">
        <f>HEX2DEC(danme__8[[#This Row],[Column2]])</f>
        <v>11381</v>
      </c>
    </row>
    <row r="2393" spans="1:3" x14ac:dyDescent="0.45">
      <c r="A2393" t="s">
        <v>1235</v>
      </c>
      <c r="B2393" t="s">
        <v>1429</v>
      </c>
      <c r="C2393">
        <f>HEX2DEC(danme__8[[#This Row],[Column2]])</f>
        <v>11359</v>
      </c>
    </row>
    <row r="2394" spans="1:3" x14ac:dyDescent="0.45">
      <c r="A2394" t="s">
        <v>848</v>
      </c>
      <c r="B2394" t="s">
        <v>1464</v>
      </c>
      <c r="C2394">
        <f>HEX2DEC(danme__8[[#This Row],[Column2]])</f>
        <v>11379</v>
      </c>
    </row>
    <row r="2395" spans="1:3" x14ac:dyDescent="0.45">
      <c r="A2395" t="s">
        <v>824</v>
      </c>
      <c r="B2395" t="s">
        <v>370</v>
      </c>
      <c r="C2395">
        <f>HEX2DEC(danme__8[[#This Row],[Column2]])</f>
        <v>11360</v>
      </c>
    </row>
    <row r="2396" spans="1:3" x14ac:dyDescent="0.45">
      <c r="A2396" t="s">
        <v>728</v>
      </c>
      <c r="B2396" t="s">
        <v>1148</v>
      </c>
      <c r="C2396">
        <f>HEX2DEC(danme__8[[#This Row],[Column2]])</f>
        <v>11377</v>
      </c>
    </row>
    <row r="2397" spans="1:3" x14ac:dyDescent="0.45">
      <c r="A2397" t="s">
        <v>741</v>
      </c>
      <c r="B2397" t="s">
        <v>1436</v>
      </c>
      <c r="C2397">
        <f>HEX2DEC(danme__8[[#This Row],[Column2]])</f>
        <v>11358</v>
      </c>
    </row>
    <row r="2398" spans="1:3" x14ac:dyDescent="0.45">
      <c r="A2398" t="s">
        <v>1237</v>
      </c>
      <c r="B2398" t="s">
        <v>1130</v>
      </c>
      <c r="C2398">
        <f>HEX2DEC(danme__8[[#This Row],[Column2]])</f>
        <v>11380</v>
      </c>
    </row>
    <row r="2399" spans="1:3" x14ac:dyDescent="0.45">
      <c r="A2399" t="s">
        <v>743</v>
      </c>
      <c r="B2399" t="s">
        <v>1434</v>
      </c>
      <c r="C2399">
        <f>HEX2DEC(danme__8[[#This Row],[Column2]])</f>
        <v>11362</v>
      </c>
    </row>
    <row r="2400" spans="1:3" x14ac:dyDescent="0.45">
      <c r="A2400" t="s">
        <v>734</v>
      </c>
      <c r="B2400" t="s">
        <v>364</v>
      </c>
      <c r="C2400">
        <f>HEX2DEC(danme__8[[#This Row],[Column2]])</f>
        <v>11376</v>
      </c>
    </row>
    <row r="2401" spans="1:3" x14ac:dyDescent="0.45">
      <c r="A2401" t="s">
        <v>845</v>
      </c>
      <c r="B2401" t="s">
        <v>1129</v>
      </c>
      <c r="C2401">
        <f>HEX2DEC(danme__8[[#This Row],[Column2]])</f>
        <v>11371</v>
      </c>
    </row>
    <row r="2402" spans="1:3" x14ac:dyDescent="0.45">
      <c r="A2402" t="s">
        <v>1206</v>
      </c>
      <c r="B2402" t="s">
        <v>364</v>
      </c>
      <c r="C2402">
        <f>HEX2DEC(danme__8[[#This Row],[Column2]])</f>
        <v>11376</v>
      </c>
    </row>
    <row r="2403" spans="1:3" x14ac:dyDescent="0.45">
      <c r="A2403" t="s">
        <v>846</v>
      </c>
      <c r="B2403" t="s">
        <v>1150</v>
      </c>
      <c r="C2403">
        <f>HEX2DEC(danme__8[[#This Row],[Column2]])</f>
        <v>11364</v>
      </c>
    </row>
    <row r="2404" spans="1:3" x14ac:dyDescent="0.45">
      <c r="A2404" t="s">
        <v>1237</v>
      </c>
      <c r="B2404" t="s">
        <v>371</v>
      </c>
      <c r="C2404">
        <f>HEX2DEC(danme__8[[#This Row],[Column2]])</f>
        <v>11368</v>
      </c>
    </row>
    <row r="2405" spans="1:3" x14ac:dyDescent="0.45">
      <c r="A2405" t="s">
        <v>372</v>
      </c>
      <c r="B2405" t="s">
        <v>1110</v>
      </c>
      <c r="C2405">
        <f>HEX2DEC(danme__8[[#This Row],[Column2]])</f>
        <v>11355</v>
      </c>
    </row>
    <row r="2406" spans="1:3" x14ac:dyDescent="0.45">
      <c r="A2406" t="s">
        <v>78</v>
      </c>
      <c r="B2406" t="s">
        <v>371</v>
      </c>
      <c r="C2406">
        <f>HEX2DEC(danme__8[[#This Row],[Column2]])</f>
        <v>11368</v>
      </c>
    </row>
    <row r="2407" spans="1:3" x14ac:dyDescent="0.45">
      <c r="A2407" t="s">
        <v>745</v>
      </c>
      <c r="B2407" t="s">
        <v>1129</v>
      </c>
      <c r="C2407">
        <f>HEX2DEC(danme__8[[#This Row],[Column2]])</f>
        <v>11371</v>
      </c>
    </row>
    <row r="2408" spans="1:3" x14ac:dyDescent="0.45">
      <c r="A2408" t="s">
        <v>741</v>
      </c>
      <c r="B2408" t="s">
        <v>1435</v>
      </c>
      <c r="C2408">
        <f>HEX2DEC(danme__8[[#This Row],[Column2]])</f>
        <v>11361</v>
      </c>
    </row>
    <row r="2409" spans="1:3" x14ac:dyDescent="0.45">
      <c r="A2409" t="s">
        <v>78</v>
      </c>
      <c r="B2409" t="s">
        <v>371</v>
      </c>
      <c r="C2409">
        <f>HEX2DEC(danme__8[[#This Row],[Column2]])</f>
        <v>11368</v>
      </c>
    </row>
    <row r="2410" spans="1:3" x14ac:dyDescent="0.45">
      <c r="A2410" t="s">
        <v>822</v>
      </c>
      <c r="B2410" t="s">
        <v>1113</v>
      </c>
      <c r="C2410">
        <f>HEX2DEC(danme__8[[#This Row],[Column2]])</f>
        <v>11350</v>
      </c>
    </row>
    <row r="2411" spans="1:3" x14ac:dyDescent="0.45">
      <c r="A2411" t="s">
        <v>741</v>
      </c>
      <c r="B2411" t="s">
        <v>1125</v>
      </c>
      <c r="C2411">
        <f>HEX2DEC(danme__8[[#This Row],[Column2]])</f>
        <v>11366</v>
      </c>
    </row>
    <row r="2412" spans="1:3" x14ac:dyDescent="0.45">
      <c r="A2412" t="s">
        <v>718</v>
      </c>
      <c r="B2412" t="s">
        <v>1103</v>
      </c>
      <c r="C2412">
        <f>HEX2DEC(danme__8[[#This Row],[Column2]])</f>
        <v>11338</v>
      </c>
    </row>
    <row r="2413" spans="1:3" x14ac:dyDescent="0.45">
      <c r="A2413" t="s">
        <v>742</v>
      </c>
      <c r="B2413" t="s">
        <v>1125</v>
      </c>
      <c r="C2413">
        <f>HEX2DEC(danme__8[[#This Row],[Column2]])</f>
        <v>11366</v>
      </c>
    </row>
    <row r="2414" spans="1:3" x14ac:dyDescent="0.45">
      <c r="A2414" t="s">
        <v>841</v>
      </c>
      <c r="B2414" t="s">
        <v>81</v>
      </c>
      <c r="C2414">
        <f>HEX2DEC(danme__8[[#This Row],[Column2]])</f>
        <v>11336</v>
      </c>
    </row>
    <row r="2415" spans="1:3" x14ac:dyDescent="0.45">
      <c r="A2415" t="s">
        <v>742</v>
      </c>
      <c r="B2415" t="s">
        <v>1440</v>
      </c>
      <c r="C2415">
        <f>HEX2DEC(danme__8[[#This Row],[Column2]])</f>
        <v>11375</v>
      </c>
    </row>
    <row r="2416" spans="1:3" x14ac:dyDescent="0.45">
      <c r="A2416" t="s">
        <v>1005</v>
      </c>
      <c r="B2416" t="s">
        <v>1465</v>
      </c>
      <c r="C2416">
        <f>HEX2DEC(danme__8[[#This Row],[Column2]])</f>
        <v>11327</v>
      </c>
    </row>
    <row r="2417" spans="1:3" x14ac:dyDescent="0.45">
      <c r="A2417" t="s">
        <v>78</v>
      </c>
      <c r="B2417" t="s">
        <v>1129</v>
      </c>
      <c r="C2417">
        <f>HEX2DEC(danme__8[[#This Row],[Column2]])</f>
        <v>11371</v>
      </c>
    </row>
    <row r="2418" spans="1:3" x14ac:dyDescent="0.45">
      <c r="A2418" t="s">
        <v>1005</v>
      </c>
      <c r="B2418" t="s">
        <v>1450</v>
      </c>
      <c r="C2418">
        <f>HEX2DEC(danme__8[[#This Row],[Column2]])</f>
        <v>11311</v>
      </c>
    </row>
    <row r="2419" spans="1:3" x14ac:dyDescent="0.45">
      <c r="A2419" t="s">
        <v>742</v>
      </c>
      <c r="B2419" t="s">
        <v>364</v>
      </c>
      <c r="C2419">
        <f>HEX2DEC(danme__8[[#This Row],[Column2]])</f>
        <v>11376</v>
      </c>
    </row>
    <row r="2420" spans="1:3" x14ac:dyDescent="0.45">
      <c r="A2420" t="s">
        <v>699</v>
      </c>
      <c r="B2420" t="s">
        <v>1466</v>
      </c>
      <c r="C2420">
        <f>HEX2DEC(danme__8[[#This Row],[Column2]])</f>
        <v>11319</v>
      </c>
    </row>
    <row r="2421" spans="1:3" x14ac:dyDescent="0.45">
      <c r="A2421" t="s">
        <v>723</v>
      </c>
      <c r="B2421" t="s">
        <v>1431</v>
      </c>
      <c r="C2421">
        <f>HEX2DEC(danme__8[[#This Row],[Column2]])</f>
        <v>11382</v>
      </c>
    </row>
    <row r="2422" spans="1:3" x14ac:dyDescent="0.45">
      <c r="A2422" t="s">
        <v>697</v>
      </c>
      <c r="B2422" t="s">
        <v>1467</v>
      </c>
      <c r="C2422">
        <f>HEX2DEC(danme__8[[#This Row],[Column2]])</f>
        <v>11310</v>
      </c>
    </row>
    <row r="2423" spans="1:3" x14ac:dyDescent="0.45">
      <c r="A2423" t="s">
        <v>746</v>
      </c>
      <c r="B2423" t="s">
        <v>1463</v>
      </c>
      <c r="C2423">
        <f>HEX2DEC(danme__8[[#This Row],[Column2]])</f>
        <v>11381</v>
      </c>
    </row>
    <row r="2424" spans="1:3" x14ac:dyDescent="0.45">
      <c r="A2424" t="s">
        <v>812</v>
      </c>
      <c r="B2424" t="s">
        <v>1468</v>
      </c>
      <c r="C2424">
        <f>HEX2DEC(danme__8[[#This Row],[Column2]])</f>
        <v>11308</v>
      </c>
    </row>
    <row r="2425" spans="1:3" x14ac:dyDescent="0.45">
      <c r="A2425" t="s">
        <v>848</v>
      </c>
      <c r="B2425" t="s">
        <v>1464</v>
      </c>
      <c r="C2425">
        <f>HEX2DEC(danme__8[[#This Row],[Column2]])</f>
        <v>11379</v>
      </c>
    </row>
    <row r="2426" spans="1:3" x14ac:dyDescent="0.45">
      <c r="A2426" t="s">
        <v>812</v>
      </c>
      <c r="B2426" t="s">
        <v>1469</v>
      </c>
      <c r="C2426">
        <f>HEX2DEC(danme__8[[#This Row],[Column2]])</f>
        <v>11315</v>
      </c>
    </row>
    <row r="2427" spans="1:3" x14ac:dyDescent="0.45">
      <c r="A2427" t="s">
        <v>728</v>
      </c>
      <c r="B2427" t="s">
        <v>1148</v>
      </c>
      <c r="C2427">
        <f>HEX2DEC(danme__8[[#This Row],[Column2]])</f>
        <v>11377</v>
      </c>
    </row>
    <row r="2428" spans="1:3" x14ac:dyDescent="0.45">
      <c r="A2428" t="s">
        <v>702</v>
      </c>
      <c r="B2428" t="s">
        <v>1450</v>
      </c>
      <c r="C2428">
        <f>HEX2DEC(danme__8[[#This Row],[Column2]])</f>
        <v>11311</v>
      </c>
    </row>
    <row r="2429" spans="1:3" x14ac:dyDescent="0.45">
      <c r="A2429" t="s">
        <v>1237</v>
      </c>
      <c r="B2429" t="s">
        <v>1130</v>
      </c>
      <c r="C2429">
        <f>HEX2DEC(danme__8[[#This Row],[Column2]])</f>
        <v>11380</v>
      </c>
    </row>
    <row r="2430" spans="1:3" x14ac:dyDescent="0.45">
      <c r="A2430" t="s">
        <v>1449</v>
      </c>
      <c r="B2430" t="s">
        <v>1450</v>
      </c>
      <c r="C2430">
        <f>HEX2DEC(danme__8[[#This Row],[Column2]])</f>
        <v>11311</v>
      </c>
    </row>
    <row r="2431" spans="1:3" x14ac:dyDescent="0.45">
      <c r="A2431" t="s">
        <v>734</v>
      </c>
      <c r="B2431" t="s">
        <v>364</v>
      </c>
      <c r="C2431">
        <f>HEX2DEC(danme__8[[#This Row],[Column2]])</f>
        <v>11376</v>
      </c>
    </row>
    <row r="2432" spans="1:3" x14ac:dyDescent="0.45">
      <c r="A2432" t="s">
        <v>1182</v>
      </c>
      <c r="B2432" t="s">
        <v>1470</v>
      </c>
      <c r="C2432">
        <f>HEX2DEC(danme__8[[#This Row],[Column2]])</f>
        <v>11313</v>
      </c>
    </row>
    <row r="2433" spans="1:3" x14ac:dyDescent="0.45">
      <c r="A2433" t="s">
        <v>1206</v>
      </c>
      <c r="B2433" t="s">
        <v>364</v>
      </c>
      <c r="C2433">
        <f>HEX2DEC(danme__8[[#This Row],[Column2]])</f>
        <v>11376</v>
      </c>
    </row>
    <row r="2434" spans="1:3" x14ac:dyDescent="0.45">
      <c r="A2434" t="s">
        <v>1471</v>
      </c>
      <c r="B2434" t="s">
        <v>1447</v>
      </c>
      <c r="C2434">
        <f>HEX2DEC(danme__8[[#This Row],[Column2]])</f>
        <v>11314</v>
      </c>
    </row>
    <row r="2435" spans="1:3" x14ac:dyDescent="0.45">
      <c r="A2435" t="s">
        <v>1237</v>
      </c>
      <c r="B2435" t="s">
        <v>371</v>
      </c>
      <c r="C2435">
        <f>HEX2DEC(danme__8[[#This Row],[Column2]])</f>
        <v>11368</v>
      </c>
    </row>
    <row r="2436" spans="1:3" x14ac:dyDescent="0.45">
      <c r="A2436" t="s">
        <v>84</v>
      </c>
      <c r="B2436" t="s">
        <v>1451</v>
      </c>
      <c r="C2436">
        <f>HEX2DEC(danme__8[[#This Row],[Column2]])</f>
        <v>11317</v>
      </c>
    </row>
    <row r="2437" spans="1:3" x14ac:dyDescent="0.45">
      <c r="A2437" t="s">
        <v>78</v>
      </c>
      <c r="B2437" t="s">
        <v>371</v>
      </c>
      <c r="C2437">
        <f>HEX2DEC(danme__8[[#This Row],[Column2]])</f>
        <v>11368</v>
      </c>
    </row>
    <row r="2438" spans="1:3" x14ac:dyDescent="0.45">
      <c r="A2438" t="s">
        <v>1216</v>
      </c>
      <c r="B2438" t="s">
        <v>1445</v>
      </c>
      <c r="C2438">
        <f>HEX2DEC(danme__8[[#This Row],[Column2]])</f>
        <v>11318</v>
      </c>
    </row>
    <row r="2439" spans="1:3" x14ac:dyDescent="0.45">
      <c r="A2439" t="s">
        <v>741</v>
      </c>
      <c r="B2439" t="s">
        <v>1435</v>
      </c>
      <c r="C2439">
        <f>HEX2DEC(danme__8[[#This Row],[Column2]])</f>
        <v>11361</v>
      </c>
    </row>
    <row r="2440" spans="1:3" x14ac:dyDescent="0.45">
      <c r="A2440" t="s">
        <v>1009</v>
      </c>
      <c r="B2440" t="s">
        <v>1448</v>
      </c>
      <c r="C2440">
        <f>HEX2DEC(danme__8[[#This Row],[Column2]])</f>
        <v>11316</v>
      </c>
    </row>
    <row r="2441" spans="1:3" x14ac:dyDescent="0.45">
      <c r="A2441" t="s">
        <v>822</v>
      </c>
      <c r="B2441" t="s">
        <v>1113</v>
      </c>
      <c r="C2441">
        <f>HEX2DEC(danme__8[[#This Row],[Column2]])</f>
        <v>11350</v>
      </c>
    </row>
    <row r="2442" spans="1:3" x14ac:dyDescent="0.45">
      <c r="A2442" t="s">
        <v>1220</v>
      </c>
      <c r="B2442" t="s">
        <v>83</v>
      </c>
      <c r="C2442">
        <f>HEX2DEC(danme__8[[#This Row],[Column2]])</f>
        <v>11320</v>
      </c>
    </row>
    <row r="2443" spans="1:3" x14ac:dyDescent="0.45">
      <c r="A2443" t="s">
        <v>718</v>
      </c>
      <c r="B2443" t="s">
        <v>1103</v>
      </c>
      <c r="C2443">
        <f>HEX2DEC(danme__8[[#This Row],[Column2]])</f>
        <v>11338</v>
      </c>
    </row>
    <row r="2444" spans="1:3" x14ac:dyDescent="0.45">
      <c r="A2444" t="s">
        <v>357</v>
      </c>
      <c r="B2444" t="s">
        <v>1461</v>
      </c>
      <c r="C2444">
        <f>HEX2DEC(danme__8[[#This Row],[Column2]])</f>
        <v>11322</v>
      </c>
    </row>
    <row r="2445" spans="1:3" x14ac:dyDescent="0.45">
      <c r="A2445" t="s">
        <v>841</v>
      </c>
      <c r="B2445" t="s">
        <v>81</v>
      </c>
      <c r="C2445">
        <f>HEX2DEC(danme__8[[#This Row],[Column2]])</f>
        <v>11336</v>
      </c>
    </row>
    <row r="2446" spans="1:3" x14ac:dyDescent="0.45">
      <c r="A2446" t="s">
        <v>835</v>
      </c>
      <c r="B2446" t="s">
        <v>1459</v>
      </c>
      <c r="C2446">
        <f>HEX2DEC(danme__8[[#This Row],[Column2]])</f>
        <v>11325</v>
      </c>
    </row>
    <row r="2447" spans="1:3" x14ac:dyDescent="0.45">
      <c r="A2447" t="s">
        <v>1005</v>
      </c>
      <c r="B2447" t="s">
        <v>1465</v>
      </c>
      <c r="C2447">
        <f>HEX2DEC(danme__8[[#This Row],[Column2]])</f>
        <v>11327</v>
      </c>
    </row>
    <row r="2448" spans="1:3" x14ac:dyDescent="0.45">
      <c r="A2448" t="s">
        <v>693</v>
      </c>
      <c r="B2448" t="s">
        <v>1458</v>
      </c>
      <c r="C2448">
        <f>HEX2DEC(danme__8[[#This Row],[Column2]])</f>
        <v>11330</v>
      </c>
    </row>
    <row r="2449" spans="1:3" x14ac:dyDescent="0.45">
      <c r="A2449" t="s">
        <v>1005</v>
      </c>
      <c r="B2449" t="s">
        <v>1450</v>
      </c>
      <c r="C2449">
        <f>HEX2DEC(danme__8[[#This Row],[Column2]])</f>
        <v>11311</v>
      </c>
    </row>
    <row r="2450" spans="1:3" x14ac:dyDescent="0.45">
      <c r="A2450" t="s">
        <v>1427</v>
      </c>
      <c r="B2450" t="s">
        <v>1455</v>
      </c>
      <c r="C2450">
        <f>HEX2DEC(danme__8[[#This Row],[Column2]])</f>
        <v>11331</v>
      </c>
    </row>
    <row r="2451" spans="1:3" x14ac:dyDescent="0.45">
      <c r="A2451" t="s">
        <v>699</v>
      </c>
      <c r="B2451" t="s">
        <v>1466</v>
      </c>
      <c r="C2451">
        <f>HEX2DEC(danme__8[[#This Row],[Column2]])</f>
        <v>11319</v>
      </c>
    </row>
    <row r="2452" spans="1:3" x14ac:dyDescent="0.45">
      <c r="A2452" t="s">
        <v>1191</v>
      </c>
      <c r="B2452" t="s">
        <v>1457</v>
      </c>
      <c r="C2452">
        <f>HEX2DEC(danme__8[[#This Row],[Column2]])</f>
        <v>11334</v>
      </c>
    </row>
    <row r="2453" spans="1:3" x14ac:dyDescent="0.45">
      <c r="A2453" t="s">
        <v>697</v>
      </c>
      <c r="B2453" t="s">
        <v>1467</v>
      </c>
      <c r="C2453">
        <f>HEX2DEC(danme__8[[#This Row],[Column2]])</f>
        <v>11310</v>
      </c>
    </row>
    <row r="2454" spans="1:3" x14ac:dyDescent="0.45">
      <c r="A2454" t="s">
        <v>1427</v>
      </c>
      <c r="B2454" t="s">
        <v>1458</v>
      </c>
      <c r="C2454">
        <f>HEX2DEC(danme__8[[#This Row],[Column2]])</f>
        <v>11330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CF6D9-07E3-43D7-8BDE-DCF38625A6F5}">
  <dimension ref="A1:L951"/>
  <sheetViews>
    <sheetView workbookViewId="0">
      <selection activeCell="G36" sqref="G36"/>
    </sheetView>
  </sheetViews>
  <sheetFormatPr defaultRowHeight="14.25" x14ac:dyDescent="0.45"/>
  <cols>
    <col min="1" max="2" width="10.19921875" bestFit="1" customWidth="1"/>
  </cols>
  <sheetData>
    <row r="1" spans="1:6" x14ac:dyDescent="0.45">
      <c r="A1" t="s">
        <v>0</v>
      </c>
      <c r="B1" t="s">
        <v>1</v>
      </c>
      <c r="C1" t="s">
        <v>395</v>
      </c>
      <c r="D1" t="s">
        <v>394</v>
      </c>
      <c r="E1" t="s">
        <v>227</v>
      </c>
      <c r="F1" t="s">
        <v>228</v>
      </c>
    </row>
    <row r="2" spans="1:6" x14ac:dyDescent="0.45">
      <c r="A2" t="s">
        <v>86</v>
      </c>
      <c r="B2" t="s">
        <v>366</v>
      </c>
      <c r="C2">
        <f>HEX2DEC(danme__9[[#This Row],[Column2]])</f>
        <v>11352</v>
      </c>
      <c r="D2">
        <f t="shared" ref="D2:D65" si="0">HEX2DEC(A3)</f>
        <v>7240</v>
      </c>
      <c r="E2" s="1">
        <f>danme__9[[#This Row],[red]]/danme__9[[#This Row],[ir]]</f>
        <v>0.63777307963354479</v>
      </c>
      <c r="F2">
        <f>110-25*danme__9[[#This Row],[Kolumna1]]</f>
        <v>94.055673009161382</v>
      </c>
    </row>
    <row r="3" spans="1:6" x14ac:dyDescent="0.45">
      <c r="A3" t="s">
        <v>184</v>
      </c>
      <c r="B3" t="s">
        <v>370</v>
      </c>
      <c r="C3">
        <f>HEX2DEC(danme__9[[#This Row],[Column2]])</f>
        <v>11360</v>
      </c>
      <c r="D3">
        <f t="shared" si="0"/>
        <v>7232</v>
      </c>
      <c r="E3">
        <f>danme__9[[#This Row],[red]]/danme__9[[#This Row],[ir]]</f>
        <v>0.63661971830985919</v>
      </c>
      <c r="F3">
        <f>110-25*danme__9[[#This Row],[Kolumna1]]</f>
        <v>94.08450704225352</v>
      </c>
    </row>
    <row r="4" spans="1:6" x14ac:dyDescent="0.45">
      <c r="A4" t="s">
        <v>179</v>
      </c>
      <c r="B4" t="s">
        <v>365</v>
      </c>
      <c r="C4">
        <f>HEX2DEC(danme__9[[#This Row],[Column2]])</f>
        <v>11344</v>
      </c>
      <c r="D4">
        <f t="shared" si="0"/>
        <v>7224</v>
      </c>
      <c r="E4">
        <f>danme__9[[#This Row],[red]]/danme__9[[#This Row],[ir]]</f>
        <v>0.63681241184767279</v>
      </c>
      <c r="F4">
        <f>110-25*danme__9[[#This Row],[Kolumna1]]</f>
        <v>94.079689703808185</v>
      </c>
    </row>
    <row r="5" spans="1:6" x14ac:dyDescent="0.45">
      <c r="A5" t="s">
        <v>90</v>
      </c>
      <c r="B5" t="s">
        <v>366</v>
      </c>
      <c r="C5">
        <f>HEX2DEC(danme__9[[#This Row],[Column2]])</f>
        <v>11352</v>
      </c>
      <c r="D5">
        <f t="shared" si="0"/>
        <v>7248</v>
      </c>
      <c r="E5">
        <f>danme__9[[#This Row],[red]]/danme__9[[#This Row],[ir]]</f>
        <v>0.63847780126849896</v>
      </c>
      <c r="F5">
        <f>110-25*danme__9[[#This Row],[Kolumna1]]</f>
        <v>94.038054968287526</v>
      </c>
    </row>
    <row r="6" spans="1:6" x14ac:dyDescent="0.45">
      <c r="A6" t="s">
        <v>88</v>
      </c>
      <c r="B6" t="s">
        <v>365</v>
      </c>
      <c r="C6">
        <f>HEX2DEC(danme__9[[#This Row],[Column2]])</f>
        <v>11344</v>
      </c>
      <c r="D6">
        <f t="shared" si="0"/>
        <v>7240</v>
      </c>
      <c r="E6">
        <f>danme__9[[#This Row],[red]]/danme__9[[#This Row],[ir]]</f>
        <v>0.6382228490832158</v>
      </c>
      <c r="F6">
        <f>110-25*danme__9[[#This Row],[Kolumna1]]</f>
        <v>94.044428772919602</v>
      </c>
    </row>
    <row r="7" spans="1:6" x14ac:dyDescent="0.45">
      <c r="A7" t="s">
        <v>184</v>
      </c>
      <c r="B7" t="s">
        <v>370</v>
      </c>
      <c r="C7">
        <f>HEX2DEC(danme__9[[#This Row],[Column2]])</f>
        <v>11360</v>
      </c>
      <c r="D7">
        <f t="shared" si="0"/>
        <v>7240</v>
      </c>
      <c r="E7">
        <f>danme__9[[#This Row],[red]]/danme__9[[#This Row],[ir]]</f>
        <v>0.63732394366197187</v>
      </c>
      <c r="F7">
        <f>110-25*danme__9[[#This Row],[Kolumna1]]</f>
        <v>94.066901408450704</v>
      </c>
    </row>
    <row r="8" spans="1:6" x14ac:dyDescent="0.45">
      <c r="A8" t="s">
        <v>184</v>
      </c>
      <c r="B8" t="s">
        <v>364</v>
      </c>
      <c r="C8">
        <f>HEX2DEC(danme__9[[#This Row],[Column2]])</f>
        <v>11376</v>
      </c>
      <c r="D8">
        <f t="shared" si="0"/>
        <v>7248</v>
      </c>
      <c r="E8">
        <f>danme__9[[#This Row],[red]]/danme__9[[#This Row],[ir]]</f>
        <v>0.6371308016877637</v>
      </c>
      <c r="F8">
        <f>110-25*danme__9[[#This Row],[Kolumna1]]</f>
        <v>94.0717299578059</v>
      </c>
    </row>
    <row r="9" spans="1:6" x14ac:dyDescent="0.45">
      <c r="A9" t="s">
        <v>88</v>
      </c>
      <c r="B9" t="s">
        <v>365</v>
      </c>
      <c r="C9">
        <f>HEX2DEC(danme__9[[#This Row],[Column2]])</f>
        <v>11344</v>
      </c>
      <c r="D9">
        <f t="shared" si="0"/>
        <v>7256</v>
      </c>
      <c r="E9">
        <f>danme__9[[#This Row],[red]]/danme__9[[#This Row],[ir]]</f>
        <v>0.63963328631875882</v>
      </c>
      <c r="F9">
        <f>110-25*danme__9[[#This Row],[Kolumna1]]</f>
        <v>94.009167842031033</v>
      </c>
    </row>
    <row r="10" spans="1:6" x14ac:dyDescent="0.45">
      <c r="A10" t="s">
        <v>86</v>
      </c>
      <c r="B10" t="s">
        <v>370</v>
      </c>
      <c r="C10">
        <f>HEX2DEC(danme__9[[#This Row],[Column2]])</f>
        <v>11360</v>
      </c>
      <c r="D10">
        <f t="shared" si="0"/>
        <v>7272</v>
      </c>
      <c r="E10">
        <f>danme__9[[#This Row],[red]]/danme__9[[#This Row],[ir]]</f>
        <v>0.64014084507042257</v>
      </c>
      <c r="F10">
        <f>110-25*danme__9[[#This Row],[Kolumna1]]</f>
        <v>93.99647887323944</v>
      </c>
    </row>
    <row r="11" spans="1:6" x14ac:dyDescent="0.45">
      <c r="A11" t="s">
        <v>369</v>
      </c>
      <c r="B11" t="s">
        <v>370</v>
      </c>
      <c r="C11">
        <f>HEX2DEC(danme__9[[#This Row],[Column2]])</f>
        <v>11360</v>
      </c>
      <c r="D11">
        <f t="shared" si="0"/>
        <v>7240</v>
      </c>
      <c r="E11">
        <f>danme__9[[#This Row],[red]]/danme__9[[#This Row],[ir]]</f>
        <v>0.63732394366197187</v>
      </c>
      <c r="F11">
        <f>110-25*danme__9[[#This Row],[Kolumna1]]</f>
        <v>94.066901408450704</v>
      </c>
    </row>
    <row r="12" spans="1:6" x14ac:dyDescent="0.45">
      <c r="A12" t="s">
        <v>184</v>
      </c>
      <c r="B12" t="s">
        <v>363</v>
      </c>
      <c r="C12">
        <f>HEX2DEC(danme__9[[#This Row],[Column2]])</f>
        <v>11392</v>
      </c>
      <c r="D12">
        <f t="shared" si="0"/>
        <v>7264</v>
      </c>
      <c r="E12">
        <f>danme__9[[#This Row],[red]]/danme__9[[#This Row],[ir]]</f>
        <v>0.63764044943820219</v>
      </c>
      <c r="F12">
        <f>110-25*danme__9[[#This Row],[Kolumna1]]</f>
        <v>94.05898876404494</v>
      </c>
    </row>
    <row r="13" spans="1:6" x14ac:dyDescent="0.45">
      <c r="A13" t="s">
        <v>348</v>
      </c>
      <c r="B13" t="s">
        <v>370</v>
      </c>
      <c r="C13">
        <f>HEX2DEC(danme__9[[#This Row],[Column2]])</f>
        <v>11360</v>
      </c>
      <c r="D13">
        <f t="shared" si="0"/>
        <v>7256</v>
      </c>
      <c r="E13">
        <f>danme__9[[#This Row],[red]]/danme__9[[#This Row],[ir]]</f>
        <v>0.63873239436619722</v>
      </c>
      <c r="F13">
        <f>110-25*danme__9[[#This Row],[Kolumna1]]</f>
        <v>94.031690140845072</v>
      </c>
    </row>
    <row r="14" spans="1:6" x14ac:dyDescent="0.45">
      <c r="A14" t="s">
        <v>86</v>
      </c>
      <c r="B14" t="s">
        <v>363</v>
      </c>
      <c r="C14">
        <f>HEX2DEC(danme__9[[#This Row],[Column2]])</f>
        <v>11392</v>
      </c>
      <c r="D14">
        <f t="shared" si="0"/>
        <v>7256</v>
      </c>
      <c r="E14">
        <f>danme__9[[#This Row],[red]]/danme__9[[#This Row],[ir]]</f>
        <v>0.636938202247191</v>
      </c>
      <c r="F14">
        <f>110-25*danme__9[[#This Row],[Kolumna1]]</f>
        <v>94.076544943820224</v>
      </c>
    </row>
    <row r="15" spans="1:6" x14ac:dyDescent="0.45">
      <c r="A15" t="s">
        <v>86</v>
      </c>
      <c r="B15" t="s">
        <v>371</v>
      </c>
      <c r="C15">
        <f>HEX2DEC(danme__9[[#This Row],[Column2]])</f>
        <v>11368</v>
      </c>
      <c r="D15">
        <f t="shared" si="0"/>
        <v>7272</v>
      </c>
      <c r="E15">
        <f>danme__9[[#This Row],[red]]/danme__9[[#This Row],[ir]]</f>
        <v>0.63969035890218151</v>
      </c>
      <c r="F15">
        <f>110-25*danme__9[[#This Row],[Kolumna1]]</f>
        <v>94.007741027445462</v>
      </c>
    </row>
    <row r="16" spans="1:6" x14ac:dyDescent="0.45">
      <c r="A16" t="s">
        <v>369</v>
      </c>
      <c r="B16" t="s">
        <v>364</v>
      </c>
      <c r="C16">
        <f>HEX2DEC(danme__9[[#This Row],[Column2]])</f>
        <v>11376</v>
      </c>
      <c r="D16">
        <f t="shared" si="0"/>
        <v>7280</v>
      </c>
      <c r="E16">
        <f>danme__9[[#This Row],[red]]/danme__9[[#This Row],[ir]]</f>
        <v>0.63994374120956399</v>
      </c>
      <c r="F16">
        <f>110-25*danme__9[[#This Row],[Kolumna1]]</f>
        <v>94.001406469760894</v>
      </c>
    </row>
    <row r="17" spans="1:12" x14ac:dyDescent="0.45">
      <c r="A17" t="s">
        <v>351</v>
      </c>
      <c r="B17" t="s">
        <v>364</v>
      </c>
      <c r="C17">
        <f>HEX2DEC(danme__9[[#This Row],[Column2]])</f>
        <v>11376</v>
      </c>
      <c r="D17">
        <f t="shared" si="0"/>
        <v>7256</v>
      </c>
      <c r="E17">
        <f>danme__9[[#This Row],[red]]/danme__9[[#This Row],[ir]]</f>
        <v>0.6378340365682138</v>
      </c>
      <c r="F17">
        <f>110-25*danme__9[[#This Row],[Kolumna1]]</f>
        <v>94.054149085794648</v>
      </c>
    </row>
    <row r="18" spans="1:12" x14ac:dyDescent="0.45">
      <c r="A18" t="s">
        <v>86</v>
      </c>
      <c r="B18" t="s">
        <v>363</v>
      </c>
      <c r="C18">
        <f>HEX2DEC(danme__9[[#This Row],[Column2]])</f>
        <v>11392</v>
      </c>
      <c r="D18">
        <f t="shared" si="0"/>
        <v>7256</v>
      </c>
      <c r="E18">
        <f>danme__9[[#This Row],[red]]/danme__9[[#This Row],[ir]]</f>
        <v>0.636938202247191</v>
      </c>
      <c r="F18">
        <f>110-25*danme__9[[#This Row],[Kolumna1]]</f>
        <v>94.076544943820224</v>
      </c>
    </row>
    <row r="19" spans="1:12" x14ac:dyDescent="0.45">
      <c r="A19" t="s">
        <v>86</v>
      </c>
      <c r="B19" t="s">
        <v>371</v>
      </c>
      <c r="C19">
        <f>HEX2DEC(danme__9[[#This Row],[Column2]])</f>
        <v>11368</v>
      </c>
      <c r="D19">
        <f t="shared" si="0"/>
        <v>7272</v>
      </c>
      <c r="E19">
        <f>danme__9[[#This Row],[red]]/danme__9[[#This Row],[ir]]</f>
        <v>0.63969035890218151</v>
      </c>
      <c r="F19">
        <f>110-25*danme__9[[#This Row],[Kolumna1]]</f>
        <v>94.007741027445462</v>
      </c>
    </row>
    <row r="20" spans="1:12" x14ac:dyDescent="0.45">
      <c r="A20" t="s">
        <v>369</v>
      </c>
      <c r="B20" t="s">
        <v>364</v>
      </c>
      <c r="C20">
        <f>HEX2DEC(danme__9[[#This Row],[Column2]])</f>
        <v>11376</v>
      </c>
      <c r="D20">
        <f t="shared" si="0"/>
        <v>7272</v>
      </c>
      <c r="E20">
        <f>danme__9[[#This Row],[red]]/danme__9[[#This Row],[ir]]</f>
        <v>0.63924050632911389</v>
      </c>
      <c r="F20">
        <f>110-25*danme__9[[#This Row],[Kolumna1]]</f>
        <v>94.018987341772146</v>
      </c>
    </row>
    <row r="21" spans="1:12" x14ac:dyDescent="0.45">
      <c r="A21" t="s">
        <v>369</v>
      </c>
      <c r="B21" t="s">
        <v>363</v>
      </c>
      <c r="C21">
        <f>HEX2DEC(danme__9[[#This Row],[Column2]])</f>
        <v>11392</v>
      </c>
      <c r="D21">
        <f t="shared" si="0"/>
        <v>7280</v>
      </c>
      <c r="E21">
        <f>danme__9[[#This Row],[red]]/danme__9[[#This Row],[ir]]</f>
        <v>0.6390449438202247</v>
      </c>
      <c r="F21">
        <f>110-25*danme__9[[#This Row],[Kolumna1]]</f>
        <v>94.023876404494388</v>
      </c>
    </row>
    <row r="22" spans="1:12" x14ac:dyDescent="0.45">
      <c r="A22" t="s">
        <v>351</v>
      </c>
      <c r="B22" t="s">
        <v>363</v>
      </c>
      <c r="C22">
        <f>HEX2DEC(danme__9[[#This Row],[Column2]])</f>
        <v>11392</v>
      </c>
      <c r="D22">
        <f t="shared" si="0"/>
        <v>7272</v>
      </c>
      <c r="E22">
        <f>danme__9[[#This Row],[red]]/danme__9[[#This Row],[ir]]</f>
        <v>0.6383426966292135</v>
      </c>
      <c r="F22">
        <f>110-25*danme__9[[#This Row],[Kolumna1]]</f>
        <v>94.041432584269657</v>
      </c>
    </row>
    <row r="23" spans="1:12" x14ac:dyDescent="0.45">
      <c r="A23" t="s">
        <v>369</v>
      </c>
      <c r="B23" t="s">
        <v>368</v>
      </c>
      <c r="C23">
        <f>HEX2DEC(danme__9[[#This Row],[Column2]])</f>
        <v>11400</v>
      </c>
      <c r="D23">
        <f t="shared" si="0"/>
        <v>7280</v>
      </c>
      <c r="E23">
        <f>danme__9[[#This Row],[red]]/danme__9[[#This Row],[ir]]</f>
        <v>0.63859649122807016</v>
      </c>
      <c r="F23">
        <f>110-25*danme__9[[#This Row],[Kolumna1]]</f>
        <v>94.035087719298247</v>
      </c>
    </row>
    <row r="24" spans="1:12" x14ac:dyDescent="0.45">
      <c r="A24" t="s">
        <v>351</v>
      </c>
      <c r="B24" t="s">
        <v>79</v>
      </c>
      <c r="C24">
        <f>HEX2DEC(danme__9[[#This Row],[Column2]])</f>
        <v>11384</v>
      </c>
      <c r="D24">
        <f t="shared" si="0"/>
        <v>7280</v>
      </c>
      <c r="E24">
        <f>danme__9[[#This Row],[red]]/danme__9[[#This Row],[ir]]</f>
        <v>0.63949402670414612</v>
      </c>
      <c r="F24">
        <f>110-25*danme__9[[#This Row],[Kolumna1]]</f>
        <v>94.01264933239635</v>
      </c>
    </row>
    <row r="25" spans="1:12" x14ac:dyDescent="0.45">
      <c r="A25" t="s">
        <v>351</v>
      </c>
      <c r="B25" t="s">
        <v>79</v>
      </c>
      <c r="C25">
        <f>HEX2DEC(danme__9[[#This Row],[Column2]])</f>
        <v>11384</v>
      </c>
      <c r="D25">
        <f t="shared" si="0"/>
        <v>7264</v>
      </c>
      <c r="E25">
        <f>danme__9[[#This Row],[red]]/danme__9[[#This Row],[ir]]</f>
        <v>0.63808854532677439</v>
      </c>
      <c r="F25">
        <f>110-25*danme__9[[#This Row],[Kolumna1]]</f>
        <v>94.047786366830636</v>
      </c>
    </row>
    <row r="26" spans="1:12" x14ac:dyDescent="0.45">
      <c r="A26" t="s">
        <v>348</v>
      </c>
      <c r="B26" t="s">
        <v>364</v>
      </c>
      <c r="C26">
        <f>HEX2DEC(danme__9[[#This Row],[Column2]])</f>
        <v>11376</v>
      </c>
      <c r="D26">
        <f t="shared" si="0"/>
        <v>7288</v>
      </c>
      <c r="E26">
        <f>danme__9[[#This Row],[red]]/danme__9[[#This Row],[ir]]</f>
        <v>0.64064697609001409</v>
      </c>
      <c r="F26">
        <f>110-25*danme__9[[#This Row],[Kolumna1]]</f>
        <v>93.983825597749643</v>
      </c>
    </row>
    <row r="27" spans="1:12" x14ac:dyDescent="0.45">
      <c r="A27" t="s">
        <v>82</v>
      </c>
      <c r="B27" t="s">
        <v>371</v>
      </c>
      <c r="C27">
        <f>HEX2DEC(danme__9[[#This Row],[Column2]])</f>
        <v>11368</v>
      </c>
      <c r="D27">
        <f t="shared" si="0"/>
        <v>7288</v>
      </c>
      <c r="E27">
        <f>danme__9[[#This Row],[red]]/danme__9[[#This Row],[ir]]</f>
        <v>0.64109781843771996</v>
      </c>
      <c r="F27">
        <f>110-25*danme__9[[#This Row],[Kolumna1]]</f>
        <v>93.972554539057001</v>
      </c>
      <c r="K27">
        <v>3</v>
      </c>
      <c r="L27">
        <f>K27*24</f>
        <v>72</v>
      </c>
    </row>
    <row r="28" spans="1:12" x14ac:dyDescent="0.45">
      <c r="A28" t="s">
        <v>82</v>
      </c>
      <c r="B28" t="s">
        <v>79</v>
      </c>
      <c r="C28">
        <f>HEX2DEC(danme__9[[#This Row],[Column2]])</f>
        <v>11384</v>
      </c>
      <c r="D28">
        <f t="shared" si="0"/>
        <v>7256</v>
      </c>
      <c r="E28">
        <f>danme__9[[#This Row],[red]]/danme__9[[#This Row],[ir]]</f>
        <v>0.63738580463808858</v>
      </c>
      <c r="F28">
        <f>110-25*danme__9[[#This Row],[Kolumna1]]</f>
        <v>94.065354884047792</v>
      </c>
      <c r="K28">
        <v>6</v>
      </c>
      <c r="L28">
        <f>K28*12</f>
        <v>72</v>
      </c>
    </row>
    <row r="29" spans="1:12" x14ac:dyDescent="0.45">
      <c r="A29" t="s">
        <v>86</v>
      </c>
      <c r="B29" t="s">
        <v>77</v>
      </c>
      <c r="C29">
        <f>HEX2DEC(danme__9[[#This Row],[Column2]])</f>
        <v>11424</v>
      </c>
      <c r="D29">
        <f t="shared" si="0"/>
        <v>7256</v>
      </c>
      <c r="E29">
        <f>danme__9[[#This Row],[red]]/danme__9[[#This Row],[ir]]</f>
        <v>0.63515406162464982</v>
      </c>
      <c r="F29">
        <f>110-25*danme__9[[#This Row],[Kolumna1]]</f>
        <v>94.121148459383761</v>
      </c>
    </row>
    <row r="30" spans="1:12" x14ac:dyDescent="0.45">
      <c r="A30" t="s">
        <v>86</v>
      </c>
      <c r="B30" t="s">
        <v>79</v>
      </c>
      <c r="C30">
        <f>HEX2DEC(danme__9[[#This Row],[Column2]])</f>
        <v>11384</v>
      </c>
      <c r="D30">
        <f t="shared" si="0"/>
        <v>7280</v>
      </c>
      <c r="E30">
        <f>danme__9[[#This Row],[red]]/danme__9[[#This Row],[ir]]</f>
        <v>0.63949402670414612</v>
      </c>
      <c r="F30">
        <f>110-25*danme__9[[#This Row],[Kolumna1]]</f>
        <v>94.01264933239635</v>
      </c>
    </row>
    <row r="31" spans="1:12" x14ac:dyDescent="0.45">
      <c r="A31" t="s">
        <v>351</v>
      </c>
      <c r="B31" t="s">
        <v>79</v>
      </c>
      <c r="C31">
        <f>HEX2DEC(danme__9[[#This Row],[Column2]])</f>
        <v>11384</v>
      </c>
      <c r="D31">
        <f t="shared" si="0"/>
        <v>7256</v>
      </c>
      <c r="E31">
        <f>danme__9[[#This Row],[red]]/danme__9[[#This Row],[ir]]</f>
        <v>0.63738580463808858</v>
      </c>
      <c r="F31">
        <f>110-25*danme__9[[#This Row],[Kolumna1]]</f>
        <v>94.065354884047792</v>
      </c>
    </row>
    <row r="32" spans="1:12" x14ac:dyDescent="0.45">
      <c r="A32" t="s">
        <v>86</v>
      </c>
      <c r="B32" t="s">
        <v>363</v>
      </c>
      <c r="C32">
        <f>HEX2DEC(danme__9[[#This Row],[Column2]])</f>
        <v>11392</v>
      </c>
      <c r="D32">
        <f t="shared" si="0"/>
        <v>7240</v>
      </c>
      <c r="E32">
        <f>danme__9[[#This Row],[red]]/danme__9[[#This Row],[ir]]</f>
        <v>0.6355337078651685</v>
      </c>
      <c r="F32">
        <f>110-25*danme__9[[#This Row],[Kolumna1]]</f>
        <v>94.111657303370791</v>
      </c>
    </row>
    <row r="33" spans="1:6" x14ac:dyDescent="0.45">
      <c r="A33" t="s">
        <v>184</v>
      </c>
      <c r="B33" t="s">
        <v>364</v>
      </c>
      <c r="C33">
        <f>HEX2DEC(danme__9[[#This Row],[Column2]])</f>
        <v>11376</v>
      </c>
      <c r="D33">
        <f t="shared" si="0"/>
        <v>7256</v>
      </c>
      <c r="E33">
        <f>danme__9[[#This Row],[red]]/danme__9[[#This Row],[ir]]</f>
        <v>0.6378340365682138</v>
      </c>
      <c r="F33">
        <f>110-25*danme__9[[#This Row],[Kolumna1]]</f>
        <v>94.054149085794648</v>
      </c>
    </row>
    <row r="34" spans="1:6" x14ac:dyDescent="0.45">
      <c r="A34" t="s">
        <v>86</v>
      </c>
      <c r="B34" t="s">
        <v>371</v>
      </c>
      <c r="C34">
        <f>HEX2DEC(danme__9[[#This Row],[Column2]])</f>
        <v>11368</v>
      </c>
      <c r="D34">
        <f t="shared" si="0"/>
        <v>7256</v>
      </c>
      <c r="E34">
        <f>danme__9[[#This Row],[red]]/danme__9[[#This Row],[ir]]</f>
        <v>0.63828289936664317</v>
      </c>
      <c r="F34">
        <f>110-25*danme__9[[#This Row],[Kolumna1]]</f>
        <v>94.042927515833924</v>
      </c>
    </row>
    <row r="35" spans="1:6" x14ac:dyDescent="0.45">
      <c r="A35" t="s">
        <v>86</v>
      </c>
      <c r="B35" t="s">
        <v>364</v>
      </c>
      <c r="C35">
        <f>HEX2DEC(danme__9[[#This Row],[Column2]])</f>
        <v>11376</v>
      </c>
      <c r="D35">
        <f t="shared" si="0"/>
        <v>7256</v>
      </c>
      <c r="E35">
        <f>danme__9[[#This Row],[red]]/danme__9[[#This Row],[ir]]</f>
        <v>0.6378340365682138</v>
      </c>
      <c r="F35">
        <f>110-25*danme__9[[#This Row],[Kolumna1]]</f>
        <v>94.054149085794648</v>
      </c>
    </row>
    <row r="36" spans="1:6" x14ac:dyDescent="0.45">
      <c r="A36" t="s">
        <v>86</v>
      </c>
      <c r="B36" t="s">
        <v>364</v>
      </c>
      <c r="C36">
        <f>HEX2DEC(danme__9[[#This Row],[Column2]])</f>
        <v>11376</v>
      </c>
      <c r="D36">
        <f t="shared" si="0"/>
        <v>7264</v>
      </c>
      <c r="E36">
        <f>danme__9[[#This Row],[red]]/danme__9[[#This Row],[ir]]</f>
        <v>0.6385372714486639</v>
      </c>
      <c r="F36">
        <f>110-25*danme__9[[#This Row],[Kolumna1]]</f>
        <v>94.036568213783397</v>
      </c>
    </row>
    <row r="37" spans="1:6" x14ac:dyDescent="0.45">
      <c r="A37" t="s">
        <v>348</v>
      </c>
      <c r="B37" t="s">
        <v>371</v>
      </c>
      <c r="C37">
        <f>HEX2DEC(danme__9[[#This Row],[Column2]])</f>
        <v>11368</v>
      </c>
      <c r="D37">
        <f t="shared" si="0"/>
        <v>7240</v>
      </c>
      <c r="E37">
        <f>danme__9[[#This Row],[red]]/danme__9[[#This Row],[ir]]</f>
        <v>0.63687543983110484</v>
      </c>
      <c r="F37">
        <f>110-25*danme__9[[#This Row],[Kolumna1]]</f>
        <v>94.078114004222385</v>
      </c>
    </row>
    <row r="38" spans="1:6" x14ac:dyDescent="0.45">
      <c r="A38" t="s">
        <v>184</v>
      </c>
      <c r="B38" t="s">
        <v>371</v>
      </c>
      <c r="C38">
        <f>HEX2DEC(danme__9[[#This Row],[Column2]])</f>
        <v>11368</v>
      </c>
      <c r="D38">
        <f t="shared" si="0"/>
        <v>7248</v>
      </c>
      <c r="E38">
        <f>danme__9[[#This Row],[red]]/danme__9[[#This Row],[ir]]</f>
        <v>0.63757916959887406</v>
      </c>
      <c r="F38">
        <f>110-25*danme__9[[#This Row],[Kolumna1]]</f>
        <v>94.060520760028155</v>
      </c>
    </row>
    <row r="39" spans="1:6" x14ac:dyDescent="0.45">
      <c r="A39" t="s">
        <v>88</v>
      </c>
      <c r="B39" t="s">
        <v>366</v>
      </c>
      <c r="C39">
        <f>HEX2DEC(danme__9[[#This Row],[Column2]])</f>
        <v>11352</v>
      </c>
      <c r="D39">
        <f t="shared" si="0"/>
        <v>7272</v>
      </c>
      <c r="E39">
        <f>danme__9[[#This Row],[red]]/danme__9[[#This Row],[ir]]</f>
        <v>0.64059196617336156</v>
      </c>
      <c r="F39">
        <f>110-25*danme__9[[#This Row],[Kolumna1]]</f>
        <v>93.985200845665958</v>
      </c>
    </row>
    <row r="40" spans="1:6" x14ac:dyDescent="0.45">
      <c r="A40" t="s">
        <v>369</v>
      </c>
      <c r="B40" t="s">
        <v>364</v>
      </c>
      <c r="C40">
        <f>HEX2DEC(danme__9[[#This Row],[Column2]])</f>
        <v>11376</v>
      </c>
      <c r="D40">
        <f t="shared" si="0"/>
        <v>7248</v>
      </c>
      <c r="E40">
        <f>danme__9[[#This Row],[red]]/danme__9[[#This Row],[ir]]</f>
        <v>0.6371308016877637</v>
      </c>
      <c r="F40">
        <f>110-25*danme__9[[#This Row],[Kolumna1]]</f>
        <v>94.0717299578059</v>
      </c>
    </row>
    <row r="41" spans="1:6" x14ac:dyDescent="0.45">
      <c r="A41" t="s">
        <v>88</v>
      </c>
      <c r="B41" t="s">
        <v>371</v>
      </c>
      <c r="C41">
        <f>HEX2DEC(danme__9[[#This Row],[Column2]])</f>
        <v>11368</v>
      </c>
      <c r="D41">
        <f t="shared" si="0"/>
        <v>7240</v>
      </c>
      <c r="E41">
        <f>danme__9[[#This Row],[red]]/danme__9[[#This Row],[ir]]</f>
        <v>0.63687543983110484</v>
      </c>
      <c r="F41">
        <f>110-25*danme__9[[#This Row],[Kolumna1]]</f>
        <v>94.078114004222385</v>
      </c>
    </row>
    <row r="42" spans="1:6" x14ac:dyDescent="0.45">
      <c r="A42" t="s">
        <v>184</v>
      </c>
      <c r="B42" t="s">
        <v>364</v>
      </c>
      <c r="C42">
        <f>HEX2DEC(danme__9[[#This Row],[Column2]])</f>
        <v>11376</v>
      </c>
      <c r="D42">
        <f t="shared" si="0"/>
        <v>7280</v>
      </c>
      <c r="E42">
        <f>danme__9[[#This Row],[red]]/danme__9[[#This Row],[ir]]</f>
        <v>0.63994374120956399</v>
      </c>
      <c r="F42">
        <f>110-25*danme__9[[#This Row],[Kolumna1]]</f>
        <v>94.001406469760894</v>
      </c>
    </row>
    <row r="43" spans="1:6" x14ac:dyDescent="0.45">
      <c r="A43" t="s">
        <v>351</v>
      </c>
      <c r="B43" t="s">
        <v>368</v>
      </c>
      <c r="C43">
        <f>HEX2DEC(danme__9[[#This Row],[Column2]])</f>
        <v>11400</v>
      </c>
      <c r="D43">
        <f t="shared" si="0"/>
        <v>7272</v>
      </c>
      <c r="E43">
        <f>danme__9[[#This Row],[red]]/danme__9[[#This Row],[ir]]</f>
        <v>0.63789473684210529</v>
      </c>
      <c r="F43">
        <f>110-25*danme__9[[#This Row],[Kolumna1]]</f>
        <v>94.05263157894737</v>
      </c>
    </row>
    <row r="44" spans="1:6" x14ac:dyDescent="0.45">
      <c r="A44" t="s">
        <v>369</v>
      </c>
      <c r="B44" t="s">
        <v>370</v>
      </c>
      <c r="C44">
        <f>HEX2DEC(danme__9[[#This Row],[Column2]])</f>
        <v>11360</v>
      </c>
      <c r="D44">
        <f t="shared" si="0"/>
        <v>7264</v>
      </c>
      <c r="E44">
        <f>danme__9[[#This Row],[red]]/danme__9[[#This Row],[ir]]</f>
        <v>0.6394366197183099</v>
      </c>
      <c r="F44">
        <f>110-25*danme__9[[#This Row],[Kolumna1]]</f>
        <v>94.014084507042256</v>
      </c>
    </row>
    <row r="45" spans="1:6" x14ac:dyDescent="0.45">
      <c r="A45" t="s">
        <v>348</v>
      </c>
      <c r="B45" t="s">
        <v>364</v>
      </c>
      <c r="C45">
        <f>HEX2DEC(danme__9[[#This Row],[Column2]])</f>
        <v>11376</v>
      </c>
      <c r="D45">
        <f t="shared" si="0"/>
        <v>7272</v>
      </c>
      <c r="E45">
        <f>danme__9[[#This Row],[red]]/danme__9[[#This Row],[ir]]</f>
        <v>0.63924050632911389</v>
      </c>
      <c r="F45">
        <f>110-25*danme__9[[#This Row],[Kolumna1]]</f>
        <v>94.018987341772146</v>
      </c>
    </row>
    <row r="46" spans="1:6" x14ac:dyDescent="0.45">
      <c r="A46" t="s">
        <v>369</v>
      </c>
      <c r="B46" t="s">
        <v>79</v>
      </c>
      <c r="C46">
        <f>HEX2DEC(danme__9[[#This Row],[Column2]])</f>
        <v>11384</v>
      </c>
      <c r="D46">
        <f t="shared" si="0"/>
        <v>7240</v>
      </c>
      <c r="E46">
        <f>danme__9[[#This Row],[red]]/danme__9[[#This Row],[ir]]</f>
        <v>0.63598032326071674</v>
      </c>
      <c r="F46">
        <f>110-25*danme__9[[#This Row],[Kolumna1]]</f>
        <v>94.100491918482078</v>
      </c>
    </row>
    <row r="47" spans="1:6" x14ac:dyDescent="0.45">
      <c r="A47" t="s">
        <v>184</v>
      </c>
      <c r="B47" t="s">
        <v>364</v>
      </c>
      <c r="C47">
        <f>HEX2DEC(danme__9[[#This Row],[Column2]])</f>
        <v>11376</v>
      </c>
      <c r="D47">
        <f t="shared" si="0"/>
        <v>7280</v>
      </c>
      <c r="E47">
        <f>danme__9[[#This Row],[red]]/danme__9[[#This Row],[ir]]</f>
        <v>0.63994374120956399</v>
      </c>
      <c r="F47">
        <f>110-25*danme__9[[#This Row],[Kolumna1]]</f>
        <v>94.001406469760894</v>
      </c>
    </row>
    <row r="48" spans="1:6" x14ac:dyDescent="0.45">
      <c r="A48" t="s">
        <v>351</v>
      </c>
      <c r="B48" t="s">
        <v>371</v>
      </c>
      <c r="C48">
        <f>HEX2DEC(danme__9[[#This Row],[Column2]])</f>
        <v>11368</v>
      </c>
      <c r="D48">
        <f t="shared" si="0"/>
        <v>7272</v>
      </c>
      <c r="E48">
        <f>danme__9[[#This Row],[red]]/danme__9[[#This Row],[ir]]</f>
        <v>0.63969035890218151</v>
      </c>
      <c r="F48">
        <f>110-25*danme__9[[#This Row],[Kolumna1]]</f>
        <v>94.007741027445462</v>
      </c>
    </row>
    <row r="49" spans="1:6" x14ac:dyDescent="0.45">
      <c r="A49" t="s">
        <v>369</v>
      </c>
      <c r="B49" t="s">
        <v>371</v>
      </c>
      <c r="C49">
        <f>HEX2DEC(danme__9[[#This Row],[Column2]])</f>
        <v>11368</v>
      </c>
      <c r="D49">
        <f t="shared" si="0"/>
        <v>7288</v>
      </c>
      <c r="E49">
        <f>danme__9[[#This Row],[red]]/danme__9[[#This Row],[ir]]</f>
        <v>0.64109781843771996</v>
      </c>
      <c r="F49">
        <f>110-25*danme__9[[#This Row],[Kolumna1]]</f>
        <v>93.972554539057001</v>
      </c>
    </row>
    <row r="50" spans="1:6" x14ac:dyDescent="0.45">
      <c r="A50" t="s">
        <v>82</v>
      </c>
      <c r="B50" t="s">
        <v>364</v>
      </c>
      <c r="C50">
        <f>HEX2DEC(danme__9[[#This Row],[Column2]])</f>
        <v>11376</v>
      </c>
      <c r="D50">
        <f t="shared" si="0"/>
        <v>7272</v>
      </c>
      <c r="E50">
        <f>danme__9[[#This Row],[red]]/danme__9[[#This Row],[ir]]</f>
        <v>0.63924050632911389</v>
      </c>
      <c r="F50">
        <f>110-25*danme__9[[#This Row],[Kolumna1]]</f>
        <v>94.018987341772146</v>
      </c>
    </row>
    <row r="51" spans="1:6" x14ac:dyDescent="0.45">
      <c r="A51" t="s">
        <v>369</v>
      </c>
      <c r="B51" t="s">
        <v>364</v>
      </c>
      <c r="C51">
        <f>HEX2DEC(danme__9[[#This Row],[Column2]])</f>
        <v>11376</v>
      </c>
      <c r="D51">
        <f t="shared" si="0"/>
        <v>7296</v>
      </c>
      <c r="E51">
        <f>danme__9[[#This Row],[red]]/danme__9[[#This Row],[ir]]</f>
        <v>0.64135021097046419</v>
      </c>
      <c r="F51">
        <f>110-25*danme__9[[#This Row],[Kolumna1]]</f>
        <v>93.966244725738392</v>
      </c>
    </row>
    <row r="52" spans="1:6" x14ac:dyDescent="0.45">
      <c r="A52" t="s">
        <v>84</v>
      </c>
      <c r="B52" t="s">
        <v>79</v>
      </c>
      <c r="C52">
        <f>HEX2DEC(danme__9[[#This Row],[Column2]])</f>
        <v>11384</v>
      </c>
      <c r="D52">
        <f t="shared" si="0"/>
        <v>7312</v>
      </c>
      <c r="E52">
        <f>danme__9[[#This Row],[red]]/danme__9[[#This Row],[ir]]</f>
        <v>0.6423049894588897</v>
      </c>
      <c r="F52">
        <f>110-25*danme__9[[#This Row],[Kolumna1]]</f>
        <v>93.942375263527765</v>
      </c>
    </row>
    <row r="53" spans="1:6" x14ac:dyDescent="0.45">
      <c r="A53" t="s">
        <v>357</v>
      </c>
      <c r="B53" t="s">
        <v>368</v>
      </c>
      <c r="C53">
        <f>HEX2DEC(danme__9[[#This Row],[Column2]])</f>
        <v>11400</v>
      </c>
      <c r="D53">
        <f t="shared" si="0"/>
        <v>7272</v>
      </c>
      <c r="E53">
        <f>danme__9[[#This Row],[red]]/danme__9[[#This Row],[ir]]</f>
        <v>0.63789473684210529</v>
      </c>
      <c r="F53">
        <f>110-25*danme__9[[#This Row],[Kolumna1]]</f>
        <v>94.05263157894737</v>
      </c>
    </row>
    <row r="54" spans="1:6" x14ac:dyDescent="0.45">
      <c r="A54" t="s">
        <v>369</v>
      </c>
      <c r="B54" t="s">
        <v>364</v>
      </c>
      <c r="C54">
        <f>HEX2DEC(danme__9[[#This Row],[Column2]])</f>
        <v>11376</v>
      </c>
      <c r="D54">
        <f t="shared" si="0"/>
        <v>7280</v>
      </c>
      <c r="E54">
        <f>danme__9[[#This Row],[red]]/danme__9[[#This Row],[ir]]</f>
        <v>0.63994374120956399</v>
      </c>
      <c r="F54">
        <f>110-25*danme__9[[#This Row],[Kolumna1]]</f>
        <v>94.001406469760894</v>
      </c>
    </row>
    <row r="55" spans="1:6" x14ac:dyDescent="0.45">
      <c r="A55" t="s">
        <v>351</v>
      </c>
      <c r="B55" t="s">
        <v>363</v>
      </c>
      <c r="C55">
        <f>HEX2DEC(danme__9[[#This Row],[Column2]])</f>
        <v>11392</v>
      </c>
      <c r="D55">
        <f t="shared" si="0"/>
        <v>7312</v>
      </c>
      <c r="E55">
        <f>danme__9[[#This Row],[red]]/danme__9[[#This Row],[ir]]</f>
        <v>0.6418539325842697</v>
      </c>
      <c r="F55">
        <f>110-25*danme__9[[#This Row],[Kolumna1]]</f>
        <v>93.953651685393254</v>
      </c>
    </row>
    <row r="56" spans="1:6" x14ac:dyDescent="0.45">
      <c r="A56" t="s">
        <v>357</v>
      </c>
      <c r="B56" t="s">
        <v>368</v>
      </c>
      <c r="C56">
        <f>HEX2DEC(danme__9[[#This Row],[Column2]])</f>
        <v>11400</v>
      </c>
      <c r="D56">
        <f t="shared" si="0"/>
        <v>7288</v>
      </c>
      <c r="E56">
        <f>danme__9[[#This Row],[red]]/danme__9[[#This Row],[ir]]</f>
        <v>0.63929824561403503</v>
      </c>
      <c r="F56">
        <f>110-25*danme__9[[#This Row],[Kolumna1]]</f>
        <v>94.017543859649123</v>
      </c>
    </row>
    <row r="57" spans="1:6" x14ac:dyDescent="0.45">
      <c r="A57" t="s">
        <v>82</v>
      </c>
      <c r="B57" t="s">
        <v>367</v>
      </c>
      <c r="C57">
        <f>HEX2DEC(danme__9[[#This Row],[Column2]])</f>
        <v>11408</v>
      </c>
      <c r="D57">
        <f t="shared" si="0"/>
        <v>7296</v>
      </c>
      <c r="E57">
        <f>danme__9[[#This Row],[red]]/danme__9[[#This Row],[ir]]</f>
        <v>0.63955119214586253</v>
      </c>
      <c r="F57">
        <f>110-25*danme__9[[#This Row],[Kolumna1]]</f>
        <v>94.011220196353435</v>
      </c>
    </row>
    <row r="58" spans="1:6" x14ac:dyDescent="0.45">
      <c r="A58" t="s">
        <v>84</v>
      </c>
      <c r="B58" t="s">
        <v>79</v>
      </c>
      <c r="C58">
        <f>HEX2DEC(danme__9[[#This Row],[Column2]])</f>
        <v>11384</v>
      </c>
      <c r="D58">
        <f t="shared" si="0"/>
        <v>7288</v>
      </c>
      <c r="E58">
        <f>danme__9[[#This Row],[red]]/danme__9[[#This Row],[ir]]</f>
        <v>0.64019676739283204</v>
      </c>
      <c r="F58">
        <f>110-25*danme__9[[#This Row],[Kolumna1]]</f>
        <v>93.995080815179193</v>
      </c>
    </row>
    <row r="59" spans="1:6" x14ac:dyDescent="0.45">
      <c r="A59" t="s">
        <v>82</v>
      </c>
      <c r="B59" t="s">
        <v>368</v>
      </c>
      <c r="C59">
        <f>HEX2DEC(danme__9[[#This Row],[Column2]])</f>
        <v>11400</v>
      </c>
      <c r="D59">
        <f t="shared" si="0"/>
        <v>7296</v>
      </c>
      <c r="E59">
        <f>danme__9[[#This Row],[red]]/danme__9[[#This Row],[ir]]</f>
        <v>0.64</v>
      </c>
      <c r="F59">
        <f>110-25*danme__9[[#This Row],[Kolumna1]]</f>
        <v>94</v>
      </c>
    </row>
    <row r="60" spans="1:6" x14ac:dyDescent="0.45">
      <c r="A60" t="s">
        <v>84</v>
      </c>
      <c r="B60" t="s">
        <v>367</v>
      </c>
      <c r="C60">
        <f>HEX2DEC(danme__9[[#This Row],[Column2]])</f>
        <v>11408</v>
      </c>
      <c r="D60">
        <f t="shared" si="0"/>
        <v>7312</v>
      </c>
      <c r="E60">
        <f>danme__9[[#This Row],[red]]/danme__9[[#This Row],[ir]]</f>
        <v>0.64095371669004209</v>
      </c>
      <c r="F60">
        <f>110-25*danme__9[[#This Row],[Kolumna1]]</f>
        <v>93.976157082748955</v>
      </c>
    </row>
    <row r="61" spans="1:6" x14ac:dyDescent="0.45">
      <c r="A61" t="s">
        <v>357</v>
      </c>
      <c r="B61" t="s">
        <v>367</v>
      </c>
      <c r="C61">
        <f>HEX2DEC(danme__9[[#This Row],[Column2]])</f>
        <v>11408</v>
      </c>
      <c r="D61">
        <f t="shared" si="0"/>
        <v>7312</v>
      </c>
      <c r="E61">
        <f>danme__9[[#This Row],[red]]/danme__9[[#This Row],[ir]]</f>
        <v>0.64095371669004209</v>
      </c>
      <c r="F61">
        <f>110-25*danme__9[[#This Row],[Kolumna1]]</f>
        <v>93.976157082748955</v>
      </c>
    </row>
    <row r="62" spans="1:6" x14ac:dyDescent="0.45">
      <c r="A62" t="s">
        <v>357</v>
      </c>
      <c r="B62" t="s">
        <v>364</v>
      </c>
      <c r="C62">
        <f>HEX2DEC(danme__9[[#This Row],[Column2]])</f>
        <v>11376</v>
      </c>
      <c r="D62">
        <f t="shared" si="0"/>
        <v>7320</v>
      </c>
      <c r="E62">
        <f>danme__9[[#This Row],[red]]/danme__9[[#This Row],[ir]]</f>
        <v>0.64345991561181437</v>
      </c>
      <c r="F62">
        <f>110-25*danme__9[[#This Row],[Kolumna1]]</f>
        <v>93.913502109704638</v>
      </c>
    </row>
    <row r="63" spans="1:6" x14ac:dyDescent="0.45">
      <c r="A63" t="s">
        <v>358</v>
      </c>
      <c r="B63" t="s">
        <v>79</v>
      </c>
      <c r="C63">
        <f>HEX2DEC(danme__9[[#This Row],[Column2]])</f>
        <v>11384</v>
      </c>
      <c r="D63">
        <f t="shared" si="0"/>
        <v>7296</v>
      </c>
      <c r="E63">
        <f>danme__9[[#This Row],[red]]/danme__9[[#This Row],[ir]]</f>
        <v>0.64089950808151797</v>
      </c>
      <c r="F63">
        <f>110-25*danme__9[[#This Row],[Kolumna1]]</f>
        <v>93.977512297962051</v>
      </c>
    </row>
    <row r="64" spans="1:6" x14ac:dyDescent="0.45">
      <c r="A64" t="s">
        <v>84</v>
      </c>
      <c r="B64" t="s">
        <v>349</v>
      </c>
      <c r="C64">
        <f>HEX2DEC(danme__9[[#This Row],[Column2]])</f>
        <v>11416</v>
      </c>
      <c r="D64">
        <f t="shared" si="0"/>
        <v>7280</v>
      </c>
      <c r="E64">
        <f>danme__9[[#This Row],[red]]/danme__9[[#This Row],[ir]]</f>
        <v>0.63770147161878066</v>
      </c>
      <c r="F64">
        <f>110-25*danme__9[[#This Row],[Kolumna1]]</f>
        <v>94.057463209530482</v>
      </c>
    </row>
    <row r="65" spans="1:6" x14ac:dyDescent="0.45">
      <c r="A65" t="s">
        <v>351</v>
      </c>
      <c r="B65" t="s">
        <v>349</v>
      </c>
      <c r="C65">
        <f>HEX2DEC(danme__9[[#This Row],[Column2]])</f>
        <v>11416</v>
      </c>
      <c r="D65">
        <f t="shared" si="0"/>
        <v>7288</v>
      </c>
      <c r="E65">
        <f>danme__9[[#This Row],[red]]/danme__9[[#This Row],[ir]]</f>
        <v>0.6384022424667134</v>
      </c>
      <c r="F65">
        <f>110-25*danme__9[[#This Row],[Kolumna1]]</f>
        <v>94.039943938332158</v>
      </c>
    </row>
    <row r="66" spans="1:6" x14ac:dyDescent="0.45">
      <c r="A66" t="s">
        <v>82</v>
      </c>
      <c r="B66" t="s">
        <v>349</v>
      </c>
      <c r="C66">
        <f>HEX2DEC(danme__9[[#This Row],[Column2]])</f>
        <v>11416</v>
      </c>
      <c r="D66">
        <f t="shared" ref="D66:D129" si="1">HEX2DEC(A67)</f>
        <v>7336</v>
      </c>
      <c r="E66">
        <f>danme__9[[#This Row],[red]]/danme__9[[#This Row],[ir]]</f>
        <v>0.64260686755430974</v>
      </c>
      <c r="F66">
        <f>110-25*danme__9[[#This Row],[Kolumna1]]</f>
        <v>93.934828311142255</v>
      </c>
    </row>
    <row r="67" spans="1:6" x14ac:dyDescent="0.45">
      <c r="A67" t="s">
        <v>360</v>
      </c>
      <c r="B67" t="s">
        <v>77</v>
      </c>
      <c r="C67">
        <f>HEX2DEC(danme__9[[#This Row],[Column2]])</f>
        <v>11424</v>
      </c>
      <c r="D67">
        <f t="shared" si="1"/>
        <v>7296</v>
      </c>
      <c r="E67">
        <f>danme__9[[#This Row],[red]]/danme__9[[#This Row],[ir]]</f>
        <v>0.6386554621848739</v>
      </c>
      <c r="F67">
        <f>110-25*danme__9[[#This Row],[Kolumna1]]</f>
        <v>94.033613445378151</v>
      </c>
    </row>
    <row r="68" spans="1:6" x14ac:dyDescent="0.45">
      <c r="A68" t="s">
        <v>84</v>
      </c>
      <c r="B68" t="s">
        <v>347</v>
      </c>
      <c r="C68">
        <f>HEX2DEC(danme__9[[#This Row],[Column2]])</f>
        <v>11432</v>
      </c>
      <c r="D68">
        <f t="shared" si="1"/>
        <v>7304</v>
      </c>
      <c r="E68">
        <f>danme__9[[#This Row],[red]]/danme__9[[#This Row],[ir]]</f>
        <v>0.63890832750174953</v>
      </c>
      <c r="F68">
        <f>110-25*danme__9[[#This Row],[Kolumna1]]</f>
        <v>94.027291812456269</v>
      </c>
    </row>
    <row r="69" spans="1:6" x14ac:dyDescent="0.45">
      <c r="A69" t="s">
        <v>356</v>
      </c>
      <c r="B69" t="s">
        <v>368</v>
      </c>
      <c r="C69">
        <f>HEX2DEC(danme__9[[#This Row],[Column2]])</f>
        <v>11400</v>
      </c>
      <c r="D69">
        <f t="shared" si="1"/>
        <v>7320</v>
      </c>
      <c r="E69">
        <f>danme__9[[#This Row],[red]]/danme__9[[#This Row],[ir]]</f>
        <v>0.64210526315789473</v>
      </c>
      <c r="F69">
        <f>110-25*danme__9[[#This Row],[Kolumna1]]</f>
        <v>93.94736842105263</v>
      </c>
    </row>
    <row r="70" spans="1:6" x14ac:dyDescent="0.45">
      <c r="A70" t="s">
        <v>358</v>
      </c>
      <c r="B70" t="s">
        <v>77</v>
      </c>
      <c r="C70">
        <f>HEX2DEC(danme__9[[#This Row],[Column2]])</f>
        <v>11424</v>
      </c>
      <c r="D70">
        <f t="shared" si="1"/>
        <v>7312</v>
      </c>
      <c r="E70">
        <f>danme__9[[#This Row],[red]]/danme__9[[#This Row],[ir]]</f>
        <v>0.64005602240896353</v>
      </c>
      <c r="F70">
        <f>110-25*danme__9[[#This Row],[Kolumna1]]</f>
        <v>93.998599439775916</v>
      </c>
    </row>
    <row r="71" spans="1:6" x14ac:dyDescent="0.45">
      <c r="A71" t="s">
        <v>357</v>
      </c>
      <c r="B71" t="s">
        <v>347</v>
      </c>
      <c r="C71">
        <f>HEX2DEC(danme__9[[#This Row],[Column2]])</f>
        <v>11432</v>
      </c>
      <c r="D71">
        <f t="shared" si="1"/>
        <v>7328</v>
      </c>
      <c r="E71">
        <f>danme__9[[#This Row],[red]]/danme__9[[#This Row],[ir]]</f>
        <v>0.64100769769069277</v>
      </c>
      <c r="F71">
        <f>110-25*danme__9[[#This Row],[Kolumna1]]</f>
        <v>93.974807557732674</v>
      </c>
    </row>
    <row r="72" spans="1:6" x14ac:dyDescent="0.45">
      <c r="A72" t="s">
        <v>80</v>
      </c>
      <c r="B72" t="s">
        <v>353</v>
      </c>
      <c r="C72">
        <f>HEX2DEC(danme__9[[#This Row],[Column2]])</f>
        <v>11440</v>
      </c>
      <c r="D72">
        <f t="shared" si="1"/>
        <v>7296</v>
      </c>
      <c r="E72">
        <f>danme__9[[#This Row],[red]]/danme__9[[#This Row],[ir]]</f>
        <v>0.63776223776223773</v>
      </c>
      <c r="F72">
        <f>110-25*danme__9[[#This Row],[Kolumna1]]</f>
        <v>94.055944055944053</v>
      </c>
    </row>
    <row r="73" spans="1:6" x14ac:dyDescent="0.45">
      <c r="A73" t="s">
        <v>84</v>
      </c>
      <c r="B73" t="s">
        <v>367</v>
      </c>
      <c r="C73">
        <f>HEX2DEC(danme__9[[#This Row],[Column2]])</f>
        <v>11408</v>
      </c>
      <c r="D73">
        <f t="shared" si="1"/>
        <v>7328</v>
      </c>
      <c r="E73">
        <f>danme__9[[#This Row],[red]]/danme__9[[#This Row],[ir]]</f>
        <v>0.64235624123422164</v>
      </c>
      <c r="F73">
        <f>110-25*danme__9[[#This Row],[Kolumna1]]</f>
        <v>93.941093969144461</v>
      </c>
    </row>
    <row r="74" spans="1:6" x14ac:dyDescent="0.45">
      <c r="A74" t="s">
        <v>80</v>
      </c>
      <c r="B74" t="s">
        <v>353</v>
      </c>
      <c r="C74">
        <f>HEX2DEC(danme__9[[#This Row],[Column2]])</f>
        <v>11440</v>
      </c>
      <c r="D74">
        <f t="shared" si="1"/>
        <v>7320</v>
      </c>
      <c r="E74">
        <f>danme__9[[#This Row],[red]]/danme__9[[#This Row],[ir]]</f>
        <v>0.6398601398601399</v>
      </c>
      <c r="F74">
        <f>110-25*danme__9[[#This Row],[Kolumna1]]</f>
        <v>94.003496503496507</v>
      </c>
    </row>
    <row r="75" spans="1:6" x14ac:dyDescent="0.45">
      <c r="A75" t="s">
        <v>358</v>
      </c>
      <c r="B75" t="s">
        <v>367</v>
      </c>
      <c r="C75">
        <f>HEX2DEC(danme__9[[#This Row],[Column2]])</f>
        <v>11408</v>
      </c>
      <c r="D75">
        <f t="shared" si="1"/>
        <v>7336</v>
      </c>
      <c r="E75">
        <f>danme__9[[#This Row],[red]]/danme__9[[#This Row],[ir]]</f>
        <v>0.64305750350631141</v>
      </c>
      <c r="F75">
        <f>110-25*danme__9[[#This Row],[Kolumna1]]</f>
        <v>93.923562412342221</v>
      </c>
    </row>
    <row r="76" spans="1:6" x14ac:dyDescent="0.45">
      <c r="A76" t="s">
        <v>360</v>
      </c>
      <c r="B76" t="s">
        <v>352</v>
      </c>
      <c r="C76">
        <f>HEX2DEC(danme__9[[#This Row],[Column2]])</f>
        <v>11448</v>
      </c>
      <c r="D76">
        <f t="shared" si="1"/>
        <v>7312</v>
      </c>
      <c r="E76">
        <f>danme__9[[#This Row],[red]]/danme__9[[#This Row],[ir]]</f>
        <v>0.6387141858839972</v>
      </c>
      <c r="F76">
        <f>110-25*danme__9[[#This Row],[Kolumna1]]</f>
        <v>94.032145352900073</v>
      </c>
    </row>
    <row r="77" spans="1:6" x14ac:dyDescent="0.45">
      <c r="A77" t="s">
        <v>357</v>
      </c>
      <c r="B77" t="s">
        <v>367</v>
      </c>
      <c r="C77">
        <f>HEX2DEC(danme__9[[#This Row],[Column2]])</f>
        <v>11408</v>
      </c>
      <c r="D77">
        <f t="shared" si="1"/>
        <v>7328</v>
      </c>
      <c r="E77">
        <f>danme__9[[#This Row],[red]]/danme__9[[#This Row],[ir]]</f>
        <v>0.64235624123422164</v>
      </c>
      <c r="F77">
        <f>110-25*danme__9[[#This Row],[Kolumna1]]</f>
        <v>93.941093969144461</v>
      </c>
    </row>
    <row r="78" spans="1:6" x14ac:dyDescent="0.45">
      <c r="A78" t="s">
        <v>80</v>
      </c>
      <c r="B78" t="s">
        <v>347</v>
      </c>
      <c r="C78">
        <f>HEX2DEC(danme__9[[#This Row],[Column2]])</f>
        <v>11432</v>
      </c>
      <c r="D78">
        <f t="shared" si="1"/>
        <v>7312</v>
      </c>
      <c r="E78">
        <f>danme__9[[#This Row],[red]]/danme__9[[#This Row],[ir]]</f>
        <v>0.63960811756473057</v>
      </c>
      <c r="F78">
        <f>110-25*danme__9[[#This Row],[Kolumna1]]</f>
        <v>94.009797060881738</v>
      </c>
    </row>
    <row r="79" spans="1:6" x14ac:dyDescent="0.45">
      <c r="A79" t="s">
        <v>357</v>
      </c>
      <c r="B79" t="s">
        <v>350</v>
      </c>
      <c r="C79">
        <f>HEX2DEC(danme__9[[#This Row],[Column2]])</f>
        <v>11456</v>
      </c>
      <c r="D79">
        <f t="shared" si="1"/>
        <v>7312</v>
      </c>
      <c r="E79">
        <f>danme__9[[#This Row],[red]]/danme__9[[#This Row],[ir]]</f>
        <v>0.63826815642458101</v>
      </c>
      <c r="F79">
        <f>110-25*danme__9[[#This Row],[Kolumna1]]</f>
        <v>94.043296089385478</v>
      </c>
    </row>
    <row r="80" spans="1:6" x14ac:dyDescent="0.45">
      <c r="A80" t="s">
        <v>357</v>
      </c>
      <c r="B80" t="s">
        <v>353</v>
      </c>
      <c r="C80">
        <f>HEX2DEC(danme__9[[#This Row],[Column2]])</f>
        <v>11440</v>
      </c>
      <c r="D80">
        <f t="shared" si="1"/>
        <v>7320</v>
      </c>
      <c r="E80">
        <f>danme__9[[#This Row],[red]]/danme__9[[#This Row],[ir]]</f>
        <v>0.6398601398601399</v>
      </c>
      <c r="F80">
        <f>110-25*danme__9[[#This Row],[Kolumna1]]</f>
        <v>94.003496503496507</v>
      </c>
    </row>
    <row r="81" spans="1:6" x14ac:dyDescent="0.45">
      <c r="A81" t="s">
        <v>358</v>
      </c>
      <c r="B81" t="s">
        <v>367</v>
      </c>
      <c r="C81">
        <f>HEX2DEC(danme__9[[#This Row],[Column2]])</f>
        <v>11408</v>
      </c>
      <c r="D81">
        <f t="shared" si="1"/>
        <v>7304</v>
      </c>
      <c r="E81">
        <f>danme__9[[#This Row],[red]]/danme__9[[#This Row],[ir]]</f>
        <v>0.64025245441795231</v>
      </c>
      <c r="F81">
        <f>110-25*danme__9[[#This Row],[Kolumna1]]</f>
        <v>93.993688639551195</v>
      </c>
    </row>
    <row r="82" spans="1:6" x14ac:dyDescent="0.45">
      <c r="A82" t="s">
        <v>356</v>
      </c>
      <c r="B82" t="s">
        <v>349</v>
      </c>
      <c r="C82">
        <f>HEX2DEC(danme__9[[#This Row],[Column2]])</f>
        <v>11416</v>
      </c>
      <c r="D82">
        <f t="shared" si="1"/>
        <v>7280</v>
      </c>
      <c r="E82">
        <f>danme__9[[#This Row],[red]]/danme__9[[#This Row],[ir]]</f>
        <v>0.63770147161878066</v>
      </c>
      <c r="F82">
        <f>110-25*danme__9[[#This Row],[Kolumna1]]</f>
        <v>94.057463209530482</v>
      </c>
    </row>
    <row r="83" spans="1:6" x14ac:dyDescent="0.45">
      <c r="A83" t="s">
        <v>351</v>
      </c>
      <c r="B83" t="s">
        <v>349</v>
      </c>
      <c r="C83">
        <f>HEX2DEC(danme__9[[#This Row],[Column2]])</f>
        <v>11416</v>
      </c>
      <c r="D83">
        <f t="shared" si="1"/>
        <v>7280</v>
      </c>
      <c r="E83">
        <f>danme__9[[#This Row],[red]]/danme__9[[#This Row],[ir]]</f>
        <v>0.63770147161878066</v>
      </c>
      <c r="F83">
        <f>110-25*danme__9[[#This Row],[Kolumna1]]</f>
        <v>94.057463209530482</v>
      </c>
    </row>
    <row r="84" spans="1:6" x14ac:dyDescent="0.45">
      <c r="A84" t="s">
        <v>351</v>
      </c>
      <c r="B84" t="s">
        <v>370</v>
      </c>
      <c r="C84">
        <f>HEX2DEC(danme__9[[#This Row],[Column2]])</f>
        <v>11360</v>
      </c>
      <c r="D84">
        <f t="shared" si="1"/>
        <v>7248</v>
      </c>
      <c r="E84">
        <f>danme__9[[#This Row],[red]]/danme__9[[#This Row],[ir]]</f>
        <v>0.63802816901408455</v>
      </c>
      <c r="F84">
        <f>110-25*danme__9[[#This Row],[Kolumna1]]</f>
        <v>94.049295774647888</v>
      </c>
    </row>
    <row r="85" spans="1:6" x14ac:dyDescent="0.45">
      <c r="A85" t="s">
        <v>88</v>
      </c>
      <c r="B85" t="s">
        <v>371</v>
      </c>
      <c r="C85">
        <f>HEX2DEC(danme__9[[#This Row],[Column2]])</f>
        <v>11368</v>
      </c>
      <c r="D85">
        <f t="shared" si="1"/>
        <v>7248</v>
      </c>
      <c r="E85">
        <f>danme__9[[#This Row],[red]]/danme__9[[#This Row],[ir]]</f>
        <v>0.63757916959887406</v>
      </c>
      <c r="F85">
        <f>110-25*danme__9[[#This Row],[Kolumna1]]</f>
        <v>94.060520760028155</v>
      </c>
    </row>
    <row r="86" spans="1:6" x14ac:dyDescent="0.45">
      <c r="A86" t="s">
        <v>88</v>
      </c>
      <c r="B86" t="s">
        <v>365</v>
      </c>
      <c r="C86">
        <f>HEX2DEC(danme__9[[#This Row],[Column2]])</f>
        <v>11344</v>
      </c>
      <c r="D86">
        <f t="shared" si="1"/>
        <v>7248</v>
      </c>
      <c r="E86">
        <f>danme__9[[#This Row],[red]]/danme__9[[#This Row],[ir]]</f>
        <v>0.63892806770098731</v>
      </c>
      <c r="F86">
        <f>110-25*danme__9[[#This Row],[Kolumna1]]</f>
        <v>94.026798307475318</v>
      </c>
    </row>
    <row r="87" spans="1:6" x14ac:dyDescent="0.45">
      <c r="A87" t="s">
        <v>88</v>
      </c>
      <c r="B87" t="s">
        <v>365</v>
      </c>
      <c r="C87">
        <f>HEX2DEC(danme__9[[#This Row],[Column2]])</f>
        <v>11344</v>
      </c>
      <c r="D87">
        <f t="shared" si="1"/>
        <v>7232</v>
      </c>
      <c r="E87">
        <f>danme__9[[#This Row],[red]]/danme__9[[#This Row],[ir]]</f>
        <v>0.6375176304654443</v>
      </c>
      <c r="F87">
        <f>110-25*danme__9[[#This Row],[Kolumna1]]</f>
        <v>94.062059238363886</v>
      </c>
    </row>
    <row r="88" spans="1:6" x14ac:dyDescent="0.45">
      <c r="A88" t="s">
        <v>179</v>
      </c>
      <c r="B88" t="s">
        <v>83</v>
      </c>
      <c r="C88">
        <f>HEX2DEC(danme__9[[#This Row],[Column2]])</f>
        <v>11320</v>
      </c>
      <c r="D88">
        <f t="shared" si="1"/>
        <v>7200</v>
      </c>
      <c r="E88">
        <f>danme__9[[#This Row],[red]]/danme__9[[#This Row],[ir]]</f>
        <v>0.63604240282685509</v>
      </c>
      <c r="F88">
        <f>110-25*danme__9[[#This Row],[Kolumna1]]</f>
        <v>94.098939929328623</v>
      </c>
    </row>
    <row r="89" spans="1:6" x14ac:dyDescent="0.45">
      <c r="A89" t="s">
        <v>98</v>
      </c>
      <c r="B89" t="s">
        <v>370</v>
      </c>
      <c r="C89">
        <f>HEX2DEC(danme__9[[#This Row],[Column2]])</f>
        <v>11360</v>
      </c>
      <c r="D89">
        <f t="shared" si="1"/>
        <v>7208</v>
      </c>
      <c r="E89">
        <f>danme__9[[#This Row],[red]]/danme__9[[#This Row],[ir]]</f>
        <v>0.63450704225352117</v>
      </c>
      <c r="F89">
        <f>110-25*danme__9[[#This Row],[Kolumna1]]</f>
        <v>94.137323943661968</v>
      </c>
    </row>
    <row r="90" spans="1:6" x14ac:dyDescent="0.45">
      <c r="A90" t="s">
        <v>52</v>
      </c>
      <c r="B90" t="s">
        <v>104</v>
      </c>
      <c r="C90">
        <f>HEX2DEC(danme__9[[#This Row],[Column2]])</f>
        <v>11328</v>
      </c>
      <c r="D90">
        <f t="shared" si="1"/>
        <v>7216</v>
      </c>
      <c r="E90">
        <f>danme__9[[#This Row],[red]]/danme__9[[#This Row],[ir]]</f>
        <v>0.63700564971751417</v>
      </c>
      <c r="F90">
        <f>110-25*danme__9[[#This Row],[Kolumna1]]</f>
        <v>94.074858757062145</v>
      </c>
    </row>
    <row r="91" spans="1:6" x14ac:dyDescent="0.45">
      <c r="A91" t="s">
        <v>93</v>
      </c>
      <c r="B91" t="s">
        <v>104</v>
      </c>
      <c r="C91">
        <f>HEX2DEC(danme__9[[#This Row],[Column2]])</f>
        <v>11328</v>
      </c>
      <c r="D91">
        <f t="shared" si="1"/>
        <v>7200</v>
      </c>
      <c r="E91">
        <f>danme__9[[#This Row],[red]]/danme__9[[#This Row],[ir]]</f>
        <v>0.63559322033898302</v>
      </c>
      <c r="F91">
        <f>110-25*danme__9[[#This Row],[Kolumna1]]</f>
        <v>94.110169491525426</v>
      </c>
    </row>
    <row r="92" spans="1:6" x14ac:dyDescent="0.45">
      <c r="A92" t="s">
        <v>98</v>
      </c>
      <c r="B92" t="s">
        <v>104</v>
      </c>
      <c r="C92">
        <f>HEX2DEC(danme__9[[#This Row],[Column2]])</f>
        <v>11328</v>
      </c>
      <c r="D92">
        <f t="shared" si="1"/>
        <v>7200</v>
      </c>
      <c r="E92">
        <f>danme__9[[#This Row],[red]]/danme__9[[#This Row],[ir]]</f>
        <v>0.63559322033898302</v>
      </c>
      <c r="F92">
        <f>110-25*danme__9[[#This Row],[Kolumna1]]</f>
        <v>94.110169491525426</v>
      </c>
    </row>
    <row r="93" spans="1:6" x14ac:dyDescent="0.45">
      <c r="A93" t="s">
        <v>98</v>
      </c>
      <c r="B93" t="s">
        <v>81</v>
      </c>
      <c r="C93">
        <f>HEX2DEC(danme__9[[#This Row],[Column2]])</f>
        <v>11336</v>
      </c>
      <c r="D93">
        <f t="shared" si="1"/>
        <v>7224</v>
      </c>
      <c r="E93">
        <f>danme__9[[#This Row],[red]]/danme__9[[#This Row],[ir]]</f>
        <v>0.63726182074805926</v>
      </c>
      <c r="F93">
        <f>110-25*danme__9[[#This Row],[Kolumna1]]</f>
        <v>94.068454481298517</v>
      </c>
    </row>
    <row r="94" spans="1:6" x14ac:dyDescent="0.45">
      <c r="A94" t="s">
        <v>90</v>
      </c>
      <c r="B94" t="s">
        <v>365</v>
      </c>
      <c r="C94">
        <f>HEX2DEC(danme__9[[#This Row],[Column2]])</f>
        <v>11344</v>
      </c>
      <c r="D94">
        <f t="shared" si="1"/>
        <v>7216</v>
      </c>
      <c r="E94">
        <f>danme__9[[#This Row],[red]]/danme__9[[#This Row],[ir]]</f>
        <v>0.63610719322990128</v>
      </c>
      <c r="F94">
        <f>110-25*danme__9[[#This Row],[Kolumna1]]</f>
        <v>94.09732016925247</v>
      </c>
    </row>
    <row r="95" spans="1:6" x14ac:dyDescent="0.45">
      <c r="A95" t="s">
        <v>93</v>
      </c>
      <c r="B95" t="s">
        <v>371</v>
      </c>
      <c r="C95">
        <f>HEX2DEC(danme__9[[#This Row],[Column2]])</f>
        <v>11368</v>
      </c>
      <c r="D95">
        <f t="shared" si="1"/>
        <v>7216</v>
      </c>
      <c r="E95">
        <f>danme__9[[#This Row],[red]]/danme__9[[#This Row],[ir]]</f>
        <v>0.63476425052779728</v>
      </c>
      <c r="F95">
        <f>110-25*danme__9[[#This Row],[Kolumna1]]</f>
        <v>94.130893736805064</v>
      </c>
    </row>
    <row r="96" spans="1:6" x14ac:dyDescent="0.45">
      <c r="A96" t="s">
        <v>93</v>
      </c>
      <c r="B96" t="s">
        <v>365</v>
      </c>
      <c r="C96">
        <f>HEX2DEC(danme__9[[#This Row],[Column2]])</f>
        <v>11344</v>
      </c>
      <c r="D96">
        <f t="shared" si="1"/>
        <v>7224</v>
      </c>
      <c r="E96">
        <f>danme__9[[#This Row],[red]]/danme__9[[#This Row],[ir]]</f>
        <v>0.63681241184767279</v>
      </c>
      <c r="F96">
        <f>110-25*danme__9[[#This Row],[Kolumna1]]</f>
        <v>94.079689703808185</v>
      </c>
    </row>
    <row r="97" spans="1:6" x14ac:dyDescent="0.45">
      <c r="A97" t="s">
        <v>90</v>
      </c>
      <c r="B97" t="s">
        <v>366</v>
      </c>
      <c r="C97">
        <f>HEX2DEC(danme__9[[#This Row],[Column2]])</f>
        <v>11352</v>
      </c>
      <c r="D97">
        <f t="shared" si="1"/>
        <v>7216</v>
      </c>
      <c r="E97">
        <f>danme__9[[#This Row],[red]]/danme__9[[#This Row],[ir]]</f>
        <v>0.63565891472868219</v>
      </c>
      <c r="F97">
        <f>110-25*danme__9[[#This Row],[Kolumna1]]</f>
        <v>94.108527131782949</v>
      </c>
    </row>
    <row r="98" spans="1:6" x14ac:dyDescent="0.45">
      <c r="A98" t="s">
        <v>93</v>
      </c>
      <c r="B98" t="s">
        <v>370</v>
      </c>
      <c r="C98">
        <f>HEX2DEC(danme__9[[#This Row],[Column2]])</f>
        <v>11360</v>
      </c>
      <c r="D98">
        <f t="shared" si="1"/>
        <v>7216</v>
      </c>
      <c r="E98">
        <f>danme__9[[#This Row],[red]]/danme__9[[#This Row],[ir]]</f>
        <v>0.63521126760563384</v>
      </c>
      <c r="F98">
        <f>110-25*danme__9[[#This Row],[Kolumna1]]</f>
        <v>94.119718309859152</v>
      </c>
    </row>
    <row r="99" spans="1:6" x14ac:dyDescent="0.45">
      <c r="A99" t="s">
        <v>93</v>
      </c>
      <c r="B99" t="s">
        <v>104</v>
      </c>
      <c r="C99">
        <f>HEX2DEC(danme__9[[#This Row],[Column2]])</f>
        <v>11328</v>
      </c>
      <c r="D99">
        <f t="shared" si="1"/>
        <v>7208</v>
      </c>
      <c r="E99">
        <f>danme__9[[#This Row],[red]]/danme__9[[#This Row],[ir]]</f>
        <v>0.63629943502824859</v>
      </c>
      <c r="F99">
        <f>110-25*danme__9[[#This Row],[Kolumna1]]</f>
        <v>94.092514124293785</v>
      </c>
    </row>
    <row r="100" spans="1:6" x14ac:dyDescent="0.45">
      <c r="A100" t="s">
        <v>52</v>
      </c>
      <c r="B100" t="s">
        <v>366</v>
      </c>
      <c r="C100">
        <f>HEX2DEC(danme__9[[#This Row],[Column2]])</f>
        <v>11352</v>
      </c>
      <c r="D100">
        <f t="shared" si="1"/>
        <v>7240</v>
      </c>
      <c r="E100">
        <f>danme__9[[#This Row],[red]]/danme__9[[#This Row],[ir]]</f>
        <v>0.63777307963354479</v>
      </c>
      <c r="F100">
        <f>110-25*danme__9[[#This Row],[Kolumna1]]</f>
        <v>94.055673009161382</v>
      </c>
    </row>
    <row r="101" spans="1:6" x14ac:dyDescent="0.45">
      <c r="A101" t="s">
        <v>184</v>
      </c>
      <c r="B101" t="s">
        <v>81</v>
      </c>
      <c r="C101">
        <f>HEX2DEC(danme__9[[#This Row],[Column2]])</f>
        <v>11336</v>
      </c>
      <c r="D101">
        <f t="shared" si="1"/>
        <v>7224</v>
      </c>
      <c r="E101">
        <f>danme__9[[#This Row],[red]]/danme__9[[#This Row],[ir]]</f>
        <v>0.63726182074805926</v>
      </c>
      <c r="F101">
        <f>110-25*danme__9[[#This Row],[Kolumna1]]</f>
        <v>94.068454481298517</v>
      </c>
    </row>
    <row r="102" spans="1:6" x14ac:dyDescent="0.45">
      <c r="A102" t="s">
        <v>90</v>
      </c>
      <c r="B102" t="s">
        <v>370</v>
      </c>
      <c r="C102">
        <f>HEX2DEC(danme__9[[#This Row],[Column2]])</f>
        <v>11360</v>
      </c>
      <c r="D102">
        <f t="shared" si="1"/>
        <v>7224</v>
      </c>
      <c r="E102">
        <f>danme__9[[#This Row],[red]]/danme__9[[#This Row],[ir]]</f>
        <v>0.63591549295774652</v>
      </c>
      <c r="F102">
        <f>110-25*danme__9[[#This Row],[Kolumna1]]</f>
        <v>94.102112676056336</v>
      </c>
    </row>
    <row r="103" spans="1:6" x14ac:dyDescent="0.45">
      <c r="A103" t="s">
        <v>90</v>
      </c>
      <c r="B103" t="s">
        <v>371</v>
      </c>
      <c r="C103">
        <f>HEX2DEC(danme__9[[#This Row],[Column2]])</f>
        <v>11368</v>
      </c>
      <c r="D103">
        <f t="shared" si="1"/>
        <v>7240</v>
      </c>
      <c r="E103">
        <f>danme__9[[#This Row],[red]]/danme__9[[#This Row],[ir]]</f>
        <v>0.63687543983110484</v>
      </c>
      <c r="F103">
        <f>110-25*danme__9[[#This Row],[Kolumna1]]</f>
        <v>94.078114004222385</v>
      </c>
    </row>
    <row r="104" spans="1:6" x14ac:dyDescent="0.45">
      <c r="A104" t="s">
        <v>184</v>
      </c>
      <c r="B104" t="s">
        <v>365</v>
      </c>
      <c r="C104">
        <f>HEX2DEC(danme__9[[#This Row],[Column2]])</f>
        <v>11344</v>
      </c>
      <c r="D104">
        <f t="shared" si="1"/>
        <v>7208</v>
      </c>
      <c r="E104">
        <f>danme__9[[#This Row],[red]]/danme__9[[#This Row],[ir]]</f>
        <v>0.63540197461212977</v>
      </c>
      <c r="F104">
        <f>110-25*danme__9[[#This Row],[Kolumna1]]</f>
        <v>94.114950634696754</v>
      </c>
    </row>
    <row r="105" spans="1:6" x14ac:dyDescent="0.45">
      <c r="A105" t="s">
        <v>52</v>
      </c>
      <c r="B105" t="s">
        <v>79</v>
      </c>
      <c r="C105">
        <f>HEX2DEC(danme__9[[#This Row],[Column2]])</f>
        <v>11384</v>
      </c>
      <c r="D105">
        <f t="shared" si="1"/>
        <v>7248</v>
      </c>
      <c r="E105">
        <f>danme__9[[#This Row],[red]]/danme__9[[#This Row],[ir]]</f>
        <v>0.63668306394940266</v>
      </c>
      <c r="F105">
        <f>110-25*danme__9[[#This Row],[Kolumna1]]</f>
        <v>94.082923401264935</v>
      </c>
    </row>
    <row r="106" spans="1:6" x14ac:dyDescent="0.45">
      <c r="A106" t="s">
        <v>88</v>
      </c>
      <c r="B106" t="s">
        <v>81</v>
      </c>
      <c r="C106">
        <f>HEX2DEC(danme__9[[#This Row],[Column2]])</f>
        <v>11336</v>
      </c>
      <c r="D106">
        <f t="shared" si="1"/>
        <v>7224</v>
      </c>
      <c r="E106">
        <f>danme__9[[#This Row],[red]]/danme__9[[#This Row],[ir]]</f>
        <v>0.63726182074805926</v>
      </c>
      <c r="F106">
        <f>110-25*danme__9[[#This Row],[Kolumna1]]</f>
        <v>94.068454481298517</v>
      </c>
    </row>
    <row r="107" spans="1:6" x14ac:dyDescent="0.45">
      <c r="A107" t="s">
        <v>90</v>
      </c>
      <c r="B107" t="s">
        <v>371</v>
      </c>
      <c r="C107">
        <f>HEX2DEC(danme__9[[#This Row],[Column2]])</f>
        <v>11368</v>
      </c>
      <c r="D107">
        <f t="shared" si="1"/>
        <v>7224</v>
      </c>
      <c r="E107">
        <f>danme__9[[#This Row],[red]]/danme__9[[#This Row],[ir]]</f>
        <v>0.6354679802955665</v>
      </c>
      <c r="F107">
        <f>110-25*danme__9[[#This Row],[Kolumna1]]</f>
        <v>94.113300492610833</v>
      </c>
    </row>
    <row r="108" spans="1:6" x14ac:dyDescent="0.45">
      <c r="A108" t="s">
        <v>90</v>
      </c>
      <c r="B108" t="s">
        <v>370</v>
      </c>
      <c r="C108">
        <f>HEX2DEC(danme__9[[#This Row],[Column2]])</f>
        <v>11360</v>
      </c>
      <c r="D108">
        <f t="shared" si="1"/>
        <v>7248</v>
      </c>
      <c r="E108">
        <f>danme__9[[#This Row],[red]]/danme__9[[#This Row],[ir]]</f>
        <v>0.63802816901408455</v>
      </c>
      <c r="F108">
        <f>110-25*danme__9[[#This Row],[Kolumna1]]</f>
        <v>94.049295774647888</v>
      </c>
    </row>
    <row r="109" spans="1:6" x14ac:dyDescent="0.45">
      <c r="A109" t="s">
        <v>88</v>
      </c>
      <c r="B109" t="s">
        <v>371</v>
      </c>
      <c r="C109">
        <f>HEX2DEC(danme__9[[#This Row],[Column2]])</f>
        <v>11368</v>
      </c>
      <c r="D109">
        <f t="shared" si="1"/>
        <v>7232</v>
      </c>
      <c r="E109">
        <f>danme__9[[#This Row],[red]]/danme__9[[#This Row],[ir]]</f>
        <v>0.63617171006333573</v>
      </c>
      <c r="F109">
        <f>110-25*danme__9[[#This Row],[Kolumna1]]</f>
        <v>94.095707248416602</v>
      </c>
    </row>
    <row r="110" spans="1:6" x14ac:dyDescent="0.45">
      <c r="A110" t="s">
        <v>179</v>
      </c>
      <c r="B110" t="s">
        <v>81</v>
      </c>
      <c r="C110">
        <f>HEX2DEC(danme__9[[#This Row],[Column2]])</f>
        <v>11336</v>
      </c>
      <c r="D110">
        <f t="shared" si="1"/>
        <v>7256</v>
      </c>
      <c r="E110">
        <f>danme__9[[#This Row],[red]]/danme__9[[#This Row],[ir]]</f>
        <v>0.64008468595624557</v>
      </c>
      <c r="F110">
        <f>110-25*danme__9[[#This Row],[Kolumna1]]</f>
        <v>93.997882851093863</v>
      </c>
    </row>
    <row r="111" spans="1:6" x14ac:dyDescent="0.45">
      <c r="A111" t="s">
        <v>86</v>
      </c>
      <c r="B111" t="s">
        <v>366</v>
      </c>
      <c r="C111">
        <f>HEX2DEC(danme__9[[#This Row],[Column2]])</f>
        <v>11352</v>
      </c>
      <c r="D111">
        <f t="shared" si="1"/>
        <v>7248</v>
      </c>
      <c r="E111">
        <f>danme__9[[#This Row],[red]]/danme__9[[#This Row],[ir]]</f>
        <v>0.63847780126849896</v>
      </c>
      <c r="F111">
        <f>110-25*danme__9[[#This Row],[Kolumna1]]</f>
        <v>94.038054968287526</v>
      </c>
    </row>
    <row r="112" spans="1:6" x14ac:dyDescent="0.45">
      <c r="A112" t="s">
        <v>88</v>
      </c>
      <c r="B112" t="s">
        <v>370</v>
      </c>
      <c r="C112">
        <f>HEX2DEC(danme__9[[#This Row],[Column2]])</f>
        <v>11360</v>
      </c>
      <c r="D112">
        <f t="shared" si="1"/>
        <v>7248</v>
      </c>
      <c r="E112">
        <f>danme__9[[#This Row],[red]]/danme__9[[#This Row],[ir]]</f>
        <v>0.63802816901408455</v>
      </c>
      <c r="F112">
        <f>110-25*danme__9[[#This Row],[Kolumna1]]</f>
        <v>94.049295774647888</v>
      </c>
    </row>
    <row r="113" spans="1:6" x14ac:dyDescent="0.45">
      <c r="A113" t="s">
        <v>88</v>
      </c>
      <c r="B113" t="s">
        <v>366</v>
      </c>
      <c r="C113">
        <f>HEX2DEC(danme__9[[#This Row],[Column2]])</f>
        <v>11352</v>
      </c>
      <c r="D113">
        <f t="shared" si="1"/>
        <v>7208</v>
      </c>
      <c r="E113">
        <f>danme__9[[#This Row],[red]]/danme__9[[#This Row],[ir]]</f>
        <v>0.63495419309372803</v>
      </c>
      <c r="F113">
        <f>110-25*danme__9[[#This Row],[Kolumna1]]</f>
        <v>94.126145172656805</v>
      </c>
    </row>
    <row r="114" spans="1:6" x14ac:dyDescent="0.45">
      <c r="A114" t="s">
        <v>52</v>
      </c>
      <c r="B114" t="s">
        <v>81</v>
      </c>
      <c r="C114">
        <f>HEX2DEC(danme__9[[#This Row],[Column2]])</f>
        <v>11336</v>
      </c>
      <c r="D114">
        <f t="shared" si="1"/>
        <v>7232</v>
      </c>
      <c r="E114">
        <f>danme__9[[#This Row],[red]]/danme__9[[#This Row],[ir]]</f>
        <v>0.63796753705010589</v>
      </c>
      <c r="F114">
        <f>110-25*danme__9[[#This Row],[Kolumna1]]</f>
        <v>94.050811573747353</v>
      </c>
    </row>
    <row r="115" spans="1:6" x14ac:dyDescent="0.45">
      <c r="A115" t="s">
        <v>179</v>
      </c>
      <c r="B115" t="s">
        <v>81</v>
      </c>
      <c r="C115">
        <f>HEX2DEC(danme__9[[#This Row],[Column2]])</f>
        <v>11336</v>
      </c>
      <c r="D115">
        <f t="shared" si="1"/>
        <v>7216</v>
      </c>
      <c r="E115">
        <f>danme__9[[#This Row],[red]]/danme__9[[#This Row],[ir]]</f>
        <v>0.63655610444601274</v>
      </c>
      <c r="F115">
        <f>110-25*danme__9[[#This Row],[Kolumna1]]</f>
        <v>94.08609738884968</v>
      </c>
    </row>
    <row r="116" spans="1:6" x14ac:dyDescent="0.45">
      <c r="A116" t="s">
        <v>93</v>
      </c>
      <c r="B116" t="s">
        <v>83</v>
      </c>
      <c r="C116">
        <f>HEX2DEC(danme__9[[#This Row],[Column2]])</f>
        <v>11320</v>
      </c>
      <c r="D116">
        <f t="shared" si="1"/>
        <v>7232</v>
      </c>
      <c r="E116">
        <f>danme__9[[#This Row],[red]]/danme__9[[#This Row],[ir]]</f>
        <v>0.63886925795053007</v>
      </c>
      <c r="F116">
        <f>110-25*danme__9[[#This Row],[Kolumna1]]</f>
        <v>94.028268551236749</v>
      </c>
    </row>
    <row r="117" spans="1:6" x14ac:dyDescent="0.45">
      <c r="A117" t="s">
        <v>179</v>
      </c>
      <c r="B117" t="s">
        <v>104</v>
      </c>
      <c r="C117">
        <f>HEX2DEC(danme__9[[#This Row],[Column2]])</f>
        <v>11328</v>
      </c>
      <c r="D117">
        <f t="shared" si="1"/>
        <v>7216</v>
      </c>
      <c r="E117">
        <f>danme__9[[#This Row],[red]]/danme__9[[#This Row],[ir]]</f>
        <v>0.63700564971751417</v>
      </c>
      <c r="F117">
        <f>110-25*danme__9[[#This Row],[Kolumna1]]</f>
        <v>94.074858757062145</v>
      </c>
    </row>
    <row r="118" spans="1:6" x14ac:dyDescent="0.45">
      <c r="A118" t="s">
        <v>93</v>
      </c>
      <c r="B118" t="s">
        <v>104</v>
      </c>
      <c r="C118">
        <f>HEX2DEC(danme__9[[#This Row],[Column2]])</f>
        <v>11328</v>
      </c>
      <c r="D118">
        <f t="shared" si="1"/>
        <v>7232</v>
      </c>
      <c r="E118">
        <f>danme__9[[#This Row],[red]]/danme__9[[#This Row],[ir]]</f>
        <v>0.6384180790960452</v>
      </c>
      <c r="F118">
        <f>110-25*danme__9[[#This Row],[Kolumna1]]</f>
        <v>94.039548022598865</v>
      </c>
    </row>
    <row r="119" spans="1:6" x14ac:dyDescent="0.45">
      <c r="A119" t="s">
        <v>179</v>
      </c>
      <c r="B119" t="s">
        <v>83</v>
      </c>
      <c r="C119">
        <f>HEX2DEC(danme__9[[#This Row],[Column2]])</f>
        <v>11320</v>
      </c>
      <c r="D119">
        <f t="shared" si="1"/>
        <v>7216</v>
      </c>
      <c r="E119">
        <f>danme__9[[#This Row],[red]]/danme__9[[#This Row],[ir]]</f>
        <v>0.63745583038869258</v>
      </c>
      <c r="F119">
        <f>110-25*danme__9[[#This Row],[Kolumna1]]</f>
        <v>94.063604240282686</v>
      </c>
    </row>
    <row r="120" spans="1:6" x14ac:dyDescent="0.45">
      <c r="A120" t="s">
        <v>93</v>
      </c>
      <c r="B120" t="s">
        <v>81</v>
      </c>
      <c r="C120">
        <f>HEX2DEC(danme__9[[#This Row],[Column2]])</f>
        <v>11336</v>
      </c>
      <c r="D120">
        <f t="shared" si="1"/>
        <v>7248</v>
      </c>
      <c r="E120">
        <f>danme__9[[#This Row],[red]]/danme__9[[#This Row],[ir]]</f>
        <v>0.63937896965419905</v>
      </c>
      <c r="F120">
        <f>110-25*danme__9[[#This Row],[Kolumna1]]</f>
        <v>94.015525758645026</v>
      </c>
    </row>
    <row r="121" spans="1:6" x14ac:dyDescent="0.45">
      <c r="A121" t="s">
        <v>88</v>
      </c>
      <c r="B121" t="s">
        <v>81</v>
      </c>
      <c r="C121">
        <f>HEX2DEC(danme__9[[#This Row],[Column2]])</f>
        <v>11336</v>
      </c>
      <c r="D121">
        <f t="shared" si="1"/>
        <v>7192</v>
      </c>
      <c r="E121">
        <f>danme__9[[#This Row],[red]]/danme__9[[#This Row],[ir]]</f>
        <v>0.63443895553987295</v>
      </c>
      <c r="F121">
        <f>110-25*danme__9[[#This Row],[Kolumna1]]</f>
        <v>94.139026111503171</v>
      </c>
    </row>
    <row r="122" spans="1:6" x14ac:dyDescent="0.45">
      <c r="A122" t="s">
        <v>101</v>
      </c>
      <c r="B122" t="s">
        <v>366</v>
      </c>
      <c r="C122">
        <f>HEX2DEC(danme__9[[#This Row],[Column2]])</f>
        <v>11352</v>
      </c>
      <c r="D122">
        <f t="shared" si="1"/>
        <v>7256</v>
      </c>
      <c r="E122">
        <f>danme__9[[#This Row],[red]]/danme__9[[#This Row],[ir]]</f>
        <v>0.63918252290345312</v>
      </c>
      <c r="F122">
        <f>110-25*danme__9[[#This Row],[Kolumna1]]</f>
        <v>94.02043692741367</v>
      </c>
    </row>
    <row r="123" spans="1:6" x14ac:dyDescent="0.45">
      <c r="A123" t="s">
        <v>86</v>
      </c>
      <c r="B123" t="s">
        <v>370</v>
      </c>
      <c r="C123">
        <f>HEX2DEC(danme__9[[#This Row],[Column2]])</f>
        <v>11360</v>
      </c>
      <c r="D123">
        <f t="shared" si="1"/>
        <v>7208</v>
      </c>
      <c r="E123">
        <f>danme__9[[#This Row],[red]]/danme__9[[#This Row],[ir]]</f>
        <v>0.63450704225352117</v>
      </c>
      <c r="F123">
        <f>110-25*danme__9[[#This Row],[Kolumna1]]</f>
        <v>94.137323943661968</v>
      </c>
    </row>
    <row r="124" spans="1:6" x14ac:dyDescent="0.45">
      <c r="A124" t="s">
        <v>52</v>
      </c>
      <c r="B124" t="s">
        <v>373</v>
      </c>
      <c r="C124">
        <f>HEX2DEC(danme__9[[#This Row],[Column2]])</f>
        <v>11312</v>
      </c>
      <c r="D124">
        <f t="shared" si="1"/>
        <v>7240</v>
      </c>
      <c r="E124">
        <f>danme__9[[#This Row],[red]]/danme__9[[#This Row],[ir]]</f>
        <v>0.64002828854313998</v>
      </c>
      <c r="F124">
        <f>110-25*danme__9[[#This Row],[Kolumna1]]</f>
        <v>93.999292786421506</v>
      </c>
    </row>
    <row r="125" spans="1:6" x14ac:dyDescent="0.45">
      <c r="A125" t="s">
        <v>184</v>
      </c>
      <c r="B125" t="s">
        <v>366</v>
      </c>
      <c r="C125">
        <f>HEX2DEC(danme__9[[#This Row],[Column2]])</f>
        <v>11352</v>
      </c>
      <c r="D125">
        <f t="shared" si="1"/>
        <v>7256</v>
      </c>
      <c r="E125">
        <f>danme__9[[#This Row],[red]]/danme__9[[#This Row],[ir]]</f>
        <v>0.63918252290345312</v>
      </c>
      <c r="F125">
        <f>110-25*danme__9[[#This Row],[Kolumna1]]</f>
        <v>94.02043692741367</v>
      </c>
    </row>
    <row r="126" spans="1:6" x14ac:dyDescent="0.45">
      <c r="A126" t="s">
        <v>86</v>
      </c>
      <c r="B126" t="s">
        <v>365</v>
      </c>
      <c r="C126">
        <f>HEX2DEC(danme__9[[#This Row],[Column2]])</f>
        <v>11344</v>
      </c>
      <c r="D126">
        <f t="shared" si="1"/>
        <v>7248</v>
      </c>
      <c r="E126">
        <f>danme__9[[#This Row],[red]]/danme__9[[#This Row],[ir]]</f>
        <v>0.63892806770098731</v>
      </c>
      <c r="F126">
        <f>110-25*danme__9[[#This Row],[Kolumna1]]</f>
        <v>94.026798307475318</v>
      </c>
    </row>
    <row r="127" spans="1:6" x14ac:dyDescent="0.45">
      <c r="A127" t="s">
        <v>88</v>
      </c>
      <c r="B127" t="s">
        <v>104</v>
      </c>
      <c r="C127">
        <f>HEX2DEC(danme__9[[#This Row],[Column2]])</f>
        <v>11328</v>
      </c>
      <c r="D127">
        <f t="shared" si="1"/>
        <v>7240</v>
      </c>
      <c r="E127">
        <f>danme__9[[#This Row],[red]]/danme__9[[#This Row],[ir]]</f>
        <v>0.63912429378531077</v>
      </c>
      <c r="F127">
        <f>110-25*danme__9[[#This Row],[Kolumna1]]</f>
        <v>94.021892655367225</v>
      </c>
    </row>
    <row r="128" spans="1:6" x14ac:dyDescent="0.45">
      <c r="A128" t="s">
        <v>184</v>
      </c>
      <c r="B128" t="s">
        <v>365</v>
      </c>
      <c r="C128">
        <f>HEX2DEC(danme__9[[#This Row],[Column2]])</f>
        <v>11344</v>
      </c>
      <c r="D128">
        <f t="shared" si="1"/>
        <v>7240</v>
      </c>
      <c r="E128">
        <f>danme__9[[#This Row],[red]]/danme__9[[#This Row],[ir]]</f>
        <v>0.6382228490832158</v>
      </c>
      <c r="F128">
        <f>110-25*danme__9[[#This Row],[Kolumna1]]</f>
        <v>94.044428772919602</v>
      </c>
    </row>
    <row r="129" spans="1:6" x14ac:dyDescent="0.45">
      <c r="A129" t="s">
        <v>184</v>
      </c>
      <c r="B129" t="s">
        <v>104</v>
      </c>
      <c r="C129">
        <f>HEX2DEC(danme__9[[#This Row],[Column2]])</f>
        <v>11328</v>
      </c>
      <c r="D129">
        <f t="shared" si="1"/>
        <v>7248</v>
      </c>
      <c r="E129">
        <f>danme__9[[#This Row],[red]]/danme__9[[#This Row],[ir]]</f>
        <v>0.63983050847457623</v>
      </c>
      <c r="F129">
        <f>110-25*danme__9[[#This Row],[Kolumna1]]</f>
        <v>94.004237288135599</v>
      </c>
    </row>
    <row r="130" spans="1:6" x14ac:dyDescent="0.45">
      <c r="A130" t="s">
        <v>88</v>
      </c>
      <c r="B130" t="s">
        <v>365</v>
      </c>
      <c r="C130">
        <f>HEX2DEC(danme__9[[#This Row],[Column2]])</f>
        <v>11344</v>
      </c>
      <c r="D130">
        <f t="shared" ref="D130:D193" si="2">HEX2DEC(A131)</f>
        <v>7240</v>
      </c>
      <c r="E130">
        <f>danme__9[[#This Row],[red]]/danme__9[[#This Row],[ir]]</f>
        <v>0.6382228490832158</v>
      </c>
      <c r="F130">
        <f>110-25*danme__9[[#This Row],[Kolumna1]]</f>
        <v>94.044428772919602</v>
      </c>
    </row>
    <row r="131" spans="1:6" x14ac:dyDescent="0.45">
      <c r="A131" t="s">
        <v>184</v>
      </c>
      <c r="B131" t="s">
        <v>370</v>
      </c>
      <c r="C131">
        <f>HEX2DEC(danme__9[[#This Row],[Column2]])</f>
        <v>11360</v>
      </c>
      <c r="D131">
        <f t="shared" si="2"/>
        <v>7248</v>
      </c>
      <c r="E131">
        <f>danme__9[[#This Row],[red]]/danme__9[[#This Row],[ir]]</f>
        <v>0.63802816901408455</v>
      </c>
      <c r="F131">
        <f>110-25*danme__9[[#This Row],[Kolumna1]]</f>
        <v>94.049295774647888</v>
      </c>
    </row>
    <row r="132" spans="1:6" x14ac:dyDescent="0.45">
      <c r="A132" t="s">
        <v>88</v>
      </c>
      <c r="B132" t="s">
        <v>370</v>
      </c>
      <c r="C132">
        <f>HEX2DEC(danme__9[[#This Row],[Column2]])</f>
        <v>11360</v>
      </c>
      <c r="D132">
        <f t="shared" si="2"/>
        <v>7240</v>
      </c>
      <c r="E132">
        <f>danme__9[[#This Row],[red]]/danme__9[[#This Row],[ir]]</f>
        <v>0.63732394366197187</v>
      </c>
      <c r="F132">
        <f>110-25*danme__9[[#This Row],[Kolumna1]]</f>
        <v>94.066901408450704</v>
      </c>
    </row>
    <row r="133" spans="1:6" x14ac:dyDescent="0.45">
      <c r="A133" t="s">
        <v>184</v>
      </c>
      <c r="B133" t="s">
        <v>370</v>
      </c>
      <c r="C133">
        <f>HEX2DEC(danme__9[[#This Row],[Column2]])</f>
        <v>11360</v>
      </c>
      <c r="D133">
        <f t="shared" si="2"/>
        <v>7264</v>
      </c>
      <c r="E133">
        <f>danme__9[[#This Row],[red]]/danme__9[[#This Row],[ir]]</f>
        <v>0.6394366197183099</v>
      </c>
      <c r="F133">
        <f>110-25*danme__9[[#This Row],[Kolumna1]]</f>
        <v>94.014084507042256</v>
      </c>
    </row>
    <row r="134" spans="1:6" x14ac:dyDescent="0.45">
      <c r="A134" t="s">
        <v>348</v>
      </c>
      <c r="B134" t="s">
        <v>364</v>
      </c>
      <c r="C134">
        <f>HEX2DEC(danme__9[[#This Row],[Column2]])</f>
        <v>11376</v>
      </c>
      <c r="D134">
        <f t="shared" si="2"/>
        <v>7272</v>
      </c>
      <c r="E134">
        <f>danme__9[[#This Row],[red]]/danme__9[[#This Row],[ir]]</f>
        <v>0.63924050632911389</v>
      </c>
      <c r="F134">
        <f>110-25*danme__9[[#This Row],[Kolumna1]]</f>
        <v>94.018987341772146</v>
      </c>
    </row>
    <row r="135" spans="1:6" x14ac:dyDescent="0.45">
      <c r="A135" t="s">
        <v>369</v>
      </c>
      <c r="B135" t="s">
        <v>366</v>
      </c>
      <c r="C135">
        <f>HEX2DEC(danme__9[[#This Row],[Column2]])</f>
        <v>11352</v>
      </c>
      <c r="D135">
        <f t="shared" si="2"/>
        <v>7264</v>
      </c>
      <c r="E135">
        <f>danme__9[[#This Row],[red]]/danme__9[[#This Row],[ir]]</f>
        <v>0.63988724453840728</v>
      </c>
      <c r="F135">
        <f>110-25*danme__9[[#This Row],[Kolumna1]]</f>
        <v>94.002818886539814</v>
      </c>
    </row>
    <row r="136" spans="1:6" x14ac:dyDescent="0.45">
      <c r="A136" t="s">
        <v>348</v>
      </c>
      <c r="B136" t="s">
        <v>364</v>
      </c>
      <c r="C136">
        <f>HEX2DEC(danme__9[[#This Row],[Column2]])</f>
        <v>11376</v>
      </c>
      <c r="D136">
        <f t="shared" si="2"/>
        <v>7256</v>
      </c>
      <c r="E136">
        <f>danme__9[[#This Row],[red]]/danme__9[[#This Row],[ir]]</f>
        <v>0.6378340365682138</v>
      </c>
      <c r="F136">
        <f>110-25*danme__9[[#This Row],[Kolumna1]]</f>
        <v>94.054149085794648</v>
      </c>
    </row>
    <row r="137" spans="1:6" x14ac:dyDescent="0.45">
      <c r="A137" t="s">
        <v>86</v>
      </c>
      <c r="B137" t="s">
        <v>363</v>
      </c>
      <c r="C137">
        <f>HEX2DEC(danme__9[[#This Row],[Column2]])</f>
        <v>11392</v>
      </c>
      <c r="D137">
        <f t="shared" si="2"/>
        <v>7280</v>
      </c>
      <c r="E137">
        <f>danme__9[[#This Row],[red]]/danme__9[[#This Row],[ir]]</f>
        <v>0.6390449438202247</v>
      </c>
      <c r="F137">
        <f>110-25*danme__9[[#This Row],[Kolumna1]]</f>
        <v>94.023876404494388</v>
      </c>
    </row>
    <row r="138" spans="1:6" x14ac:dyDescent="0.45">
      <c r="A138" t="s">
        <v>351</v>
      </c>
      <c r="B138" t="s">
        <v>364</v>
      </c>
      <c r="C138">
        <f>HEX2DEC(danme__9[[#This Row],[Column2]])</f>
        <v>11376</v>
      </c>
      <c r="D138">
        <f t="shared" si="2"/>
        <v>7264</v>
      </c>
      <c r="E138">
        <f>danme__9[[#This Row],[red]]/danme__9[[#This Row],[ir]]</f>
        <v>0.6385372714486639</v>
      </c>
      <c r="F138">
        <f>110-25*danme__9[[#This Row],[Kolumna1]]</f>
        <v>94.036568213783397</v>
      </c>
    </row>
    <row r="139" spans="1:6" x14ac:dyDescent="0.45">
      <c r="A139" t="s">
        <v>348</v>
      </c>
      <c r="B139" t="s">
        <v>364</v>
      </c>
      <c r="C139">
        <f>HEX2DEC(danme__9[[#This Row],[Column2]])</f>
        <v>11376</v>
      </c>
      <c r="D139">
        <f t="shared" si="2"/>
        <v>7272</v>
      </c>
      <c r="E139">
        <f>danme__9[[#This Row],[red]]/danme__9[[#This Row],[ir]]</f>
        <v>0.63924050632911389</v>
      </c>
      <c r="F139">
        <f>110-25*danme__9[[#This Row],[Kolumna1]]</f>
        <v>94.018987341772146</v>
      </c>
    </row>
    <row r="140" spans="1:6" x14ac:dyDescent="0.45">
      <c r="A140" t="s">
        <v>369</v>
      </c>
      <c r="B140" t="s">
        <v>364</v>
      </c>
      <c r="C140">
        <f>HEX2DEC(danme__9[[#This Row],[Column2]])</f>
        <v>11376</v>
      </c>
      <c r="D140">
        <f t="shared" si="2"/>
        <v>7288</v>
      </c>
      <c r="E140">
        <f>danme__9[[#This Row],[red]]/danme__9[[#This Row],[ir]]</f>
        <v>0.64064697609001409</v>
      </c>
      <c r="F140">
        <f>110-25*danme__9[[#This Row],[Kolumna1]]</f>
        <v>93.983825597749643</v>
      </c>
    </row>
    <row r="141" spans="1:6" x14ac:dyDescent="0.45">
      <c r="A141" t="s">
        <v>82</v>
      </c>
      <c r="B141" t="s">
        <v>364</v>
      </c>
      <c r="C141">
        <f>HEX2DEC(danme__9[[#This Row],[Column2]])</f>
        <v>11376</v>
      </c>
      <c r="D141">
        <f t="shared" si="2"/>
        <v>7280</v>
      </c>
      <c r="E141">
        <f>danme__9[[#This Row],[red]]/danme__9[[#This Row],[ir]]</f>
        <v>0.63994374120956399</v>
      </c>
      <c r="F141">
        <f>110-25*danme__9[[#This Row],[Kolumna1]]</f>
        <v>94.001406469760894</v>
      </c>
    </row>
    <row r="142" spans="1:6" x14ac:dyDescent="0.45">
      <c r="A142" t="s">
        <v>351</v>
      </c>
      <c r="B142" t="s">
        <v>364</v>
      </c>
      <c r="C142">
        <f>HEX2DEC(danme__9[[#This Row],[Column2]])</f>
        <v>11376</v>
      </c>
      <c r="D142">
        <f t="shared" si="2"/>
        <v>7272</v>
      </c>
      <c r="E142">
        <f>danme__9[[#This Row],[red]]/danme__9[[#This Row],[ir]]</f>
        <v>0.63924050632911389</v>
      </c>
      <c r="F142">
        <f>110-25*danme__9[[#This Row],[Kolumna1]]</f>
        <v>94.018987341772146</v>
      </c>
    </row>
    <row r="143" spans="1:6" x14ac:dyDescent="0.45">
      <c r="A143" t="s">
        <v>369</v>
      </c>
      <c r="B143" t="s">
        <v>79</v>
      </c>
      <c r="C143">
        <f>HEX2DEC(danme__9[[#This Row],[Column2]])</f>
        <v>11384</v>
      </c>
      <c r="D143">
        <f t="shared" si="2"/>
        <v>7272</v>
      </c>
      <c r="E143">
        <f>danme__9[[#This Row],[red]]/danme__9[[#This Row],[ir]]</f>
        <v>0.63879128601546031</v>
      </c>
      <c r="F143">
        <f>110-25*danme__9[[#This Row],[Kolumna1]]</f>
        <v>94.030217849613493</v>
      </c>
    </row>
    <row r="144" spans="1:6" x14ac:dyDescent="0.45">
      <c r="A144" t="s">
        <v>369</v>
      </c>
      <c r="B144" t="s">
        <v>371</v>
      </c>
      <c r="C144">
        <f>HEX2DEC(danme__9[[#This Row],[Column2]])</f>
        <v>11368</v>
      </c>
      <c r="D144">
        <f t="shared" si="2"/>
        <v>7264</v>
      </c>
      <c r="E144">
        <f>danme__9[[#This Row],[red]]/danme__9[[#This Row],[ir]]</f>
        <v>0.6389866291344124</v>
      </c>
      <c r="F144">
        <f>110-25*danme__9[[#This Row],[Kolumna1]]</f>
        <v>94.025334271639693</v>
      </c>
    </row>
    <row r="145" spans="1:6" x14ac:dyDescent="0.45">
      <c r="A145" t="s">
        <v>348</v>
      </c>
      <c r="B145" t="s">
        <v>371</v>
      </c>
      <c r="C145">
        <f>HEX2DEC(danme__9[[#This Row],[Column2]])</f>
        <v>11368</v>
      </c>
      <c r="D145">
        <f t="shared" si="2"/>
        <v>7264</v>
      </c>
      <c r="E145">
        <f>danme__9[[#This Row],[red]]/danme__9[[#This Row],[ir]]</f>
        <v>0.6389866291344124</v>
      </c>
      <c r="F145">
        <f>110-25*danme__9[[#This Row],[Kolumna1]]</f>
        <v>94.025334271639693</v>
      </c>
    </row>
    <row r="146" spans="1:6" x14ac:dyDescent="0.45">
      <c r="A146" t="s">
        <v>348</v>
      </c>
      <c r="B146" t="s">
        <v>364</v>
      </c>
      <c r="C146">
        <f>HEX2DEC(danme__9[[#This Row],[Column2]])</f>
        <v>11376</v>
      </c>
      <c r="D146">
        <f t="shared" si="2"/>
        <v>7280</v>
      </c>
      <c r="E146">
        <f>danme__9[[#This Row],[red]]/danme__9[[#This Row],[ir]]</f>
        <v>0.63994374120956399</v>
      </c>
      <c r="F146">
        <f>110-25*danme__9[[#This Row],[Kolumna1]]</f>
        <v>94.001406469760894</v>
      </c>
    </row>
    <row r="147" spans="1:6" x14ac:dyDescent="0.45">
      <c r="A147" t="s">
        <v>351</v>
      </c>
      <c r="B147" t="s">
        <v>77</v>
      </c>
      <c r="C147">
        <f>HEX2DEC(danme__9[[#This Row],[Column2]])</f>
        <v>11424</v>
      </c>
      <c r="D147">
        <f t="shared" si="2"/>
        <v>7304</v>
      </c>
      <c r="E147">
        <f>danme__9[[#This Row],[red]]/danme__9[[#This Row],[ir]]</f>
        <v>0.63935574229691872</v>
      </c>
      <c r="F147">
        <f>110-25*danme__9[[#This Row],[Kolumna1]]</f>
        <v>94.016106442577026</v>
      </c>
    </row>
    <row r="148" spans="1:6" x14ac:dyDescent="0.45">
      <c r="A148" t="s">
        <v>356</v>
      </c>
      <c r="B148" t="s">
        <v>349</v>
      </c>
      <c r="C148">
        <f>HEX2DEC(danme__9[[#This Row],[Column2]])</f>
        <v>11416</v>
      </c>
      <c r="D148">
        <f t="shared" si="2"/>
        <v>7296</v>
      </c>
      <c r="E148">
        <f>danme__9[[#This Row],[red]]/danme__9[[#This Row],[ir]]</f>
        <v>0.63910301331464614</v>
      </c>
      <c r="F148">
        <f>110-25*danme__9[[#This Row],[Kolumna1]]</f>
        <v>94.022424667133848</v>
      </c>
    </row>
    <row r="149" spans="1:6" x14ac:dyDescent="0.45">
      <c r="A149" t="s">
        <v>84</v>
      </c>
      <c r="B149" t="s">
        <v>368</v>
      </c>
      <c r="C149">
        <f>HEX2DEC(danme__9[[#This Row],[Column2]])</f>
        <v>11400</v>
      </c>
      <c r="D149">
        <f t="shared" si="2"/>
        <v>7296</v>
      </c>
      <c r="E149">
        <f>danme__9[[#This Row],[red]]/danme__9[[#This Row],[ir]]</f>
        <v>0.64</v>
      </c>
      <c r="F149">
        <f>110-25*danme__9[[#This Row],[Kolumna1]]</f>
        <v>94</v>
      </c>
    </row>
    <row r="150" spans="1:6" x14ac:dyDescent="0.45">
      <c r="A150" t="s">
        <v>84</v>
      </c>
      <c r="B150" t="s">
        <v>363</v>
      </c>
      <c r="C150">
        <f>HEX2DEC(danme__9[[#This Row],[Column2]])</f>
        <v>11392</v>
      </c>
      <c r="D150">
        <f t="shared" si="2"/>
        <v>7288</v>
      </c>
      <c r="E150">
        <f>danme__9[[#This Row],[red]]/danme__9[[#This Row],[ir]]</f>
        <v>0.639747191011236</v>
      </c>
      <c r="F150">
        <f>110-25*danme__9[[#This Row],[Kolumna1]]</f>
        <v>94.006320224719104</v>
      </c>
    </row>
    <row r="151" spans="1:6" x14ac:dyDescent="0.45">
      <c r="A151" t="s">
        <v>82</v>
      </c>
      <c r="B151" t="s">
        <v>368</v>
      </c>
      <c r="C151">
        <f>HEX2DEC(danme__9[[#This Row],[Column2]])</f>
        <v>11400</v>
      </c>
      <c r="D151">
        <f t="shared" si="2"/>
        <v>7304</v>
      </c>
      <c r="E151">
        <f>danme__9[[#This Row],[red]]/danme__9[[#This Row],[ir]]</f>
        <v>0.64070175438596488</v>
      </c>
      <c r="F151">
        <f>110-25*danme__9[[#This Row],[Kolumna1]]</f>
        <v>93.982456140350877</v>
      </c>
    </row>
    <row r="152" spans="1:6" x14ac:dyDescent="0.45">
      <c r="A152" t="s">
        <v>356</v>
      </c>
      <c r="B152" t="s">
        <v>363</v>
      </c>
      <c r="C152">
        <f>HEX2DEC(danme__9[[#This Row],[Column2]])</f>
        <v>11392</v>
      </c>
      <c r="D152">
        <f t="shared" si="2"/>
        <v>7280</v>
      </c>
      <c r="E152">
        <f>danme__9[[#This Row],[red]]/danme__9[[#This Row],[ir]]</f>
        <v>0.6390449438202247</v>
      </c>
      <c r="F152">
        <f>110-25*danme__9[[#This Row],[Kolumna1]]</f>
        <v>94.023876404494388</v>
      </c>
    </row>
    <row r="153" spans="1:6" x14ac:dyDescent="0.45">
      <c r="A153" t="s">
        <v>351</v>
      </c>
      <c r="B153" t="s">
        <v>363</v>
      </c>
      <c r="C153">
        <f>HEX2DEC(danme__9[[#This Row],[Column2]])</f>
        <v>11392</v>
      </c>
      <c r="D153">
        <f t="shared" si="2"/>
        <v>7312</v>
      </c>
      <c r="E153">
        <f>danme__9[[#This Row],[red]]/danme__9[[#This Row],[ir]]</f>
        <v>0.6418539325842697</v>
      </c>
      <c r="F153">
        <f>110-25*danme__9[[#This Row],[Kolumna1]]</f>
        <v>93.953651685393254</v>
      </c>
    </row>
    <row r="154" spans="1:6" x14ac:dyDescent="0.45">
      <c r="A154" t="s">
        <v>357</v>
      </c>
      <c r="B154" t="s">
        <v>364</v>
      </c>
      <c r="C154">
        <f>HEX2DEC(danme__9[[#This Row],[Column2]])</f>
        <v>11376</v>
      </c>
      <c r="D154">
        <f t="shared" si="2"/>
        <v>7304</v>
      </c>
      <c r="E154">
        <f>danme__9[[#This Row],[red]]/danme__9[[#This Row],[ir]]</f>
        <v>0.64205344585091417</v>
      </c>
      <c r="F154">
        <f>110-25*danme__9[[#This Row],[Kolumna1]]</f>
        <v>93.94866385372714</v>
      </c>
    </row>
    <row r="155" spans="1:6" x14ac:dyDescent="0.45">
      <c r="A155" t="s">
        <v>356</v>
      </c>
      <c r="B155" t="s">
        <v>368</v>
      </c>
      <c r="C155">
        <f>HEX2DEC(danme__9[[#This Row],[Column2]])</f>
        <v>11400</v>
      </c>
      <c r="D155">
        <f t="shared" si="2"/>
        <v>7320</v>
      </c>
      <c r="E155">
        <f>danme__9[[#This Row],[red]]/danme__9[[#This Row],[ir]]</f>
        <v>0.64210526315789473</v>
      </c>
      <c r="F155">
        <f>110-25*danme__9[[#This Row],[Kolumna1]]</f>
        <v>93.94736842105263</v>
      </c>
    </row>
    <row r="156" spans="1:6" x14ac:dyDescent="0.45">
      <c r="A156" t="s">
        <v>358</v>
      </c>
      <c r="B156" t="s">
        <v>349</v>
      </c>
      <c r="C156">
        <f>HEX2DEC(danme__9[[#This Row],[Column2]])</f>
        <v>11416</v>
      </c>
      <c r="D156">
        <f t="shared" si="2"/>
        <v>7312</v>
      </c>
      <c r="E156">
        <f>danme__9[[#This Row],[red]]/danme__9[[#This Row],[ir]]</f>
        <v>0.64050455501051151</v>
      </c>
      <c r="F156">
        <f>110-25*danme__9[[#This Row],[Kolumna1]]</f>
        <v>93.987386124737213</v>
      </c>
    </row>
    <row r="157" spans="1:6" x14ac:dyDescent="0.45">
      <c r="A157" t="s">
        <v>357</v>
      </c>
      <c r="B157" t="s">
        <v>368</v>
      </c>
      <c r="C157">
        <f>HEX2DEC(danme__9[[#This Row],[Column2]])</f>
        <v>11400</v>
      </c>
      <c r="D157">
        <f t="shared" si="2"/>
        <v>7328</v>
      </c>
      <c r="E157">
        <f>danme__9[[#This Row],[red]]/danme__9[[#This Row],[ir]]</f>
        <v>0.6428070175438596</v>
      </c>
      <c r="F157">
        <f>110-25*danme__9[[#This Row],[Kolumna1]]</f>
        <v>93.929824561403507</v>
      </c>
    </row>
    <row r="158" spans="1:6" x14ac:dyDescent="0.45">
      <c r="A158" t="s">
        <v>80</v>
      </c>
      <c r="B158" t="s">
        <v>77</v>
      </c>
      <c r="C158">
        <f>HEX2DEC(danme__9[[#This Row],[Column2]])</f>
        <v>11424</v>
      </c>
      <c r="D158">
        <f t="shared" si="2"/>
        <v>7336</v>
      </c>
      <c r="E158">
        <f>danme__9[[#This Row],[red]]/danme__9[[#This Row],[ir]]</f>
        <v>0.64215686274509809</v>
      </c>
      <c r="F158">
        <f>110-25*danme__9[[#This Row],[Kolumna1]]</f>
        <v>93.946078431372541</v>
      </c>
    </row>
    <row r="159" spans="1:6" x14ac:dyDescent="0.45">
      <c r="A159" t="s">
        <v>360</v>
      </c>
      <c r="B159" t="s">
        <v>349</v>
      </c>
      <c r="C159">
        <f>HEX2DEC(danme__9[[#This Row],[Column2]])</f>
        <v>11416</v>
      </c>
      <c r="D159">
        <f t="shared" si="2"/>
        <v>7320</v>
      </c>
      <c r="E159">
        <f>danme__9[[#This Row],[red]]/danme__9[[#This Row],[ir]]</f>
        <v>0.64120532585844425</v>
      </c>
      <c r="F159">
        <f>110-25*danme__9[[#This Row],[Kolumna1]]</f>
        <v>93.969866853538889</v>
      </c>
    </row>
    <row r="160" spans="1:6" x14ac:dyDescent="0.45">
      <c r="A160" t="s">
        <v>358</v>
      </c>
      <c r="B160" t="s">
        <v>349</v>
      </c>
      <c r="C160">
        <f>HEX2DEC(danme__9[[#This Row],[Column2]])</f>
        <v>11416</v>
      </c>
      <c r="D160">
        <f t="shared" si="2"/>
        <v>7312</v>
      </c>
      <c r="E160">
        <f>danme__9[[#This Row],[red]]/danme__9[[#This Row],[ir]]</f>
        <v>0.64050455501051151</v>
      </c>
      <c r="F160">
        <f>110-25*danme__9[[#This Row],[Kolumna1]]</f>
        <v>93.987386124737213</v>
      </c>
    </row>
    <row r="161" spans="1:6" x14ac:dyDescent="0.45">
      <c r="A161" t="s">
        <v>357</v>
      </c>
      <c r="B161" t="s">
        <v>368</v>
      </c>
      <c r="C161">
        <f>HEX2DEC(danme__9[[#This Row],[Column2]])</f>
        <v>11400</v>
      </c>
      <c r="D161">
        <f t="shared" si="2"/>
        <v>7304</v>
      </c>
      <c r="E161">
        <f>danme__9[[#This Row],[red]]/danme__9[[#This Row],[ir]]</f>
        <v>0.64070175438596488</v>
      </c>
      <c r="F161">
        <f>110-25*danme__9[[#This Row],[Kolumna1]]</f>
        <v>93.982456140350877</v>
      </c>
    </row>
    <row r="162" spans="1:6" x14ac:dyDescent="0.45">
      <c r="A162" t="s">
        <v>356</v>
      </c>
      <c r="B162" t="s">
        <v>367</v>
      </c>
      <c r="C162">
        <f>HEX2DEC(danme__9[[#This Row],[Column2]])</f>
        <v>11408</v>
      </c>
      <c r="D162">
        <f t="shared" si="2"/>
        <v>7312</v>
      </c>
      <c r="E162">
        <f>danme__9[[#This Row],[red]]/danme__9[[#This Row],[ir]]</f>
        <v>0.64095371669004209</v>
      </c>
      <c r="F162">
        <f>110-25*danme__9[[#This Row],[Kolumna1]]</f>
        <v>93.976157082748955</v>
      </c>
    </row>
    <row r="163" spans="1:6" x14ac:dyDescent="0.45">
      <c r="A163" t="s">
        <v>357</v>
      </c>
      <c r="B163" t="s">
        <v>367</v>
      </c>
      <c r="C163">
        <f>HEX2DEC(danme__9[[#This Row],[Column2]])</f>
        <v>11408</v>
      </c>
      <c r="D163">
        <f t="shared" si="2"/>
        <v>7312</v>
      </c>
      <c r="E163">
        <f>danme__9[[#This Row],[red]]/danme__9[[#This Row],[ir]]</f>
        <v>0.64095371669004209</v>
      </c>
      <c r="F163">
        <f>110-25*danme__9[[#This Row],[Kolumna1]]</f>
        <v>93.976157082748955</v>
      </c>
    </row>
    <row r="164" spans="1:6" x14ac:dyDescent="0.45">
      <c r="A164" t="s">
        <v>357</v>
      </c>
      <c r="B164" t="s">
        <v>77</v>
      </c>
      <c r="C164">
        <f>HEX2DEC(danme__9[[#This Row],[Column2]])</f>
        <v>11424</v>
      </c>
      <c r="D164">
        <f t="shared" si="2"/>
        <v>7280</v>
      </c>
      <c r="E164">
        <f>danme__9[[#This Row],[red]]/danme__9[[#This Row],[ir]]</f>
        <v>0.63725490196078427</v>
      </c>
      <c r="F164">
        <f>110-25*danme__9[[#This Row],[Kolumna1]]</f>
        <v>94.068627450980387</v>
      </c>
    </row>
    <row r="165" spans="1:6" x14ac:dyDescent="0.45">
      <c r="A165" t="s">
        <v>351</v>
      </c>
      <c r="B165" t="s">
        <v>79</v>
      </c>
      <c r="C165">
        <f>HEX2DEC(danme__9[[#This Row],[Column2]])</f>
        <v>11384</v>
      </c>
      <c r="D165">
        <f t="shared" si="2"/>
        <v>7288</v>
      </c>
      <c r="E165">
        <f>danme__9[[#This Row],[red]]/danme__9[[#This Row],[ir]]</f>
        <v>0.64019676739283204</v>
      </c>
      <c r="F165">
        <f>110-25*danme__9[[#This Row],[Kolumna1]]</f>
        <v>93.995080815179193</v>
      </c>
    </row>
    <row r="166" spans="1:6" x14ac:dyDescent="0.45">
      <c r="A166" t="s">
        <v>82</v>
      </c>
      <c r="B166" t="s">
        <v>363</v>
      </c>
      <c r="C166">
        <f>HEX2DEC(danme__9[[#This Row],[Column2]])</f>
        <v>11392</v>
      </c>
      <c r="D166">
        <f t="shared" si="2"/>
        <v>7272</v>
      </c>
      <c r="E166">
        <f>danme__9[[#This Row],[red]]/danme__9[[#This Row],[ir]]</f>
        <v>0.6383426966292135</v>
      </c>
      <c r="F166">
        <f>110-25*danme__9[[#This Row],[Kolumna1]]</f>
        <v>94.041432584269657</v>
      </c>
    </row>
    <row r="167" spans="1:6" x14ac:dyDescent="0.45">
      <c r="A167" t="s">
        <v>369</v>
      </c>
      <c r="B167" t="s">
        <v>370</v>
      </c>
      <c r="C167">
        <f>HEX2DEC(danme__9[[#This Row],[Column2]])</f>
        <v>11360</v>
      </c>
      <c r="D167">
        <f t="shared" si="2"/>
        <v>7264</v>
      </c>
      <c r="E167">
        <f>danme__9[[#This Row],[red]]/danme__9[[#This Row],[ir]]</f>
        <v>0.6394366197183099</v>
      </c>
      <c r="F167">
        <f>110-25*danme__9[[#This Row],[Kolumna1]]</f>
        <v>94.014084507042256</v>
      </c>
    </row>
    <row r="168" spans="1:6" x14ac:dyDescent="0.45">
      <c r="A168" t="s">
        <v>348</v>
      </c>
      <c r="B168" t="s">
        <v>364</v>
      </c>
      <c r="C168">
        <f>HEX2DEC(danme__9[[#This Row],[Column2]])</f>
        <v>11376</v>
      </c>
      <c r="D168">
        <f t="shared" si="2"/>
        <v>7232</v>
      </c>
      <c r="E168">
        <f>danme__9[[#This Row],[red]]/danme__9[[#This Row],[ir]]</f>
        <v>0.63572433192686362</v>
      </c>
      <c r="F168">
        <f>110-25*danme__9[[#This Row],[Kolumna1]]</f>
        <v>94.106891701828403</v>
      </c>
    </row>
    <row r="169" spans="1:6" x14ac:dyDescent="0.45">
      <c r="A169" t="s">
        <v>179</v>
      </c>
      <c r="B169" t="s">
        <v>371</v>
      </c>
      <c r="C169">
        <f>HEX2DEC(danme__9[[#This Row],[Column2]])</f>
        <v>11368</v>
      </c>
      <c r="D169">
        <f t="shared" si="2"/>
        <v>7248</v>
      </c>
      <c r="E169">
        <f>danme__9[[#This Row],[red]]/danme__9[[#This Row],[ir]]</f>
        <v>0.63757916959887406</v>
      </c>
      <c r="F169">
        <f>110-25*danme__9[[#This Row],[Kolumna1]]</f>
        <v>94.060520760028155</v>
      </c>
    </row>
    <row r="170" spans="1:6" x14ac:dyDescent="0.45">
      <c r="A170" t="s">
        <v>88</v>
      </c>
      <c r="B170" t="s">
        <v>371</v>
      </c>
      <c r="C170">
        <f>HEX2DEC(danme__9[[#This Row],[Column2]])</f>
        <v>11368</v>
      </c>
      <c r="D170">
        <f t="shared" si="2"/>
        <v>7248</v>
      </c>
      <c r="E170">
        <f>danme__9[[#This Row],[red]]/danme__9[[#This Row],[ir]]</f>
        <v>0.63757916959887406</v>
      </c>
      <c r="F170">
        <f>110-25*danme__9[[#This Row],[Kolumna1]]</f>
        <v>94.060520760028155</v>
      </c>
    </row>
    <row r="171" spans="1:6" x14ac:dyDescent="0.45">
      <c r="A171" t="s">
        <v>88</v>
      </c>
      <c r="B171" t="s">
        <v>81</v>
      </c>
      <c r="C171">
        <f>HEX2DEC(danme__9[[#This Row],[Column2]])</f>
        <v>11336</v>
      </c>
      <c r="D171">
        <f t="shared" si="2"/>
        <v>7248</v>
      </c>
      <c r="E171">
        <f>danme__9[[#This Row],[red]]/danme__9[[#This Row],[ir]]</f>
        <v>0.63937896965419905</v>
      </c>
      <c r="F171">
        <f>110-25*danme__9[[#This Row],[Kolumna1]]</f>
        <v>94.015525758645026</v>
      </c>
    </row>
    <row r="172" spans="1:6" x14ac:dyDescent="0.45">
      <c r="A172" t="s">
        <v>88</v>
      </c>
      <c r="B172" t="s">
        <v>365</v>
      </c>
      <c r="C172">
        <f>HEX2DEC(danme__9[[#This Row],[Column2]])</f>
        <v>11344</v>
      </c>
      <c r="D172">
        <f t="shared" si="2"/>
        <v>7208</v>
      </c>
      <c r="E172">
        <f>danme__9[[#This Row],[red]]/danme__9[[#This Row],[ir]]</f>
        <v>0.63540197461212977</v>
      </c>
      <c r="F172">
        <f>110-25*danme__9[[#This Row],[Kolumna1]]</f>
        <v>94.114950634696754</v>
      </c>
    </row>
    <row r="173" spans="1:6" x14ac:dyDescent="0.45">
      <c r="A173" t="s">
        <v>52</v>
      </c>
      <c r="B173" t="s">
        <v>104</v>
      </c>
      <c r="C173">
        <f>HEX2DEC(danme__9[[#This Row],[Column2]])</f>
        <v>11328</v>
      </c>
      <c r="D173">
        <f t="shared" si="2"/>
        <v>7200</v>
      </c>
      <c r="E173">
        <f>danme__9[[#This Row],[red]]/danme__9[[#This Row],[ir]]</f>
        <v>0.63559322033898302</v>
      </c>
      <c r="F173">
        <f>110-25*danme__9[[#This Row],[Kolumna1]]</f>
        <v>94.110169491525426</v>
      </c>
    </row>
    <row r="174" spans="1:6" x14ac:dyDescent="0.45">
      <c r="A174" t="s">
        <v>98</v>
      </c>
      <c r="B174" t="s">
        <v>373</v>
      </c>
      <c r="C174">
        <f>HEX2DEC(danme__9[[#This Row],[Column2]])</f>
        <v>11312</v>
      </c>
      <c r="D174">
        <f t="shared" si="2"/>
        <v>7232</v>
      </c>
      <c r="E174">
        <f>danme__9[[#This Row],[red]]/danme__9[[#This Row],[ir]]</f>
        <v>0.6393210749646393</v>
      </c>
      <c r="F174">
        <f>110-25*danme__9[[#This Row],[Kolumna1]]</f>
        <v>94.016973125884022</v>
      </c>
    </row>
    <row r="175" spans="1:6" x14ac:dyDescent="0.45">
      <c r="A175" t="s">
        <v>179</v>
      </c>
      <c r="B175" t="s">
        <v>81</v>
      </c>
      <c r="C175">
        <f>HEX2DEC(danme__9[[#This Row],[Column2]])</f>
        <v>11336</v>
      </c>
      <c r="D175">
        <f t="shared" si="2"/>
        <v>7184</v>
      </c>
      <c r="E175">
        <f>danme__9[[#This Row],[red]]/danme__9[[#This Row],[ir]]</f>
        <v>0.63373323923782643</v>
      </c>
      <c r="F175">
        <f>110-25*danme__9[[#This Row],[Kolumna1]]</f>
        <v>94.156669019054334</v>
      </c>
    </row>
    <row r="176" spans="1:6" x14ac:dyDescent="0.45">
      <c r="A176" t="s">
        <v>96</v>
      </c>
      <c r="B176" t="s">
        <v>365</v>
      </c>
      <c r="C176">
        <f>HEX2DEC(danme__9[[#This Row],[Column2]])</f>
        <v>11344</v>
      </c>
      <c r="D176">
        <f t="shared" si="2"/>
        <v>7224</v>
      </c>
      <c r="E176">
        <f>danme__9[[#This Row],[red]]/danme__9[[#This Row],[ir]]</f>
        <v>0.63681241184767279</v>
      </c>
      <c r="F176">
        <f>110-25*danme__9[[#This Row],[Kolumna1]]</f>
        <v>94.079689703808185</v>
      </c>
    </row>
    <row r="177" spans="1:6" x14ac:dyDescent="0.45">
      <c r="A177" t="s">
        <v>90</v>
      </c>
      <c r="B177" t="s">
        <v>365</v>
      </c>
      <c r="C177">
        <f>HEX2DEC(danme__9[[#This Row],[Column2]])</f>
        <v>11344</v>
      </c>
      <c r="D177">
        <f t="shared" si="2"/>
        <v>7224</v>
      </c>
      <c r="E177">
        <f>danme__9[[#This Row],[red]]/danme__9[[#This Row],[ir]]</f>
        <v>0.63681241184767279</v>
      </c>
      <c r="F177">
        <f>110-25*danme__9[[#This Row],[Kolumna1]]</f>
        <v>94.079689703808185</v>
      </c>
    </row>
    <row r="178" spans="1:6" x14ac:dyDescent="0.45">
      <c r="A178" t="s">
        <v>90</v>
      </c>
      <c r="B178" t="s">
        <v>81</v>
      </c>
      <c r="C178">
        <f>HEX2DEC(danme__9[[#This Row],[Column2]])</f>
        <v>11336</v>
      </c>
      <c r="D178">
        <f t="shared" si="2"/>
        <v>7216</v>
      </c>
      <c r="E178">
        <f>danme__9[[#This Row],[red]]/danme__9[[#This Row],[ir]]</f>
        <v>0.63655610444601274</v>
      </c>
      <c r="F178">
        <f>110-25*danme__9[[#This Row],[Kolumna1]]</f>
        <v>94.08609738884968</v>
      </c>
    </row>
    <row r="179" spans="1:6" x14ac:dyDescent="0.45">
      <c r="A179" t="s">
        <v>93</v>
      </c>
      <c r="B179" t="s">
        <v>104</v>
      </c>
      <c r="C179">
        <f>HEX2DEC(danme__9[[#This Row],[Column2]])</f>
        <v>11328</v>
      </c>
      <c r="D179">
        <f t="shared" si="2"/>
        <v>7216</v>
      </c>
      <c r="E179">
        <f>danme__9[[#This Row],[red]]/danme__9[[#This Row],[ir]]</f>
        <v>0.63700564971751417</v>
      </c>
      <c r="F179">
        <f>110-25*danme__9[[#This Row],[Kolumna1]]</f>
        <v>94.074858757062145</v>
      </c>
    </row>
    <row r="180" spans="1:6" x14ac:dyDescent="0.45">
      <c r="A180" t="s">
        <v>93</v>
      </c>
      <c r="B180" t="s">
        <v>365</v>
      </c>
      <c r="C180">
        <f>HEX2DEC(danme__9[[#This Row],[Column2]])</f>
        <v>11344</v>
      </c>
      <c r="D180">
        <f t="shared" si="2"/>
        <v>7216</v>
      </c>
      <c r="E180">
        <f>danme__9[[#This Row],[red]]/danme__9[[#This Row],[ir]]</f>
        <v>0.63610719322990128</v>
      </c>
      <c r="F180">
        <f>110-25*danme__9[[#This Row],[Kolumna1]]</f>
        <v>94.09732016925247</v>
      </c>
    </row>
    <row r="181" spans="1:6" x14ac:dyDescent="0.45">
      <c r="A181" t="s">
        <v>93</v>
      </c>
      <c r="B181" t="s">
        <v>366</v>
      </c>
      <c r="C181">
        <f>HEX2DEC(danme__9[[#This Row],[Column2]])</f>
        <v>11352</v>
      </c>
      <c r="D181">
        <f t="shared" si="2"/>
        <v>7240</v>
      </c>
      <c r="E181">
        <f>danme__9[[#This Row],[red]]/danme__9[[#This Row],[ir]]</f>
        <v>0.63777307963354479</v>
      </c>
      <c r="F181">
        <f>110-25*danme__9[[#This Row],[Kolumna1]]</f>
        <v>94.055673009161382</v>
      </c>
    </row>
    <row r="182" spans="1:6" x14ac:dyDescent="0.45">
      <c r="A182" t="s">
        <v>184</v>
      </c>
      <c r="B182" t="s">
        <v>104</v>
      </c>
      <c r="C182">
        <f>HEX2DEC(danme__9[[#This Row],[Column2]])</f>
        <v>11328</v>
      </c>
      <c r="D182">
        <f t="shared" si="2"/>
        <v>7224</v>
      </c>
      <c r="E182">
        <f>danme__9[[#This Row],[red]]/danme__9[[#This Row],[ir]]</f>
        <v>0.63771186440677963</v>
      </c>
      <c r="F182">
        <f>110-25*danme__9[[#This Row],[Kolumna1]]</f>
        <v>94.057203389830505</v>
      </c>
    </row>
    <row r="183" spans="1:6" x14ac:dyDescent="0.45">
      <c r="A183" t="s">
        <v>90</v>
      </c>
      <c r="B183" t="s">
        <v>373</v>
      </c>
      <c r="C183">
        <f>HEX2DEC(danme__9[[#This Row],[Column2]])</f>
        <v>11312</v>
      </c>
      <c r="D183">
        <f t="shared" si="2"/>
        <v>7248</v>
      </c>
      <c r="E183">
        <f>danme__9[[#This Row],[red]]/danme__9[[#This Row],[ir]]</f>
        <v>0.64073550212164077</v>
      </c>
      <c r="F183">
        <f>110-25*danme__9[[#This Row],[Kolumna1]]</f>
        <v>93.981612446958977</v>
      </c>
    </row>
    <row r="184" spans="1:6" x14ac:dyDescent="0.45">
      <c r="A184" t="s">
        <v>88</v>
      </c>
      <c r="B184" t="s">
        <v>81</v>
      </c>
      <c r="C184">
        <f>HEX2DEC(danme__9[[#This Row],[Column2]])</f>
        <v>11336</v>
      </c>
      <c r="D184">
        <f t="shared" si="2"/>
        <v>7256</v>
      </c>
      <c r="E184">
        <f>danme__9[[#This Row],[red]]/danme__9[[#This Row],[ir]]</f>
        <v>0.64008468595624557</v>
      </c>
      <c r="F184">
        <f>110-25*danme__9[[#This Row],[Kolumna1]]</f>
        <v>93.997882851093863</v>
      </c>
    </row>
    <row r="185" spans="1:6" x14ac:dyDescent="0.45">
      <c r="A185" t="s">
        <v>86</v>
      </c>
      <c r="B185" t="s">
        <v>81</v>
      </c>
      <c r="C185">
        <f>HEX2DEC(danme__9[[#This Row],[Column2]])</f>
        <v>11336</v>
      </c>
      <c r="D185">
        <f t="shared" si="2"/>
        <v>7248</v>
      </c>
      <c r="E185">
        <f>danme__9[[#This Row],[red]]/danme__9[[#This Row],[ir]]</f>
        <v>0.63937896965419905</v>
      </c>
      <c r="F185">
        <f>110-25*danme__9[[#This Row],[Kolumna1]]</f>
        <v>94.015525758645026</v>
      </c>
    </row>
    <row r="186" spans="1:6" x14ac:dyDescent="0.45">
      <c r="A186" t="s">
        <v>88</v>
      </c>
      <c r="B186" t="s">
        <v>365</v>
      </c>
      <c r="C186">
        <f>HEX2DEC(danme__9[[#This Row],[Column2]])</f>
        <v>11344</v>
      </c>
      <c r="D186">
        <f t="shared" si="2"/>
        <v>7248</v>
      </c>
      <c r="E186">
        <f>danme__9[[#This Row],[red]]/danme__9[[#This Row],[ir]]</f>
        <v>0.63892806770098731</v>
      </c>
      <c r="F186">
        <f>110-25*danme__9[[#This Row],[Kolumna1]]</f>
        <v>94.026798307475318</v>
      </c>
    </row>
    <row r="187" spans="1:6" x14ac:dyDescent="0.45">
      <c r="A187" t="s">
        <v>88</v>
      </c>
      <c r="B187" t="s">
        <v>370</v>
      </c>
      <c r="C187">
        <f>HEX2DEC(danme__9[[#This Row],[Column2]])</f>
        <v>11360</v>
      </c>
      <c r="D187">
        <f t="shared" si="2"/>
        <v>7272</v>
      </c>
      <c r="E187">
        <f>danme__9[[#This Row],[red]]/danme__9[[#This Row],[ir]]</f>
        <v>0.64014084507042257</v>
      </c>
      <c r="F187">
        <f>110-25*danme__9[[#This Row],[Kolumna1]]</f>
        <v>93.99647887323944</v>
      </c>
    </row>
    <row r="188" spans="1:6" x14ac:dyDescent="0.45">
      <c r="A188" t="s">
        <v>369</v>
      </c>
      <c r="B188" t="s">
        <v>365</v>
      </c>
      <c r="C188">
        <f>HEX2DEC(danme__9[[#This Row],[Column2]])</f>
        <v>11344</v>
      </c>
      <c r="D188">
        <f t="shared" si="2"/>
        <v>7240</v>
      </c>
      <c r="E188">
        <f>danme__9[[#This Row],[red]]/danme__9[[#This Row],[ir]]</f>
        <v>0.6382228490832158</v>
      </c>
      <c r="F188">
        <f>110-25*danme__9[[#This Row],[Kolumna1]]</f>
        <v>94.044428772919602</v>
      </c>
    </row>
    <row r="189" spans="1:6" x14ac:dyDescent="0.45">
      <c r="A189" t="s">
        <v>184</v>
      </c>
      <c r="B189" t="s">
        <v>371</v>
      </c>
      <c r="C189">
        <f>HEX2DEC(danme__9[[#This Row],[Column2]])</f>
        <v>11368</v>
      </c>
      <c r="D189">
        <f t="shared" si="2"/>
        <v>7248</v>
      </c>
      <c r="E189">
        <f>danme__9[[#This Row],[red]]/danme__9[[#This Row],[ir]]</f>
        <v>0.63757916959887406</v>
      </c>
      <c r="F189">
        <f>110-25*danme__9[[#This Row],[Kolumna1]]</f>
        <v>94.060520760028155</v>
      </c>
    </row>
    <row r="190" spans="1:6" x14ac:dyDescent="0.45">
      <c r="A190" t="s">
        <v>88</v>
      </c>
      <c r="B190" t="s">
        <v>79</v>
      </c>
      <c r="C190">
        <f>HEX2DEC(danme__9[[#This Row],[Column2]])</f>
        <v>11384</v>
      </c>
      <c r="D190">
        <f t="shared" si="2"/>
        <v>7280</v>
      </c>
      <c r="E190">
        <f>danme__9[[#This Row],[red]]/danme__9[[#This Row],[ir]]</f>
        <v>0.63949402670414612</v>
      </c>
      <c r="F190">
        <f>110-25*danme__9[[#This Row],[Kolumna1]]</f>
        <v>94.01264933239635</v>
      </c>
    </row>
    <row r="191" spans="1:6" x14ac:dyDescent="0.45">
      <c r="A191" t="s">
        <v>351</v>
      </c>
      <c r="B191" t="s">
        <v>371</v>
      </c>
      <c r="C191">
        <f>HEX2DEC(danme__9[[#This Row],[Column2]])</f>
        <v>11368</v>
      </c>
      <c r="D191">
        <f t="shared" si="2"/>
        <v>7256</v>
      </c>
      <c r="E191">
        <f>danme__9[[#This Row],[red]]/danme__9[[#This Row],[ir]]</f>
        <v>0.63828289936664317</v>
      </c>
      <c r="F191">
        <f>110-25*danme__9[[#This Row],[Kolumna1]]</f>
        <v>94.042927515833924</v>
      </c>
    </row>
    <row r="192" spans="1:6" x14ac:dyDescent="0.45">
      <c r="A192" t="s">
        <v>86</v>
      </c>
      <c r="B192" t="s">
        <v>366</v>
      </c>
      <c r="C192">
        <f>HEX2DEC(danme__9[[#This Row],[Column2]])</f>
        <v>11352</v>
      </c>
      <c r="D192">
        <f t="shared" si="2"/>
        <v>7272</v>
      </c>
      <c r="E192">
        <f>danme__9[[#This Row],[red]]/danme__9[[#This Row],[ir]]</f>
        <v>0.64059196617336156</v>
      </c>
      <c r="F192">
        <f>110-25*danme__9[[#This Row],[Kolumna1]]</f>
        <v>93.985200845665958</v>
      </c>
    </row>
    <row r="193" spans="1:6" x14ac:dyDescent="0.45">
      <c r="A193" t="s">
        <v>369</v>
      </c>
      <c r="B193" t="s">
        <v>79</v>
      </c>
      <c r="C193">
        <f>HEX2DEC(danme__9[[#This Row],[Column2]])</f>
        <v>11384</v>
      </c>
      <c r="D193">
        <f t="shared" si="2"/>
        <v>7272</v>
      </c>
      <c r="E193">
        <f>danme__9[[#This Row],[red]]/danme__9[[#This Row],[ir]]</f>
        <v>0.63879128601546031</v>
      </c>
      <c r="F193">
        <f>110-25*danme__9[[#This Row],[Kolumna1]]</f>
        <v>94.030217849613493</v>
      </c>
    </row>
    <row r="194" spans="1:6" x14ac:dyDescent="0.45">
      <c r="A194" t="s">
        <v>369</v>
      </c>
      <c r="B194" t="s">
        <v>366</v>
      </c>
      <c r="C194">
        <f>HEX2DEC(danme__9[[#This Row],[Column2]])</f>
        <v>11352</v>
      </c>
      <c r="D194">
        <f t="shared" ref="D194:D257" si="3">HEX2DEC(A195)</f>
        <v>7272</v>
      </c>
      <c r="E194">
        <f>danme__9[[#This Row],[red]]/danme__9[[#This Row],[ir]]</f>
        <v>0.64059196617336156</v>
      </c>
      <c r="F194">
        <f>110-25*danme__9[[#This Row],[Kolumna1]]</f>
        <v>93.985200845665958</v>
      </c>
    </row>
    <row r="195" spans="1:6" x14ac:dyDescent="0.45">
      <c r="A195" t="s">
        <v>369</v>
      </c>
      <c r="B195" t="s">
        <v>79</v>
      </c>
      <c r="C195">
        <f>HEX2DEC(danme__9[[#This Row],[Column2]])</f>
        <v>11384</v>
      </c>
      <c r="D195">
        <f t="shared" si="3"/>
        <v>7264</v>
      </c>
      <c r="E195">
        <f>danme__9[[#This Row],[red]]/danme__9[[#This Row],[ir]]</f>
        <v>0.63808854532677439</v>
      </c>
      <c r="F195">
        <f>110-25*danme__9[[#This Row],[Kolumna1]]</f>
        <v>94.047786366830636</v>
      </c>
    </row>
    <row r="196" spans="1:6" x14ac:dyDescent="0.45">
      <c r="A196" t="s">
        <v>348</v>
      </c>
      <c r="B196" t="s">
        <v>366</v>
      </c>
      <c r="C196">
        <f>HEX2DEC(danme__9[[#This Row],[Column2]])</f>
        <v>11352</v>
      </c>
      <c r="D196">
        <f t="shared" si="3"/>
        <v>7288</v>
      </c>
      <c r="E196">
        <f>danme__9[[#This Row],[red]]/danme__9[[#This Row],[ir]]</f>
        <v>0.64200140944326989</v>
      </c>
      <c r="F196">
        <f>110-25*danme__9[[#This Row],[Kolumna1]]</f>
        <v>93.949964763918246</v>
      </c>
    </row>
    <row r="197" spans="1:6" x14ac:dyDescent="0.45">
      <c r="A197" t="s">
        <v>82</v>
      </c>
      <c r="B197" t="s">
        <v>364</v>
      </c>
      <c r="C197">
        <f>HEX2DEC(danme__9[[#This Row],[Column2]])</f>
        <v>11376</v>
      </c>
      <c r="D197">
        <f t="shared" si="3"/>
        <v>7272</v>
      </c>
      <c r="E197">
        <f>danme__9[[#This Row],[red]]/danme__9[[#This Row],[ir]]</f>
        <v>0.63924050632911389</v>
      </c>
      <c r="F197">
        <f>110-25*danme__9[[#This Row],[Kolumna1]]</f>
        <v>94.018987341772146</v>
      </c>
    </row>
    <row r="198" spans="1:6" x14ac:dyDescent="0.45">
      <c r="A198" t="s">
        <v>369</v>
      </c>
      <c r="B198" t="s">
        <v>364</v>
      </c>
      <c r="C198">
        <f>HEX2DEC(danme__9[[#This Row],[Column2]])</f>
        <v>11376</v>
      </c>
      <c r="D198">
        <f t="shared" si="3"/>
        <v>7248</v>
      </c>
      <c r="E198">
        <f>danme__9[[#This Row],[red]]/danme__9[[#This Row],[ir]]</f>
        <v>0.6371308016877637</v>
      </c>
      <c r="F198">
        <f>110-25*danme__9[[#This Row],[Kolumna1]]</f>
        <v>94.0717299578059</v>
      </c>
    </row>
    <row r="199" spans="1:6" x14ac:dyDescent="0.45">
      <c r="A199" t="s">
        <v>88</v>
      </c>
      <c r="B199" t="s">
        <v>366</v>
      </c>
      <c r="C199">
        <f>HEX2DEC(danme__9[[#This Row],[Column2]])</f>
        <v>11352</v>
      </c>
      <c r="D199">
        <f t="shared" si="3"/>
        <v>7240</v>
      </c>
      <c r="E199">
        <f>danme__9[[#This Row],[red]]/danme__9[[#This Row],[ir]]</f>
        <v>0.63777307963354479</v>
      </c>
      <c r="F199">
        <f>110-25*danme__9[[#This Row],[Kolumna1]]</f>
        <v>94.055673009161382</v>
      </c>
    </row>
    <row r="200" spans="1:6" x14ac:dyDescent="0.45">
      <c r="A200" t="s">
        <v>184</v>
      </c>
      <c r="B200" t="s">
        <v>370</v>
      </c>
      <c r="C200">
        <f>HEX2DEC(danme__9[[#This Row],[Column2]])</f>
        <v>11360</v>
      </c>
      <c r="D200">
        <f t="shared" si="3"/>
        <v>7256</v>
      </c>
      <c r="E200">
        <f>danme__9[[#This Row],[red]]/danme__9[[#This Row],[ir]]</f>
        <v>0.63873239436619722</v>
      </c>
      <c r="F200">
        <f>110-25*danme__9[[#This Row],[Kolumna1]]</f>
        <v>94.031690140845072</v>
      </c>
    </row>
    <row r="201" spans="1:6" x14ac:dyDescent="0.45">
      <c r="A201" t="s">
        <v>86</v>
      </c>
      <c r="B201" t="s">
        <v>364</v>
      </c>
      <c r="C201">
        <f>HEX2DEC(danme__9[[#This Row],[Column2]])</f>
        <v>11376</v>
      </c>
      <c r="D201">
        <f t="shared" si="3"/>
        <v>7272</v>
      </c>
      <c r="E201">
        <f>danme__9[[#This Row],[red]]/danme__9[[#This Row],[ir]]</f>
        <v>0.63924050632911389</v>
      </c>
      <c r="F201">
        <f>110-25*danme__9[[#This Row],[Kolumna1]]</f>
        <v>94.018987341772146</v>
      </c>
    </row>
    <row r="202" spans="1:6" x14ac:dyDescent="0.45">
      <c r="A202" t="s">
        <v>369</v>
      </c>
      <c r="B202" t="s">
        <v>366</v>
      </c>
      <c r="C202">
        <f>HEX2DEC(danme__9[[#This Row],[Column2]])</f>
        <v>11352</v>
      </c>
      <c r="D202">
        <f t="shared" si="3"/>
        <v>7272</v>
      </c>
      <c r="E202">
        <f>danme__9[[#This Row],[red]]/danme__9[[#This Row],[ir]]</f>
        <v>0.64059196617336156</v>
      </c>
      <c r="F202">
        <f>110-25*danme__9[[#This Row],[Kolumna1]]</f>
        <v>93.985200845665958</v>
      </c>
    </row>
    <row r="203" spans="1:6" x14ac:dyDescent="0.45">
      <c r="A203" t="s">
        <v>369</v>
      </c>
      <c r="B203" t="s">
        <v>79</v>
      </c>
      <c r="C203">
        <f>HEX2DEC(danme__9[[#This Row],[Column2]])</f>
        <v>11384</v>
      </c>
      <c r="D203">
        <f t="shared" si="3"/>
        <v>7272</v>
      </c>
      <c r="E203">
        <f>danme__9[[#This Row],[red]]/danme__9[[#This Row],[ir]]</f>
        <v>0.63879128601546031</v>
      </c>
      <c r="F203">
        <f>110-25*danme__9[[#This Row],[Kolumna1]]</f>
        <v>94.030217849613493</v>
      </c>
    </row>
    <row r="204" spans="1:6" x14ac:dyDescent="0.45">
      <c r="A204" t="s">
        <v>369</v>
      </c>
      <c r="B204" t="s">
        <v>365</v>
      </c>
      <c r="C204">
        <f>HEX2DEC(danme__9[[#This Row],[Column2]])</f>
        <v>11344</v>
      </c>
      <c r="D204">
        <f t="shared" si="3"/>
        <v>7232</v>
      </c>
      <c r="E204">
        <f>danme__9[[#This Row],[red]]/danme__9[[#This Row],[ir]]</f>
        <v>0.6375176304654443</v>
      </c>
      <c r="F204">
        <f>110-25*danme__9[[#This Row],[Kolumna1]]</f>
        <v>94.062059238363886</v>
      </c>
    </row>
    <row r="205" spans="1:6" x14ac:dyDescent="0.45">
      <c r="A205" t="s">
        <v>179</v>
      </c>
      <c r="B205" t="s">
        <v>370</v>
      </c>
      <c r="C205">
        <f>HEX2DEC(danme__9[[#This Row],[Column2]])</f>
        <v>11360</v>
      </c>
      <c r="D205">
        <f t="shared" si="3"/>
        <v>7256</v>
      </c>
      <c r="E205">
        <f>danme__9[[#This Row],[red]]/danme__9[[#This Row],[ir]]</f>
        <v>0.63873239436619722</v>
      </c>
      <c r="F205">
        <f>110-25*danme__9[[#This Row],[Kolumna1]]</f>
        <v>94.031690140845072</v>
      </c>
    </row>
    <row r="206" spans="1:6" x14ac:dyDescent="0.45">
      <c r="A206" t="s">
        <v>86</v>
      </c>
      <c r="B206" t="s">
        <v>370</v>
      </c>
      <c r="C206">
        <f>HEX2DEC(danme__9[[#This Row],[Column2]])</f>
        <v>11360</v>
      </c>
      <c r="D206">
        <f t="shared" si="3"/>
        <v>7256</v>
      </c>
      <c r="E206">
        <f>danme__9[[#This Row],[red]]/danme__9[[#This Row],[ir]]</f>
        <v>0.63873239436619722</v>
      </c>
      <c r="F206">
        <f>110-25*danme__9[[#This Row],[Kolumna1]]</f>
        <v>94.031690140845072</v>
      </c>
    </row>
    <row r="207" spans="1:6" x14ac:dyDescent="0.45">
      <c r="A207" t="s">
        <v>86</v>
      </c>
      <c r="B207" t="s">
        <v>79</v>
      </c>
      <c r="C207">
        <f>HEX2DEC(danme__9[[#This Row],[Column2]])</f>
        <v>11384</v>
      </c>
      <c r="D207">
        <f t="shared" si="3"/>
        <v>7248</v>
      </c>
      <c r="E207">
        <f>danme__9[[#This Row],[red]]/danme__9[[#This Row],[ir]]</f>
        <v>0.63668306394940266</v>
      </c>
      <c r="F207">
        <f>110-25*danme__9[[#This Row],[Kolumna1]]</f>
        <v>94.082923401264935</v>
      </c>
    </row>
    <row r="208" spans="1:6" x14ac:dyDescent="0.45">
      <c r="A208" t="s">
        <v>88</v>
      </c>
      <c r="B208" t="s">
        <v>371</v>
      </c>
      <c r="C208">
        <f>HEX2DEC(danme__9[[#This Row],[Column2]])</f>
        <v>11368</v>
      </c>
      <c r="D208">
        <f t="shared" si="3"/>
        <v>7272</v>
      </c>
      <c r="E208">
        <f>danme__9[[#This Row],[red]]/danme__9[[#This Row],[ir]]</f>
        <v>0.63969035890218151</v>
      </c>
      <c r="F208">
        <f>110-25*danme__9[[#This Row],[Kolumna1]]</f>
        <v>94.007741027445462</v>
      </c>
    </row>
    <row r="209" spans="1:6" x14ac:dyDescent="0.45">
      <c r="A209" t="s">
        <v>369</v>
      </c>
      <c r="B209" t="s">
        <v>366</v>
      </c>
      <c r="C209">
        <f>HEX2DEC(danme__9[[#This Row],[Column2]])</f>
        <v>11352</v>
      </c>
      <c r="D209">
        <f t="shared" si="3"/>
        <v>7272</v>
      </c>
      <c r="E209">
        <f>danme__9[[#This Row],[red]]/danme__9[[#This Row],[ir]]</f>
        <v>0.64059196617336156</v>
      </c>
      <c r="F209">
        <f>110-25*danme__9[[#This Row],[Kolumna1]]</f>
        <v>93.985200845665958</v>
      </c>
    </row>
    <row r="210" spans="1:6" x14ac:dyDescent="0.45">
      <c r="A210" t="s">
        <v>369</v>
      </c>
      <c r="B210" t="s">
        <v>79</v>
      </c>
      <c r="C210">
        <f>HEX2DEC(danme__9[[#This Row],[Column2]])</f>
        <v>11384</v>
      </c>
      <c r="D210">
        <f t="shared" si="3"/>
        <v>7256</v>
      </c>
      <c r="E210">
        <f>danme__9[[#This Row],[red]]/danme__9[[#This Row],[ir]]</f>
        <v>0.63738580463808858</v>
      </c>
      <c r="F210">
        <f>110-25*danme__9[[#This Row],[Kolumna1]]</f>
        <v>94.065354884047792</v>
      </c>
    </row>
    <row r="211" spans="1:6" x14ac:dyDescent="0.45">
      <c r="A211" t="s">
        <v>86</v>
      </c>
      <c r="B211" t="s">
        <v>364</v>
      </c>
      <c r="C211">
        <f>HEX2DEC(danme__9[[#This Row],[Column2]])</f>
        <v>11376</v>
      </c>
      <c r="D211">
        <f t="shared" si="3"/>
        <v>7288</v>
      </c>
      <c r="E211">
        <f>danme__9[[#This Row],[red]]/danme__9[[#This Row],[ir]]</f>
        <v>0.64064697609001409</v>
      </c>
      <c r="F211">
        <f>110-25*danme__9[[#This Row],[Kolumna1]]</f>
        <v>93.983825597749643</v>
      </c>
    </row>
    <row r="212" spans="1:6" x14ac:dyDescent="0.45">
      <c r="A212" t="s">
        <v>82</v>
      </c>
      <c r="B212" t="s">
        <v>371</v>
      </c>
      <c r="C212">
        <f>HEX2DEC(danme__9[[#This Row],[Column2]])</f>
        <v>11368</v>
      </c>
      <c r="D212">
        <f t="shared" si="3"/>
        <v>7288</v>
      </c>
      <c r="E212">
        <f>danme__9[[#This Row],[red]]/danme__9[[#This Row],[ir]]</f>
        <v>0.64109781843771996</v>
      </c>
      <c r="F212">
        <f>110-25*danme__9[[#This Row],[Kolumna1]]</f>
        <v>93.972554539057001</v>
      </c>
    </row>
    <row r="213" spans="1:6" x14ac:dyDescent="0.45">
      <c r="A213" t="s">
        <v>82</v>
      </c>
      <c r="B213" t="s">
        <v>368</v>
      </c>
      <c r="C213">
        <f>HEX2DEC(danme__9[[#This Row],[Column2]])</f>
        <v>11400</v>
      </c>
      <c r="D213">
        <f t="shared" si="3"/>
        <v>7296</v>
      </c>
      <c r="E213">
        <f>danme__9[[#This Row],[red]]/danme__9[[#This Row],[ir]]</f>
        <v>0.64</v>
      </c>
      <c r="F213">
        <f>110-25*danme__9[[#This Row],[Kolumna1]]</f>
        <v>94</v>
      </c>
    </row>
    <row r="214" spans="1:6" x14ac:dyDescent="0.45">
      <c r="A214" t="s">
        <v>84</v>
      </c>
      <c r="B214" t="s">
        <v>371</v>
      </c>
      <c r="C214">
        <f>HEX2DEC(danme__9[[#This Row],[Column2]])</f>
        <v>11368</v>
      </c>
      <c r="D214">
        <f t="shared" si="3"/>
        <v>7264</v>
      </c>
      <c r="E214">
        <f>danme__9[[#This Row],[red]]/danme__9[[#This Row],[ir]]</f>
        <v>0.6389866291344124</v>
      </c>
      <c r="F214">
        <f>110-25*danme__9[[#This Row],[Kolumna1]]</f>
        <v>94.025334271639693</v>
      </c>
    </row>
    <row r="215" spans="1:6" x14ac:dyDescent="0.45">
      <c r="A215" t="s">
        <v>348</v>
      </c>
      <c r="B215" t="s">
        <v>79</v>
      </c>
      <c r="C215">
        <f>HEX2DEC(danme__9[[#This Row],[Column2]])</f>
        <v>11384</v>
      </c>
      <c r="D215">
        <f t="shared" si="3"/>
        <v>7272</v>
      </c>
      <c r="E215">
        <f>danme__9[[#This Row],[red]]/danme__9[[#This Row],[ir]]</f>
        <v>0.63879128601546031</v>
      </c>
      <c r="F215">
        <f>110-25*danme__9[[#This Row],[Kolumna1]]</f>
        <v>94.030217849613493</v>
      </c>
    </row>
    <row r="216" spans="1:6" x14ac:dyDescent="0.45">
      <c r="A216" t="s">
        <v>369</v>
      </c>
      <c r="B216" t="s">
        <v>363</v>
      </c>
      <c r="C216">
        <f>HEX2DEC(danme__9[[#This Row],[Column2]])</f>
        <v>11392</v>
      </c>
      <c r="D216">
        <f t="shared" si="3"/>
        <v>7296</v>
      </c>
      <c r="E216">
        <f>danme__9[[#This Row],[red]]/danme__9[[#This Row],[ir]]</f>
        <v>0.6404494382022472</v>
      </c>
      <c r="F216">
        <f>110-25*danme__9[[#This Row],[Kolumna1]]</f>
        <v>93.988764044943821</v>
      </c>
    </row>
    <row r="217" spans="1:6" x14ac:dyDescent="0.45">
      <c r="A217" t="s">
        <v>84</v>
      </c>
      <c r="B217" t="s">
        <v>363</v>
      </c>
      <c r="C217">
        <f>HEX2DEC(danme__9[[#This Row],[Column2]])</f>
        <v>11392</v>
      </c>
      <c r="D217">
        <f t="shared" si="3"/>
        <v>7272</v>
      </c>
      <c r="E217">
        <f>danme__9[[#This Row],[red]]/danme__9[[#This Row],[ir]]</f>
        <v>0.6383426966292135</v>
      </c>
      <c r="F217">
        <f>110-25*danme__9[[#This Row],[Kolumna1]]</f>
        <v>94.041432584269657</v>
      </c>
    </row>
    <row r="218" spans="1:6" x14ac:dyDescent="0.45">
      <c r="A218" t="s">
        <v>369</v>
      </c>
      <c r="B218" t="s">
        <v>368</v>
      </c>
      <c r="C218">
        <f>HEX2DEC(danme__9[[#This Row],[Column2]])</f>
        <v>11400</v>
      </c>
      <c r="D218">
        <f t="shared" si="3"/>
        <v>7320</v>
      </c>
      <c r="E218">
        <f>danme__9[[#This Row],[red]]/danme__9[[#This Row],[ir]]</f>
        <v>0.64210526315789473</v>
      </c>
      <c r="F218">
        <f>110-25*danme__9[[#This Row],[Kolumna1]]</f>
        <v>93.94736842105263</v>
      </c>
    </row>
    <row r="219" spans="1:6" x14ac:dyDescent="0.45">
      <c r="A219" t="s">
        <v>358</v>
      </c>
      <c r="B219" t="s">
        <v>368</v>
      </c>
      <c r="C219">
        <f>HEX2DEC(danme__9[[#This Row],[Column2]])</f>
        <v>11400</v>
      </c>
      <c r="D219">
        <f t="shared" si="3"/>
        <v>7296</v>
      </c>
      <c r="E219">
        <f>danme__9[[#This Row],[red]]/danme__9[[#This Row],[ir]]</f>
        <v>0.64</v>
      </c>
      <c r="F219">
        <f>110-25*danme__9[[#This Row],[Kolumna1]]</f>
        <v>94</v>
      </c>
    </row>
    <row r="220" spans="1:6" x14ac:dyDescent="0.45">
      <c r="A220" t="s">
        <v>84</v>
      </c>
      <c r="B220" t="s">
        <v>79</v>
      </c>
      <c r="C220">
        <f>HEX2DEC(danme__9[[#This Row],[Column2]])</f>
        <v>11384</v>
      </c>
      <c r="D220">
        <f t="shared" si="3"/>
        <v>7312</v>
      </c>
      <c r="E220">
        <f>danme__9[[#This Row],[red]]/danme__9[[#This Row],[ir]]</f>
        <v>0.6423049894588897</v>
      </c>
      <c r="F220">
        <f>110-25*danme__9[[#This Row],[Kolumna1]]</f>
        <v>93.942375263527765</v>
      </c>
    </row>
    <row r="221" spans="1:6" x14ac:dyDescent="0.45">
      <c r="A221" t="s">
        <v>357</v>
      </c>
      <c r="B221" t="s">
        <v>79</v>
      </c>
      <c r="C221">
        <f>HEX2DEC(danme__9[[#This Row],[Column2]])</f>
        <v>11384</v>
      </c>
      <c r="D221">
        <f t="shared" si="3"/>
        <v>7288</v>
      </c>
      <c r="E221">
        <f>danme__9[[#This Row],[red]]/danme__9[[#This Row],[ir]]</f>
        <v>0.64019676739283204</v>
      </c>
      <c r="F221">
        <f>110-25*danme__9[[#This Row],[Kolumna1]]</f>
        <v>93.995080815179193</v>
      </c>
    </row>
    <row r="222" spans="1:6" x14ac:dyDescent="0.45">
      <c r="A222" t="s">
        <v>82</v>
      </c>
      <c r="B222" t="s">
        <v>368</v>
      </c>
      <c r="C222">
        <f>HEX2DEC(danme__9[[#This Row],[Column2]])</f>
        <v>11400</v>
      </c>
      <c r="D222">
        <f t="shared" si="3"/>
        <v>7312</v>
      </c>
      <c r="E222">
        <f>danme__9[[#This Row],[red]]/danme__9[[#This Row],[ir]]</f>
        <v>0.64140350877192986</v>
      </c>
      <c r="F222">
        <f>110-25*danme__9[[#This Row],[Kolumna1]]</f>
        <v>93.964912280701753</v>
      </c>
    </row>
    <row r="223" spans="1:6" x14ac:dyDescent="0.45">
      <c r="A223" t="s">
        <v>357</v>
      </c>
      <c r="B223" t="s">
        <v>363</v>
      </c>
      <c r="C223">
        <f>HEX2DEC(danme__9[[#This Row],[Column2]])</f>
        <v>11392</v>
      </c>
      <c r="D223">
        <f t="shared" si="3"/>
        <v>7288</v>
      </c>
      <c r="E223">
        <f>danme__9[[#This Row],[red]]/danme__9[[#This Row],[ir]]</f>
        <v>0.639747191011236</v>
      </c>
      <c r="F223">
        <f>110-25*danme__9[[#This Row],[Kolumna1]]</f>
        <v>94.006320224719104</v>
      </c>
    </row>
    <row r="224" spans="1:6" x14ac:dyDescent="0.45">
      <c r="A224" t="s">
        <v>82</v>
      </c>
      <c r="B224" t="s">
        <v>349</v>
      </c>
      <c r="C224">
        <f>HEX2DEC(danme__9[[#This Row],[Column2]])</f>
        <v>11416</v>
      </c>
      <c r="D224">
        <f t="shared" si="3"/>
        <v>7312</v>
      </c>
      <c r="E224">
        <f>danme__9[[#This Row],[red]]/danme__9[[#This Row],[ir]]</f>
        <v>0.64050455501051151</v>
      </c>
      <c r="F224">
        <f>110-25*danme__9[[#This Row],[Kolumna1]]</f>
        <v>93.987386124737213</v>
      </c>
    </row>
    <row r="225" spans="1:6" x14ac:dyDescent="0.45">
      <c r="A225" t="s">
        <v>357</v>
      </c>
      <c r="B225" t="s">
        <v>368</v>
      </c>
      <c r="C225">
        <f>HEX2DEC(danme__9[[#This Row],[Column2]])</f>
        <v>11400</v>
      </c>
      <c r="D225">
        <f t="shared" si="3"/>
        <v>7328</v>
      </c>
      <c r="E225">
        <f>danme__9[[#This Row],[red]]/danme__9[[#This Row],[ir]]</f>
        <v>0.6428070175438596</v>
      </c>
      <c r="F225">
        <f>110-25*danme__9[[#This Row],[Kolumna1]]</f>
        <v>93.929824561403507</v>
      </c>
    </row>
    <row r="226" spans="1:6" x14ac:dyDescent="0.45">
      <c r="A226" t="s">
        <v>80</v>
      </c>
      <c r="B226" t="s">
        <v>77</v>
      </c>
      <c r="C226">
        <f>HEX2DEC(danme__9[[#This Row],[Column2]])</f>
        <v>11424</v>
      </c>
      <c r="D226">
        <f t="shared" si="3"/>
        <v>7320</v>
      </c>
      <c r="E226">
        <f>danme__9[[#This Row],[red]]/danme__9[[#This Row],[ir]]</f>
        <v>0.64075630252100846</v>
      </c>
      <c r="F226">
        <f>110-25*danme__9[[#This Row],[Kolumna1]]</f>
        <v>93.981092436974791</v>
      </c>
    </row>
    <row r="227" spans="1:6" x14ac:dyDescent="0.45">
      <c r="A227" t="s">
        <v>358</v>
      </c>
      <c r="B227" t="s">
        <v>349</v>
      </c>
      <c r="C227">
        <f>HEX2DEC(danme__9[[#This Row],[Column2]])</f>
        <v>11416</v>
      </c>
      <c r="D227">
        <f t="shared" si="3"/>
        <v>7320</v>
      </c>
      <c r="E227">
        <f>danme__9[[#This Row],[red]]/danme__9[[#This Row],[ir]]</f>
        <v>0.64120532585844425</v>
      </c>
      <c r="F227">
        <f>110-25*danme__9[[#This Row],[Kolumna1]]</f>
        <v>93.969866853538889</v>
      </c>
    </row>
    <row r="228" spans="1:6" x14ac:dyDescent="0.45">
      <c r="A228" t="s">
        <v>358</v>
      </c>
      <c r="B228" t="s">
        <v>364</v>
      </c>
      <c r="C228">
        <f>HEX2DEC(danme__9[[#This Row],[Column2]])</f>
        <v>11376</v>
      </c>
      <c r="D228">
        <f t="shared" si="3"/>
        <v>7320</v>
      </c>
      <c r="E228">
        <f>danme__9[[#This Row],[red]]/danme__9[[#This Row],[ir]]</f>
        <v>0.64345991561181437</v>
      </c>
      <c r="F228">
        <f>110-25*danme__9[[#This Row],[Kolumna1]]</f>
        <v>93.913502109704638</v>
      </c>
    </row>
    <row r="229" spans="1:6" x14ac:dyDescent="0.45">
      <c r="A229" t="s">
        <v>358</v>
      </c>
      <c r="B229" t="s">
        <v>367</v>
      </c>
      <c r="C229">
        <f>HEX2DEC(danme__9[[#This Row],[Column2]])</f>
        <v>11408</v>
      </c>
      <c r="D229">
        <f t="shared" si="3"/>
        <v>7312</v>
      </c>
      <c r="E229">
        <f>danme__9[[#This Row],[red]]/danme__9[[#This Row],[ir]]</f>
        <v>0.64095371669004209</v>
      </c>
      <c r="F229">
        <f>110-25*danme__9[[#This Row],[Kolumna1]]</f>
        <v>93.976157082748955</v>
      </c>
    </row>
    <row r="230" spans="1:6" x14ac:dyDescent="0.45">
      <c r="A230" t="s">
        <v>357</v>
      </c>
      <c r="B230" t="s">
        <v>77</v>
      </c>
      <c r="C230">
        <f>HEX2DEC(danme__9[[#This Row],[Column2]])</f>
        <v>11424</v>
      </c>
      <c r="D230">
        <f t="shared" si="3"/>
        <v>7304</v>
      </c>
      <c r="E230">
        <f>danme__9[[#This Row],[red]]/danme__9[[#This Row],[ir]]</f>
        <v>0.63935574229691872</v>
      </c>
      <c r="F230">
        <f>110-25*danme__9[[#This Row],[Kolumna1]]</f>
        <v>94.016106442577026</v>
      </c>
    </row>
    <row r="231" spans="1:6" x14ac:dyDescent="0.45">
      <c r="A231" t="s">
        <v>356</v>
      </c>
      <c r="B231" t="s">
        <v>368</v>
      </c>
      <c r="C231">
        <f>HEX2DEC(danme__9[[#This Row],[Column2]])</f>
        <v>11400</v>
      </c>
      <c r="D231">
        <f t="shared" si="3"/>
        <v>7336</v>
      </c>
      <c r="E231">
        <f>danme__9[[#This Row],[red]]/danme__9[[#This Row],[ir]]</f>
        <v>0.64350877192982459</v>
      </c>
      <c r="F231">
        <f>110-25*danme__9[[#This Row],[Kolumna1]]</f>
        <v>93.912280701754383</v>
      </c>
    </row>
    <row r="232" spans="1:6" x14ac:dyDescent="0.45">
      <c r="A232" t="s">
        <v>360</v>
      </c>
      <c r="B232" t="s">
        <v>352</v>
      </c>
      <c r="C232">
        <f>HEX2DEC(danme__9[[#This Row],[Column2]])</f>
        <v>11448</v>
      </c>
      <c r="D232">
        <f t="shared" si="3"/>
        <v>7312</v>
      </c>
      <c r="E232">
        <f>danme__9[[#This Row],[red]]/danme__9[[#This Row],[ir]]</f>
        <v>0.6387141858839972</v>
      </c>
      <c r="F232">
        <f>110-25*danme__9[[#This Row],[Kolumna1]]</f>
        <v>94.032145352900073</v>
      </c>
    </row>
    <row r="233" spans="1:6" x14ac:dyDescent="0.45">
      <c r="A233" t="s">
        <v>357</v>
      </c>
      <c r="B233" t="s">
        <v>77</v>
      </c>
      <c r="C233">
        <f>HEX2DEC(danme__9[[#This Row],[Column2]])</f>
        <v>11424</v>
      </c>
      <c r="D233">
        <f t="shared" si="3"/>
        <v>7336</v>
      </c>
      <c r="E233">
        <f>danme__9[[#This Row],[red]]/danme__9[[#This Row],[ir]]</f>
        <v>0.64215686274509809</v>
      </c>
      <c r="F233">
        <f>110-25*danme__9[[#This Row],[Kolumna1]]</f>
        <v>93.946078431372541</v>
      </c>
    </row>
    <row r="234" spans="1:6" x14ac:dyDescent="0.45">
      <c r="A234" t="s">
        <v>360</v>
      </c>
      <c r="B234" t="s">
        <v>367</v>
      </c>
      <c r="C234">
        <f>HEX2DEC(danme__9[[#This Row],[Column2]])</f>
        <v>11408</v>
      </c>
      <c r="D234">
        <f t="shared" si="3"/>
        <v>7320</v>
      </c>
      <c r="E234">
        <f>danme__9[[#This Row],[red]]/danme__9[[#This Row],[ir]]</f>
        <v>0.64165497896213186</v>
      </c>
      <c r="F234">
        <f>110-25*danme__9[[#This Row],[Kolumna1]]</f>
        <v>93.958625525946701</v>
      </c>
    </row>
    <row r="235" spans="1:6" x14ac:dyDescent="0.45">
      <c r="A235" t="s">
        <v>358</v>
      </c>
      <c r="B235" t="s">
        <v>368</v>
      </c>
      <c r="C235">
        <f>HEX2DEC(danme__9[[#This Row],[Column2]])</f>
        <v>11400</v>
      </c>
      <c r="D235">
        <f t="shared" si="3"/>
        <v>7344</v>
      </c>
      <c r="E235">
        <f>danme__9[[#This Row],[red]]/danme__9[[#This Row],[ir]]</f>
        <v>0.64421052631578946</v>
      </c>
      <c r="F235">
        <f>110-25*danme__9[[#This Row],[Kolumna1]]</f>
        <v>93.89473684210526</v>
      </c>
    </row>
    <row r="236" spans="1:6" x14ac:dyDescent="0.45">
      <c r="A236" t="s">
        <v>54</v>
      </c>
      <c r="B236" t="s">
        <v>355</v>
      </c>
      <c r="C236">
        <f>HEX2DEC(danme__9[[#This Row],[Column2]])</f>
        <v>11464</v>
      </c>
      <c r="D236">
        <f t="shared" si="3"/>
        <v>7360</v>
      </c>
      <c r="E236">
        <f>danme__9[[#This Row],[red]]/danme__9[[#This Row],[ir]]</f>
        <v>0.6420097697138869</v>
      </c>
      <c r="F236">
        <f>110-25*danme__9[[#This Row],[Kolumna1]]</f>
        <v>93.949755757152829</v>
      </c>
    </row>
    <row r="237" spans="1:6" x14ac:dyDescent="0.45">
      <c r="A237" t="s">
        <v>372</v>
      </c>
      <c r="B237" t="s">
        <v>349</v>
      </c>
      <c r="C237">
        <f>HEX2DEC(danme__9[[#This Row],[Column2]])</f>
        <v>11416</v>
      </c>
      <c r="D237">
        <f t="shared" si="3"/>
        <v>7352</v>
      </c>
      <c r="E237">
        <f>danme__9[[#This Row],[red]]/danme__9[[#This Row],[ir]]</f>
        <v>0.64400840925017522</v>
      </c>
      <c r="F237">
        <f>110-25*danme__9[[#This Row],[Kolumna1]]</f>
        <v>93.89978976874562</v>
      </c>
    </row>
    <row r="238" spans="1:6" x14ac:dyDescent="0.45">
      <c r="A238" t="s">
        <v>361</v>
      </c>
      <c r="B238" t="s">
        <v>353</v>
      </c>
      <c r="C238">
        <f>HEX2DEC(danme__9[[#This Row],[Column2]])</f>
        <v>11440</v>
      </c>
      <c r="D238">
        <f t="shared" si="3"/>
        <v>7344</v>
      </c>
      <c r="E238">
        <f>danme__9[[#This Row],[red]]/danme__9[[#This Row],[ir]]</f>
        <v>0.64195804195804196</v>
      </c>
      <c r="F238">
        <f>110-25*danme__9[[#This Row],[Kolumna1]]</f>
        <v>93.951048951048946</v>
      </c>
    </row>
    <row r="239" spans="1:6" x14ac:dyDescent="0.45">
      <c r="A239" t="s">
        <v>54</v>
      </c>
      <c r="B239" t="s">
        <v>77</v>
      </c>
      <c r="C239">
        <f>HEX2DEC(danme__9[[#This Row],[Column2]])</f>
        <v>11424</v>
      </c>
      <c r="D239">
        <f t="shared" si="3"/>
        <v>7344</v>
      </c>
      <c r="E239">
        <f>danme__9[[#This Row],[red]]/danme__9[[#This Row],[ir]]</f>
        <v>0.6428571428571429</v>
      </c>
      <c r="F239">
        <f>110-25*danme__9[[#This Row],[Kolumna1]]</f>
        <v>93.928571428571431</v>
      </c>
    </row>
    <row r="240" spans="1:6" x14ac:dyDescent="0.45">
      <c r="A240" t="s">
        <v>54</v>
      </c>
      <c r="B240" t="s">
        <v>367</v>
      </c>
      <c r="C240">
        <f>HEX2DEC(danme__9[[#This Row],[Column2]])</f>
        <v>11408</v>
      </c>
      <c r="D240">
        <f t="shared" si="3"/>
        <v>7304</v>
      </c>
      <c r="E240">
        <f>danme__9[[#This Row],[red]]/danme__9[[#This Row],[ir]]</f>
        <v>0.64025245441795231</v>
      </c>
      <c r="F240">
        <f>110-25*danme__9[[#This Row],[Kolumna1]]</f>
        <v>93.993688639551195</v>
      </c>
    </row>
    <row r="241" spans="1:6" x14ac:dyDescent="0.45">
      <c r="A241" t="s">
        <v>356</v>
      </c>
      <c r="B241" t="s">
        <v>77</v>
      </c>
      <c r="C241">
        <f>HEX2DEC(danme__9[[#This Row],[Column2]])</f>
        <v>11424</v>
      </c>
      <c r="D241">
        <f t="shared" si="3"/>
        <v>7312</v>
      </c>
      <c r="E241">
        <f>danme__9[[#This Row],[red]]/danme__9[[#This Row],[ir]]</f>
        <v>0.64005602240896353</v>
      </c>
      <c r="F241">
        <f>110-25*danme__9[[#This Row],[Kolumna1]]</f>
        <v>93.998599439775916</v>
      </c>
    </row>
    <row r="242" spans="1:6" x14ac:dyDescent="0.45">
      <c r="A242" t="s">
        <v>357</v>
      </c>
      <c r="B242" t="s">
        <v>367</v>
      </c>
      <c r="C242">
        <f>HEX2DEC(danme__9[[#This Row],[Column2]])</f>
        <v>11408</v>
      </c>
      <c r="D242">
        <f t="shared" si="3"/>
        <v>7320</v>
      </c>
      <c r="E242">
        <f>danme__9[[#This Row],[red]]/danme__9[[#This Row],[ir]]</f>
        <v>0.64165497896213186</v>
      </c>
      <c r="F242">
        <f>110-25*danme__9[[#This Row],[Kolumna1]]</f>
        <v>93.958625525946701</v>
      </c>
    </row>
    <row r="243" spans="1:6" x14ac:dyDescent="0.45">
      <c r="A243" t="s">
        <v>358</v>
      </c>
      <c r="B243" t="s">
        <v>367</v>
      </c>
      <c r="C243">
        <f>HEX2DEC(danme__9[[#This Row],[Column2]])</f>
        <v>11408</v>
      </c>
      <c r="D243">
        <f t="shared" si="3"/>
        <v>7288</v>
      </c>
      <c r="E243">
        <f>danme__9[[#This Row],[red]]/danme__9[[#This Row],[ir]]</f>
        <v>0.63884992987377276</v>
      </c>
      <c r="F243">
        <f>110-25*danme__9[[#This Row],[Kolumna1]]</f>
        <v>94.028751753155689</v>
      </c>
    </row>
    <row r="244" spans="1:6" x14ac:dyDescent="0.45">
      <c r="A244" t="s">
        <v>82</v>
      </c>
      <c r="B244" t="s">
        <v>368</v>
      </c>
      <c r="C244">
        <f>HEX2DEC(danme__9[[#This Row],[Column2]])</f>
        <v>11400</v>
      </c>
      <c r="D244">
        <f t="shared" si="3"/>
        <v>7304</v>
      </c>
      <c r="E244">
        <f>danme__9[[#This Row],[red]]/danme__9[[#This Row],[ir]]</f>
        <v>0.64070175438596488</v>
      </c>
      <c r="F244">
        <f>110-25*danme__9[[#This Row],[Kolumna1]]</f>
        <v>93.982456140350877</v>
      </c>
    </row>
    <row r="245" spans="1:6" x14ac:dyDescent="0.45">
      <c r="A245" t="s">
        <v>356</v>
      </c>
      <c r="B245" t="s">
        <v>79</v>
      </c>
      <c r="C245">
        <f>HEX2DEC(danme__9[[#This Row],[Column2]])</f>
        <v>11384</v>
      </c>
      <c r="D245">
        <f t="shared" si="3"/>
        <v>7288</v>
      </c>
      <c r="E245">
        <f>danme__9[[#This Row],[red]]/danme__9[[#This Row],[ir]]</f>
        <v>0.64019676739283204</v>
      </c>
      <c r="F245">
        <f>110-25*danme__9[[#This Row],[Kolumna1]]</f>
        <v>93.995080815179193</v>
      </c>
    </row>
    <row r="246" spans="1:6" x14ac:dyDescent="0.45">
      <c r="A246" t="s">
        <v>82</v>
      </c>
      <c r="B246" t="s">
        <v>363</v>
      </c>
      <c r="C246">
        <f>HEX2DEC(danme__9[[#This Row],[Column2]])</f>
        <v>11392</v>
      </c>
      <c r="D246">
        <f t="shared" si="3"/>
        <v>7272</v>
      </c>
      <c r="E246">
        <f>danme__9[[#This Row],[red]]/danme__9[[#This Row],[ir]]</f>
        <v>0.6383426966292135</v>
      </c>
      <c r="F246">
        <f>110-25*danme__9[[#This Row],[Kolumna1]]</f>
        <v>94.041432584269657</v>
      </c>
    </row>
    <row r="247" spans="1:6" x14ac:dyDescent="0.45">
      <c r="A247" t="s">
        <v>369</v>
      </c>
      <c r="B247" t="s">
        <v>363</v>
      </c>
      <c r="C247">
        <f>HEX2DEC(danme__9[[#This Row],[Column2]])</f>
        <v>11392</v>
      </c>
      <c r="D247">
        <f t="shared" si="3"/>
        <v>7248</v>
      </c>
      <c r="E247">
        <f>danme__9[[#This Row],[red]]/danme__9[[#This Row],[ir]]</f>
        <v>0.6362359550561798</v>
      </c>
      <c r="F247">
        <f>110-25*danme__9[[#This Row],[Kolumna1]]</f>
        <v>94.094101123595507</v>
      </c>
    </row>
    <row r="248" spans="1:6" x14ac:dyDescent="0.45">
      <c r="A248" t="s">
        <v>88</v>
      </c>
      <c r="B248" t="s">
        <v>79</v>
      </c>
      <c r="C248">
        <f>HEX2DEC(danme__9[[#This Row],[Column2]])</f>
        <v>11384</v>
      </c>
      <c r="D248">
        <f t="shared" si="3"/>
        <v>7232</v>
      </c>
      <c r="E248">
        <f>danme__9[[#This Row],[red]]/danme__9[[#This Row],[ir]]</f>
        <v>0.63527758257203093</v>
      </c>
      <c r="F248">
        <f>110-25*danme__9[[#This Row],[Kolumna1]]</f>
        <v>94.118060435699221</v>
      </c>
    </row>
    <row r="249" spans="1:6" x14ac:dyDescent="0.45">
      <c r="A249" t="s">
        <v>179</v>
      </c>
      <c r="B249" t="s">
        <v>365</v>
      </c>
      <c r="C249">
        <f>HEX2DEC(danme__9[[#This Row],[Column2]])</f>
        <v>11344</v>
      </c>
      <c r="D249">
        <f t="shared" si="3"/>
        <v>7248</v>
      </c>
      <c r="E249">
        <f>danme__9[[#This Row],[red]]/danme__9[[#This Row],[ir]]</f>
        <v>0.63892806770098731</v>
      </c>
      <c r="F249">
        <f>110-25*danme__9[[#This Row],[Kolumna1]]</f>
        <v>94.026798307475318</v>
      </c>
    </row>
    <row r="250" spans="1:6" x14ac:dyDescent="0.45">
      <c r="A250" t="s">
        <v>88</v>
      </c>
      <c r="B250" t="s">
        <v>365</v>
      </c>
      <c r="C250">
        <f>HEX2DEC(danme__9[[#This Row],[Column2]])</f>
        <v>11344</v>
      </c>
      <c r="D250">
        <f t="shared" si="3"/>
        <v>7240</v>
      </c>
      <c r="E250">
        <f>danme__9[[#This Row],[red]]/danme__9[[#This Row],[ir]]</f>
        <v>0.6382228490832158</v>
      </c>
      <c r="F250">
        <f>110-25*danme__9[[#This Row],[Kolumna1]]</f>
        <v>94.044428772919602</v>
      </c>
    </row>
    <row r="251" spans="1:6" x14ac:dyDescent="0.45">
      <c r="A251" t="s">
        <v>184</v>
      </c>
      <c r="B251" t="s">
        <v>371</v>
      </c>
      <c r="C251">
        <f>HEX2DEC(danme__9[[#This Row],[Column2]])</f>
        <v>11368</v>
      </c>
      <c r="D251">
        <f t="shared" si="3"/>
        <v>7232</v>
      </c>
      <c r="E251">
        <f>danme__9[[#This Row],[red]]/danme__9[[#This Row],[ir]]</f>
        <v>0.63617171006333573</v>
      </c>
      <c r="F251">
        <f>110-25*danme__9[[#This Row],[Kolumna1]]</f>
        <v>94.095707248416602</v>
      </c>
    </row>
    <row r="252" spans="1:6" x14ac:dyDescent="0.45">
      <c r="A252" t="s">
        <v>179</v>
      </c>
      <c r="B252" t="s">
        <v>81</v>
      </c>
      <c r="C252">
        <f>HEX2DEC(danme__9[[#This Row],[Column2]])</f>
        <v>11336</v>
      </c>
      <c r="D252">
        <f t="shared" si="3"/>
        <v>7232</v>
      </c>
      <c r="E252">
        <f>danme__9[[#This Row],[red]]/danme__9[[#This Row],[ir]]</f>
        <v>0.63796753705010589</v>
      </c>
      <c r="F252">
        <f>110-25*danme__9[[#This Row],[Kolumna1]]</f>
        <v>94.050811573747353</v>
      </c>
    </row>
    <row r="253" spans="1:6" x14ac:dyDescent="0.45">
      <c r="A253" t="s">
        <v>179</v>
      </c>
      <c r="B253" t="s">
        <v>365</v>
      </c>
      <c r="C253">
        <f>HEX2DEC(danme__9[[#This Row],[Column2]])</f>
        <v>11344</v>
      </c>
      <c r="D253">
        <f t="shared" si="3"/>
        <v>7224</v>
      </c>
      <c r="E253">
        <f>danme__9[[#This Row],[red]]/danme__9[[#This Row],[ir]]</f>
        <v>0.63681241184767279</v>
      </c>
      <c r="F253">
        <f>110-25*danme__9[[#This Row],[Kolumna1]]</f>
        <v>94.079689703808185</v>
      </c>
    </row>
    <row r="254" spans="1:6" x14ac:dyDescent="0.45">
      <c r="A254" t="s">
        <v>90</v>
      </c>
      <c r="B254" t="s">
        <v>81</v>
      </c>
      <c r="C254">
        <f>HEX2DEC(danme__9[[#This Row],[Column2]])</f>
        <v>11336</v>
      </c>
      <c r="D254">
        <f t="shared" si="3"/>
        <v>7248</v>
      </c>
      <c r="E254">
        <f>danme__9[[#This Row],[red]]/danme__9[[#This Row],[ir]]</f>
        <v>0.63937896965419905</v>
      </c>
      <c r="F254">
        <f>110-25*danme__9[[#This Row],[Kolumna1]]</f>
        <v>94.015525758645026</v>
      </c>
    </row>
    <row r="255" spans="1:6" x14ac:dyDescent="0.45">
      <c r="A255" t="s">
        <v>88</v>
      </c>
      <c r="B255" t="s">
        <v>81</v>
      </c>
      <c r="C255">
        <f>HEX2DEC(danme__9[[#This Row],[Column2]])</f>
        <v>11336</v>
      </c>
      <c r="D255">
        <f t="shared" si="3"/>
        <v>7248</v>
      </c>
      <c r="E255">
        <f>danme__9[[#This Row],[red]]/danme__9[[#This Row],[ir]]</f>
        <v>0.63937896965419905</v>
      </c>
      <c r="F255">
        <f>110-25*danme__9[[#This Row],[Kolumna1]]</f>
        <v>94.015525758645026</v>
      </c>
    </row>
    <row r="256" spans="1:6" x14ac:dyDescent="0.45">
      <c r="A256" t="s">
        <v>88</v>
      </c>
      <c r="B256" t="s">
        <v>81</v>
      </c>
      <c r="C256">
        <f>HEX2DEC(danme__9[[#This Row],[Column2]])</f>
        <v>11336</v>
      </c>
      <c r="D256">
        <f t="shared" si="3"/>
        <v>7208</v>
      </c>
      <c r="E256">
        <f>danme__9[[#This Row],[red]]/danme__9[[#This Row],[ir]]</f>
        <v>0.63585038814396611</v>
      </c>
      <c r="F256">
        <f>110-25*danme__9[[#This Row],[Kolumna1]]</f>
        <v>94.103740296400844</v>
      </c>
    </row>
    <row r="257" spans="1:6" x14ac:dyDescent="0.45">
      <c r="A257" t="s">
        <v>52</v>
      </c>
      <c r="B257" t="s">
        <v>370</v>
      </c>
      <c r="C257">
        <f>HEX2DEC(danme__9[[#This Row],[Column2]])</f>
        <v>11360</v>
      </c>
      <c r="D257">
        <f t="shared" si="3"/>
        <v>7216</v>
      </c>
      <c r="E257">
        <f>danme__9[[#This Row],[red]]/danme__9[[#This Row],[ir]]</f>
        <v>0.63521126760563384</v>
      </c>
      <c r="F257">
        <f>110-25*danme__9[[#This Row],[Kolumna1]]</f>
        <v>94.119718309859152</v>
      </c>
    </row>
    <row r="258" spans="1:6" x14ac:dyDescent="0.45">
      <c r="A258" t="s">
        <v>93</v>
      </c>
      <c r="B258" t="s">
        <v>370</v>
      </c>
      <c r="C258">
        <f>HEX2DEC(danme__9[[#This Row],[Column2]])</f>
        <v>11360</v>
      </c>
      <c r="D258">
        <f t="shared" ref="D258:D321" si="4">HEX2DEC(A259)</f>
        <v>7264</v>
      </c>
      <c r="E258">
        <f>danme__9[[#This Row],[red]]/danme__9[[#This Row],[ir]]</f>
        <v>0.6394366197183099</v>
      </c>
      <c r="F258">
        <f>110-25*danme__9[[#This Row],[Kolumna1]]</f>
        <v>94.014084507042256</v>
      </c>
    </row>
    <row r="259" spans="1:6" x14ac:dyDescent="0.45">
      <c r="A259" t="s">
        <v>348</v>
      </c>
      <c r="B259" t="s">
        <v>370</v>
      </c>
      <c r="C259">
        <f>HEX2DEC(danme__9[[#This Row],[Column2]])</f>
        <v>11360</v>
      </c>
      <c r="D259">
        <f t="shared" si="4"/>
        <v>7256</v>
      </c>
      <c r="E259">
        <f>danme__9[[#This Row],[red]]/danme__9[[#This Row],[ir]]</f>
        <v>0.63873239436619722</v>
      </c>
      <c r="F259">
        <f>110-25*danme__9[[#This Row],[Kolumna1]]</f>
        <v>94.031690140845072</v>
      </c>
    </row>
    <row r="260" spans="1:6" x14ac:dyDescent="0.45">
      <c r="A260" t="s">
        <v>86</v>
      </c>
      <c r="B260" t="s">
        <v>370</v>
      </c>
      <c r="C260">
        <f>HEX2DEC(danme__9[[#This Row],[Column2]])</f>
        <v>11360</v>
      </c>
      <c r="D260">
        <f t="shared" si="4"/>
        <v>7240</v>
      </c>
      <c r="E260">
        <f>danme__9[[#This Row],[red]]/danme__9[[#This Row],[ir]]</f>
        <v>0.63732394366197187</v>
      </c>
      <c r="F260">
        <f>110-25*danme__9[[#This Row],[Kolumna1]]</f>
        <v>94.066901408450704</v>
      </c>
    </row>
    <row r="261" spans="1:6" x14ac:dyDescent="0.45">
      <c r="A261" t="s">
        <v>184</v>
      </c>
      <c r="B261" t="s">
        <v>371</v>
      </c>
      <c r="C261">
        <f>HEX2DEC(danme__9[[#This Row],[Column2]])</f>
        <v>11368</v>
      </c>
      <c r="D261">
        <f t="shared" si="4"/>
        <v>7264</v>
      </c>
      <c r="E261">
        <f>danme__9[[#This Row],[red]]/danme__9[[#This Row],[ir]]</f>
        <v>0.6389866291344124</v>
      </c>
      <c r="F261">
        <f>110-25*danme__9[[#This Row],[Kolumna1]]</f>
        <v>94.025334271639693</v>
      </c>
    </row>
    <row r="262" spans="1:6" x14ac:dyDescent="0.45">
      <c r="A262" t="s">
        <v>348</v>
      </c>
      <c r="B262" t="s">
        <v>370</v>
      </c>
      <c r="C262">
        <f>HEX2DEC(danme__9[[#This Row],[Column2]])</f>
        <v>11360</v>
      </c>
      <c r="D262">
        <f t="shared" si="4"/>
        <v>7256</v>
      </c>
      <c r="E262">
        <f>danme__9[[#This Row],[red]]/danme__9[[#This Row],[ir]]</f>
        <v>0.63873239436619722</v>
      </c>
      <c r="F262">
        <f>110-25*danme__9[[#This Row],[Kolumna1]]</f>
        <v>94.031690140845072</v>
      </c>
    </row>
    <row r="263" spans="1:6" x14ac:dyDescent="0.45">
      <c r="A263" t="s">
        <v>86</v>
      </c>
      <c r="B263" t="s">
        <v>371</v>
      </c>
      <c r="C263">
        <f>HEX2DEC(danme__9[[#This Row],[Column2]])</f>
        <v>11368</v>
      </c>
      <c r="D263">
        <f t="shared" si="4"/>
        <v>7264</v>
      </c>
      <c r="E263">
        <f>danme__9[[#This Row],[red]]/danme__9[[#This Row],[ir]]</f>
        <v>0.6389866291344124</v>
      </c>
      <c r="F263">
        <f>110-25*danme__9[[#This Row],[Kolumna1]]</f>
        <v>94.025334271639693</v>
      </c>
    </row>
    <row r="264" spans="1:6" x14ac:dyDescent="0.45">
      <c r="A264" t="s">
        <v>348</v>
      </c>
      <c r="B264" t="s">
        <v>79</v>
      </c>
      <c r="C264">
        <f>HEX2DEC(danme__9[[#This Row],[Column2]])</f>
        <v>11384</v>
      </c>
      <c r="D264">
        <f t="shared" si="4"/>
        <v>7264</v>
      </c>
      <c r="E264">
        <f>danme__9[[#This Row],[red]]/danme__9[[#This Row],[ir]]</f>
        <v>0.63808854532677439</v>
      </c>
      <c r="F264">
        <f>110-25*danme__9[[#This Row],[Kolumna1]]</f>
        <v>94.047786366830636</v>
      </c>
    </row>
    <row r="265" spans="1:6" x14ac:dyDescent="0.45">
      <c r="A265" t="s">
        <v>348</v>
      </c>
      <c r="B265" t="s">
        <v>79</v>
      </c>
      <c r="C265">
        <f>HEX2DEC(danme__9[[#This Row],[Column2]])</f>
        <v>11384</v>
      </c>
      <c r="D265">
        <f t="shared" si="4"/>
        <v>7280</v>
      </c>
      <c r="E265">
        <f>danme__9[[#This Row],[red]]/danme__9[[#This Row],[ir]]</f>
        <v>0.63949402670414612</v>
      </c>
      <c r="F265">
        <f>110-25*danme__9[[#This Row],[Kolumna1]]</f>
        <v>94.01264933239635</v>
      </c>
    </row>
    <row r="266" spans="1:6" x14ac:dyDescent="0.45">
      <c r="A266" t="s">
        <v>351</v>
      </c>
      <c r="B266" t="s">
        <v>79</v>
      </c>
      <c r="C266">
        <f>HEX2DEC(danme__9[[#This Row],[Column2]])</f>
        <v>11384</v>
      </c>
      <c r="D266">
        <f t="shared" si="4"/>
        <v>7248</v>
      </c>
      <c r="E266">
        <f>danme__9[[#This Row],[red]]/danme__9[[#This Row],[ir]]</f>
        <v>0.63668306394940266</v>
      </c>
      <c r="F266">
        <f>110-25*danme__9[[#This Row],[Kolumna1]]</f>
        <v>94.082923401264935</v>
      </c>
    </row>
    <row r="267" spans="1:6" x14ac:dyDescent="0.45">
      <c r="A267" t="s">
        <v>88</v>
      </c>
      <c r="B267" t="s">
        <v>363</v>
      </c>
      <c r="C267">
        <f>HEX2DEC(danme__9[[#This Row],[Column2]])</f>
        <v>11392</v>
      </c>
      <c r="D267">
        <f t="shared" si="4"/>
        <v>7264</v>
      </c>
      <c r="E267">
        <f>danme__9[[#This Row],[red]]/danme__9[[#This Row],[ir]]</f>
        <v>0.63764044943820219</v>
      </c>
      <c r="F267">
        <f>110-25*danme__9[[#This Row],[Kolumna1]]</f>
        <v>94.05898876404494</v>
      </c>
    </row>
    <row r="268" spans="1:6" x14ac:dyDescent="0.45">
      <c r="A268" t="s">
        <v>348</v>
      </c>
      <c r="B268" t="s">
        <v>364</v>
      </c>
      <c r="C268">
        <f>HEX2DEC(danme__9[[#This Row],[Column2]])</f>
        <v>11376</v>
      </c>
      <c r="D268">
        <f t="shared" si="4"/>
        <v>7240</v>
      </c>
      <c r="E268">
        <f>danme__9[[#This Row],[red]]/danme__9[[#This Row],[ir]]</f>
        <v>0.6364275668073136</v>
      </c>
      <c r="F268">
        <f>110-25*danme__9[[#This Row],[Kolumna1]]</f>
        <v>94.089310829817165</v>
      </c>
    </row>
    <row r="269" spans="1:6" x14ac:dyDescent="0.45">
      <c r="A269" t="s">
        <v>184</v>
      </c>
      <c r="B269" t="s">
        <v>368</v>
      </c>
      <c r="C269">
        <f>HEX2DEC(danme__9[[#This Row],[Column2]])</f>
        <v>11400</v>
      </c>
      <c r="D269">
        <f t="shared" si="4"/>
        <v>7256</v>
      </c>
      <c r="E269">
        <f>danme__9[[#This Row],[red]]/danme__9[[#This Row],[ir]]</f>
        <v>0.63649122807017544</v>
      </c>
      <c r="F269">
        <f>110-25*danme__9[[#This Row],[Kolumna1]]</f>
        <v>94.087719298245617</v>
      </c>
    </row>
    <row r="270" spans="1:6" x14ac:dyDescent="0.45">
      <c r="A270" t="s">
        <v>86</v>
      </c>
      <c r="B270" t="s">
        <v>370</v>
      </c>
      <c r="C270">
        <f>HEX2DEC(danme__9[[#This Row],[Column2]])</f>
        <v>11360</v>
      </c>
      <c r="D270">
        <f t="shared" si="4"/>
        <v>7280</v>
      </c>
      <c r="E270">
        <f>danme__9[[#This Row],[red]]/danme__9[[#This Row],[ir]]</f>
        <v>0.64084507042253525</v>
      </c>
      <c r="F270">
        <f>110-25*danme__9[[#This Row],[Kolumna1]]</f>
        <v>93.978873239436624</v>
      </c>
    </row>
    <row r="271" spans="1:6" x14ac:dyDescent="0.45">
      <c r="A271" t="s">
        <v>351</v>
      </c>
      <c r="B271" t="s">
        <v>367</v>
      </c>
      <c r="C271">
        <f>HEX2DEC(danme__9[[#This Row],[Column2]])</f>
        <v>11408</v>
      </c>
      <c r="D271">
        <f t="shared" si="4"/>
        <v>7256</v>
      </c>
      <c r="E271">
        <f>danme__9[[#This Row],[red]]/danme__9[[#This Row],[ir]]</f>
        <v>0.63604488078541377</v>
      </c>
      <c r="F271">
        <f>110-25*danme__9[[#This Row],[Kolumna1]]</f>
        <v>94.098877980364648</v>
      </c>
    </row>
    <row r="272" spans="1:6" x14ac:dyDescent="0.45">
      <c r="A272" t="s">
        <v>86</v>
      </c>
      <c r="B272" t="s">
        <v>366</v>
      </c>
      <c r="C272">
        <f>HEX2DEC(danme__9[[#This Row],[Column2]])</f>
        <v>11352</v>
      </c>
      <c r="D272">
        <f t="shared" si="4"/>
        <v>7272</v>
      </c>
      <c r="E272">
        <f>danme__9[[#This Row],[red]]/danme__9[[#This Row],[ir]]</f>
        <v>0.64059196617336156</v>
      </c>
      <c r="F272">
        <f>110-25*danme__9[[#This Row],[Kolumna1]]</f>
        <v>93.985200845665958</v>
      </c>
    </row>
    <row r="273" spans="1:6" x14ac:dyDescent="0.45">
      <c r="A273" t="s">
        <v>369</v>
      </c>
      <c r="B273" t="s">
        <v>371</v>
      </c>
      <c r="C273">
        <f>HEX2DEC(danme__9[[#This Row],[Column2]])</f>
        <v>11368</v>
      </c>
      <c r="D273">
        <f t="shared" si="4"/>
        <v>7256</v>
      </c>
      <c r="E273">
        <f>danme__9[[#This Row],[red]]/danme__9[[#This Row],[ir]]</f>
        <v>0.63828289936664317</v>
      </c>
      <c r="F273">
        <f>110-25*danme__9[[#This Row],[Kolumna1]]</f>
        <v>94.042927515833924</v>
      </c>
    </row>
    <row r="274" spans="1:6" x14ac:dyDescent="0.45">
      <c r="A274" t="s">
        <v>86</v>
      </c>
      <c r="B274" t="s">
        <v>79</v>
      </c>
      <c r="C274">
        <f>HEX2DEC(danme__9[[#This Row],[Column2]])</f>
        <v>11384</v>
      </c>
      <c r="D274">
        <f t="shared" si="4"/>
        <v>7272</v>
      </c>
      <c r="E274">
        <f>danme__9[[#This Row],[red]]/danme__9[[#This Row],[ir]]</f>
        <v>0.63879128601546031</v>
      </c>
      <c r="F274">
        <f>110-25*danme__9[[#This Row],[Kolumna1]]</f>
        <v>94.030217849613493</v>
      </c>
    </row>
    <row r="275" spans="1:6" x14ac:dyDescent="0.45">
      <c r="A275" t="s">
        <v>369</v>
      </c>
      <c r="B275" t="s">
        <v>363</v>
      </c>
      <c r="C275">
        <f>HEX2DEC(danme__9[[#This Row],[Column2]])</f>
        <v>11392</v>
      </c>
      <c r="D275">
        <f t="shared" si="4"/>
        <v>7272</v>
      </c>
      <c r="E275">
        <f>danme__9[[#This Row],[red]]/danme__9[[#This Row],[ir]]</f>
        <v>0.6383426966292135</v>
      </c>
      <c r="F275">
        <f>110-25*danme__9[[#This Row],[Kolumna1]]</f>
        <v>94.041432584269657</v>
      </c>
    </row>
    <row r="276" spans="1:6" x14ac:dyDescent="0.45">
      <c r="A276" t="s">
        <v>369</v>
      </c>
      <c r="B276" t="s">
        <v>366</v>
      </c>
      <c r="C276">
        <f>HEX2DEC(danme__9[[#This Row],[Column2]])</f>
        <v>11352</v>
      </c>
      <c r="D276">
        <f t="shared" si="4"/>
        <v>7272</v>
      </c>
      <c r="E276">
        <f>danme__9[[#This Row],[red]]/danme__9[[#This Row],[ir]]</f>
        <v>0.64059196617336156</v>
      </c>
      <c r="F276">
        <f>110-25*danme__9[[#This Row],[Kolumna1]]</f>
        <v>93.985200845665958</v>
      </c>
    </row>
    <row r="277" spans="1:6" x14ac:dyDescent="0.45">
      <c r="A277" t="s">
        <v>369</v>
      </c>
      <c r="B277" t="s">
        <v>364</v>
      </c>
      <c r="C277">
        <f>HEX2DEC(danme__9[[#This Row],[Column2]])</f>
        <v>11376</v>
      </c>
      <c r="D277">
        <f t="shared" si="4"/>
        <v>7264</v>
      </c>
      <c r="E277">
        <f>danme__9[[#This Row],[red]]/danme__9[[#This Row],[ir]]</f>
        <v>0.6385372714486639</v>
      </c>
      <c r="F277">
        <f>110-25*danme__9[[#This Row],[Kolumna1]]</f>
        <v>94.036568213783397</v>
      </c>
    </row>
    <row r="278" spans="1:6" x14ac:dyDescent="0.45">
      <c r="A278" t="s">
        <v>348</v>
      </c>
      <c r="B278" t="s">
        <v>364</v>
      </c>
      <c r="C278">
        <f>HEX2DEC(danme__9[[#This Row],[Column2]])</f>
        <v>11376</v>
      </c>
      <c r="D278">
        <f t="shared" si="4"/>
        <v>7272</v>
      </c>
      <c r="E278">
        <f>danme__9[[#This Row],[red]]/danme__9[[#This Row],[ir]]</f>
        <v>0.63924050632911389</v>
      </c>
      <c r="F278">
        <f>110-25*danme__9[[#This Row],[Kolumna1]]</f>
        <v>94.018987341772146</v>
      </c>
    </row>
    <row r="279" spans="1:6" x14ac:dyDescent="0.45">
      <c r="A279" t="s">
        <v>369</v>
      </c>
      <c r="B279" t="s">
        <v>371</v>
      </c>
      <c r="C279">
        <f>HEX2DEC(danme__9[[#This Row],[Column2]])</f>
        <v>11368</v>
      </c>
      <c r="D279">
        <f t="shared" si="4"/>
        <v>7240</v>
      </c>
      <c r="E279">
        <f>danme__9[[#This Row],[red]]/danme__9[[#This Row],[ir]]</f>
        <v>0.63687543983110484</v>
      </c>
      <c r="F279">
        <f>110-25*danme__9[[#This Row],[Kolumna1]]</f>
        <v>94.078114004222385</v>
      </c>
    </row>
    <row r="280" spans="1:6" x14ac:dyDescent="0.45">
      <c r="A280" t="s">
        <v>184</v>
      </c>
      <c r="B280" t="s">
        <v>81</v>
      </c>
      <c r="C280">
        <f>HEX2DEC(danme__9[[#This Row],[Column2]])</f>
        <v>11336</v>
      </c>
      <c r="D280">
        <f t="shared" si="4"/>
        <v>7264</v>
      </c>
      <c r="E280">
        <f>danme__9[[#This Row],[red]]/danme__9[[#This Row],[ir]]</f>
        <v>0.6407904022582922</v>
      </c>
      <c r="F280">
        <f>110-25*danme__9[[#This Row],[Kolumna1]]</f>
        <v>93.980239943542699</v>
      </c>
    </row>
    <row r="281" spans="1:6" x14ac:dyDescent="0.45">
      <c r="A281" t="s">
        <v>348</v>
      </c>
      <c r="B281" t="s">
        <v>371</v>
      </c>
      <c r="C281">
        <f>HEX2DEC(danme__9[[#This Row],[Column2]])</f>
        <v>11368</v>
      </c>
      <c r="D281">
        <f t="shared" si="4"/>
        <v>7256</v>
      </c>
      <c r="E281">
        <f>danme__9[[#This Row],[red]]/danme__9[[#This Row],[ir]]</f>
        <v>0.63828289936664317</v>
      </c>
      <c r="F281">
        <f>110-25*danme__9[[#This Row],[Kolumna1]]</f>
        <v>94.042927515833924</v>
      </c>
    </row>
    <row r="282" spans="1:6" x14ac:dyDescent="0.45">
      <c r="A282" t="s">
        <v>86</v>
      </c>
      <c r="B282" t="s">
        <v>364</v>
      </c>
      <c r="C282">
        <f>HEX2DEC(danme__9[[#This Row],[Column2]])</f>
        <v>11376</v>
      </c>
      <c r="D282">
        <f t="shared" si="4"/>
        <v>7272</v>
      </c>
      <c r="E282">
        <f>danme__9[[#This Row],[red]]/danme__9[[#This Row],[ir]]</f>
        <v>0.63924050632911389</v>
      </c>
      <c r="F282">
        <f>110-25*danme__9[[#This Row],[Kolumna1]]</f>
        <v>94.018987341772146</v>
      </c>
    </row>
    <row r="283" spans="1:6" x14ac:dyDescent="0.45">
      <c r="A283" t="s">
        <v>369</v>
      </c>
      <c r="B283" t="s">
        <v>371</v>
      </c>
      <c r="C283">
        <f>HEX2DEC(danme__9[[#This Row],[Column2]])</f>
        <v>11368</v>
      </c>
      <c r="D283">
        <f t="shared" si="4"/>
        <v>7288</v>
      </c>
      <c r="E283">
        <f>danme__9[[#This Row],[red]]/danme__9[[#This Row],[ir]]</f>
        <v>0.64109781843771996</v>
      </c>
      <c r="F283">
        <f>110-25*danme__9[[#This Row],[Kolumna1]]</f>
        <v>93.972554539057001</v>
      </c>
    </row>
    <row r="284" spans="1:6" x14ac:dyDescent="0.45">
      <c r="A284" t="s">
        <v>82</v>
      </c>
      <c r="B284" t="s">
        <v>364</v>
      </c>
      <c r="C284">
        <f>HEX2DEC(danme__9[[#This Row],[Column2]])</f>
        <v>11376</v>
      </c>
      <c r="D284">
        <f t="shared" si="4"/>
        <v>7280</v>
      </c>
      <c r="E284">
        <f>danme__9[[#This Row],[red]]/danme__9[[#This Row],[ir]]</f>
        <v>0.63994374120956399</v>
      </c>
      <c r="F284">
        <f>110-25*danme__9[[#This Row],[Kolumna1]]</f>
        <v>94.001406469760894</v>
      </c>
    </row>
    <row r="285" spans="1:6" x14ac:dyDescent="0.45">
      <c r="A285" t="s">
        <v>351</v>
      </c>
      <c r="B285" t="s">
        <v>371</v>
      </c>
      <c r="C285">
        <f>HEX2DEC(danme__9[[#This Row],[Column2]])</f>
        <v>11368</v>
      </c>
      <c r="D285">
        <f t="shared" si="4"/>
        <v>7280</v>
      </c>
      <c r="E285">
        <f>danme__9[[#This Row],[red]]/danme__9[[#This Row],[ir]]</f>
        <v>0.64039408866995073</v>
      </c>
      <c r="F285">
        <f>110-25*danme__9[[#This Row],[Kolumna1]]</f>
        <v>93.990147783251231</v>
      </c>
    </row>
    <row r="286" spans="1:6" x14ac:dyDescent="0.45">
      <c r="A286" t="s">
        <v>351</v>
      </c>
      <c r="B286" t="s">
        <v>365</v>
      </c>
      <c r="C286">
        <f>HEX2DEC(danme__9[[#This Row],[Column2]])</f>
        <v>11344</v>
      </c>
      <c r="D286">
        <f t="shared" si="4"/>
        <v>7272</v>
      </c>
      <c r="E286">
        <f>danme__9[[#This Row],[red]]/danme__9[[#This Row],[ir]]</f>
        <v>0.64104372355430184</v>
      </c>
      <c r="F286">
        <f>110-25*danme__9[[#This Row],[Kolumna1]]</f>
        <v>93.97390691114245</v>
      </c>
    </row>
    <row r="287" spans="1:6" x14ac:dyDescent="0.45">
      <c r="A287" t="s">
        <v>369</v>
      </c>
      <c r="B287" t="s">
        <v>366</v>
      </c>
      <c r="C287">
        <f>HEX2DEC(danme__9[[#This Row],[Column2]])</f>
        <v>11352</v>
      </c>
      <c r="D287">
        <f t="shared" si="4"/>
        <v>7272</v>
      </c>
      <c r="E287">
        <f>danme__9[[#This Row],[red]]/danme__9[[#This Row],[ir]]</f>
        <v>0.64059196617336156</v>
      </c>
      <c r="F287">
        <f>110-25*danme__9[[#This Row],[Kolumna1]]</f>
        <v>93.985200845665958</v>
      </c>
    </row>
    <row r="288" spans="1:6" x14ac:dyDescent="0.45">
      <c r="A288" t="s">
        <v>369</v>
      </c>
      <c r="B288" t="s">
        <v>364</v>
      </c>
      <c r="C288">
        <f>HEX2DEC(danme__9[[#This Row],[Column2]])</f>
        <v>11376</v>
      </c>
      <c r="D288">
        <f t="shared" si="4"/>
        <v>7256</v>
      </c>
      <c r="E288">
        <f>danme__9[[#This Row],[red]]/danme__9[[#This Row],[ir]]</f>
        <v>0.6378340365682138</v>
      </c>
      <c r="F288">
        <f>110-25*danme__9[[#This Row],[Kolumna1]]</f>
        <v>94.054149085794648</v>
      </c>
    </row>
    <row r="289" spans="1:6" x14ac:dyDescent="0.45">
      <c r="A289" t="s">
        <v>86</v>
      </c>
      <c r="B289" t="s">
        <v>79</v>
      </c>
      <c r="C289">
        <f>HEX2DEC(danme__9[[#This Row],[Column2]])</f>
        <v>11384</v>
      </c>
      <c r="D289">
        <f t="shared" si="4"/>
        <v>7264</v>
      </c>
      <c r="E289">
        <f>danme__9[[#This Row],[red]]/danme__9[[#This Row],[ir]]</f>
        <v>0.63808854532677439</v>
      </c>
      <c r="F289">
        <f>110-25*danme__9[[#This Row],[Kolumna1]]</f>
        <v>94.047786366830636</v>
      </c>
    </row>
    <row r="290" spans="1:6" x14ac:dyDescent="0.45">
      <c r="A290" t="s">
        <v>348</v>
      </c>
      <c r="B290" t="s">
        <v>79</v>
      </c>
      <c r="C290">
        <f>HEX2DEC(danme__9[[#This Row],[Column2]])</f>
        <v>11384</v>
      </c>
      <c r="D290">
        <f t="shared" si="4"/>
        <v>7296</v>
      </c>
      <c r="E290">
        <f>danme__9[[#This Row],[red]]/danme__9[[#This Row],[ir]]</f>
        <v>0.64089950808151797</v>
      </c>
      <c r="F290">
        <f>110-25*danme__9[[#This Row],[Kolumna1]]</f>
        <v>93.977512297962051</v>
      </c>
    </row>
    <row r="291" spans="1:6" x14ac:dyDescent="0.45">
      <c r="A291" t="s">
        <v>84</v>
      </c>
      <c r="B291" t="s">
        <v>363</v>
      </c>
      <c r="C291">
        <f>HEX2DEC(danme__9[[#This Row],[Column2]])</f>
        <v>11392</v>
      </c>
      <c r="D291">
        <f t="shared" si="4"/>
        <v>7272</v>
      </c>
      <c r="E291">
        <f>danme__9[[#This Row],[red]]/danme__9[[#This Row],[ir]]</f>
        <v>0.6383426966292135</v>
      </c>
      <c r="F291">
        <f>110-25*danme__9[[#This Row],[Kolumna1]]</f>
        <v>94.041432584269657</v>
      </c>
    </row>
    <row r="292" spans="1:6" x14ac:dyDescent="0.45">
      <c r="A292" t="s">
        <v>369</v>
      </c>
      <c r="B292" t="s">
        <v>363</v>
      </c>
      <c r="C292">
        <f>HEX2DEC(danme__9[[#This Row],[Column2]])</f>
        <v>11392</v>
      </c>
      <c r="D292">
        <f t="shared" si="4"/>
        <v>7296</v>
      </c>
      <c r="E292">
        <f>danme__9[[#This Row],[red]]/danme__9[[#This Row],[ir]]</f>
        <v>0.6404494382022472</v>
      </c>
      <c r="F292">
        <f>110-25*danme__9[[#This Row],[Kolumna1]]</f>
        <v>93.988764044943821</v>
      </c>
    </row>
    <row r="293" spans="1:6" x14ac:dyDescent="0.45">
      <c r="A293" t="s">
        <v>84</v>
      </c>
      <c r="B293" t="s">
        <v>363</v>
      </c>
      <c r="C293">
        <f>HEX2DEC(danme__9[[#This Row],[Column2]])</f>
        <v>11392</v>
      </c>
      <c r="D293">
        <f t="shared" si="4"/>
        <v>7288</v>
      </c>
      <c r="E293">
        <f>danme__9[[#This Row],[red]]/danme__9[[#This Row],[ir]]</f>
        <v>0.639747191011236</v>
      </c>
      <c r="F293">
        <f>110-25*danme__9[[#This Row],[Kolumna1]]</f>
        <v>94.006320224719104</v>
      </c>
    </row>
    <row r="294" spans="1:6" x14ac:dyDescent="0.45">
      <c r="A294" t="s">
        <v>82</v>
      </c>
      <c r="B294" t="s">
        <v>363</v>
      </c>
      <c r="C294">
        <f>HEX2DEC(danme__9[[#This Row],[Column2]])</f>
        <v>11392</v>
      </c>
      <c r="D294">
        <f t="shared" si="4"/>
        <v>7272</v>
      </c>
      <c r="E294">
        <f>danme__9[[#This Row],[red]]/danme__9[[#This Row],[ir]]</f>
        <v>0.6383426966292135</v>
      </c>
      <c r="F294">
        <f>110-25*danme__9[[#This Row],[Kolumna1]]</f>
        <v>94.041432584269657</v>
      </c>
    </row>
    <row r="295" spans="1:6" x14ac:dyDescent="0.45">
      <c r="A295" t="s">
        <v>369</v>
      </c>
      <c r="B295" t="s">
        <v>364</v>
      </c>
      <c r="C295">
        <f>HEX2DEC(danme__9[[#This Row],[Column2]])</f>
        <v>11376</v>
      </c>
      <c r="D295">
        <f t="shared" si="4"/>
        <v>7296</v>
      </c>
      <c r="E295">
        <f>danme__9[[#This Row],[red]]/danme__9[[#This Row],[ir]]</f>
        <v>0.64135021097046419</v>
      </c>
      <c r="F295">
        <f>110-25*danme__9[[#This Row],[Kolumna1]]</f>
        <v>93.966244725738392</v>
      </c>
    </row>
    <row r="296" spans="1:6" x14ac:dyDescent="0.45">
      <c r="A296" t="s">
        <v>84</v>
      </c>
      <c r="B296" t="s">
        <v>370</v>
      </c>
      <c r="C296">
        <f>HEX2DEC(danme__9[[#This Row],[Column2]])</f>
        <v>11360</v>
      </c>
      <c r="D296">
        <f t="shared" si="4"/>
        <v>7288</v>
      </c>
      <c r="E296">
        <f>danme__9[[#This Row],[red]]/danme__9[[#This Row],[ir]]</f>
        <v>0.64154929577464792</v>
      </c>
      <c r="F296">
        <f>110-25*danme__9[[#This Row],[Kolumna1]]</f>
        <v>93.961267605633793</v>
      </c>
    </row>
    <row r="297" spans="1:6" x14ac:dyDescent="0.45">
      <c r="A297" t="s">
        <v>82</v>
      </c>
      <c r="B297" t="s">
        <v>79</v>
      </c>
      <c r="C297">
        <f>HEX2DEC(danme__9[[#This Row],[Column2]])</f>
        <v>11384</v>
      </c>
      <c r="D297">
        <f t="shared" si="4"/>
        <v>7312</v>
      </c>
      <c r="E297">
        <f>danme__9[[#This Row],[red]]/danme__9[[#This Row],[ir]]</f>
        <v>0.6423049894588897</v>
      </c>
      <c r="F297">
        <f>110-25*danme__9[[#This Row],[Kolumna1]]</f>
        <v>93.942375263527765</v>
      </c>
    </row>
    <row r="298" spans="1:6" x14ac:dyDescent="0.45">
      <c r="A298" t="s">
        <v>357</v>
      </c>
      <c r="B298" t="s">
        <v>363</v>
      </c>
      <c r="C298">
        <f>HEX2DEC(danme__9[[#This Row],[Column2]])</f>
        <v>11392</v>
      </c>
      <c r="D298">
        <f t="shared" si="4"/>
        <v>7296</v>
      </c>
      <c r="E298">
        <f>danme__9[[#This Row],[red]]/danme__9[[#This Row],[ir]]</f>
        <v>0.6404494382022472</v>
      </c>
      <c r="F298">
        <f>110-25*danme__9[[#This Row],[Kolumna1]]</f>
        <v>93.988764044943821</v>
      </c>
    </row>
    <row r="299" spans="1:6" x14ac:dyDescent="0.45">
      <c r="A299" t="s">
        <v>84</v>
      </c>
      <c r="B299" t="s">
        <v>367</v>
      </c>
      <c r="C299">
        <f>HEX2DEC(danme__9[[#This Row],[Column2]])</f>
        <v>11408</v>
      </c>
      <c r="D299">
        <f t="shared" si="4"/>
        <v>7288</v>
      </c>
      <c r="E299">
        <f>danme__9[[#This Row],[red]]/danme__9[[#This Row],[ir]]</f>
        <v>0.63884992987377276</v>
      </c>
      <c r="F299">
        <f>110-25*danme__9[[#This Row],[Kolumna1]]</f>
        <v>94.028751753155689</v>
      </c>
    </row>
    <row r="300" spans="1:6" x14ac:dyDescent="0.45">
      <c r="A300" t="s">
        <v>82</v>
      </c>
      <c r="B300" t="s">
        <v>367</v>
      </c>
      <c r="C300">
        <f>HEX2DEC(danme__9[[#This Row],[Column2]])</f>
        <v>11408</v>
      </c>
      <c r="D300">
        <f t="shared" si="4"/>
        <v>7304</v>
      </c>
      <c r="E300">
        <f>danme__9[[#This Row],[red]]/danme__9[[#This Row],[ir]]</f>
        <v>0.64025245441795231</v>
      </c>
      <c r="F300">
        <f>110-25*danme__9[[#This Row],[Kolumna1]]</f>
        <v>93.993688639551195</v>
      </c>
    </row>
    <row r="301" spans="1:6" x14ac:dyDescent="0.45">
      <c r="A301" t="s">
        <v>356</v>
      </c>
      <c r="B301" t="s">
        <v>368</v>
      </c>
      <c r="C301">
        <f>HEX2DEC(danme__9[[#This Row],[Column2]])</f>
        <v>11400</v>
      </c>
      <c r="D301">
        <f t="shared" si="4"/>
        <v>7304</v>
      </c>
      <c r="E301">
        <f>danme__9[[#This Row],[red]]/danme__9[[#This Row],[ir]]</f>
        <v>0.64070175438596488</v>
      </c>
      <c r="F301">
        <f>110-25*danme__9[[#This Row],[Kolumna1]]</f>
        <v>93.982456140350877</v>
      </c>
    </row>
    <row r="302" spans="1:6" x14ac:dyDescent="0.45">
      <c r="A302" t="s">
        <v>356</v>
      </c>
      <c r="B302" t="s">
        <v>349</v>
      </c>
      <c r="C302">
        <f>HEX2DEC(danme__9[[#This Row],[Column2]])</f>
        <v>11416</v>
      </c>
      <c r="D302">
        <f t="shared" si="4"/>
        <v>7280</v>
      </c>
      <c r="E302">
        <f>danme__9[[#This Row],[red]]/danme__9[[#This Row],[ir]]</f>
        <v>0.63770147161878066</v>
      </c>
      <c r="F302">
        <f>110-25*danme__9[[#This Row],[Kolumna1]]</f>
        <v>94.057463209530482</v>
      </c>
    </row>
    <row r="303" spans="1:6" x14ac:dyDescent="0.45">
      <c r="A303" t="s">
        <v>351</v>
      </c>
      <c r="B303" t="s">
        <v>368</v>
      </c>
      <c r="C303">
        <f>HEX2DEC(danme__9[[#This Row],[Column2]])</f>
        <v>11400</v>
      </c>
      <c r="D303">
        <f t="shared" si="4"/>
        <v>7296</v>
      </c>
      <c r="E303">
        <f>danme__9[[#This Row],[red]]/danme__9[[#This Row],[ir]]</f>
        <v>0.64</v>
      </c>
      <c r="F303">
        <f>110-25*danme__9[[#This Row],[Kolumna1]]</f>
        <v>94</v>
      </c>
    </row>
    <row r="304" spans="1:6" x14ac:dyDescent="0.45">
      <c r="A304" t="s">
        <v>84</v>
      </c>
      <c r="B304" t="s">
        <v>349</v>
      </c>
      <c r="C304">
        <f>HEX2DEC(danme__9[[#This Row],[Column2]])</f>
        <v>11416</v>
      </c>
      <c r="D304">
        <f t="shared" si="4"/>
        <v>7320</v>
      </c>
      <c r="E304">
        <f>danme__9[[#This Row],[red]]/danme__9[[#This Row],[ir]]</f>
        <v>0.64120532585844425</v>
      </c>
      <c r="F304">
        <f>110-25*danme__9[[#This Row],[Kolumna1]]</f>
        <v>93.969866853538889</v>
      </c>
    </row>
    <row r="305" spans="1:6" x14ac:dyDescent="0.45">
      <c r="A305" t="s">
        <v>358</v>
      </c>
      <c r="B305" t="s">
        <v>353</v>
      </c>
      <c r="C305">
        <f>HEX2DEC(danme__9[[#This Row],[Column2]])</f>
        <v>11440</v>
      </c>
      <c r="D305">
        <f t="shared" si="4"/>
        <v>7320</v>
      </c>
      <c r="E305">
        <f>danme__9[[#This Row],[red]]/danme__9[[#This Row],[ir]]</f>
        <v>0.6398601398601399</v>
      </c>
      <c r="F305">
        <f>110-25*danme__9[[#This Row],[Kolumna1]]</f>
        <v>94.003496503496507</v>
      </c>
    </row>
    <row r="306" spans="1:6" x14ac:dyDescent="0.45">
      <c r="A306" t="s">
        <v>358</v>
      </c>
      <c r="B306" t="s">
        <v>77</v>
      </c>
      <c r="C306">
        <f>HEX2DEC(danme__9[[#This Row],[Column2]])</f>
        <v>11424</v>
      </c>
      <c r="D306">
        <f t="shared" si="4"/>
        <v>7336</v>
      </c>
      <c r="E306">
        <f>danme__9[[#This Row],[red]]/danme__9[[#This Row],[ir]]</f>
        <v>0.64215686274509809</v>
      </c>
      <c r="F306">
        <f>110-25*danme__9[[#This Row],[Kolumna1]]</f>
        <v>93.946078431372541</v>
      </c>
    </row>
    <row r="307" spans="1:6" x14ac:dyDescent="0.45">
      <c r="A307" t="s">
        <v>360</v>
      </c>
      <c r="B307" t="s">
        <v>77</v>
      </c>
      <c r="C307">
        <f>HEX2DEC(danme__9[[#This Row],[Column2]])</f>
        <v>11424</v>
      </c>
      <c r="D307">
        <f t="shared" si="4"/>
        <v>7320</v>
      </c>
      <c r="E307">
        <f>danme__9[[#This Row],[red]]/danme__9[[#This Row],[ir]]</f>
        <v>0.64075630252100846</v>
      </c>
      <c r="F307">
        <f>110-25*danme__9[[#This Row],[Kolumna1]]</f>
        <v>93.981092436974791</v>
      </c>
    </row>
    <row r="308" spans="1:6" x14ac:dyDescent="0.45">
      <c r="A308" t="s">
        <v>358</v>
      </c>
      <c r="B308" t="s">
        <v>349</v>
      </c>
      <c r="C308">
        <f>HEX2DEC(danme__9[[#This Row],[Column2]])</f>
        <v>11416</v>
      </c>
      <c r="D308">
        <f t="shared" si="4"/>
        <v>7320</v>
      </c>
      <c r="E308">
        <f>danme__9[[#This Row],[red]]/danme__9[[#This Row],[ir]]</f>
        <v>0.64120532585844425</v>
      </c>
      <c r="F308">
        <f>110-25*danme__9[[#This Row],[Kolumna1]]</f>
        <v>93.969866853538889</v>
      </c>
    </row>
    <row r="309" spans="1:6" x14ac:dyDescent="0.45">
      <c r="A309" t="s">
        <v>358</v>
      </c>
      <c r="B309" t="s">
        <v>349</v>
      </c>
      <c r="C309">
        <f>HEX2DEC(danme__9[[#This Row],[Column2]])</f>
        <v>11416</v>
      </c>
      <c r="D309">
        <f t="shared" si="4"/>
        <v>7328</v>
      </c>
      <c r="E309">
        <f>danme__9[[#This Row],[red]]/danme__9[[#This Row],[ir]]</f>
        <v>0.64190609670637699</v>
      </c>
      <c r="F309">
        <f>110-25*danme__9[[#This Row],[Kolumna1]]</f>
        <v>93.952347582340579</v>
      </c>
    </row>
    <row r="310" spans="1:6" x14ac:dyDescent="0.45">
      <c r="A310" t="s">
        <v>80</v>
      </c>
      <c r="B310" t="s">
        <v>368</v>
      </c>
      <c r="C310">
        <f>HEX2DEC(danme__9[[#This Row],[Column2]])</f>
        <v>11400</v>
      </c>
      <c r="D310">
        <f t="shared" si="4"/>
        <v>7312</v>
      </c>
      <c r="E310">
        <f>danme__9[[#This Row],[red]]/danme__9[[#This Row],[ir]]</f>
        <v>0.64140350877192986</v>
      </c>
      <c r="F310">
        <f>110-25*danme__9[[#This Row],[Kolumna1]]</f>
        <v>93.964912280701753</v>
      </c>
    </row>
    <row r="311" spans="1:6" x14ac:dyDescent="0.45">
      <c r="A311" t="s">
        <v>357</v>
      </c>
      <c r="B311" t="s">
        <v>353</v>
      </c>
      <c r="C311">
        <f>HEX2DEC(danme__9[[#This Row],[Column2]])</f>
        <v>11440</v>
      </c>
      <c r="D311">
        <f t="shared" si="4"/>
        <v>7352</v>
      </c>
      <c r="E311">
        <f>danme__9[[#This Row],[red]]/danme__9[[#This Row],[ir]]</f>
        <v>0.64265734265734265</v>
      </c>
      <c r="F311">
        <f>110-25*danme__9[[#This Row],[Kolumna1]]</f>
        <v>93.933566433566426</v>
      </c>
    </row>
    <row r="312" spans="1:6" x14ac:dyDescent="0.45">
      <c r="A312" t="s">
        <v>361</v>
      </c>
      <c r="B312" t="s">
        <v>77</v>
      </c>
      <c r="C312">
        <f>HEX2DEC(danme__9[[#This Row],[Column2]])</f>
        <v>11424</v>
      </c>
      <c r="D312">
        <f t="shared" si="4"/>
        <v>7320</v>
      </c>
      <c r="E312">
        <f>danme__9[[#This Row],[red]]/danme__9[[#This Row],[ir]]</f>
        <v>0.64075630252100846</v>
      </c>
      <c r="F312">
        <f>110-25*danme__9[[#This Row],[Kolumna1]]</f>
        <v>93.981092436974791</v>
      </c>
    </row>
    <row r="313" spans="1:6" x14ac:dyDescent="0.45">
      <c r="A313" t="s">
        <v>358</v>
      </c>
      <c r="B313" t="s">
        <v>77</v>
      </c>
      <c r="C313">
        <f>HEX2DEC(danme__9[[#This Row],[Column2]])</f>
        <v>11424</v>
      </c>
      <c r="D313">
        <f t="shared" si="4"/>
        <v>7320</v>
      </c>
      <c r="E313">
        <f>danme__9[[#This Row],[red]]/danme__9[[#This Row],[ir]]</f>
        <v>0.64075630252100846</v>
      </c>
      <c r="F313">
        <f>110-25*danme__9[[#This Row],[Kolumna1]]</f>
        <v>93.981092436974791</v>
      </c>
    </row>
    <row r="314" spans="1:6" x14ac:dyDescent="0.45">
      <c r="A314" t="s">
        <v>358</v>
      </c>
      <c r="B314" t="s">
        <v>347</v>
      </c>
      <c r="C314">
        <f>HEX2DEC(danme__9[[#This Row],[Column2]])</f>
        <v>11432</v>
      </c>
      <c r="D314">
        <f t="shared" si="4"/>
        <v>7336</v>
      </c>
      <c r="E314">
        <f>danme__9[[#This Row],[red]]/danme__9[[#This Row],[ir]]</f>
        <v>0.64170748775367392</v>
      </c>
      <c r="F314">
        <f>110-25*danme__9[[#This Row],[Kolumna1]]</f>
        <v>93.957312806158157</v>
      </c>
    </row>
    <row r="315" spans="1:6" x14ac:dyDescent="0.45">
      <c r="A315" t="s">
        <v>360</v>
      </c>
      <c r="B315" t="s">
        <v>347</v>
      </c>
      <c r="C315">
        <f>HEX2DEC(danme__9[[#This Row],[Column2]])</f>
        <v>11432</v>
      </c>
      <c r="D315">
        <f t="shared" si="4"/>
        <v>7336</v>
      </c>
      <c r="E315">
        <f>danme__9[[#This Row],[red]]/danme__9[[#This Row],[ir]]</f>
        <v>0.64170748775367392</v>
      </c>
      <c r="F315">
        <f>110-25*danme__9[[#This Row],[Kolumna1]]</f>
        <v>93.957312806158157</v>
      </c>
    </row>
    <row r="316" spans="1:6" x14ac:dyDescent="0.45">
      <c r="A316" t="s">
        <v>360</v>
      </c>
      <c r="B316" t="s">
        <v>349</v>
      </c>
      <c r="C316">
        <f>HEX2DEC(danme__9[[#This Row],[Column2]])</f>
        <v>11416</v>
      </c>
      <c r="D316">
        <f t="shared" si="4"/>
        <v>7320</v>
      </c>
      <c r="E316">
        <f>danme__9[[#This Row],[red]]/danme__9[[#This Row],[ir]]</f>
        <v>0.64120532585844425</v>
      </c>
      <c r="F316">
        <f>110-25*danme__9[[#This Row],[Kolumna1]]</f>
        <v>93.969866853538889</v>
      </c>
    </row>
    <row r="317" spans="1:6" x14ac:dyDescent="0.45">
      <c r="A317" t="s">
        <v>358</v>
      </c>
      <c r="B317" t="s">
        <v>352</v>
      </c>
      <c r="C317">
        <f>HEX2DEC(danme__9[[#This Row],[Column2]])</f>
        <v>11448</v>
      </c>
      <c r="D317">
        <f t="shared" si="4"/>
        <v>7320</v>
      </c>
      <c r="E317">
        <f>danme__9[[#This Row],[red]]/danme__9[[#This Row],[ir]]</f>
        <v>0.63941299790356398</v>
      </c>
      <c r="F317">
        <f>110-25*danme__9[[#This Row],[Kolumna1]]</f>
        <v>94.014675052410894</v>
      </c>
    </row>
    <row r="318" spans="1:6" x14ac:dyDescent="0.45">
      <c r="A318" t="s">
        <v>358</v>
      </c>
      <c r="B318" t="s">
        <v>347</v>
      </c>
      <c r="C318">
        <f>HEX2DEC(danme__9[[#This Row],[Column2]])</f>
        <v>11432</v>
      </c>
      <c r="D318">
        <f t="shared" si="4"/>
        <v>7312</v>
      </c>
      <c r="E318">
        <f>danme__9[[#This Row],[red]]/danme__9[[#This Row],[ir]]</f>
        <v>0.63960811756473057</v>
      </c>
      <c r="F318">
        <f>110-25*danme__9[[#This Row],[Kolumna1]]</f>
        <v>94.009797060881738</v>
      </c>
    </row>
    <row r="319" spans="1:6" x14ac:dyDescent="0.45">
      <c r="A319" t="s">
        <v>357</v>
      </c>
      <c r="B319" t="s">
        <v>367</v>
      </c>
      <c r="C319">
        <f>HEX2DEC(danme__9[[#This Row],[Column2]])</f>
        <v>11408</v>
      </c>
      <c r="D319">
        <f t="shared" si="4"/>
        <v>7312</v>
      </c>
      <c r="E319">
        <f>danme__9[[#This Row],[red]]/danme__9[[#This Row],[ir]]</f>
        <v>0.64095371669004209</v>
      </c>
      <c r="F319">
        <f>110-25*danme__9[[#This Row],[Kolumna1]]</f>
        <v>93.976157082748955</v>
      </c>
    </row>
    <row r="320" spans="1:6" x14ac:dyDescent="0.45">
      <c r="A320" t="s">
        <v>357</v>
      </c>
      <c r="B320" t="s">
        <v>368</v>
      </c>
      <c r="C320">
        <f>HEX2DEC(danme__9[[#This Row],[Column2]])</f>
        <v>11400</v>
      </c>
      <c r="D320">
        <f t="shared" si="4"/>
        <v>7312</v>
      </c>
      <c r="E320">
        <f>danme__9[[#This Row],[red]]/danme__9[[#This Row],[ir]]</f>
        <v>0.64140350877192986</v>
      </c>
      <c r="F320">
        <f>110-25*danme__9[[#This Row],[Kolumna1]]</f>
        <v>93.964912280701753</v>
      </c>
    </row>
    <row r="321" spans="1:6" x14ac:dyDescent="0.45">
      <c r="A321" t="s">
        <v>357</v>
      </c>
      <c r="B321" t="s">
        <v>367</v>
      </c>
      <c r="C321">
        <f>HEX2DEC(danme__9[[#This Row],[Column2]])</f>
        <v>11408</v>
      </c>
      <c r="D321">
        <f t="shared" si="4"/>
        <v>7304</v>
      </c>
      <c r="E321">
        <f>danme__9[[#This Row],[red]]/danme__9[[#This Row],[ir]]</f>
        <v>0.64025245441795231</v>
      </c>
      <c r="F321">
        <f>110-25*danme__9[[#This Row],[Kolumna1]]</f>
        <v>93.993688639551195</v>
      </c>
    </row>
    <row r="322" spans="1:6" x14ac:dyDescent="0.45">
      <c r="A322" t="s">
        <v>356</v>
      </c>
      <c r="B322" t="s">
        <v>79</v>
      </c>
      <c r="C322">
        <f>HEX2DEC(danme__9[[#This Row],[Column2]])</f>
        <v>11384</v>
      </c>
      <c r="D322">
        <f t="shared" ref="D322:D385" si="5">HEX2DEC(A323)</f>
        <v>7288</v>
      </c>
      <c r="E322">
        <f>danme__9[[#This Row],[red]]/danme__9[[#This Row],[ir]]</f>
        <v>0.64019676739283204</v>
      </c>
      <c r="F322">
        <f>110-25*danme__9[[#This Row],[Kolumna1]]</f>
        <v>93.995080815179193</v>
      </c>
    </row>
    <row r="323" spans="1:6" x14ac:dyDescent="0.45">
      <c r="A323" t="s">
        <v>82</v>
      </c>
      <c r="B323" t="s">
        <v>79</v>
      </c>
      <c r="C323">
        <f>HEX2DEC(danme__9[[#This Row],[Column2]])</f>
        <v>11384</v>
      </c>
      <c r="D323">
        <f t="shared" si="5"/>
        <v>7280</v>
      </c>
      <c r="E323">
        <f>danme__9[[#This Row],[red]]/danme__9[[#This Row],[ir]]</f>
        <v>0.63949402670414612</v>
      </c>
      <c r="F323">
        <f>110-25*danme__9[[#This Row],[Kolumna1]]</f>
        <v>94.01264933239635</v>
      </c>
    </row>
    <row r="324" spans="1:6" x14ac:dyDescent="0.45">
      <c r="A324" t="s">
        <v>351</v>
      </c>
      <c r="B324" t="s">
        <v>365</v>
      </c>
      <c r="C324">
        <f>HEX2DEC(danme__9[[#This Row],[Column2]])</f>
        <v>11344</v>
      </c>
      <c r="D324">
        <f t="shared" si="5"/>
        <v>7232</v>
      </c>
      <c r="E324">
        <f>danme__9[[#This Row],[red]]/danme__9[[#This Row],[ir]]</f>
        <v>0.6375176304654443</v>
      </c>
      <c r="F324">
        <f>110-25*danme__9[[#This Row],[Kolumna1]]</f>
        <v>94.062059238363886</v>
      </c>
    </row>
    <row r="325" spans="1:6" x14ac:dyDescent="0.45">
      <c r="A325" t="s">
        <v>179</v>
      </c>
      <c r="B325" t="s">
        <v>366</v>
      </c>
      <c r="C325">
        <f>HEX2DEC(danme__9[[#This Row],[Column2]])</f>
        <v>11352</v>
      </c>
      <c r="D325">
        <f t="shared" si="5"/>
        <v>7224</v>
      </c>
      <c r="E325">
        <f>danme__9[[#This Row],[red]]/danme__9[[#This Row],[ir]]</f>
        <v>0.63636363636363635</v>
      </c>
      <c r="F325">
        <f>110-25*danme__9[[#This Row],[Kolumna1]]</f>
        <v>94.090909090909093</v>
      </c>
    </row>
    <row r="326" spans="1:6" x14ac:dyDescent="0.45">
      <c r="A326" t="s">
        <v>90</v>
      </c>
      <c r="B326" t="s">
        <v>371</v>
      </c>
      <c r="C326">
        <f>HEX2DEC(danme__9[[#This Row],[Column2]])</f>
        <v>11368</v>
      </c>
      <c r="D326">
        <f t="shared" si="5"/>
        <v>7216</v>
      </c>
      <c r="E326">
        <f>danme__9[[#This Row],[red]]/danme__9[[#This Row],[ir]]</f>
        <v>0.63476425052779728</v>
      </c>
      <c r="F326">
        <f>110-25*danme__9[[#This Row],[Kolumna1]]</f>
        <v>94.130893736805064</v>
      </c>
    </row>
    <row r="327" spans="1:6" x14ac:dyDescent="0.45">
      <c r="A327" t="s">
        <v>93</v>
      </c>
      <c r="B327" t="s">
        <v>104</v>
      </c>
      <c r="C327">
        <f>HEX2DEC(danme__9[[#This Row],[Column2]])</f>
        <v>11328</v>
      </c>
      <c r="D327">
        <f t="shared" si="5"/>
        <v>7200</v>
      </c>
      <c r="E327">
        <f>danme__9[[#This Row],[red]]/danme__9[[#This Row],[ir]]</f>
        <v>0.63559322033898302</v>
      </c>
      <c r="F327">
        <f>110-25*danme__9[[#This Row],[Kolumna1]]</f>
        <v>94.110169491525426</v>
      </c>
    </row>
    <row r="328" spans="1:6" x14ac:dyDescent="0.45">
      <c r="A328" t="s">
        <v>98</v>
      </c>
      <c r="B328" t="s">
        <v>374</v>
      </c>
      <c r="C328">
        <f>HEX2DEC(danme__9[[#This Row],[Column2]])</f>
        <v>11304</v>
      </c>
      <c r="D328">
        <f t="shared" si="5"/>
        <v>7216</v>
      </c>
      <c r="E328">
        <f>danme__9[[#This Row],[red]]/danme__9[[#This Row],[ir]]</f>
        <v>0.6383581033262562</v>
      </c>
      <c r="F328">
        <f>110-25*danme__9[[#This Row],[Kolumna1]]</f>
        <v>94.041047416843597</v>
      </c>
    </row>
    <row r="329" spans="1:6" x14ac:dyDescent="0.45">
      <c r="A329" t="s">
        <v>93</v>
      </c>
      <c r="B329" t="s">
        <v>83</v>
      </c>
      <c r="C329">
        <f>HEX2DEC(danme__9[[#This Row],[Column2]])</f>
        <v>11320</v>
      </c>
      <c r="D329">
        <f t="shared" si="5"/>
        <v>7192</v>
      </c>
      <c r="E329">
        <f>danme__9[[#This Row],[red]]/danme__9[[#This Row],[ir]]</f>
        <v>0.6353356890459364</v>
      </c>
      <c r="F329">
        <f>110-25*danme__9[[#This Row],[Kolumna1]]</f>
        <v>94.116607773851584</v>
      </c>
    </row>
    <row r="330" spans="1:6" x14ac:dyDescent="0.45">
      <c r="A330" t="s">
        <v>101</v>
      </c>
      <c r="B330" t="s">
        <v>373</v>
      </c>
      <c r="C330">
        <f>HEX2DEC(danme__9[[#This Row],[Column2]])</f>
        <v>11312</v>
      </c>
      <c r="D330">
        <f t="shared" si="5"/>
        <v>7216</v>
      </c>
      <c r="E330">
        <f>danme__9[[#This Row],[red]]/danme__9[[#This Row],[ir]]</f>
        <v>0.63790664780763795</v>
      </c>
      <c r="F330">
        <f>110-25*danme__9[[#This Row],[Kolumna1]]</f>
        <v>94.052333804809052</v>
      </c>
    </row>
    <row r="331" spans="1:6" x14ac:dyDescent="0.45">
      <c r="A331" t="s">
        <v>93</v>
      </c>
      <c r="B331" t="s">
        <v>374</v>
      </c>
      <c r="C331">
        <f>HEX2DEC(danme__9[[#This Row],[Column2]])</f>
        <v>11304</v>
      </c>
      <c r="D331">
        <f t="shared" si="5"/>
        <v>7192</v>
      </c>
      <c r="E331">
        <f>danme__9[[#This Row],[red]]/danme__9[[#This Row],[ir]]</f>
        <v>0.63623496107572541</v>
      </c>
      <c r="F331">
        <f>110-25*danme__9[[#This Row],[Kolumna1]]</f>
        <v>94.09412597310687</v>
      </c>
    </row>
    <row r="332" spans="1:6" x14ac:dyDescent="0.45">
      <c r="A332" t="s">
        <v>101</v>
      </c>
      <c r="B332" t="s">
        <v>104</v>
      </c>
      <c r="C332">
        <f>HEX2DEC(danme__9[[#This Row],[Column2]])</f>
        <v>11328</v>
      </c>
      <c r="D332">
        <f t="shared" si="5"/>
        <v>7192</v>
      </c>
      <c r="E332">
        <f>danme__9[[#This Row],[red]]/danme__9[[#This Row],[ir]]</f>
        <v>0.63488700564971756</v>
      </c>
      <c r="F332">
        <f>110-25*danme__9[[#This Row],[Kolumna1]]</f>
        <v>94.127824858757066</v>
      </c>
    </row>
    <row r="333" spans="1:6" x14ac:dyDescent="0.45">
      <c r="A333" t="s">
        <v>101</v>
      </c>
      <c r="B333" t="s">
        <v>373</v>
      </c>
      <c r="C333">
        <f>HEX2DEC(danme__9[[#This Row],[Column2]])</f>
        <v>11312</v>
      </c>
      <c r="D333">
        <f t="shared" si="5"/>
        <v>7208</v>
      </c>
      <c r="E333">
        <f>danme__9[[#This Row],[red]]/danme__9[[#This Row],[ir]]</f>
        <v>0.63719943422913716</v>
      </c>
      <c r="F333">
        <f>110-25*danme__9[[#This Row],[Kolumna1]]</f>
        <v>94.070014144271568</v>
      </c>
    </row>
    <row r="334" spans="1:6" x14ac:dyDescent="0.45">
      <c r="A334" t="s">
        <v>52</v>
      </c>
      <c r="B334" t="s">
        <v>374</v>
      </c>
      <c r="C334">
        <f>HEX2DEC(danme__9[[#This Row],[Column2]])</f>
        <v>11304</v>
      </c>
      <c r="D334">
        <f t="shared" si="5"/>
        <v>7200</v>
      </c>
      <c r="E334">
        <f>danme__9[[#This Row],[red]]/danme__9[[#This Row],[ir]]</f>
        <v>0.63694267515923564</v>
      </c>
      <c r="F334">
        <f>110-25*danme__9[[#This Row],[Kolumna1]]</f>
        <v>94.076433121019107</v>
      </c>
    </row>
    <row r="335" spans="1:6" x14ac:dyDescent="0.45">
      <c r="A335" t="s">
        <v>98</v>
      </c>
      <c r="B335" t="s">
        <v>81</v>
      </c>
      <c r="C335">
        <f>HEX2DEC(danme__9[[#This Row],[Column2]])</f>
        <v>11336</v>
      </c>
      <c r="D335">
        <f t="shared" si="5"/>
        <v>7200</v>
      </c>
      <c r="E335">
        <f>danme__9[[#This Row],[red]]/danme__9[[#This Row],[ir]]</f>
        <v>0.63514467184191958</v>
      </c>
      <c r="F335">
        <f>110-25*danme__9[[#This Row],[Kolumna1]]</f>
        <v>94.121383203952007</v>
      </c>
    </row>
    <row r="336" spans="1:6" x14ac:dyDescent="0.45">
      <c r="A336" t="s">
        <v>98</v>
      </c>
      <c r="B336" t="s">
        <v>373</v>
      </c>
      <c r="C336">
        <f>HEX2DEC(danme__9[[#This Row],[Column2]])</f>
        <v>11312</v>
      </c>
      <c r="D336">
        <f t="shared" si="5"/>
        <v>7224</v>
      </c>
      <c r="E336">
        <f>danme__9[[#This Row],[red]]/danme__9[[#This Row],[ir]]</f>
        <v>0.63861386138613863</v>
      </c>
      <c r="F336">
        <f>110-25*danme__9[[#This Row],[Kolumna1]]</f>
        <v>94.034653465346537</v>
      </c>
    </row>
    <row r="337" spans="1:6" x14ac:dyDescent="0.45">
      <c r="A337" t="s">
        <v>90</v>
      </c>
      <c r="B337" t="s">
        <v>83</v>
      </c>
      <c r="C337">
        <f>HEX2DEC(danme__9[[#This Row],[Column2]])</f>
        <v>11320</v>
      </c>
      <c r="D337">
        <f t="shared" si="5"/>
        <v>7224</v>
      </c>
      <c r="E337">
        <f>danme__9[[#This Row],[red]]/danme__9[[#This Row],[ir]]</f>
        <v>0.63816254416961127</v>
      </c>
      <c r="F337">
        <f>110-25*danme__9[[#This Row],[Kolumna1]]</f>
        <v>94.045936395759725</v>
      </c>
    </row>
    <row r="338" spans="1:6" x14ac:dyDescent="0.45">
      <c r="A338" t="s">
        <v>90</v>
      </c>
      <c r="B338" t="s">
        <v>104</v>
      </c>
      <c r="C338">
        <f>HEX2DEC(danme__9[[#This Row],[Column2]])</f>
        <v>11328</v>
      </c>
      <c r="D338">
        <f t="shared" si="5"/>
        <v>7240</v>
      </c>
      <c r="E338">
        <f>danme__9[[#This Row],[red]]/danme__9[[#This Row],[ir]]</f>
        <v>0.63912429378531077</v>
      </c>
      <c r="F338">
        <f>110-25*danme__9[[#This Row],[Kolumna1]]</f>
        <v>94.021892655367225</v>
      </c>
    </row>
    <row r="339" spans="1:6" x14ac:dyDescent="0.45">
      <c r="A339" t="s">
        <v>184</v>
      </c>
      <c r="B339" t="s">
        <v>81</v>
      </c>
      <c r="C339">
        <f>HEX2DEC(danme__9[[#This Row],[Column2]])</f>
        <v>11336</v>
      </c>
      <c r="D339">
        <f t="shared" si="5"/>
        <v>7208</v>
      </c>
      <c r="E339">
        <f>danme__9[[#This Row],[red]]/danme__9[[#This Row],[ir]]</f>
        <v>0.63585038814396611</v>
      </c>
      <c r="F339">
        <f>110-25*danme__9[[#This Row],[Kolumna1]]</f>
        <v>94.103740296400844</v>
      </c>
    </row>
    <row r="340" spans="1:6" x14ac:dyDescent="0.45">
      <c r="A340" t="s">
        <v>52</v>
      </c>
      <c r="B340" t="s">
        <v>81</v>
      </c>
      <c r="C340">
        <f>HEX2DEC(danme__9[[#This Row],[Column2]])</f>
        <v>11336</v>
      </c>
      <c r="D340">
        <f t="shared" si="5"/>
        <v>7216</v>
      </c>
      <c r="E340">
        <f>danme__9[[#This Row],[red]]/danme__9[[#This Row],[ir]]</f>
        <v>0.63655610444601274</v>
      </c>
      <c r="F340">
        <f>110-25*danme__9[[#This Row],[Kolumna1]]</f>
        <v>94.08609738884968</v>
      </c>
    </row>
    <row r="341" spans="1:6" x14ac:dyDescent="0.45">
      <c r="A341" t="s">
        <v>93</v>
      </c>
      <c r="B341" t="s">
        <v>81</v>
      </c>
      <c r="C341">
        <f>HEX2DEC(danme__9[[#This Row],[Column2]])</f>
        <v>11336</v>
      </c>
      <c r="D341">
        <f t="shared" si="5"/>
        <v>7208</v>
      </c>
      <c r="E341">
        <f>danme__9[[#This Row],[red]]/danme__9[[#This Row],[ir]]</f>
        <v>0.63585038814396611</v>
      </c>
      <c r="F341">
        <f>110-25*danme__9[[#This Row],[Kolumna1]]</f>
        <v>94.103740296400844</v>
      </c>
    </row>
    <row r="342" spans="1:6" x14ac:dyDescent="0.45">
      <c r="A342" t="s">
        <v>52</v>
      </c>
      <c r="B342" t="s">
        <v>104</v>
      </c>
      <c r="C342">
        <f>HEX2DEC(danme__9[[#This Row],[Column2]])</f>
        <v>11328</v>
      </c>
      <c r="D342">
        <f t="shared" si="5"/>
        <v>7224</v>
      </c>
      <c r="E342">
        <f>danme__9[[#This Row],[red]]/danme__9[[#This Row],[ir]]</f>
        <v>0.63771186440677963</v>
      </c>
      <c r="F342">
        <f>110-25*danme__9[[#This Row],[Kolumna1]]</f>
        <v>94.057203389830505</v>
      </c>
    </row>
    <row r="343" spans="1:6" x14ac:dyDescent="0.45">
      <c r="A343" t="s">
        <v>90</v>
      </c>
      <c r="B343" t="s">
        <v>365</v>
      </c>
      <c r="C343">
        <f>HEX2DEC(danme__9[[#This Row],[Column2]])</f>
        <v>11344</v>
      </c>
      <c r="D343">
        <f t="shared" si="5"/>
        <v>7232</v>
      </c>
      <c r="E343">
        <f>danme__9[[#This Row],[red]]/danme__9[[#This Row],[ir]]</f>
        <v>0.6375176304654443</v>
      </c>
      <c r="F343">
        <f>110-25*danme__9[[#This Row],[Kolumna1]]</f>
        <v>94.062059238363886</v>
      </c>
    </row>
    <row r="344" spans="1:6" x14ac:dyDescent="0.45">
      <c r="A344" t="s">
        <v>179</v>
      </c>
      <c r="B344" t="s">
        <v>81</v>
      </c>
      <c r="C344">
        <f>HEX2DEC(danme__9[[#This Row],[Column2]])</f>
        <v>11336</v>
      </c>
      <c r="D344">
        <f t="shared" si="5"/>
        <v>7240</v>
      </c>
      <c r="E344">
        <f>danme__9[[#This Row],[red]]/danme__9[[#This Row],[ir]]</f>
        <v>0.63867325335215241</v>
      </c>
      <c r="F344">
        <f>110-25*danme__9[[#This Row],[Kolumna1]]</f>
        <v>94.03316866619619</v>
      </c>
    </row>
    <row r="345" spans="1:6" x14ac:dyDescent="0.45">
      <c r="A345" t="s">
        <v>184</v>
      </c>
      <c r="B345" t="s">
        <v>83</v>
      </c>
      <c r="C345">
        <f>HEX2DEC(danme__9[[#This Row],[Column2]])</f>
        <v>11320</v>
      </c>
      <c r="D345">
        <f t="shared" si="5"/>
        <v>7216</v>
      </c>
      <c r="E345">
        <f>danme__9[[#This Row],[red]]/danme__9[[#This Row],[ir]]</f>
        <v>0.63745583038869258</v>
      </c>
      <c r="F345">
        <f>110-25*danme__9[[#This Row],[Kolumna1]]</f>
        <v>94.063604240282686</v>
      </c>
    </row>
    <row r="346" spans="1:6" x14ac:dyDescent="0.45">
      <c r="A346" t="s">
        <v>93</v>
      </c>
      <c r="B346" t="s">
        <v>81</v>
      </c>
      <c r="C346">
        <f>HEX2DEC(danme__9[[#This Row],[Column2]])</f>
        <v>11336</v>
      </c>
      <c r="D346">
        <f t="shared" si="5"/>
        <v>7256</v>
      </c>
      <c r="E346">
        <f>danme__9[[#This Row],[red]]/danme__9[[#This Row],[ir]]</f>
        <v>0.64008468595624557</v>
      </c>
      <c r="F346">
        <f>110-25*danme__9[[#This Row],[Kolumna1]]</f>
        <v>93.997882851093863</v>
      </c>
    </row>
    <row r="347" spans="1:6" x14ac:dyDescent="0.45">
      <c r="A347" t="s">
        <v>86</v>
      </c>
      <c r="B347" t="s">
        <v>366</v>
      </c>
      <c r="C347">
        <f>HEX2DEC(danme__9[[#This Row],[Column2]])</f>
        <v>11352</v>
      </c>
      <c r="D347">
        <f t="shared" si="5"/>
        <v>7208</v>
      </c>
      <c r="E347">
        <f>danme__9[[#This Row],[red]]/danme__9[[#This Row],[ir]]</f>
        <v>0.63495419309372803</v>
      </c>
      <c r="F347">
        <f>110-25*danme__9[[#This Row],[Kolumna1]]</f>
        <v>94.126145172656805</v>
      </c>
    </row>
    <row r="348" spans="1:6" x14ac:dyDescent="0.45">
      <c r="A348" t="s">
        <v>52</v>
      </c>
      <c r="B348" t="s">
        <v>370</v>
      </c>
      <c r="C348">
        <f>HEX2DEC(danme__9[[#This Row],[Column2]])</f>
        <v>11360</v>
      </c>
      <c r="D348">
        <f t="shared" si="5"/>
        <v>7256</v>
      </c>
      <c r="E348">
        <f>danme__9[[#This Row],[red]]/danme__9[[#This Row],[ir]]</f>
        <v>0.63873239436619722</v>
      </c>
      <c r="F348">
        <f>110-25*danme__9[[#This Row],[Kolumna1]]</f>
        <v>94.031690140845072</v>
      </c>
    </row>
    <row r="349" spans="1:6" x14ac:dyDescent="0.45">
      <c r="A349" t="s">
        <v>86</v>
      </c>
      <c r="B349" t="s">
        <v>79</v>
      </c>
      <c r="C349">
        <f>HEX2DEC(danme__9[[#This Row],[Column2]])</f>
        <v>11384</v>
      </c>
      <c r="D349">
        <f t="shared" si="5"/>
        <v>7256</v>
      </c>
      <c r="E349">
        <f>danme__9[[#This Row],[red]]/danme__9[[#This Row],[ir]]</f>
        <v>0.63738580463808858</v>
      </c>
      <c r="F349">
        <f>110-25*danme__9[[#This Row],[Kolumna1]]</f>
        <v>94.065354884047792</v>
      </c>
    </row>
    <row r="350" spans="1:6" x14ac:dyDescent="0.45">
      <c r="A350" t="s">
        <v>86</v>
      </c>
      <c r="B350" t="s">
        <v>366</v>
      </c>
      <c r="C350">
        <f>HEX2DEC(danme__9[[#This Row],[Column2]])</f>
        <v>11352</v>
      </c>
      <c r="D350">
        <f t="shared" si="5"/>
        <v>7240</v>
      </c>
      <c r="E350">
        <f>danme__9[[#This Row],[red]]/danme__9[[#This Row],[ir]]</f>
        <v>0.63777307963354479</v>
      </c>
      <c r="F350">
        <f>110-25*danme__9[[#This Row],[Kolumna1]]</f>
        <v>94.055673009161382</v>
      </c>
    </row>
    <row r="351" spans="1:6" x14ac:dyDescent="0.45">
      <c r="A351" t="s">
        <v>184</v>
      </c>
      <c r="B351" t="s">
        <v>365</v>
      </c>
      <c r="C351">
        <f>HEX2DEC(danme__9[[#This Row],[Column2]])</f>
        <v>11344</v>
      </c>
      <c r="D351">
        <f t="shared" si="5"/>
        <v>7232</v>
      </c>
      <c r="E351">
        <f>danme__9[[#This Row],[red]]/danme__9[[#This Row],[ir]]</f>
        <v>0.6375176304654443</v>
      </c>
      <c r="F351">
        <f>110-25*danme__9[[#This Row],[Kolumna1]]</f>
        <v>94.062059238363886</v>
      </c>
    </row>
    <row r="352" spans="1:6" x14ac:dyDescent="0.45">
      <c r="A352" t="s">
        <v>179</v>
      </c>
      <c r="B352" t="s">
        <v>366</v>
      </c>
      <c r="C352">
        <f>HEX2DEC(danme__9[[#This Row],[Column2]])</f>
        <v>11352</v>
      </c>
      <c r="D352">
        <f t="shared" si="5"/>
        <v>7264</v>
      </c>
      <c r="E352">
        <f>danme__9[[#This Row],[red]]/danme__9[[#This Row],[ir]]</f>
        <v>0.63988724453840728</v>
      </c>
      <c r="F352">
        <f>110-25*danme__9[[#This Row],[Kolumna1]]</f>
        <v>94.002818886539814</v>
      </c>
    </row>
    <row r="353" spans="1:6" x14ac:dyDescent="0.45">
      <c r="A353" t="s">
        <v>348</v>
      </c>
      <c r="B353" t="s">
        <v>81</v>
      </c>
      <c r="C353">
        <f>HEX2DEC(danme__9[[#This Row],[Column2]])</f>
        <v>11336</v>
      </c>
      <c r="D353">
        <f t="shared" si="5"/>
        <v>7240</v>
      </c>
      <c r="E353">
        <f>danme__9[[#This Row],[red]]/danme__9[[#This Row],[ir]]</f>
        <v>0.63867325335215241</v>
      </c>
      <c r="F353">
        <f>110-25*danme__9[[#This Row],[Kolumna1]]</f>
        <v>94.03316866619619</v>
      </c>
    </row>
    <row r="354" spans="1:6" x14ac:dyDescent="0.45">
      <c r="A354" t="s">
        <v>184</v>
      </c>
      <c r="B354" t="s">
        <v>366</v>
      </c>
      <c r="C354">
        <f>HEX2DEC(danme__9[[#This Row],[Column2]])</f>
        <v>11352</v>
      </c>
      <c r="D354">
        <f t="shared" si="5"/>
        <v>7232</v>
      </c>
      <c r="E354">
        <f>danme__9[[#This Row],[red]]/danme__9[[#This Row],[ir]]</f>
        <v>0.63706835799859052</v>
      </c>
      <c r="F354">
        <f>110-25*danme__9[[#This Row],[Kolumna1]]</f>
        <v>94.073291050035238</v>
      </c>
    </row>
    <row r="355" spans="1:6" x14ac:dyDescent="0.45">
      <c r="A355" t="s">
        <v>179</v>
      </c>
      <c r="B355" t="s">
        <v>370</v>
      </c>
      <c r="C355">
        <f>HEX2DEC(danme__9[[#This Row],[Column2]])</f>
        <v>11360</v>
      </c>
      <c r="D355">
        <f t="shared" si="5"/>
        <v>7208</v>
      </c>
      <c r="E355">
        <f>danme__9[[#This Row],[red]]/danme__9[[#This Row],[ir]]</f>
        <v>0.63450704225352117</v>
      </c>
      <c r="F355">
        <f>110-25*danme__9[[#This Row],[Kolumna1]]</f>
        <v>94.137323943661968</v>
      </c>
    </row>
    <row r="356" spans="1:6" x14ac:dyDescent="0.45">
      <c r="A356" t="s">
        <v>52</v>
      </c>
      <c r="B356" t="s">
        <v>365</v>
      </c>
      <c r="C356">
        <f>HEX2DEC(danme__9[[#This Row],[Column2]])</f>
        <v>11344</v>
      </c>
      <c r="D356">
        <f t="shared" si="5"/>
        <v>7248</v>
      </c>
      <c r="E356">
        <f>danme__9[[#This Row],[red]]/danme__9[[#This Row],[ir]]</f>
        <v>0.63892806770098731</v>
      </c>
      <c r="F356">
        <f>110-25*danme__9[[#This Row],[Kolumna1]]</f>
        <v>94.026798307475318</v>
      </c>
    </row>
    <row r="357" spans="1:6" x14ac:dyDescent="0.45">
      <c r="A357" t="s">
        <v>88</v>
      </c>
      <c r="B357" t="s">
        <v>365</v>
      </c>
      <c r="C357">
        <f>HEX2DEC(danme__9[[#This Row],[Column2]])</f>
        <v>11344</v>
      </c>
      <c r="D357">
        <f t="shared" si="5"/>
        <v>7240</v>
      </c>
      <c r="E357">
        <f>danme__9[[#This Row],[red]]/danme__9[[#This Row],[ir]]</f>
        <v>0.6382228490832158</v>
      </c>
      <c r="F357">
        <f>110-25*danme__9[[#This Row],[Kolumna1]]</f>
        <v>94.044428772919602</v>
      </c>
    </row>
    <row r="358" spans="1:6" x14ac:dyDescent="0.45">
      <c r="A358" t="s">
        <v>184</v>
      </c>
      <c r="B358" t="s">
        <v>83</v>
      </c>
      <c r="C358">
        <f>HEX2DEC(danme__9[[#This Row],[Column2]])</f>
        <v>11320</v>
      </c>
      <c r="D358">
        <f t="shared" si="5"/>
        <v>7208</v>
      </c>
      <c r="E358">
        <f>danme__9[[#This Row],[red]]/danme__9[[#This Row],[ir]]</f>
        <v>0.63674911660777389</v>
      </c>
      <c r="F358">
        <f>110-25*danme__9[[#This Row],[Kolumna1]]</f>
        <v>94.081272084805647</v>
      </c>
    </row>
    <row r="359" spans="1:6" x14ac:dyDescent="0.45">
      <c r="A359" t="s">
        <v>52</v>
      </c>
      <c r="B359" t="s">
        <v>366</v>
      </c>
      <c r="C359">
        <f>HEX2DEC(danme__9[[#This Row],[Column2]])</f>
        <v>11352</v>
      </c>
      <c r="D359">
        <f t="shared" si="5"/>
        <v>7208</v>
      </c>
      <c r="E359">
        <f>danme__9[[#This Row],[red]]/danme__9[[#This Row],[ir]]</f>
        <v>0.63495419309372803</v>
      </c>
      <c r="F359">
        <f>110-25*danme__9[[#This Row],[Kolumna1]]</f>
        <v>94.126145172656805</v>
      </c>
    </row>
    <row r="360" spans="1:6" x14ac:dyDescent="0.45">
      <c r="A360" t="s">
        <v>52</v>
      </c>
      <c r="B360" t="s">
        <v>83</v>
      </c>
      <c r="C360">
        <f>HEX2DEC(danme__9[[#This Row],[Column2]])</f>
        <v>11320</v>
      </c>
      <c r="D360">
        <f t="shared" si="5"/>
        <v>7224</v>
      </c>
      <c r="E360">
        <f>danme__9[[#This Row],[red]]/danme__9[[#This Row],[ir]]</f>
        <v>0.63816254416961127</v>
      </c>
      <c r="F360">
        <f>110-25*danme__9[[#This Row],[Kolumna1]]</f>
        <v>94.045936395759725</v>
      </c>
    </row>
    <row r="361" spans="1:6" x14ac:dyDescent="0.45">
      <c r="A361" t="s">
        <v>90</v>
      </c>
      <c r="B361" t="s">
        <v>366</v>
      </c>
      <c r="C361">
        <f>HEX2DEC(danme__9[[#This Row],[Column2]])</f>
        <v>11352</v>
      </c>
      <c r="D361">
        <f t="shared" si="5"/>
        <v>7248</v>
      </c>
      <c r="E361">
        <f>danme__9[[#This Row],[red]]/danme__9[[#This Row],[ir]]</f>
        <v>0.63847780126849896</v>
      </c>
      <c r="F361">
        <f>110-25*danme__9[[#This Row],[Kolumna1]]</f>
        <v>94.038054968287526</v>
      </c>
    </row>
    <row r="362" spans="1:6" x14ac:dyDescent="0.45">
      <c r="A362" t="s">
        <v>88</v>
      </c>
      <c r="B362" t="s">
        <v>365</v>
      </c>
      <c r="C362">
        <f>HEX2DEC(danme__9[[#This Row],[Column2]])</f>
        <v>11344</v>
      </c>
      <c r="D362">
        <f t="shared" si="5"/>
        <v>7240</v>
      </c>
      <c r="E362">
        <f>danme__9[[#This Row],[red]]/danme__9[[#This Row],[ir]]</f>
        <v>0.6382228490832158</v>
      </c>
      <c r="F362">
        <f>110-25*danme__9[[#This Row],[Kolumna1]]</f>
        <v>94.044428772919602</v>
      </c>
    </row>
    <row r="363" spans="1:6" x14ac:dyDescent="0.45">
      <c r="A363" t="s">
        <v>184</v>
      </c>
      <c r="B363" t="s">
        <v>81</v>
      </c>
      <c r="C363">
        <f>HEX2DEC(danme__9[[#This Row],[Column2]])</f>
        <v>11336</v>
      </c>
      <c r="D363">
        <f t="shared" si="5"/>
        <v>7224</v>
      </c>
      <c r="E363">
        <f>danme__9[[#This Row],[red]]/danme__9[[#This Row],[ir]]</f>
        <v>0.63726182074805926</v>
      </c>
      <c r="F363">
        <f>110-25*danme__9[[#This Row],[Kolumna1]]</f>
        <v>94.068454481298517</v>
      </c>
    </row>
    <row r="364" spans="1:6" x14ac:dyDescent="0.45">
      <c r="A364" t="s">
        <v>90</v>
      </c>
      <c r="B364" t="s">
        <v>370</v>
      </c>
      <c r="C364">
        <f>HEX2DEC(danme__9[[#This Row],[Column2]])</f>
        <v>11360</v>
      </c>
      <c r="D364">
        <f t="shared" si="5"/>
        <v>7240</v>
      </c>
      <c r="E364">
        <f>danme__9[[#This Row],[red]]/danme__9[[#This Row],[ir]]</f>
        <v>0.63732394366197187</v>
      </c>
      <c r="F364">
        <f>110-25*danme__9[[#This Row],[Kolumna1]]</f>
        <v>94.066901408450704</v>
      </c>
    </row>
    <row r="365" spans="1:6" x14ac:dyDescent="0.45">
      <c r="A365" t="s">
        <v>184</v>
      </c>
      <c r="B365" t="s">
        <v>81</v>
      </c>
      <c r="C365">
        <f>HEX2DEC(danme__9[[#This Row],[Column2]])</f>
        <v>11336</v>
      </c>
      <c r="D365">
        <f t="shared" si="5"/>
        <v>7248</v>
      </c>
      <c r="E365">
        <f>danme__9[[#This Row],[red]]/danme__9[[#This Row],[ir]]</f>
        <v>0.63937896965419905</v>
      </c>
      <c r="F365">
        <f>110-25*danme__9[[#This Row],[Kolumna1]]</f>
        <v>94.015525758645026</v>
      </c>
    </row>
    <row r="366" spans="1:6" x14ac:dyDescent="0.45">
      <c r="A366" t="s">
        <v>88</v>
      </c>
      <c r="B366" t="s">
        <v>81</v>
      </c>
      <c r="C366">
        <f>HEX2DEC(danme__9[[#This Row],[Column2]])</f>
        <v>11336</v>
      </c>
      <c r="D366">
        <f t="shared" si="5"/>
        <v>7224</v>
      </c>
      <c r="E366">
        <f>danme__9[[#This Row],[red]]/danme__9[[#This Row],[ir]]</f>
        <v>0.63726182074805926</v>
      </c>
      <c r="F366">
        <f>110-25*danme__9[[#This Row],[Kolumna1]]</f>
        <v>94.068454481298517</v>
      </c>
    </row>
    <row r="367" spans="1:6" x14ac:dyDescent="0.45">
      <c r="A367" t="s">
        <v>90</v>
      </c>
      <c r="B367" t="s">
        <v>371</v>
      </c>
      <c r="C367">
        <f>HEX2DEC(danme__9[[#This Row],[Column2]])</f>
        <v>11368</v>
      </c>
      <c r="D367">
        <f t="shared" si="5"/>
        <v>7240</v>
      </c>
      <c r="E367">
        <f>danme__9[[#This Row],[red]]/danme__9[[#This Row],[ir]]</f>
        <v>0.63687543983110484</v>
      </c>
      <c r="F367">
        <f>110-25*danme__9[[#This Row],[Kolumna1]]</f>
        <v>94.078114004222385</v>
      </c>
    </row>
    <row r="368" spans="1:6" x14ac:dyDescent="0.45">
      <c r="A368" t="s">
        <v>184</v>
      </c>
      <c r="B368" t="s">
        <v>365</v>
      </c>
      <c r="C368">
        <f>HEX2DEC(danme__9[[#This Row],[Column2]])</f>
        <v>11344</v>
      </c>
      <c r="D368">
        <f t="shared" si="5"/>
        <v>7264</v>
      </c>
      <c r="E368">
        <f>danme__9[[#This Row],[red]]/danme__9[[#This Row],[ir]]</f>
        <v>0.64033850493653033</v>
      </c>
      <c r="F368">
        <f>110-25*danme__9[[#This Row],[Kolumna1]]</f>
        <v>93.991537376586734</v>
      </c>
    </row>
    <row r="369" spans="1:6" x14ac:dyDescent="0.45">
      <c r="A369" t="s">
        <v>348</v>
      </c>
      <c r="B369" t="s">
        <v>366</v>
      </c>
      <c r="C369">
        <f>HEX2DEC(danme__9[[#This Row],[Column2]])</f>
        <v>11352</v>
      </c>
      <c r="D369">
        <f t="shared" si="5"/>
        <v>7248</v>
      </c>
      <c r="E369">
        <f>danme__9[[#This Row],[red]]/danme__9[[#This Row],[ir]]</f>
        <v>0.63847780126849896</v>
      </c>
      <c r="F369">
        <f>110-25*danme__9[[#This Row],[Kolumna1]]</f>
        <v>94.038054968287526</v>
      </c>
    </row>
    <row r="370" spans="1:6" x14ac:dyDescent="0.45">
      <c r="A370" t="s">
        <v>88</v>
      </c>
      <c r="B370" t="s">
        <v>79</v>
      </c>
      <c r="C370">
        <f>HEX2DEC(danme__9[[#This Row],[Column2]])</f>
        <v>11384</v>
      </c>
      <c r="D370">
        <f t="shared" si="5"/>
        <v>7240</v>
      </c>
      <c r="E370">
        <f>danme__9[[#This Row],[red]]/danme__9[[#This Row],[ir]]</f>
        <v>0.63598032326071674</v>
      </c>
      <c r="F370">
        <f>110-25*danme__9[[#This Row],[Kolumna1]]</f>
        <v>94.100491918482078</v>
      </c>
    </row>
    <row r="371" spans="1:6" x14ac:dyDescent="0.45">
      <c r="A371" t="s">
        <v>184</v>
      </c>
      <c r="B371" t="s">
        <v>365</v>
      </c>
      <c r="C371">
        <f>HEX2DEC(danme__9[[#This Row],[Column2]])</f>
        <v>11344</v>
      </c>
      <c r="D371">
        <f t="shared" si="5"/>
        <v>7224</v>
      </c>
      <c r="E371">
        <f>danme__9[[#This Row],[red]]/danme__9[[#This Row],[ir]]</f>
        <v>0.63681241184767279</v>
      </c>
      <c r="F371">
        <f>110-25*danme__9[[#This Row],[Kolumna1]]</f>
        <v>94.079689703808185</v>
      </c>
    </row>
    <row r="372" spans="1:6" x14ac:dyDescent="0.45">
      <c r="A372" t="s">
        <v>90</v>
      </c>
      <c r="B372" t="s">
        <v>370</v>
      </c>
      <c r="C372">
        <f>HEX2DEC(danme__9[[#This Row],[Column2]])</f>
        <v>11360</v>
      </c>
      <c r="D372">
        <f t="shared" si="5"/>
        <v>7256</v>
      </c>
      <c r="E372">
        <f>danme__9[[#This Row],[red]]/danme__9[[#This Row],[ir]]</f>
        <v>0.63873239436619722</v>
      </c>
      <c r="F372">
        <f>110-25*danme__9[[#This Row],[Kolumna1]]</f>
        <v>94.031690140845072</v>
      </c>
    </row>
    <row r="373" spans="1:6" x14ac:dyDescent="0.45">
      <c r="A373" t="s">
        <v>86</v>
      </c>
      <c r="B373" t="s">
        <v>365</v>
      </c>
      <c r="C373">
        <f>HEX2DEC(danme__9[[#This Row],[Column2]])</f>
        <v>11344</v>
      </c>
      <c r="D373">
        <f t="shared" si="5"/>
        <v>7272</v>
      </c>
      <c r="E373">
        <f>danme__9[[#This Row],[red]]/danme__9[[#This Row],[ir]]</f>
        <v>0.64104372355430184</v>
      </c>
      <c r="F373">
        <f>110-25*danme__9[[#This Row],[Kolumna1]]</f>
        <v>93.97390691114245</v>
      </c>
    </row>
    <row r="374" spans="1:6" x14ac:dyDescent="0.45">
      <c r="A374" t="s">
        <v>369</v>
      </c>
      <c r="B374" t="s">
        <v>370</v>
      </c>
      <c r="C374">
        <f>HEX2DEC(danme__9[[#This Row],[Column2]])</f>
        <v>11360</v>
      </c>
      <c r="D374">
        <f t="shared" si="5"/>
        <v>7248</v>
      </c>
      <c r="E374">
        <f>danme__9[[#This Row],[red]]/danme__9[[#This Row],[ir]]</f>
        <v>0.63802816901408455</v>
      </c>
      <c r="F374">
        <f>110-25*danme__9[[#This Row],[Kolumna1]]</f>
        <v>94.049295774647888</v>
      </c>
    </row>
    <row r="375" spans="1:6" x14ac:dyDescent="0.45">
      <c r="A375" t="s">
        <v>88</v>
      </c>
      <c r="B375" t="s">
        <v>371</v>
      </c>
      <c r="C375">
        <f>HEX2DEC(danme__9[[#This Row],[Column2]])</f>
        <v>11368</v>
      </c>
      <c r="D375">
        <f t="shared" si="5"/>
        <v>7264</v>
      </c>
      <c r="E375">
        <f>danme__9[[#This Row],[red]]/danme__9[[#This Row],[ir]]</f>
        <v>0.6389866291344124</v>
      </c>
      <c r="F375">
        <f>110-25*danme__9[[#This Row],[Kolumna1]]</f>
        <v>94.025334271639693</v>
      </c>
    </row>
    <row r="376" spans="1:6" x14ac:dyDescent="0.45">
      <c r="A376" t="s">
        <v>348</v>
      </c>
      <c r="B376" t="s">
        <v>371</v>
      </c>
      <c r="C376">
        <f>HEX2DEC(danme__9[[#This Row],[Column2]])</f>
        <v>11368</v>
      </c>
      <c r="D376">
        <f t="shared" si="5"/>
        <v>7280</v>
      </c>
      <c r="E376">
        <f>danme__9[[#This Row],[red]]/danme__9[[#This Row],[ir]]</f>
        <v>0.64039408866995073</v>
      </c>
      <c r="F376">
        <f>110-25*danme__9[[#This Row],[Kolumna1]]</f>
        <v>93.990147783251231</v>
      </c>
    </row>
    <row r="377" spans="1:6" x14ac:dyDescent="0.45">
      <c r="A377" t="s">
        <v>351</v>
      </c>
      <c r="B377" t="s">
        <v>370</v>
      </c>
      <c r="C377">
        <f>HEX2DEC(danme__9[[#This Row],[Column2]])</f>
        <v>11360</v>
      </c>
      <c r="D377">
        <f t="shared" si="5"/>
        <v>7296</v>
      </c>
      <c r="E377">
        <f>danme__9[[#This Row],[red]]/danme__9[[#This Row],[ir]]</f>
        <v>0.6422535211267606</v>
      </c>
      <c r="F377">
        <f>110-25*danme__9[[#This Row],[Kolumna1]]</f>
        <v>93.943661971830977</v>
      </c>
    </row>
    <row r="378" spans="1:6" x14ac:dyDescent="0.45">
      <c r="A378" t="s">
        <v>84</v>
      </c>
      <c r="B378" t="s">
        <v>366</v>
      </c>
      <c r="C378">
        <f>HEX2DEC(danme__9[[#This Row],[Column2]])</f>
        <v>11352</v>
      </c>
      <c r="D378">
        <f t="shared" si="5"/>
        <v>7288</v>
      </c>
      <c r="E378">
        <f>danme__9[[#This Row],[red]]/danme__9[[#This Row],[ir]]</f>
        <v>0.64200140944326989</v>
      </c>
      <c r="F378">
        <f>110-25*danme__9[[#This Row],[Kolumna1]]</f>
        <v>93.949964763918246</v>
      </c>
    </row>
    <row r="379" spans="1:6" x14ac:dyDescent="0.45">
      <c r="A379" t="s">
        <v>82</v>
      </c>
      <c r="B379" t="s">
        <v>371</v>
      </c>
      <c r="C379">
        <f>HEX2DEC(danme__9[[#This Row],[Column2]])</f>
        <v>11368</v>
      </c>
      <c r="D379">
        <f t="shared" si="5"/>
        <v>7272</v>
      </c>
      <c r="E379">
        <f>danme__9[[#This Row],[red]]/danme__9[[#This Row],[ir]]</f>
        <v>0.63969035890218151</v>
      </c>
      <c r="F379">
        <f>110-25*danme__9[[#This Row],[Kolumna1]]</f>
        <v>94.007741027445462</v>
      </c>
    </row>
    <row r="380" spans="1:6" x14ac:dyDescent="0.45">
      <c r="A380" t="s">
        <v>369</v>
      </c>
      <c r="B380" t="s">
        <v>366</v>
      </c>
      <c r="C380">
        <f>HEX2DEC(danme__9[[#This Row],[Column2]])</f>
        <v>11352</v>
      </c>
      <c r="D380">
        <f t="shared" si="5"/>
        <v>7288</v>
      </c>
      <c r="E380">
        <f>danme__9[[#This Row],[red]]/danme__9[[#This Row],[ir]]</f>
        <v>0.64200140944326989</v>
      </c>
      <c r="F380">
        <f>110-25*danme__9[[#This Row],[Kolumna1]]</f>
        <v>93.949964763918246</v>
      </c>
    </row>
    <row r="381" spans="1:6" x14ac:dyDescent="0.45">
      <c r="A381" t="s">
        <v>82</v>
      </c>
      <c r="B381" t="s">
        <v>370</v>
      </c>
      <c r="C381">
        <f>HEX2DEC(danme__9[[#This Row],[Column2]])</f>
        <v>11360</v>
      </c>
      <c r="D381">
        <f t="shared" si="5"/>
        <v>7288</v>
      </c>
      <c r="E381">
        <f>danme__9[[#This Row],[red]]/danme__9[[#This Row],[ir]]</f>
        <v>0.64154929577464792</v>
      </c>
      <c r="F381">
        <f>110-25*danme__9[[#This Row],[Kolumna1]]</f>
        <v>93.961267605633793</v>
      </c>
    </row>
    <row r="382" spans="1:6" x14ac:dyDescent="0.45">
      <c r="A382" t="s">
        <v>82</v>
      </c>
      <c r="B382" t="s">
        <v>370</v>
      </c>
      <c r="C382">
        <f>HEX2DEC(danme__9[[#This Row],[Column2]])</f>
        <v>11360</v>
      </c>
      <c r="D382">
        <f t="shared" si="5"/>
        <v>7256</v>
      </c>
      <c r="E382">
        <f>danme__9[[#This Row],[red]]/danme__9[[#This Row],[ir]]</f>
        <v>0.63873239436619722</v>
      </c>
      <c r="F382">
        <f>110-25*danme__9[[#This Row],[Kolumna1]]</f>
        <v>94.031690140845072</v>
      </c>
    </row>
    <row r="383" spans="1:6" x14ac:dyDescent="0.45">
      <c r="A383" t="s">
        <v>86</v>
      </c>
      <c r="B383" t="s">
        <v>371</v>
      </c>
      <c r="C383">
        <f>HEX2DEC(danme__9[[#This Row],[Column2]])</f>
        <v>11368</v>
      </c>
      <c r="D383">
        <f t="shared" si="5"/>
        <v>7304</v>
      </c>
      <c r="E383">
        <f>danme__9[[#This Row],[red]]/danme__9[[#This Row],[ir]]</f>
        <v>0.64250527797325829</v>
      </c>
      <c r="F383">
        <f>110-25*danme__9[[#This Row],[Kolumna1]]</f>
        <v>93.937368050668539</v>
      </c>
    </row>
    <row r="384" spans="1:6" x14ac:dyDescent="0.45">
      <c r="A384" t="s">
        <v>356</v>
      </c>
      <c r="B384" t="s">
        <v>371</v>
      </c>
      <c r="C384">
        <f>HEX2DEC(danme__9[[#This Row],[Column2]])</f>
        <v>11368</v>
      </c>
      <c r="D384">
        <f t="shared" si="5"/>
        <v>7272</v>
      </c>
      <c r="E384">
        <f>danme__9[[#This Row],[red]]/danme__9[[#This Row],[ir]]</f>
        <v>0.63969035890218151</v>
      </c>
      <c r="F384">
        <f>110-25*danme__9[[#This Row],[Kolumna1]]</f>
        <v>94.007741027445462</v>
      </c>
    </row>
    <row r="385" spans="1:6" x14ac:dyDescent="0.45">
      <c r="A385" t="s">
        <v>369</v>
      </c>
      <c r="B385" t="s">
        <v>371</v>
      </c>
      <c r="C385">
        <f>HEX2DEC(danme__9[[#This Row],[Column2]])</f>
        <v>11368</v>
      </c>
      <c r="D385">
        <f t="shared" si="5"/>
        <v>7296</v>
      </c>
      <c r="E385">
        <f>danme__9[[#This Row],[red]]/danme__9[[#This Row],[ir]]</f>
        <v>0.64180154820548907</v>
      </c>
      <c r="F385">
        <f>110-25*danme__9[[#This Row],[Kolumna1]]</f>
        <v>93.95496129486277</v>
      </c>
    </row>
    <row r="386" spans="1:6" x14ac:dyDescent="0.45">
      <c r="A386" t="s">
        <v>84</v>
      </c>
      <c r="B386" t="s">
        <v>79</v>
      </c>
      <c r="C386">
        <f>HEX2DEC(danme__9[[#This Row],[Column2]])</f>
        <v>11384</v>
      </c>
      <c r="D386">
        <f t="shared" ref="D386:D449" si="6">HEX2DEC(A387)</f>
        <v>7288</v>
      </c>
      <c r="E386">
        <f>danme__9[[#This Row],[red]]/danme__9[[#This Row],[ir]]</f>
        <v>0.64019676739283204</v>
      </c>
      <c r="F386">
        <f>110-25*danme__9[[#This Row],[Kolumna1]]</f>
        <v>93.995080815179193</v>
      </c>
    </row>
    <row r="387" spans="1:6" x14ac:dyDescent="0.45">
      <c r="A387" t="s">
        <v>82</v>
      </c>
      <c r="B387" t="s">
        <v>364</v>
      </c>
      <c r="C387">
        <f>HEX2DEC(danme__9[[#This Row],[Column2]])</f>
        <v>11376</v>
      </c>
      <c r="D387">
        <f t="shared" si="6"/>
        <v>7296</v>
      </c>
      <c r="E387">
        <f>danme__9[[#This Row],[red]]/danme__9[[#This Row],[ir]]</f>
        <v>0.64135021097046419</v>
      </c>
      <c r="F387">
        <f>110-25*danme__9[[#This Row],[Kolumna1]]</f>
        <v>93.966244725738392</v>
      </c>
    </row>
    <row r="388" spans="1:6" x14ac:dyDescent="0.45">
      <c r="A388" t="s">
        <v>84</v>
      </c>
      <c r="B388" t="s">
        <v>363</v>
      </c>
      <c r="C388">
        <f>HEX2DEC(danme__9[[#This Row],[Column2]])</f>
        <v>11392</v>
      </c>
      <c r="D388">
        <f t="shared" si="6"/>
        <v>7280</v>
      </c>
      <c r="E388">
        <f>danme__9[[#This Row],[red]]/danme__9[[#This Row],[ir]]</f>
        <v>0.6390449438202247</v>
      </c>
      <c r="F388">
        <f>110-25*danme__9[[#This Row],[Kolumna1]]</f>
        <v>94.023876404494388</v>
      </c>
    </row>
    <row r="389" spans="1:6" x14ac:dyDescent="0.45">
      <c r="A389" t="s">
        <v>351</v>
      </c>
      <c r="B389" t="s">
        <v>363</v>
      </c>
      <c r="C389">
        <f>HEX2DEC(danme__9[[#This Row],[Column2]])</f>
        <v>11392</v>
      </c>
      <c r="D389">
        <f t="shared" si="6"/>
        <v>7304</v>
      </c>
      <c r="E389">
        <f>danme__9[[#This Row],[red]]/danme__9[[#This Row],[ir]]</f>
        <v>0.6411516853932584</v>
      </c>
      <c r="F389">
        <f>110-25*danme__9[[#This Row],[Kolumna1]]</f>
        <v>93.971207865168537</v>
      </c>
    </row>
    <row r="390" spans="1:6" x14ac:dyDescent="0.45">
      <c r="A390" t="s">
        <v>356</v>
      </c>
      <c r="B390" t="s">
        <v>349</v>
      </c>
      <c r="C390">
        <f>HEX2DEC(danme__9[[#This Row],[Column2]])</f>
        <v>11416</v>
      </c>
      <c r="D390">
        <f t="shared" si="6"/>
        <v>7296</v>
      </c>
      <c r="E390">
        <f>danme__9[[#This Row],[red]]/danme__9[[#This Row],[ir]]</f>
        <v>0.63910301331464614</v>
      </c>
      <c r="F390">
        <f>110-25*danme__9[[#This Row],[Kolumna1]]</f>
        <v>94.022424667133848</v>
      </c>
    </row>
    <row r="391" spans="1:6" x14ac:dyDescent="0.45">
      <c r="A391" t="s">
        <v>84</v>
      </c>
      <c r="B391" t="s">
        <v>79</v>
      </c>
      <c r="C391">
        <f>HEX2DEC(danme__9[[#This Row],[Column2]])</f>
        <v>11384</v>
      </c>
      <c r="D391">
        <f t="shared" si="6"/>
        <v>7312</v>
      </c>
      <c r="E391">
        <f>danme__9[[#This Row],[red]]/danme__9[[#This Row],[ir]]</f>
        <v>0.6423049894588897</v>
      </c>
      <c r="F391">
        <f>110-25*danme__9[[#This Row],[Kolumna1]]</f>
        <v>93.942375263527765</v>
      </c>
    </row>
    <row r="392" spans="1:6" x14ac:dyDescent="0.45">
      <c r="A392" t="s">
        <v>357</v>
      </c>
      <c r="B392" t="s">
        <v>367</v>
      </c>
      <c r="C392">
        <f>HEX2DEC(danme__9[[#This Row],[Column2]])</f>
        <v>11408</v>
      </c>
      <c r="D392">
        <f t="shared" si="6"/>
        <v>7312</v>
      </c>
      <c r="E392">
        <f>danme__9[[#This Row],[red]]/danme__9[[#This Row],[ir]]</f>
        <v>0.64095371669004209</v>
      </c>
      <c r="F392">
        <f>110-25*danme__9[[#This Row],[Kolumna1]]</f>
        <v>93.976157082748955</v>
      </c>
    </row>
    <row r="393" spans="1:6" x14ac:dyDescent="0.45">
      <c r="A393" t="s">
        <v>357</v>
      </c>
      <c r="B393" t="s">
        <v>363</v>
      </c>
      <c r="C393">
        <f>HEX2DEC(danme__9[[#This Row],[Column2]])</f>
        <v>11392</v>
      </c>
      <c r="D393">
        <f t="shared" si="6"/>
        <v>7304</v>
      </c>
      <c r="E393">
        <f>danme__9[[#This Row],[red]]/danme__9[[#This Row],[ir]]</f>
        <v>0.6411516853932584</v>
      </c>
      <c r="F393">
        <f>110-25*danme__9[[#This Row],[Kolumna1]]</f>
        <v>93.971207865168537</v>
      </c>
    </row>
    <row r="394" spans="1:6" x14ac:dyDescent="0.45">
      <c r="A394" t="s">
        <v>356</v>
      </c>
      <c r="B394" t="s">
        <v>349</v>
      </c>
      <c r="C394">
        <f>HEX2DEC(danme__9[[#This Row],[Column2]])</f>
        <v>11416</v>
      </c>
      <c r="D394">
        <f t="shared" si="6"/>
        <v>7296</v>
      </c>
      <c r="E394">
        <f>danme__9[[#This Row],[red]]/danme__9[[#This Row],[ir]]</f>
        <v>0.63910301331464614</v>
      </c>
      <c r="F394">
        <f>110-25*danme__9[[#This Row],[Kolumna1]]</f>
        <v>94.022424667133848</v>
      </c>
    </row>
    <row r="395" spans="1:6" x14ac:dyDescent="0.45">
      <c r="A395" t="s">
        <v>84</v>
      </c>
      <c r="B395" t="s">
        <v>363</v>
      </c>
      <c r="C395">
        <f>HEX2DEC(danme__9[[#This Row],[Column2]])</f>
        <v>11392</v>
      </c>
      <c r="D395">
        <f t="shared" si="6"/>
        <v>7296</v>
      </c>
      <c r="E395">
        <f>danme__9[[#This Row],[red]]/danme__9[[#This Row],[ir]]</f>
        <v>0.6404494382022472</v>
      </c>
      <c r="F395">
        <f>110-25*danme__9[[#This Row],[Kolumna1]]</f>
        <v>93.988764044943821</v>
      </c>
    </row>
    <row r="396" spans="1:6" x14ac:dyDescent="0.45">
      <c r="A396" t="s">
        <v>84</v>
      </c>
      <c r="B396" t="s">
        <v>349</v>
      </c>
      <c r="C396">
        <f>HEX2DEC(danme__9[[#This Row],[Column2]])</f>
        <v>11416</v>
      </c>
      <c r="D396">
        <f t="shared" si="6"/>
        <v>7304</v>
      </c>
      <c r="E396">
        <f>danme__9[[#This Row],[red]]/danme__9[[#This Row],[ir]]</f>
        <v>0.63980378416257888</v>
      </c>
      <c r="F396">
        <f>110-25*danme__9[[#This Row],[Kolumna1]]</f>
        <v>94.004905395935523</v>
      </c>
    </row>
    <row r="397" spans="1:6" x14ac:dyDescent="0.45">
      <c r="A397" t="s">
        <v>356</v>
      </c>
      <c r="B397" t="s">
        <v>367</v>
      </c>
      <c r="C397">
        <f>HEX2DEC(danme__9[[#This Row],[Column2]])</f>
        <v>11408</v>
      </c>
      <c r="D397">
        <f t="shared" si="6"/>
        <v>7296</v>
      </c>
      <c r="E397">
        <f>danme__9[[#This Row],[red]]/danme__9[[#This Row],[ir]]</f>
        <v>0.63955119214586253</v>
      </c>
      <c r="F397">
        <f>110-25*danme__9[[#This Row],[Kolumna1]]</f>
        <v>94.011220196353435</v>
      </c>
    </row>
    <row r="398" spans="1:6" x14ac:dyDescent="0.45">
      <c r="A398" t="s">
        <v>84</v>
      </c>
      <c r="B398" t="s">
        <v>368</v>
      </c>
      <c r="C398">
        <f>HEX2DEC(danme__9[[#This Row],[Column2]])</f>
        <v>11400</v>
      </c>
      <c r="D398">
        <f t="shared" si="6"/>
        <v>7280</v>
      </c>
      <c r="E398">
        <f>danme__9[[#This Row],[red]]/danme__9[[#This Row],[ir]]</f>
        <v>0.63859649122807016</v>
      </c>
      <c r="F398">
        <f>110-25*danme__9[[#This Row],[Kolumna1]]</f>
        <v>94.035087719298247</v>
      </c>
    </row>
    <row r="399" spans="1:6" x14ac:dyDescent="0.45">
      <c r="A399" t="s">
        <v>351</v>
      </c>
      <c r="B399" t="s">
        <v>79</v>
      </c>
      <c r="C399">
        <f>HEX2DEC(danme__9[[#This Row],[Column2]])</f>
        <v>11384</v>
      </c>
      <c r="D399">
        <f t="shared" si="6"/>
        <v>7288</v>
      </c>
      <c r="E399">
        <f>danme__9[[#This Row],[red]]/danme__9[[#This Row],[ir]]</f>
        <v>0.64019676739283204</v>
      </c>
      <c r="F399">
        <f>110-25*danme__9[[#This Row],[Kolumna1]]</f>
        <v>93.995080815179193</v>
      </c>
    </row>
    <row r="400" spans="1:6" x14ac:dyDescent="0.45">
      <c r="A400" t="s">
        <v>82</v>
      </c>
      <c r="B400" t="s">
        <v>79</v>
      </c>
      <c r="C400">
        <f>HEX2DEC(danme__9[[#This Row],[Column2]])</f>
        <v>11384</v>
      </c>
      <c r="D400">
        <f t="shared" si="6"/>
        <v>7288</v>
      </c>
      <c r="E400">
        <f>danme__9[[#This Row],[red]]/danme__9[[#This Row],[ir]]</f>
        <v>0.64019676739283204</v>
      </c>
      <c r="F400">
        <f>110-25*danme__9[[#This Row],[Kolumna1]]</f>
        <v>93.995080815179193</v>
      </c>
    </row>
    <row r="401" spans="1:6" x14ac:dyDescent="0.45">
      <c r="A401" t="s">
        <v>82</v>
      </c>
      <c r="B401" t="s">
        <v>370</v>
      </c>
      <c r="C401">
        <f>HEX2DEC(danme__9[[#This Row],[Column2]])</f>
        <v>11360</v>
      </c>
      <c r="D401">
        <f t="shared" si="6"/>
        <v>7264</v>
      </c>
      <c r="E401">
        <f>danme__9[[#This Row],[red]]/danme__9[[#This Row],[ir]]</f>
        <v>0.6394366197183099</v>
      </c>
      <c r="F401">
        <f>110-25*danme__9[[#This Row],[Kolumna1]]</f>
        <v>94.014084507042256</v>
      </c>
    </row>
    <row r="402" spans="1:6" x14ac:dyDescent="0.45">
      <c r="A402" t="s">
        <v>348</v>
      </c>
      <c r="B402" t="s">
        <v>364</v>
      </c>
      <c r="C402">
        <f>HEX2DEC(danme__9[[#This Row],[Column2]])</f>
        <v>11376</v>
      </c>
      <c r="D402">
        <f t="shared" si="6"/>
        <v>7272</v>
      </c>
      <c r="E402">
        <f>danme__9[[#This Row],[red]]/danme__9[[#This Row],[ir]]</f>
        <v>0.63924050632911389</v>
      </c>
      <c r="F402">
        <f>110-25*danme__9[[#This Row],[Kolumna1]]</f>
        <v>94.018987341772146</v>
      </c>
    </row>
    <row r="403" spans="1:6" x14ac:dyDescent="0.45">
      <c r="A403" t="s">
        <v>369</v>
      </c>
      <c r="B403" t="s">
        <v>81</v>
      </c>
      <c r="C403">
        <f>HEX2DEC(danme__9[[#This Row],[Column2]])</f>
        <v>11336</v>
      </c>
      <c r="D403">
        <f t="shared" si="6"/>
        <v>7256</v>
      </c>
      <c r="E403">
        <f>danme__9[[#This Row],[red]]/danme__9[[#This Row],[ir]]</f>
        <v>0.64008468595624557</v>
      </c>
      <c r="F403">
        <f>110-25*danme__9[[#This Row],[Kolumna1]]</f>
        <v>93.997882851093863</v>
      </c>
    </row>
    <row r="404" spans="1:6" x14ac:dyDescent="0.45">
      <c r="A404" t="s">
        <v>86</v>
      </c>
      <c r="B404" t="s">
        <v>104</v>
      </c>
      <c r="C404">
        <f>HEX2DEC(danme__9[[#This Row],[Column2]])</f>
        <v>11328</v>
      </c>
      <c r="D404">
        <f t="shared" si="6"/>
        <v>7224</v>
      </c>
      <c r="E404">
        <f>danme__9[[#This Row],[red]]/danme__9[[#This Row],[ir]]</f>
        <v>0.63771186440677963</v>
      </c>
      <c r="F404">
        <f>110-25*danme__9[[#This Row],[Kolumna1]]</f>
        <v>94.057203389830505</v>
      </c>
    </row>
    <row r="405" spans="1:6" x14ac:dyDescent="0.45">
      <c r="A405" t="s">
        <v>90</v>
      </c>
      <c r="B405" t="s">
        <v>104</v>
      </c>
      <c r="C405">
        <f>HEX2DEC(danme__9[[#This Row],[Column2]])</f>
        <v>11328</v>
      </c>
      <c r="D405">
        <f t="shared" si="6"/>
        <v>7208</v>
      </c>
      <c r="E405">
        <f>danme__9[[#This Row],[red]]/danme__9[[#This Row],[ir]]</f>
        <v>0.63629943502824859</v>
      </c>
      <c r="F405">
        <f>110-25*danme__9[[#This Row],[Kolumna1]]</f>
        <v>94.092514124293785</v>
      </c>
    </row>
    <row r="406" spans="1:6" x14ac:dyDescent="0.45">
      <c r="A406" t="s">
        <v>52</v>
      </c>
      <c r="B406" t="s">
        <v>104</v>
      </c>
      <c r="C406">
        <f>HEX2DEC(danme__9[[#This Row],[Column2]])</f>
        <v>11328</v>
      </c>
      <c r="D406">
        <f t="shared" si="6"/>
        <v>7224</v>
      </c>
      <c r="E406">
        <f>danme__9[[#This Row],[red]]/danme__9[[#This Row],[ir]]</f>
        <v>0.63771186440677963</v>
      </c>
      <c r="F406">
        <f>110-25*danme__9[[#This Row],[Kolumna1]]</f>
        <v>94.057203389830505</v>
      </c>
    </row>
    <row r="407" spans="1:6" x14ac:dyDescent="0.45">
      <c r="A407" t="s">
        <v>90</v>
      </c>
      <c r="B407" t="s">
        <v>81</v>
      </c>
      <c r="C407">
        <f>HEX2DEC(danme__9[[#This Row],[Column2]])</f>
        <v>11336</v>
      </c>
      <c r="D407">
        <f t="shared" si="6"/>
        <v>7216</v>
      </c>
      <c r="E407">
        <f>danme__9[[#This Row],[red]]/danme__9[[#This Row],[ir]]</f>
        <v>0.63655610444601274</v>
      </c>
      <c r="F407">
        <f>110-25*danme__9[[#This Row],[Kolumna1]]</f>
        <v>94.08609738884968</v>
      </c>
    </row>
    <row r="408" spans="1:6" x14ac:dyDescent="0.45">
      <c r="A408" t="s">
        <v>93</v>
      </c>
      <c r="B408" t="s">
        <v>373</v>
      </c>
      <c r="C408">
        <f>HEX2DEC(danme__9[[#This Row],[Column2]])</f>
        <v>11312</v>
      </c>
      <c r="D408">
        <f t="shared" si="6"/>
        <v>7200</v>
      </c>
      <c r="E408">
        <f>danme__9[[#This Row],[red]]/danme__9[[#This Row],[ir]]</f>
        <v>0.63649222065063649</v>
      </c>
      <c r="F408">
        <f>110-25*danme__9[[#This Row],[Kolumna1]]</f>
        <v>94.087694483734083</v>
      </c>
    </row>
    <row r="409" spans="1:6" x14ac:dyDescent="0.45">
      <c r="A409" t="s">
        <v>98</v>
      </c>
      <c r="B409" t="s">
        <v>104</v>
      </c>
      <c r="C409">
        <f>HEX2DEC(danme__9[[#This Row],[Column2]])</f>
        <v>11328</v>
      </c>
      <c r="D409">
        <f t="shared" si="6"/>
        <v>7208</v>
      </c>
      <c r="E409">
        <f>danme__9[[#This Row],[red]]/danme__9[[#This Row],[ir]]</f>
        <v>0.63629943502824859</v>
      </c>
      <c r="F409">
        <f>110-25*danme__9[[#This Row],[Kolumna1]]</f>
        <v>94.092514124293785</v>
      </c>
    </row>
    <row r="410" spans="1:6" x14ac:dyDescent="0.45">
      <c r="A410" t="s">
        <v>52</v>
      </c>
      <c r="B410" t="s">
        <v>108</v>
      </c>
      <c r="C410">
        <f>HEX2DEC(danme__9[[#This Row],[Column2]])</f>
        <v>11288</v>
      </c>
      <c r="D410">
        <f t="shared" si="6"/>
        <v>7224</v>
      </c>
      <c r="E410">
        <f>danme__9[[#This Row],[red]]/danme__9[[#This Row],[ir]]</f>
        <v>0.63997165131112688</v>
      </c>
      <c r="F410">
        <f>110-25*danme__9[[#This Row],[Kolumna1]]</f>
        <v>94.000708717221826</v>
      </c>
    </row>
    <row r="411" spans="1:6" x14ac:dyDescent="0.45">
      <c r="A411" t="s">
        <v>90</v>
      </c>
      <c r="B411" t="s">
        <v>374</v>
      </c>
      <c r="C411">
        <f>HEX2DEC(danme__9[[#This Row],[Column2]])</f>
        <v>11304</v>
      </c>
      <c r="D411">
        <f t="shared" si="6"/>
        <v>7200</v>
      </c>
      <c r="E411">
        <f>danme__9[[#This Row],[red]]/danme__9[[#This Row],[ir]]</f>
        <v>0.63694267515923564</v>
      </c>
      <c r="F411">
        <f>110-25*danme__9[[#This Row],[Kolumna1]]</f>
        <v>94.076433121019107</v>
      </c>
    </row>
    <row r="412" spans="1:6" x14ac:dyDescent="0.45">
      <c r="A412" t="s">
        <v>98</v>
      </c>
      <c r="B412" t="s">
        <v>108</v>
      </c>
      <c r="C412">
        <f>HEX2DEC(danme__9[[#This Row],[Column2]])</f>
        <v>11288</v>
      </c>
      <c r="D412">
        <f t="shared" si="6"/>
        <v>7224</v>
      </c>
      <c r="E412">
        <f>danme__9[[#This Row],[red]]/danme__9[[#This Row],[ir]]</f>
        <v>0.63997165131112688</v>
      </c>
      <c r="F412">
        <f>110-25*danme__9[[#This Row],[Kolumna1]]</f>
        <v>94.000708717221826</v>
      </c>
    </row>
    <row r="413" spans="1:6" x14ac:dyDescent="0.45">
      <c r="A413" t="s">
        <v>90</v>
      </c>
      <c r="B413" t="s">
        <v>373</v>
      </c>
      <c r="C413">
        <f>HEX2DEC(danme__9[[#This Row],[Column2]])</f>
        <v>11312</v>
      </c>
      <c r="D413">
        <f t="shared" si="6"/>
        <v>7232</v>
      </c>
      <c r="E413">
        <f>danme__9[[#This Row],[red]]/danme__9[[#This Row],[ir]]</f>
        <v>0.6393210749646393</v>
      </c>
      <c r="F413">
        <f>110-25*danme__9[[#This Row],[Kolumna1]]</f>
        <v>94.016973125884022</v>
      </c>
    </row>
    <row r="414" spans="1:6" x14ac:dyDescent="0.45">
      <c r="A414" t="s">
        <v>179</v>
      </c>
      <c r="B414" t="s">
        <v>81</v>
      </c>
      <c r="C414">
        <f>HEX2DEC(danme__9[[#This Row],[Column2]])</f>
        <v>11336</v>
      </c>
      <c r="D414">
        <f t="shared" si="6"/>
        <v>7208</v>
      </c>
      <c r="E414">
        <f>danme__9[[#This Row],[red]]/danme__9[[#This Row],[ir]]</f>
        <v>0.63585038814396611</v>
      </c>
      <c r="F414">
        <f>110-25*danme__9[[#This Row],[Kolumna1]]</f>
        <v>94.103740296400844</v>
      </c>
    </row>
    <row r="415" spans="1:6" x14ac:dyDescent="0.45">
      <c r="A415" t="s">
        <v>52</v>
      </c>
      <c r="B415" t="s">
        <v>374</v>
      </c>
      <c r="C415">
        <f>HEX2DEC(danme__9[[#This Row],[Column2]])</f>
        <v>11304</v>
      </c>
      <c r="D415">
        <f t="shared" si="6"/>
        <v>7240</v>
      </c>
      <c r="E415">
        <f>danme__9[[#This Row],[red]]/danme__9[[#This Row],[ir]]</f>
        <v>0.64048124557678698</v>
      </c>
      <c r="F415">
        <f>110-25*danme__9[[#This Row],[Kolumna1]]</f>
        <v>93.987968860580324</v>
      </c>
    </row>
    <row r="416" spans="1:6" x14ac:dyDescent="0.45">
      <c r="A416" t="s">
        <v>184</v>
      </c>
      <c r="B416" t="s">
        <v>366</v>
      </c>
      <c r="C416">
        <f>HEX2DEC(danme__9[[#This Row],[Column2]])</f>
        <v>11352</v>
      </c>
      <c r="D416">
        <f t="shared" si="6"/>
        <v>7232</v>
      </c>
      <c r="E416">
        <f>danme__9[[#This Row],[red]]/danme__9[[#This Row],[ir]]</f>
        <v>0.63706835799859052</v>
      </c>
      <c r="F416">
        <f>110-25*danme__9[[#This Row],[Kolumna1]]</f>
        <v>94.073291050035238</v>
      </c>
    </row>
    <row r="417" spans="1:6" x14ac:dyDescent="0.45">
      <c r="A417" t="s">
        <v>179</v>
      </c>
      <c r="B417" t="s">
        <v>83</v>
      </c>
      <c r="C417">
        <f>HEX2DEC(danme__9[[#This Row],[Column2]])</f>
        <v>11320</v>
      </c>
      <c r="D417">
        <f t="shared" si="6"/>
        <v>7216</v>
      </c>
      <c r="E417">
        <f>danme__9[[#This Row],[red]]/danme__9[[#This Row],[ir]]</f>
        <v>0.63745583038869258</v>
      </c>
      <c r="F417">
        <f>110-25*danme__9[[#This Row],[Kolumna1]]</f>
        <v>94.063604240282686</v>
      </c>
    </row>
    <row r="418" spans="1:6" x14ac:dyDescent="0.45">
      <c r="A418" t="s">
        <v>93</v>
      </c>
      <c r="B418" t="s">
        <v>365</v>
      </c>
      <c r="C418">
        <f>HEX2DEC(danme__9[[#This Row],[Column2]])</f>
        <v>11344</v>
      </c>
      <c r="D418">
        <f t="shared" si="6"/>
        <v>7248</v>
      </c>
      <c r="E418">
        <f>danme__9[[#This Row],[red]]/danme__9[[#This Row],[ir]]</f>
        <v>0.63892806770098731</v>
      </c>
      <c r="F418">
        <f>110-25*danme__9[[#This Row],[Kolumna1]]</f>
        <v>94.026798307475318</v>
      </c>
    </row>
    <row r="419" spans="1:6" x14ac:dyDescent="0.45">
      <c r="A419" t="s">
        <v>88</v>
      </c>
      <c r="B419" t="s">
        <v>366</v>
      </c>
      <c r="C419">
        <f>HEX2DEC(danme__9[[#This Row],[Column2]])</f>
        <v>11352</v>
      </c>
      <c r="D419">
        <f t="shared" si="6"/>
        <v>7216</v>
      </c>
      <c r="E419">
        <f>danme__9[[#This Row],[red]]/danme__9[[#This Row],[ir]]</f>
        <v>0.63565891472868219</v>
      </c>
      <c r="F419">
        <f>110-25*danme__9[[#This Row],[Kolumna1]]</f>
        <v>94.108527131782949</v>
      </c>
    </row>
    <row r="420" spans="1:6" x14ac:dyDescent="0.45">
      <c r="A420" t="s">
        <v>93</v>
      </c>
      <c r="B420" t="s">
        <v>365</v>
      </c>
      <c r="C420">
        <f>HEX2DEC(danme__9[[#This Row],[Column2]])</f>
        <v>11344</v>
      </c>
      <c r="D420">
        <f t="shared" si="6"/>
        <v>7232</v>
      </c>
      <c r="E420">
        <f>danme__9[[#This Row],[red]]/danme__9[[#This Row],[ir]]</f>
        <v>0.6375176304654443</v>
      </c>
      <c r="F420">
        <f>110-25*danme__9[[#This Row],[Kolumna1]]</f>
        <v>94.062059238363886</v>
      </c>
    </row>
    <row r="421" spans="1:6" x14ac:dyDescent="0.45">
      <c r="A421" t="s">
        <v>179</v>
      </c>
      <c r="B421" t="s">
        <v>365</v>
      </c>
      <c r="C421">
        <f>HEX2DEC(danme__9[[#This Row],[Column2]])</f>
        <v>11344</v>
      </c>
      <c r="D421">
        <f t="shared" si="6"/>
        <v>7232</v>
      </c>
      <c r="E421">
        <f>danme__9[[#This Row],[red]]/danme__9[[#This Row],[ir]]</f>
        <v>0.6375176304654443</v>
      </c>
      <c r="F421">
        <f>110-25*danme__9[[#This Row],[Kolumna1]]</f>
        <v>94.062059238363886</v>
      </c>
    </row>
    <row r="422" spans="1:6" x14ac:dyDescent="0.45">
      <c r="A422" t="s">
        <v>179</v>
      </c>
      <c r="B422" t="s">
        <v>365</v>
      </c>
      <c r="C422">
        <f>HEX2DEC(danme__9[[#This Row],[Column2]])</f>
        <v>11344</v>
      </c>
      <c r="D422">
        <f t="shared" si="6"/>
        <v>7224</v>
      </c>
      <c r="E422">
        <f>danme__9[[#This Row],[red]]/danme__9[[#This Row],[ir]]</f>
        <v>0.63681241184767279</v>
      </c>
      <c r="F422">
        <f>110-25*danme__9[[#This Row],[Kolumna1]]</f>
        <v>94.079689703808185</v>
      </c>
    </row>
    <row r="423" spans="1:6" x14ac:dyDescent="0.45">
      <c r="A423" t="s">
        <v>90</v>
      </c>
      <c r="B423" t="s">
        <v>365</v>
      </c>
      <c r="C423">
        <f>HEX2DEC(danme__9[[#This Row],[Column2]])</f>
        <v>11344</v>
      </c>
      <c r="D423">
        <f t="shared" si="6"/>
        <v>7224</v>
      </c>
      <c r="E423">
        <f>danme__9[[#This Row],[red]]/danme__9[[#This Row],[ir]]</f>
        <v>0.63681241184767279</v>
      </c>
      <c r="F423">
        <f>110-25*danme__9[[#This Row],[Kolumna1]]</f>
        <v>94.079689703808185</v>
      </c>
    </row>
    <row r="424" spans="1:6" x14ac:dyDescent="0.45">
      <c r="A424" t="s">
        <v>90</v>
      </c>
      <c r="B424" t="s">
        <v>365</v>
      </c>
      <c r="C424">
        <f>HEX2DEC(danme__9[[#This Row],[Column2]])</f>
        <v>11344</v>
      </c>
      <c r="D424">
        <f t="shared" si="6"/>
        <v>7248</v>
      </c>
      <c r="E424">
        <f>danme__9[[#This Row],[red]]/danme__9[[#This Row],[ir]]</f>
        <v>0.63892806770098731</v>
      </c>
      <c r="F424">
        <f>110-25*danme__9[[#This Row],[Kolumna1]]</f>
        <v>94.026798307475318</v>
      </c>
    </row>
    <row r="425" spans="1:6" x14ac:dyDescent="0.45">
      <c r="A425" t="s">
        <v>88</v>
      </c>
      <c r="B425" t="s">
        <v>81</v>
      </c>
      <c r="C425">
        <f>HEX2DEC(danme__9[[#This Row],[Column2]])</f>
        <v>11336</v>
      </c>
      <c r="D425">
        <f t="shared" si="6"/>
        <v>7256</v>
      </c>
      <c r="E425">
        <f>danme__9[[#This Row],[red]]/danme__9[[#This Row],[ir]]</f>
        <v>0.64008468595624557</v>
      </c>
      <c r="F425">
        <f>110-25*danme__9[[#This Row],[Kolumna1]]</f>
        <v>93.997882851093863</v>
      </c>
    </row>
    <row r="426" spans="1:6" x14ac:dyDescent="0.45">
      <c r="A426" t="s">
        <v>86</v>
      </c>
      <c r="B426" t="s">
        <v>371</v>
      </c>
      <c r="C426">
        <f>HEX2DEC(danme__9[[#This Row],[Column2]])</f>
        <v>11368</v>
      </c>
      <c r="D426">
        <f t="shared" si="6"/>
        <v>7256</v>
      </c>
      <c r="E426">
        <f>danme__9[[#This Row],[red]]/danme__9[[#This Row],[ir]]</f>
        <v>0.63828289936664317</v>
      </c>
      <c r="F426">
        <f>110-25*danme__9[[#This Row],[Kolumna1]]</f>
        <v>94.042927515833924</v>
      </c>
    </row>
    <row r="427" spans="1:6" x14ac:dyDescent="0.45">
      <c r="A427" t="s">
        <v>86</v>
      </c>
      <c r="B427" t="s">
        <v>365</v>
      </c>
      <c r="C427">
        <f>HEX2DEC(danme__9[[#This Row],[Column2]])</f>
        <v>11344</v>
      </c>
      <c r="D427">
        <f t="shared" si="6"/>
        <v>7248</v>
      </c>
      <c r="E427">
        <f>danme__9[[#This Row],[red]]/danme__9[[#This Row],[ir]]</f>
        <v>0.63892806770098731</v>
      </c>
      <c r="F427">
        <f>110-25*danme__9[[#This Row],[Kolumna1]]</f>
        <v>94.026798307475318</v>
      </c>
    </row>
    <row r="428" spans="1:6" x14ac:dyDescent="0.45">
      <c r="A428" t="s">
        <v>88</v>
      </c>
      <c r="B428" t="s">
        <v>104</v>
      </c>
      <c r="C428">
        <f>HEX2DEC(danme__9[[#This Row],[Column2]])</f>
        <v>11328</v>
      </c>
      <c r="D428">
        <f t="shared" si="6"/>
        <v>7224</v>
      </c>
      <c r="E428">
        <f>danme__9[[#This Row],[red]]/danme__9[[#This Row],[ir]]</f>
        <v>0.63771186440677963</v>
      </c>
      <c r="F428">
        <f>110-25*danme__9[[#This Row],[Kolumna1]]</f>
        <v>94.057203389830505</v>
      </c>
    </row>
    <row r="429" spans="1:6" x14ac:dyDescent="0.45">
      <c r="A429" t="s">
        <v>90</v>
      </c>
      <c r="B429" t="s">
        <v>104</v>
      </c>
      <c r="C429">
        <f>HEX2DEC(danme__9[[#This Row],[Column2]])</f>
        <v>11328</v>
      </c>
      <c r="D429">
        <f t="shared" si="6"/>
        <v>7248</v>
      </c>
      <c r="E429">
        <f>danme__9[[#This Row],[red]]/danme__9[[#This Row],[ir]]</f>
        <v>0.63983050847457623</v>
      </c>
      <c r="F429">
        <f>110-25*danme__9[[#This Row],[Kolumna1]]</f>
        <v>94.004237288135599</v>
      </c>
    </row>
    <row r="430" spans="1:6" x14ac:dyDescent="0.45">
      <c r="A430" t="s">
        <v>88</v>
      </c>
      <c r="B430" t="s">
        <v>365</v>
      </c>
      <c r="C430">
        <f>HEX2DEC(danme__9[[#This Row],[Column2]])</f>
        <v>11344</v>
      </c>
      <c r="D430">
        <f t="shared" si="6"/>
        <v>7240</v>
      </c>
      <c r="E430">
        <f>danme__9[[#This Row],[red]]/danme__9[[#This Row],[ir]]</f>
        <v>0.6382228490832158</v>
      </c>
      <c r="F430">
        <f>110-25*danme__9[[#This Row],[Kolumna1]]</f>
        <v>94.044428772919602</v>
      </c>
    </row>
    <row r="431" spans="1:6" x14ac:dyDescent="0.45">
      <c r="A431" t="s">
        <v>184</v>
      </c>
      <c r="B431" t="s">
        <v>81</v>
      </c>
      <c r="C431">
        <f>HEX2DEC(danme__9[[#This Row],[Column2]])</f>
        <v>11336</v>
      </c>
      <c r="D431">
        <f t="shared" si="6"/>
        <v>7224</v>
      </c>
      <c r="E431">
        <f>danme__9[[#This Row],[red]]/danme__9[[#This Row],[ir]]</f>
        <v>0.63726182074805926</v>
      </c>
      <c r="F431">
        <f>110-25*danme__9[[#This Row],[Kolumna1]]</f>
        <v>94.068454481298517</v>
      </c>
    </row>
    <row r="432" spans="1:6" x14ac:dyDescent="0.45">
      <c r="A432" t="s">
        <v>90</v>
      </c>
      <c r="B432" t="s">
        <v>81</v>
      </c>
      <c r="C432">
        <f>HEX2DEC(danme__9[[#This Row],[Column2]])</f>
        <v>11336</v>
      </c>
      <c r="D432">
        <f t="shared" si="6"/>
        <v>7240</v>
      </c>
      <c r="E432">
        <f>danme__9[[#This Row],[red]]/danme__9[[#This Row],[ir]]</f>
        <v>0.63867325335215241</v>
      </c>
      <c r="F432">
        <f>110-25*danme__9[[#This Row],[Kolumna1]]</f>
        <v>94.03316866619619</v>
      </c>
    </row>
    <row r="433" spans="1:6" x14ac:dyDescent="0.45">
      <c r="A433" t="s">
        <v>184</v>
      </c>
      <c r="B433" t="s">
        <v>104</v>
      </c>
      <c r="C433">
        <f>HEX2DEC(danme__9[[#This Row],[Column2]])</f>
        <v>11328</v>
      </c>
      <c r="D433">
        <f t="shared" si="6"/>
        <v>7240</v>
      </c>
      <c r="E433">
        <f>danme__9[[#This Row],[red]]/danme__9[[#This Row],[ir]]</f>
        <v>0.63912429378531077</v>
      </c>
      <c r="F433">
        <f>110-25*danme__9[[#This Row],[Kolumna1]]</f>
        <v>94.021892655367225</v>
      </c>
    </row>
    <row r="434" spans="1:6" x14ac:dyDescent="0.45">
      <c r="A434" t="s">
        <v>184</v>
      </c>
      <c r="B434" t="s">
        <v>81</v>
      </c>
      <c r="C434">
        <f>HEX2DEC(danme__9[[#This Row],[Column2]])</f>
        <v>11336</v>
      </c>
      <c r="D434">
        <f t="shared" si="6"/>
        <v>7232</v>
      </c>
      <c r="E434">
        <f>danme__9[[#This Row],[red]]/danme__9[[#This Row],[ir]]</f>
        <v>0.63796753705010589</v>
      </c>
      <c r="F434">
        <f>110-25*danme__9[[#This Row],[Kolumna1]]</f>
        <v>94.050811573747353</v>
      </c>
    </row>
    <row r="435" spans="1:6" x14ac:dyDescent="0.45">
      <c r="A435" t="s">
        <v>179</v>
      </c>
      <c r="B435" t="s">
        <v>365</v>
      </c>
      <c r="C435">
        <f>HEX2DEC(danme__9[[#This Row],[Column2]])</f>
        <v>11344</v>
      </c>
      <c r="D435">
        <f t="shared" si="6"/>
        <v>7224</v>
      </c>
      <c r="E435">
        <f>danme__9[[#This Row],[red]]/danme__9[[#This Row],[ir]]</f>
        <v>0.63681241184767279</v>
      </c>
      <c r="F435">
        <f>110-25*danme__9[[#This Row],[Kolumna1]]</f>
        <v>94.079689703808185</v>
      </c>
    </row>
    <row r="436" spans="1:6" x14ac:dyDescent="0.45">
      <c r="A436" t="s">
        <v>90</v>
      </c>
      <c r="B436" t="s">
        <v>104</v>
      </c>
      <c r="C436">
        <f>HEX2DEC(danme__9[[#This Row],[Column2]])</f>
        <v>11328</v>
      </c>
      <c r="D436">
        <f t="shared" si="6"/>
        <v>7248</v>
      </c>
      <c r="E436">
        <f>danme__9[[#This Row],[red]]/danme__9[[#This Row],[ir]]</f>
        <v>0.63983050847457623</v>
      </c>
      <c r="F436">
        <f>110-25*danme__9[[#This Row],[Kolumna1]]</f>
        <v>94.004237288135599</v>
      </c>
    </row>
    <row r="437" spans="1:6" x14ac:dyDescent="0.45">
      <c r="A437" t="s">
        <v>88</v>
      </c>
      <c r="B437" t="s">
        <v>83</v>
      </c>
      <c r="C437">
        <f>HEX2DEC(danme__9[[#This Row],[Column2]])</f>
        <v>11320</v>
      </c>
      <c r="D437">
        <f t="shared" si="6"/>
        <v>7240</v>
      </c>
      <c r="E437">
        <f>danme__9[[#This Row],[red]]/danme__9[[#This Row],[ir]]</f>
        <v>0.63957597173144876</v>
      </c>
      <c r="F437">
        <f>110-25*danme__9[[#This Row],[Kolumna1]]</f>
        <v>94.010600706713774</v>
      </c>
    </row>
    <row r="438" spans="1:6" x14ac:dyDescent="0.45">
      <c r="A438" t="s">
        <v>184</v>
      </c>
      <c r="B438" t="s">
        <v>85</v>
      </c>
      <c r="C438">
        <f>HEX2DEC(danme__9[[#This Row],[Column2]])</f>
        <v>11296</v>
      </c>
      <c r="D438">
        <f t="shared" si="6"/>
        <v>7240</v>
      </c>
      <c r="E438">
        <f>danme__9[[#This Row],[red]]/danme__9[[#This Row],[ir]]</f>
        <v>0.64093484419263458</v>
      </c>
      <c r="F438">
        <f>110-25*danme__9[[#This Row],[Kolumna1]]</f>
        <v>93.976628895184135</v>
      </c>
    </row>
    <row r="439" spans="1:6" x14ac:dyDescent="0.45">
      <c r="A439" t="s">
        <v>184</v>
      </c>
      <c r="B439" t="s">
        <v>83</v>
      </c>
      <c r="C439">
        <f>HEX2DEC(danme__9[[#This Row],[Column2]])</f>
        <v>11320</v>
      </c>
      <c r="D439">
        <f t="shared" si="6"/>
        <v>7232</v>
      </c>
      <c r="E439">
        <f>danme__9[[#This Row],[red]]/danme__9[[#This Row],[ir]]</f>
        <v>0.63886925795053007</v>
      </c>
      <c r="F439">
        <f>110-25*danme__9[[#This Row],[Kolumna1]]</f>
        <v>94.028268551236749</v>
      </c>
    </row>
    <row r="440" spans="1:6" x14ac:dyDescent="0.45">
      <c r="A440" t="s">
        <v>179</v>
      </c>
      <c r="B440" t="s">
        <v>81</v>
      </c>
      <c r="C440">
        <f>HEX2DEC(danme__9[[#This Row],[Column2]])</f>
        <v>11336</v>
      </c>
      <c r="D440">
        <f t="shared" si="6"/>
        <v>7264</v>
      </c>
      <c r="E440">
        <f>danme__9[[#This Row],[red]]/danme__9[[#This Row],[ir]]</f>
        <v>0.6407904022582922</v>
      </c>
      <c r="F440">
        <f>110-25*danme__9[[#This Row],[Kolumna1]]</f>
        <v>93.980239943542699</v>
      </c>
    </row>
    <row r="441" spans="1:6" x14ac:dyDescent="0.45">
      <c r="A441" t="s">
        <v>348</v>
      </c>
      <c r="B441" t="s">
        <v>366</v>
      </c>
      <c r="C441">
        <f>HEX2DEC(danme__9[[#This Row],[Column2]])</f>
        <v>11352</v>
      </c>
      <c r="D441">
        <f t="shared" si="6"/>
        <v>7232</v>
      </c>
      <c r="E441">
        <f>danme__9[[#This Row],[red]]/danme__9[[#This Row],[ir]]</f>
        <v>0.63706835799859052</v>
      </c>
      <c r="F441">
        <f>110-25*danme__9[[#This Row],[Kolumna1]]</f>
        <v>94.073291050035238</v>
      </c>
    </row>
    <row r="442" spans="1:6" x14ac:dyDescent="0.45">
      <c r="A442" t="s">
        <v>179</v>
      </c>
      <c r="B442" t="s">
        <v>365</v>
      </c>
      <c r="C442">
        <f>HEX2DEC(danme__9[[#This Row],[Column2]])</f>
        <v>11344</v>
      </c>
      <c r="D442">
        <f t="shared" si="6"/>
        <v>7264</v>
      </c>
      <c r="E442">
        <f>danme__9[[#This Row],[red]]/danme__9[[#This Row],[ir]]</f>
        <v>0.64033850493653033</v>
      </c>
      <c r="F442">
        <f>110-25*danme__9[[#This Row],[Kolumna1]]</f>
        <v>93.991537376586734</v>
      </c>
    </row>
    <row r="443" spans="1:6" x14ac:dyDescent="0.45">
      <c r="A443" t="s">
        <v>348</v>
      </c>
      <c r="B443" t="s">
        <v>81</v>
      </c>
      <c r="C443">
        <f>HEX2DEC(danme__9[[#This Row],[Column2]])</f>
        <v>11336</v>
      </c>
      <c r="D443">
        <f t="shared" si="6"/>
        <v>7248</v>
      </c>
      <c r="E443">
        <f>danme__9[[#This Row],[red]]/danme__9[[#This Row],[ir]]</f>
        <v>0.63937896965419905</v>
      </c>
      <c r="F443">
        <f>110-25*danme__9[[#This Row],[Kolumna1]]</f>
        <v>94.015525758645026</v>
      </c>
    </row>
    <row r="444" spans="1:6" x14ac:dyDescent="0.45">
      <c r="A444" t="s">
        <v>88</v>
      </c>
      <c r="B444" t="s">
        <v>366</v>
      </c>
      <c r="C444">
        <f>HEX2DEC(danme__9[[#This Row],[Column2]])</f>
        <v>11352</v>
      </c>
      <c r="D444">
        <f t="shared" si="6"/>
        <v>7248</v>
      </c>
      <c r="E444">
        <f>danme__9[[#This Row],[red]]/danme__9[[#This Row],[ir]]</f>
        <v>0.63847780126849896</v>
      </c>
      <c r="F444">
        <f>110-25*danme__9[[#This Row],[Kolumna1]]</f>
        <v>94.038054968287526</v>
      </c>
    </row>
    <row r="445" spans="1:6" x14ac:dyDescent="0.45">
      <c r="A445" t="s">
        <v>88</v>
      </c>
      <c r="B445" t="s">
        <v>104</v>
      </c>
      <c r="C445">
        <f>HEX2DEC(danme__9[[#This Row],[Column2]])</f>
        <v>11328</v>
      </c>
      <c r="D445">
        <f t="shared" si="6"/>
        <v>7248</v>
      </c>
      <c r="E445">
        <f>danme__9[[#This Row],[red]]/danme__9[[#This Row],[ir]]</f>
        <v>0.63983050847457623</v>
      </c>
      <c r="F445">
        <f>110-25*danme__9[[#This Row],[Kolumna1]]</f>
        <v>94.004237288135599</v>
      </c>
    </row>
    <row r="446" spans="1:6" x14ac:dyDescent="0.45">
      <c r="A446" t="s">
        <v>88</v>
      </c>
      <c r="B446" t="s">
        <v>104</v>
      </c>
      <c r="C446">
        <f>HEX2DEC(danme__9[[#This Row],[Column2]])</f>
        <v>11328</v>
      </c>
      <c r="D446">
        <f t="shared" si="6"/>
        <v>7264</v>
      </c>
      <c r="E446">
        <f>danme__9[[#This Row],[red]]/danme__9[[#This Row],[ir]]</f>
        <v>0.64124293785310738</v>
      </c>
      <c r="F446">
        <f>110-25*danme__9[[#This Row],[Kolumna1]]</f>
        <v>93.968926553672318</v>
      </c>
    </row>
    <row r="447" spans="1:6" x14ac:dyDescent="0.45">
      <c r="A447" t="s">
        <v>348</v>
      </c>
      <c r="B447" t="s">
        <v>373</v>
      </c>
      <c r="C447">
        <f>HEX2DEC(danme__9[[#This Row],[Column2]])</f>
        <v>11312</v>
      </c>
      <c r="D447">
        <f t="shared" si="6"/>
        <v>7264</v>
      </c>
      <c r="E447">
        <f>danme__9[[#This Row],[red]]/danme__9[[#This Row],[ir]]</f>
        <v>0.64214992927864212</v>
      </c>
      <c r="F447">
        <f>110-25*danme__9[[#This Row],[Kolumna1]]</f>
        <v>93.946251768033946</v>
      </c>
    </row>
    <row r="448" spans="1:6" x14ac:dyDescent="0.45">
      <c r="A448" t="s">
        <v>348</v>
      </c>
      <c r="B448" t="s">
        <v>366</v>
      </c>
      <c r="C448">
        <f>HEX2DEC(danme__9[[#This Row],[Column2]])</f>
        <v>11352</v>
      </c>
      <c r="D448">
        <f t="shared" si="6"/>
        <v>7264</v>
      </c>
      <c r="E448">
        <f>danme__9[[#This Row],[red]]/danme__9[[#This Row],[ir]]</f>
        <v>0.63988724453840728</v>
      </c>
      <c r="F448">
        <f>110-25*danme__9[[#This Row],[Kolumna1]]</f>
        <v>94.002818886539814</v>
      </c>
    </row>
    <row r="449" spans="1:6" x14ac:dyDescent="0.45">
      <c r="A449" t="s">
        <v>348</v>
      </c>
      <c r="B449" t="s">
        <v>371</v>
      </c>
      <c r="C449">
        <f>HEX2DEC(danme__9[[#This Row],[Column2]])</f>
        <v>11368</v>
      </c>
      <c r="D449">
        <f t="shared" si="6"/>
        <v>7280</v>
      </c>
      <c r="E449">
        <f>danme__9[[#This Row],[red]]/danme__9[[#This Row],[ir]]</f>
        <v>0.64039408866995073</v>
      </c>
      <c r="F449">
        <f>110-25*danme__9[[#This Row],[Kolumna1]]</f>
        <v>93.990147783251231</v>
      </c>
    </row>
    <row r="450" spans="1:6" x14ac:dyDescent="0.45">
      <c r="A450" t="s">
        <v>351</v>
      </c>
      <c r="B450" t="s">
        <v>366</v>
      </c>
      <c r="C450">
        <f>HEX2DEC(danme__9[[#This Row],[Column2]])</f>
        <v>11352</v>
      </c>
      <c r="D450">
        <f t="shared" ref="D450:D513" si="7">HEX2DEC(A451)</f>
        <v>7296</v>
      </c>
      <c r="E450">
        <f>danme__9[[#This Row],[red]]/danme__9[[#This Row],[ir]]</f>
        <v>0.64270613107822405</v>
      </c>
      <c r="F450">
        <f>110-25*danme__9[[#This Row],[Kolumna1]]</f>
        <v>93.932346723044404</v>
      </c>
    </row>
    <row r="451" spans="1:6" x14ac:dyDescent="0.45">
      <c r="A451" t="s">
        <v>84</v>
      </c>
      <c r="B451" t="s">
        <v>366</v>
      </c>
      <c r="C451">
        <f>HEX2DEC(danme__9[[#This Row],[Column2]])</f>
        <v>11352</v>
      </c>
      <c r="D451">
        <f t="shared" si="7"/>
        <v>7288</v>
      </c>
      <c r="E451">
        <f>danme__9[[#This Row],[red]]/danme__9[[#This Row],[ir]]</f>
        <v>0.64200140944326989</v>
      </c>
      <c r="F451">
        <f>110-25*danme__9[[#This Row],[Kolumna1]]</f>
        <v>93.949964763918246</v>
      </c>
    </row>
    <row r="452" spans="1:6" x14ac:dyDescent="0.45">
      <c r="A452" t="s">
        <v>82</v>
      </c>
      <c r="B452" t="s">
        <v>371</v>
      </c>
      <c r="C452">
        <f>HEX2DEC(danme__9[[#This Row],[Column2]])</f>
        <v>11368</v>
      </c>
      <c r="D452">
        <f t="shared" si="7"/>
        <v>7256</v>
      </c>
      <c r="E452">
        <f>danme__9[[#This Row],[red]]/danme__9[[#This Row],[ir]]</f>
        <v>0.63828289936664317</v>
      </c>
      <c r="F452">
        <f>110-25*danme__9[[#This Row],[Kolumna1]]</f>
        <v>94.042927515833924</v>
      </c>
    </row>
    <row r="453" spans="1:6" x14ac:dyDescent="0.45">
      <c r="A453" t="s">
        <v>86</v>
      </c>
      <c r="B453" t="s">
        <v>366</v>
      </c>
      <c r="C453">
        <f>HEX2DEC(danme__9[[#This Row],[Column2]])</f>
        <v>11352</v>
      </c>
      <c r="D453">
        <f t="shared" si="7"/>
        <v>7280</v>
      </c>
      <c r="E453">
        <f>danme__9[[#This Row],[red]]/danme__9[[#This Row],[ir]]</f>
        <v>0.64129668780831572</v>
      </c>
      <c r="F453">
        <f>110-25*danme__9[[#This Row],[Kolumna1]]</f>
        <v>93.967582804792102</v>
      </c>
    </row>
    <row r="454" spans="1:6" x14ac:dyDescent="0.45">
      <c r="A454" t="s">
        <v>351</v>
      </c>
      <c r="B454" t="s">
        <v>366</v>
      </c>
      <c r="C454">
        <f>HEX2DEC(danme__9[[#This Row],[Column2]])</f>
        <v>11352</v>
      </c>
      <c r="D454">
        <f t="shared" si="7"/>
        <v>7272</v>
      </c>
      <c r="E454">
        <f>danme__9[[#This Row],[red]]/danme__9[[#This Row],[ir]]</f>
        <v>0.64059196617336156</v>
      </c>
      <c r="F454">
        <f>110-25*danme__9[[#This Row],[Kolumna1]]</f>
        <v>93.985200845665958</v>
      </c>
    </row>
    <row r="455" spans="1:6" x14ac:dyDescent="0.45">
      <c r="A455" t="s">
        <v>369</v>
      </c>
      <c r="B455" t="s">
        <v>371</v>
      </c>
      <c r="C455">
        <f>HEX2DEC(danme__9[[#This Row],[Column2]])</f>
        <v>11368</v>
      </c>
      <c r="D455">
        <f t="shared" si="7"/>
        <v>7256</v>
      </c>
      <c r="E455">
        <f>danme__9[[#This Row],[red]]/danme__9[[#This Row],[ir]]</f>
        <v>0.63828289936664317</v>
      </c>
      <c r="F455">
        <f>110-25*danme__9[[#This Row],[Kolumna1]]</f>
        <v>94.042927515833924</v>
      </c>
    </row>
    <row r="456" spans="1:6" x14ac:dyDescent="0.45">
      <c r="A456" t="s">
        <v>86</v>
      </c>
      <c r="B456" t="s">
        <v>370</v>
      </c>
      <c r="C456">
        <f>HEX2DEC(danme__9[[#This Row],[Column2]])</f>
        <v>11360</v>
      </c>
      <c r="D456">
        <f t="shared" si="7"/>
        <v>7304</v>
      </c>
      <c r="E456">
        <f>danme__9[[#This Row],[red]]/danme__9[[#This Row],[ir]]</f>
        <v>0.64295774647887327</v>
      </c>
      <c r="F456">
        <f>110-25*danme__9[[#This Row],[Kolumna1]]</f>
        <v>93.926056338028161</v>
      </c>
    </row>
    <row r="457" spans="1:6" x14ac:dyDescent="0.45">
      <c r="A457" t="s">
        <v>356</v>
      </c>
      <c r="B457" t="s">
        <v>366</v>
      </c>
      <c r="C457">
        <f>HEX2DEC(danme__9[[#This Row],[Column2]])</f>
        <v>11352</v>
      </c>
      <c r="D457">
        <f t="shared" si="7"/>
        <v>7272</v>
      </c>
      <c r="E457">
        <f>danme__9[[#This Row],[red]]/danme__9[[#This Row],[ir]]</f>
        <v>0.64059196617336156</v>
      </c>
      <c r="F457">
        <f>110-25*danme__9[[#This Row],[Kolumna1]]</f>
        <v>93.985200845665958</v>
      </c>
    </row>
    <row r="458" spans="1:6" x14ac:dyDescent="0.45">
      <c r="A458" t="s">
        <v>369</v>
      </c>
      <c r="B458" t="s">
        <v>365</v>
      </c>
      <c r="C458">
        <f>HEX2DEC(danme__9[[#This Row],[Column2]])</f>
        <v>11344</v>
      </c>
      <c r="D458">
        <f t="shared" si="7"/>
        <v>7272</v>
      </c>
      <c r="E458">
        <f>danme__9[[#This Row],[red]]/danme__9[[#This Row],[ir]]</f>
        <v>0.64104372355430184</v>
      </c>
      <c r="F458">
        <f>110-25*danme__9[[#This Row],[Kolumna1]]</f>
        <v>93.97390691114245</v>
      </c>
    </row>
    <row r="459" spans="1:6" x14ac:dyDescent="0.45">
      <c r="A459" t="s">
        <v>369</v>
      </c>
      <c r="B459" t="s">
        <v>365</v>
      </c>
      <c r="C459">
        <f>HEX2DEC(danme__9[[#This Row],[Column2]])</f>
        <v>11344</v>
      </c>
      <c r="D459">
        <f t="shared" si="7"/>
        <v>7280</v>
      </c>
      <c r="E459">
        <f>danme__9[[#This Row],[red]]/danme__9[[#This Row],[ir]]</f>
        <v>0.64174894217207334</v>
      </c>
      <c r="F459">
        <f>110-25*danme__9[[#This Row],[Kolumna1]]</f>
        <v>93.956276445698165</v>
      </c>
    </row>
    <row r="460" spans="1:6" x14ac:dyDescent="0.45">
      <c r="A460" t="s">
        <v>351</v>
      </c>
      <c r="B460" t="s">
        <v>371</v>
      </c>
      <c r="C460">
        <f>HEX2DEC(danme__9[[#This Row],[Column2]])</f>
        <v>11368</v>
      </c>
      <c r="D460">
        <f t="shared" si="7"/>
        <v>7288</v>
      </c>
      <c r="E460">
        <f>danme__9[[#This Row],[red]]/danme__9[[#This Row],[ir]]</f>
        <v>0.64109781843771996</v>
      </c>
      <c r="F460">
        <f>110-25*danme__9[[#This Row],[Kolumna1]]</f>
        <v>93.972554539057001</v>
      </c>
    </row>
    <row r="461" spans="1:6" x14ac:dyDescent="0.45">
      <c r="A461" t="s">
        <v>82</v>
      </c>
      <c r="B461" t="s">
        <v>370</v>
      </c>
      <c r="C461">
        <f>HEX2DEC(danme__9[[#This Row],[Column2]])</f>
        <v>11360</v>
      </c>
      <c r="D461">
        <f t="shared" si="7"/>
        <v>7280</v>
      </c>
      <c r="E461">
        <f>danme__9[[#This Row],[red]]/danme__9[[#This Row],[ir]]</f>
        <v>0.64084507042253525</v>
      </c>
      <c r="F461">
        <f>110-25*danme__9[[#This Row],[Kolumna1]]</f>
        <v>93.978873239436624</v>
      </c>
    </row>
    <row r="462" spans="1:6" x14ac:dyDescent="0.45">
      <c r="A462" t="s">
        <v>351</v>
      </c>
      <c r="B462" t="s">
        <v>370</v>
      </c>
      <c r="C462">
        <f>HEX2DEC(danme__9[[#This Row],[Column2]])</f>
        <v>11360</v>
      </c>
      <c r="D462">
        <f t="shared" si="7"/>
        <v>7288</v>
      </c>
      <c r="E462">
        <f>danme__9[[#This Row],[red]]/danme__9[[#This Row],[ir]]</f>
        <v>0.64154929577464792</v>
      </c>
      <c r="F462">
        <f>110-25*danme__9[[#This Row],[Kolumna1]]</f>
        <v>93.961267605633793</v>
      </c>
    </row>
    <row r="463" spans="1:6" x14ac:dyDescent="0.45">
      <c r="A463" t="s">
        <v>82</v>
      </c>
      <c r="B463" t="s">
        <v>365</v>
      </c>
      <c r="C463">
        <f>HEX2DEC(danme__9[[#This Row],[Column2]])</f>
        <v>11344</v>
      </c>
      <c r="D463">
        <f t="shared" si="7"/>
        <v>7280</v>
      </c>
      <c r="E463">
        <f>danme__9[[#This Row],[red]]/danme__9[[#This Row],[ir]]</f>
        <v>0.64174894217207334</v>
      </c>
      <c r="F463">
        <f>110-25*danme__9[[#This Row],[Kolumna1]]</f>
        <v>93.956276445698165</v>
      </c>
    </row>
    <row r="464" spans="1:6" x14ac:dyDescent="0.45">
      <c r="A464" t="s">
        <v>351</v>
      </c>
      <c r="B464" t="s">
        <v>371</v>
      </c>
      <c r="C464">
        <f>HEX2DEC(danme__9[[#This Row],[Column2]])</f>
        <v>11368</v>
      </c>
      <c r="D464">
        <f t="shared" si="7"/>
        <v>7272</v>
      </c>
      <c r="E464">
        <f>danme__9[[#This Row],[red]]/danme__9[[#This Row],[ir]]</f>
        <v>0.63969035890218151</v>
      </c>
      <c r="F464">
        <f>110-25*danme__9[[#This Row],[Kolumna1]]</f>
        <v>94.007741027445462</v>
      </c>
    </row>
    <row r="465" spans="1:6" x14ac:dyDescent="0.45">
      <c r="A465" t="s">
        <v>369</v>
      </c>
      <c r="B465" t="s">
        <v>371</v>
      </c>
      <c r="C465">
        <f>HEX2DEC(danme__9[[#This Row],[Column2]])</f>
        <v>11368</v>
      </c>
      <c r="D465">
        <f t="shared" si="7"/>
        <v>7304</v>
      </c>
      <c r="E465">
        <f>danme__9[[#This Row],[red]]/danme__9[[#This Row],[ir]]</f>
        <v>0.64250527797325829</v>
      </c>
      <c r="F465">
        <f>110-25*danme__9[[#This Row],[Kolumna1]]</f>
        <v>93.937368050668539</v>
      </c>
    </row>
    <row r="466" spans="1:6" x14ac:dyDescent="0.45">
      <c r="A466" t="s">
        <v>356</v>
      </c>
      <c r="B466" t="s">
        <v>371</v>
      </c>
      <c r="C466">
        <f>HEX2DEC(danme__9[[#This Row],[Column2]])</f>
        <v>11368</v>
      </c>
      <c r="D466">
        <f t="shared" si="7"/>
        <v>7312</v>
      </c>
      <c r="E466">
        <f>danme__9[[#This Row],[red]]/danme__9[[#This Row],[ir]]</f>
        <v>0.64320900774102741</v>
      </c>
      <c r="F466">
        <f>110-25*danme__9[[#This Row],[Kolumna1]]</f>
        <v>93.919774806474322</v>
      </c>
    </row>
    <row r="467" spans="1:6" x14ac:dyDescent="0.45">
      <c r="A467" t="s">
        <v>357</v>
      </c>
      <c r="B467" t="s">
        <v>370</v>
      </c>
      <c r="C467">
        <f>HEX2DEC(danme__9[[#This Row],[Column2]])</f>
        <v>11360</v>
      </c>
      <c r="D467">
        <f t="shared" si="7"/>
        <v>7280</v>
      </c>
      <c r="E467">
        <f>danme__9[[#This Row],[red]]/danme__9[[#This Row],[ir]]</f>
        <v>0.64084507042253525</v>
      </c>
      <c r="F467">
        <f>110-25*danme__9[[#This Row],[Kolumna1]]</f>
        <v>93.978873239436624</v>
      </c>
    </row>
    <row r="468" spans="1:6" x14ac:dyDescent="0.45">
      <c r="A468" t="s">
        <v>351</v>
      </c>
      <c r="B468" t="s">
        <v>79</v>
      </c>
      <c r="C468">
        <f>HEX2DEC(danme__9[[#This Row],[Column2]])</f>
        <v>11384</v>
      </c>
      <c r="D468">
        <f t="shared" si="7"/>
        <v>7304</v>
      </c>
      <c r="E468">
        <f>danme__9[[#This Row],[red]]/danme__9[[#This Row],[ir]]</f>
        <v>0.64160224877020378</v>
      </c>
      <c r="F468">
        <f>110-25*danme__9[[#This Row],[Kolumna1]]</f>
        <v>93.959943780744908</v>
      </c>
    </row>
    <row r="469" spans="1:6" x14ac:dyDescent="0.45">
      <c r="A469" t="s">
        <v>356</v>
      </c>
      <c r="B469" t="s">
        <v>364</v>
      </c>
      <c r="C469">
        <f>HEX2DEC(danme__9[[#This Row],[Column2]])</f>
        <v>11376</v>
      </c>
      <c r="D469">
        <f t="shared" si="7"/>
        <v>7312</v>
      </c>
      <c r="E469">
        <f>danme__9[[#This Row],[red]]/danme__9[[#This Row],[ir]]</f>
        <v>0.64275668073136427</v>
      </c>
      <c r="F469">
        <f>110-25*danme__9[[#This Row],[Kolumna1]]</f>
        <v>93.931082981715889</v>
      </c>
    </row>
    <row r="470" spans="1:6" x14ac:dyDescent="0.45">
      <c r="A470" t="s">
        <v>357</v>
      </c>
      <c r="B470" t="s">
        <v>79</v>
      </c>
      <c r="C470">
        <f>HEX2DEC(danme__9[[#This Row],[Column2]])</f>
        <v>11384</v>
      </c>
      <c r="D470">
        <f t="shared" si="7"/>
        <v>7304</v>
      </c>
      <c r="E470">
        <f>danme__9[[#This Row],[red]]/danme__9[[#This Row],[ir]]</f>
        <v>0.64160224877020378</v>
      </c>
      <c r="F470">
        <f>110-25*danme__9[[#This Row],[Kolumna1]]</f>
        <v>93.959943780744908</v>
      </c>
    </row>
    <row r="471" spans="1:6" x14ac:dyDescent="0.45">
      <c r="A471" t="s">
        <v>356</v>
      </c>
      <c r="B471" t="s">
        <v>364</v>
      </c>
      <c r="C471">
        <f>HEX2DEC(danme__9[[#This Row],[Column2]])</f>
        <v>11376</v>
      </c>
      <c r="D471">
        <f t="shared" si="7"/>
        <v>7312</v>
      </c>
      <c r="E471">
        <f>danme__9[[#This Row],[red]]/danme__9[[#This Row],[ir]]</f>
        <v>0.64275668073136427</v>
      </c>
      <c r="F471">
        <f>110-25*danme__9[[#This Row],[Kolumna1]]</f>
        <v>93.931082981715889</v>
      </c>
    </row>
    <row r="472" spans="1:6" x14ac:dyDescent="0.45">
      <c r="A472" t="s">
        <v>357</v>
      </c>
      <c r="B472" t="s">
        <v>364</v>
      </c>
      <c r="C472">
        <f>HEX2DEC(danme__9[[#This Row],[Column2]])</f>
        <v>11376</v>
      </c>
      <c r="D472">
        <f t="shared" si="7"/>
        <v>7328</v>
      </c>
      <c r="E472">
        <f>danme__9[[#This Row],[red]]/danme__9[[#This Row],[ir]]</f>
        <v>0.64416315049226447</v>
      </c>
      <c r="F472">
        <f>110-25*danme__9[[#This Row],[Kolumna1]]</f>
        <v>93.895921237693386</v>
      </c>
    </row>
    <row r="473" spans="1:6" x14ac:dyDescent="0.45">
      <c r="A473" t="s">
        <v>80</v>
      </c>
      <c r="B473" t="s">
        <v>368</v>
      </c>
      <c r="C473">
        <f>HEX2DEC(danme__9[[#This Row],[Column2]])</f>
        <v>11400</v>
      </c>
      <c r="D473">
        <f t="shared" si="7"/>
        <v>7320</v>
      </c>
      <c r="E473">
        <f>danme__9[[#This Row],[red]]/danme__9[[#This Row],[ir]]</f>
        <v>0.64210526315789473</v>
      </c>
      <c r="F473">
        <f>110-25*danme__9[[#This Row],[Kolumna1]]</f>
        <v>93.94736842105263</v>
      </c>
    </row>
    <row r="474" spans="1:6" x14ac:dyDescent="0.45">
      <c r="A474" t="s">
        <v>358</v>
      </c>
      <c r="B474" t="s">
        <v>371</v>
      </c>
      <c r="C474">
        <f>HEX2DEC(danme__9[[#This Row],[Column2]])</f>
        <v>11368</v>
      </c>
      <c r="D474">
        <f t="shared" si="7"/>
        <v>7320</v>
      </c>
      <c r="E474">
        <f>danme__9[[#This Row],[red]]/danme__9[[#This Row],[ir]]</f>
        <v>0.64391273750879663</v>
      </c>
      <c r="F474">
        <f>110-25*danme__9[[#This Row],[Kolumna1]]</f>
        <v>93.902181562280077</v>
      </c>
    </row>
    <row r="475" spans="1:6" x14ac:dyDescent="0.45">
      <c r="A475" t="s">
        <v>358</v>
      </c>
      <c r="B475" t="s">
        <v>364</v>
      </c>
      <c r="C475">
        <f>HEX2DEC(danme__9[[#This Row],[Column2]])</f>
        <v>11376</v>
      </c>
      <c r="D475">
        <f t="shared" si="7"/>
        <v>7320</v>
      </c>
      <c r="E475">
        <f>danme__9[[#This Row],[red]]/danme__9[[#This Row],[ir]]</f>
        <v>0.64345991561181437</v>
      </c>
      <c r="F475">
        <f>110-25*danme__9[[#This Row],[Kolumna1]]</f>
        <v>93.913502109704638</v>
      </c>
    </row>
    <row r="476" spans="1:6" x14ac:dyDescent="0.45">
      <c r="A476" t="s">
        <v>358</v>
      </c>
      <c r="B476" t="s">
        <v>363</v>
      </c>
      <c r="C476">
        <f>HEX2DEC(danme__9[[#This Row],[Column2]])</f>
        <v>11392</v>
      </c>
      <c r="D476">
        <f t="shared" si="7"/>
        <v>7288</v>
      </c>
      <c r="E476">
        <f>danme__9[[#This Row],[red]]/danme__9[[#This Row],[ir]]</f>
        <v>0.639747191011236</v>
      </c>
      <c r="F476">
        <f>110-25*danme__9[[#This Row],[Kolumna1]]</f>
        <v>94.006320224719104</v>
      </c>
    </row>
    <row r="477" spans="1:6" x14ac:dyDescent="0.45">
      <c r="A477" t="s">
        <v>82</v>
      </c>
      <c r="B477" t="s">
        <v>363</v>
      </c>
      <c r="C477">
        <f>HEX2DEC(danme__9[[#This Row],[Column2]])</f>
        <v>11392</v>
      </c>
      <c r="D477">
        <f t="shared" si="7"/>
        <v>7328</v>
      </c>
      <c r="E477">
        <f>danme__9[[#This Row],[red]]/danme__9[[#This Row],[ir]]</f>
        <v>0.6432584269662921</v>
      </c>
      <c r="F477">
        <f>110-25*danme__9[[#This Row],[Kolumna1]]</f>
        <v>93.918539325842701</v>
      </c>
    </row>
    <row r="478" spans="1:6" x14ac:dyDescent="0.45">
      <c r="A478" t="s">
        <v>80</v>
      </c>
      <c r="B478" t="s">
        <v>79</v>
      </c>
      <c r="C478">
        <f>HEX2DEC(danme__9[[#This Row],[Column2]])</f>
        <v>11384</v>
      </c>
      <c r="D478">
        <f t="shared" si="7"/>
        <v>7320</v>
      </c>
      <c r="E478">
        <f>danme__9[[#This Row],[red]]/danme__9[[#This Row],[ir]]</f>
        <v>0.64300773014757551</v>
      </c>
      <c r="F478">
        <f>110-25*danme__9[[#This Row],[Kolumna1]]</f>
        <v>93.924806746310608</v>
      </c>
    </row>
    <row r="479" spans="1:6" x14ac:dyDescent="0.45">
      <c r="A479" t="s">
        <v>358</v>
      </c>
      <c r="B479" t="s">
        <v>371</v>
      </c>
      <c r="C479">
        <f>HEX2DEC(danme__9[[#This Row],[Column2]])</f>
        <v>11368</v>
      </c>
      <c r="D479">
        <f t="shared" si="7"/>
        <v>7296</v>
      </c>
      <c r="E479">
        <f>danme__9[[#This Row],[red]]/danme__9[[#This Row],[ir]]</f>
        <v>0.64180154820548907</v>
      </c>
      <c r="F479">
        <f>110-25*danme__9[[#This Row],[Kolumna1]]</f>
        <v>93.95496129486277</v>
      </c>
    </row>
    <row r="480" spans="1:6" x14ac:dyDescent="0.45">
      <c r="A480" t="s">
        <v>84</v>
      </c>
      <c r="B480" t="s">
        <v>371</v>
      </c>
      <c r="C480">
        <f>HEX2DEC(danme__9[[#This Row],[Column2]])</f>
        <v>11368</v>
      </c>
      <c r="D480">
        <f t="shared" si="7"/>
        <v>7312</v>
      </c>
      <c r="E480">
        <f>danme__9[[#This Row],[red]]/danme__9[[#This Row],[ir]]</f>
        <v>0.64320900774102741</v>
      </c>
      <c r="F480">
        <f>110-25*danme__9[[#This Row],[Kolumna1]]</f>
        <v>93.919774806474322</v>
      </c>
    </row>
    <row r="481" spans="1:6" x14ac:dyDescent="0.45">
      <c r="A481" t="s">
        <v>357</v>
      </c>
      <c r="B481" t="s">
        <v>370</v>
      </c>
      <c r="C481">
        <f>HEX2DEC(danme__9[[#This Row],[Column2]])</f>
        <v>11360</v>
      </c>
      <c r="D481">
        <f t="shared" si="7"/>
        <v>7296</v>
      </c>
      <c r="E481">
        <f>danme__9[[#This Row],[red]]/danme__9[[#This Row],[ir]]</f>
        <v>0.6422535211267606</v>
      </c>
      <c r="F481">
        <f>110-25*danme__9[[#This Row],[Kolumna1]]</f>
        <v>93.943661971830977</v>
      </c>
    </row>
    <row r="482" spans="1:6" x14ac:dyDescent="0.45">
      <c r="A482" t="s">
        <v>84</v>
      </c>
      <c r="B482" t="s">
        <v>81</v>
      </c>
      <c r="C482">
        <f>HEX2DEC(danme__9[[#This Row],[Column2]])</f>
        <v>11336</v>
      </c>
      <c r="D482">
        <f t="shared" si="7"/>
        <v>7304</v>
      </c>
      <c r="E482">
        <f>danme__9[[#This Row],[red]]/danme__9[[#This Row],[ir]]</f>
        <v>0.64431898376852503</v>
      </c>
      <c r="F482">
        <f>110-25*danme__9[[#This Row],[Kolumna1]]</f>
        <v>93.892025405786882</v>
      </c>
    </row>
    <row r="483" spans="1:6" x14ac:dyDescent="0.45">
      <c r="A483" t="s">
        <v>356</v>
      </c>
      <c r="B483" t="s">
        <v>366</v>
      </c>
      <c r="C483">
        <f>HEX2DEC(danme__9[[#This Row],[Column2]])</f>
        <v>11352</v>
      </c>
      <c r="D483">
        <f t="shared" si="7"/>
        <v>7272</v>
      </c>
      <c r="E483">
        <f>danme__9[[#This Row],[red]]/danme__9[[#This Row],[ir]]</f>
        <v>0.64059196617336156</v>
      </c>
      <c r="F483">
        <f>110-25*danme__9[[#This Row],[Kolumna1]]</f>
        <v>93.985200845665958</v>
      </c>
    </row>
    <row r="484" spans="1:6" x14ac:dyDescent="0.45">
      <c r="A484" t="s">
        <v>369</v>
      </c>
      <c r="B484" t="s">
        <v>370</v>
      </c>
      <c r="C484">
        <f>HEX2DEC(danme__9[[#This Row],[Column2]])</f>
        <v>11360</v>
      </c>
      <c r="D484">
        <f t="shared" si="7"/>
        <v>7272</v>
      </c>
      <c r="E484">
        <f>danme__9[[#This Row],[red]]/danme__9[[#This Row],[ir]]</f>
        <v>0.64014084507042257</v>
      </c>
      <c r="F484">
        <f>110-25*danme__9[[#This Row],[Kolumna1]]</f>
        <v>93.99647887323944</v>
      </c>
    </row>
    <row r="485" spans="1:6" x14ac:dyDescent="0.45">
      <c r="A485" t="s">
        <v>369</v>
      </c>
      <c r="B485" t="s">
        <v>366</v>
      </c>
      <c r="C485">
        <f>HEX2DEC(danme__9[[#This Row],[Column2]])</f>
        <v>11352</v>
      </c>
      <c r="D485">
        <f t="shared" si="7"/>
        <v>7280</v>
      </c>
      <c r="E485">
        <f>danme__9[[#This Row],[red]]/danme__9[[#This Row],[ir]]</f>
        <v>0.64129668780831572</v>
      </c>
      <c r="F485">
        <f>110-25*danme__9[[#This Row],[Kolumna1]]</f>
        <v>93.967582804792102</v>
      </c>
    </row>
    <row r="486" spans="1:6" x14ac:dyDescent="0.45">
      <c r="A486" t="s">
        <v>351</v>
      </c>
      <c r="B486" t="s">
        <v>365</v>
      </c>
      <c r="C486">
        <f>HEX2DEC(danme__9[[#This Row],[Column2]])</f>
        <v>11344</v>
      </c>
      <c r="D486">
        <f t="shared" si="7"/>
        <v>7256</v>
      </c>
      <c r="E486">
        <f>danme__9[[#This Row],[red]]/danme__9[[#This Row],[ir]]</f>
        <v>0.63963328631875882</v>
      </c>
      <c r="F486">
        <f>110-25*danme__9[[#This Row],[Kolumna1]]</f>
        <v>94.009167842031033</v>
      </c>
    </row>
    <row r="487" spans="1:6" x14ac:dyDescent="0.45">
      <c r="A487" t="s">
        <v>86</v>
      </c>
      <c r="B487" t="s">
        <v>104</v>
      </c>
      <c r="C487">
        <f>HEX2DEC(danme__9[[#This Row],[Column2]])</f>
        <v>11328</v>
      </c>
      <c r="D487">
        <f t="shared" si="7"/>
        <v>7256</v>
      </c>
      <c r="E487">
        <f>danme__9[[#This Row],[red]]/danme__9[[#This Row],[ir]]</f>
        <v>0.6405367231638418</v>
      </c>
      <c r="F487">
        <f>110-25*danme__9[[#This Row],[Kolumna1]]</f>
        <v>93.986581920903959</v>
      </c>
    </row>
    <row r="488" spans="1:6" x14ac:dyDescent="0.45">
      <c r="A488" t="s">
        <v>86</v>
      </c>
      <c r="B488" t="s">
        <v>104</v>
      </c>
      <c r="C488">
        <f>HEX2DEC(danme__9[[#This Row],[Column2]])</f>
        <v>11328</v>
      </c>
      <c r="D488">
        <f t="shared" si="7"/>
        <v>7224</v>
      </c>
      <c r="E488">
        <f>danme__9[[#This Row],[red]]/danme__9[[#This Row],[ir]]</f>
        <v>0.63771186440677963</v>
      </c>
      <c r="F488">
        <f>110-25*danme__9[[#This Row],[Kolumna1]]</f>
        <v>94.057203389830505</v>
      </c>
    </row>
    <row r="489" spans="1:6" x14ac:dyDescent="0.45">
      <c r="A489" t="s">
        <v>90</v>
      </c>
      <c r="B489" t="s">
        <v>108</v>
      </c>
      <c r="C489">
        <f>HEX2DEC(danme__9[[#This Row],[Column2]])</f>
        <v>11288</v>
      </c>
      <c r="D489">
        <f t="shared" si="7"/>
        <v>7232</v>
      </c>
      <c r="E489">
        <f>danme__9[[#This Row],[red]]/danme__9[[#This Row],[ir]]</f>
        <v>0.6406803685329554</v>
      </c>
      <c r="F489">
        <f>110-25*danme__9[[#This Row],[Kolumna1]]</f>
        <v>93.982990786676112</v>
      </c>
    </row>
    <row r="490" spans="1:6" x14ac:dyDescent="0.45">
      <c r="A490" t="s">
        <v>179</v>
      </c>
      <c r="B490" t="s">
        <v>374</v>
      </c>
      <c r="C490">
        <f>HEX2DEC(danme__9[[#This Row],[Column2]])</f>
        <v>11304</v>
      </c>
      <c r="D490">
        <f t="shared" si="7"/>
        <v>7216</v>
      </c>
      <c r="E490">
        <f>danme__9[[#This Row],[red]]/danme__9[[#This Row],[ir]]</f>
        <v>0.6383581033262562</v>
      </c>
      <c r="F490">
        <f>110-25*danme__9[[#This Row],[Kolumna1]]</f>
        <v>94.041047416843597</v>
      </c>
    </row>
    <row r="491" spans="1:6" x14ac:dyDescent="0.45">
      <c r="A491" t="s">
        <v>93</v>
      </c>
      <c r="B491" t="s">
        <v>373</v>
      </c>
      <c r="C491">
        <f>HEX2DEC(danme__9[[#This Row],[Column2]])</f>
        <v>11312</v>
      </c>
      <c r="D491">
        <f t="shared" si="7"/>
        <v>7232</v>
      </c>
      <c r="E491">
        <f>danme__9[[#This Row],[red]]/danme__9[[#This Row],[ir]]</f>
        <v>0.6393210749646393</v>
      </c>
      <c r="F491">
        <f>110-25*danme__9[[#This Row],[Kolumna1]]</f>
        <v>94.016973125884022</v>
      </c>
    </row>
    <row r="492" spans="1:6" x14ac:dyDescent="0.45">
      <c r="A492" t="s">
        <v>179</v>
      </c>
      <c r="B492" t="s">
        <v>81</v>
      </c>
      <c r="C492">
        <f>HEX2DEC(danme__9[[#This Row],[Column2]])</f>
        <v>11336</v>
      </c>
      <c r="D492">
        <f t="shared" si="7"/>
        <v>7256</v>
      </c>
      <c r="E492">
        <f>danme__9[[#This Row],[red]]/danme__9[[#This Row],[ir]]</f>
        <v>0.64008468595624557</v>
      </c>
      <c r="F492">
        <f>110-25*danme__9[[#This Row],[Kolumna1]]</f>
        <v>93.997882851093863</v>
      </c>
    </row>
    <row r="493" spans="1:6" x14ac:dyDescent="0.45">
      <c r="A493" t="s">
        <v>86</v>
      </c>
      <c r="B493" t="s">
        <v>104</v>
      </c>
      <c r="C493">
        <f>HEX2DEC(danme__9[[#This Row],[Column2]])</f>
        <v>11328</v>
      </c>
      <c r="D493">
        <f t="shared" si="7"/>
        <v>7248</v>
      </c>
      <c r="E493">
        <f>danme__9[[#This Row],[red]]/danme__9[[#This Row],[ir]]</f>
        <v>0.63983050847457623</v>
      </c>
      <c r="F493">
        <f>110-25*danme__9[[#This Row],[Kolumna1]]</f>
        <v>94.004237288135599</v>
      </c>
    </row>
    <row r="494" spans="1:6" x14ac:dyDescent="0.45">
      <c r="A494" t="s">
        <v>88</v>
      </c>
      <c r="B494" t="s">
        <v>81</v>
      </c>
      <c r="C494">
        <f>HEX2DEC(danme__9[[#This Row],[Column2]])</f>
        <v>11336</v>
      </c>
      <c r="D494">
        <f t="shared" si="7"/>
        <v>7248</v>
      </c>
      <c r="E494">
        <f>danme__9[[#This Row],[red]]/danme__9[[#This Row],[ir]]</f>
        <v>0.63937896965419905</v>
      </c>
      <c r="F494">
        <f>110-25*danme__9[[#This Row],[Kolumna1]]</f>
        <v>94.015525758645026</v>
      </c>
    </row>
    <row r="495" spans="1:6" x14ac:dyDescent="0.45">
      <c r="A495" t="s">
        <v>88</v>
      </c>
      <c r="B495" t="s">
        <v>104</v>
      </c>
      <c r="C495">
        <f>HEX2DEC(danme__9[[#This Row],[Column2]])</f>
        <v>11328</v>
      </c>
      <c r="D495">
        <f t="shared" si="7"/>
        <v>7256</v>
      </c>
      <c r="E495">
        <f>danme__9[[#This Row],[red]]/danme__9[[#This Row],[ir]]</f>
        <v>0.6405367231638418</v>
      </c>
      <c r="F495">
        <f>110-25*danme__9[[#This Row],[Kolumna1]]</f>
        <v>93.986581920903959</v>
      </c>
    </row>
    <row r="496" spans="1:6" x14ac:dyDescent="0.45">
      <c r="A496" t="s">
        <v>86</v>
      </c>
      <c r="B496" t="s">
        <v>104</v>
      </c>
      <c r="C496">
        <f>HEX2DEC(danme__9[[#This Row],[Column2]])</f>
        <v>11328</v>
      </c>
      <c r="D496">
        <f t="shared" si="7"/>
        <v>7256</v>
      </c>
      <c r="E496">
        <f>danme__9[[#This Row],[red]]/danme__9[[#This Row],[ir]]</f>
        <v>0.6405367231638418</v>
      </c>
      <c r="F496">
        <f>110-25*danme__9[[#This Row],[Kolumna1]]</f>
        <v>93.986581920903959</v>
      </c>
    </row>
    <row r="497" spans="1:6" x14ac:dyDescent="0.45">
      <c r="A497" t="s">
        <v>86</v>
      </c>
      <c r="B497" t="s">
        <v>366</v>
      </c>
      <c r="C497">
        <f>HEX2DEC(danme__9[[#This Row],[Column2]])</f>
        <v>11352</v>
      </c>
      <c r="D497">
        <f t="shared" si="7"/>
        <v>7280</v>
      </c>
      <c r="E497">
        <f>danme__9[[#This Row],[red]]/danme__9[[#This Row],[ir]]</f>
        <v>0.64129668780831572</v>
      </c>
      <c r="F497">
        <f>110-25*danme__9[[#This Row],[Kolumna1]]</f>
        <v>93.967582804792102</v>
      </c>
    </row>
    <row r="498" spans="1:6" x14ac:dyDescent="0.45">
      <c r="A498" t="s">
        <v>351</v>
      </c>
      <c r="B498" t="s">
        <v>81</v>
      </c>
      <c r="C498">
        <f>HEX2DEC(danme__9[[#This Row],[Column2]])</f>
        <v>11336</v>
      </c>
      <c r="D498">
        <f t="shared" si="7"/>
        <v>7248</v>
      </c>
      <c r="E498">
        <f>danme__9[[#This Row],[red]]/danme__9[[#This Row],[ir]]</f>
        <v>0.63937896965419905</v>
      </c>
      <c r="F498">
        <f>110-25*danme__9[[#This Row],[Kolumna1]]</f>
        <v>94.015525758645026</v>
      </c>
    </row>
    <row r="499" spans="1:6" x14ac:dyDescent="0.45">
      <c r="A499" t="s">
        <v>88</v>
      </c>
      <c r="B499" t="s">
        <v>365</v>
      </c>
      <c r="C499">
        <f>HEX2DEC(danme__9[[#This Row],[Column2]])</f>
        <v>11344</v>
      </c>
      <c r="D499">
        <f t="shared" si="7"/>
        <v>7272</v>
      </c>
      <c r="E499">
        <f>danme__9[[#This Row],[red]]/danme__9[[#This Row],[ir]]</f>
        <v>0.64104372355430184</v>
      </c>
      <c r="F499">
        <f>110-25*danme__9[[#This Row],[Kolumna1]]</f>
        <v>93.97390691114245</v>
      </c>
    </row>
    <row r="500" spans="1:6" x14ac:dyDescent="0.45">
      <c r="A500" t="s">
        <v>369</v>
      </c>
      <c r="B500" t="s">
        <v>81</v>
      </c>
      <c r="C500">
        <f>HEX2DEC(danme__9[[#This Row],[Column2]])</f>
        <v>11336</v>
      </c>
      <c r="D500">
        <f t="shared" si="7"/>
        <v>7248</v>
      </c>
      <c r="E500">
        <f>danme__9[[#This Row],[red]]/danme__9[[#This Row],[ir]]</f>
        <v>0.63937896965419905</v>
      </c>
      <c r="F500">
        <f>110-25*danme__9[[#This Row],[Kolumna1]]</f>
        <v>94.015525758645026</v>
      </c>
    </row>
    <row r="501" spans="1:6" x14ac:dyDescent="0.45">
      <c r="A501" t="s">
        <v>88</v>
      </c>
      <c r="B501" t="s">
        <v>81</v>
      </c>
      <c r="C501">
        <f>HEX2DEC(danme__9[[#This Row],[Column2]])</f>
        <v>11336</v>
      </c>
      <c r="D501">
        <f t="shared" si="7"/>
        <v>7240</v>
      </c>
      <c r="E501">
        <f>danme__9[[#This Row],[red]]/danme__9[[#This Row],[ir]]</f>
        <v>0.63867325335215241</v>
      </c>
      <c r="F501">
        <f>110-25*danme__9[[#This Row],[Kolumna1]]</f>
        <v>94.03316866619619</v>
      </c>
    </row>
    <row r="502" spans="1:6" x14ac:dyDescent="0.45">
      <c r="A502" t="s">
        <v>184</v>
      </c>
      <c r="B502" t="s">
        <v>104</v>
      </c>
      <c r="C502">
        <f>HEX2DEC(danme__9[[#This Row],[Column2]])</f>
        <v>11328</v>
      </c>
      <c r="D502">
        <f t="shared" si="7"/>
        <v>7280</v>
      </c>
      <c r="E502">
        <f>danme__9[[#This Row],[red]]/danme__9[[#This Row],[ir]]</f>
        <v>0.64265536723163841</v>
      </c>
      <c r="F502">
        <f>110-25*danme__9[[#This Row],[Kolumna1]]</f>
        <v>93.933615819209038</v>
      </c>
    </row>
    <row r="503" spans="1:6" x14ac:dyDescent="0.45">
      <c r="A503" t="s">
        <v>351</v>
      </c>
      <c r="B503" t="s">
        <v>81</v>
      </c>
      <c r="C503">
        <f>HEX2DEC(danme__9[[#This Row],[Column2]])</f>
        <v>11336</v>
      </c>
      <c r="D503">
        <f t="shared" si="7"/>
        <v>7232</v>
      </c>
      <c r="E503">
        <f>danme__9[[#This Row],[red]]/danme__9[[#This Row],[ir]]</f>
        <v>0.63796753705010589</v>
      </c>
      <c r="F503">
        <f>110-25*danme__9[[#This Row],[Kolumna1]]</f>
        <v>94.050811573747353</v>
      </c>
    </row>
    <row r="504" spans="1:6" x14ac:dyDescent="0.45">
      <c r="A504" t="s">
        <v>179</v>
      </c>
      <c r="B504" t="s">
        <v>365</v>
      </c>
      <c r="C504">
        <f>HEX2DEC(danme__9[[#This Row],[Column2]])</f>
        <v>11344</v>
      </c>
      <c r="D504">
        <f t="shared" si="7"/>
        <v>7280</v>
      </c>
      <c r="E504">
        <f>danme__9[[#This Row],[red]]/danme__9[[#This Row],[ir]]</f>
        <v>0.64174894217207334</v>
      </c>
      <c r="F504">
        <f>110-25*danme__9[[#This Row],[Kolumna1]]</f>
        <v>93.956276445698165</v>
      </c>
    </row>
    <row r="505" spans="1:6" x14ac:dyDescent="0.45">
      <c r="A505" t="s">
        <v>351</v>
      </c>
      <c r="B505" t="s">
        <v>83</v>
      </c>
      <c r="C505">
        <f>HEX2DEC(danme__9[[#This Row],[Column2]])</f>
        <v>11320</v>
      </c>
      <c r="D505">
        <f t="shared" si="7"/>
        <v>7240</v>
      </c>
      <c r="E505">
        <f>danme__9[[#This Row],[red]]/danme__9[[#This Row],[ir]]</f>
        <v>0.63957597173144876</v>
      </c>
      <c r="F505">
        <f>110-25*danme__9[[#This Row],[Kolumna1]]</f>
        <v>94.010600706713774</v>
      </c>
    </row>
    <row r="506" spans="1:6" x14ac:dyDescent="0.45">
      <c r="A506" t="s">
        <v>184</v>
      </c>
      <c r="B506" t="s">
        <v>366</v>
      </c>
      <c r="C506">
        <f>HEX2DEC(danme__9[[#This Row],[Column2]])</f>
        <v>11352</v>
      </c>
      <c r="D506">
        <f t="shared" si="7"/>
        <v>7280</v>
      </c>
      <c r="E506">
        <f>danme__9[[#This Row],[red]]/danme__9[[#This Row],[ir]]</f>
        <v>0.64129668780831572</v>
      </c>
      <c r="F506">
        <f>110-25*danme__9[[#This Row],[Kolumna1]]</f>
        <v>93.967582804792102</v>
      </c>
    </row>
    <row r="507" spans="1:6" x14ac:dyDescent="0.45">
      <c r="A507" t="s">
        <v>351</v>
      </c>
      <c r="B507" t="s">
        <v>366</v>
      </c>
      <c r="C507">
        <f>HEX2DEC(danme__9[[#This Row],[Column2]])</f>
        <v>11352</v>
      </c>
      <c r="D507">
        <f t="shared" si="7"/>
        <v>7264</v>
      </c>
      <c r="E507">
        <f>danme__9[[#This Row],[red]]/danme__9[[#This Row],[ir]]</f>
        <v>0.63988724453840728</v>
      </c>
      <c r="F507">
        <f>110-25*danme__9[[#This Row],[Kolumna1]]</f>
        <v>94.002818886539814</v>
      </c>
    </row>
    <row r="508" spans="1:6" x14ac:dyDescent="0.45">
      <c r="A508" t="s">
        <v>348</v>
      </c>
      <c r="B508" t="s">
        <v>370</v>
      </c>
      <c r="C508">
        <f>HEX2DEC(danme__9[[#This Row],[Column2]])</f>
        <v>11360</v>
      </c>
      <c r="D508">
        <f t="shared" si="7"/>
        <v>7288</v>
      </c>
      <c r="E508">
        <f>danme__9[[#This Row],[red]]/danme__9[[#This Row],[ir]]</f>
        <v>0.64154929577464792</v>
      </c>
      <c r="F508">
        <f>110-25*danme__9[[#This Row],[Kolumna1]]</f>
        <v>93.961267605633793</v>
      </c>
    </row>
    <row r="509" spans="1:6" x14ac:dyDescent="0.45">
      <c r="A509" t="s">
        <v>82</v>
      </c>
      <c r="B509" t="s">
        <v>104</v>
      </c>
      <c r="C509">
        <f>HEX2DEC(danme__9[[#This Row],[Column2]])</f>
        <v>11328</v>
      </c>
      <c r="D509">
        <f t="shared" si="7"/>
        <v>7264</v>
      </c>
      <c r="E509">
        <f>danme__9[[#This Row],[red]]/danme__9[[#This Row],[ir]]</f>
        <v>0.64124293785310738</v>
      </c>
      <c r="F509">
        <f>110-25*danme__9[[#This Row],[Kolumna1]]</f>
        <v>93.968926553672318</v>
      </c>
    </row>
    <row r="510" spans="1:6" x14ac:dyDescent="0.45">
      <c r="A510" t="s">
        <v>348</v>
      </c>
      <c r="B510" t="s">
        <v>104</v>
      </c>
      <c r="C510">
        <f>HEX2DEC(danme__9[[#This Row],[Column2]])</f>
        <v>11328</v>
      </c>
      <c r="D510">
        <f t="shared" si="7"/>
        <v>7248</v>
      </c>
      <c r="E510">
        <f>danme__9[[#This Row],[red]]/danme__9[[#This Row],[ir]]</f>
        <v>0.63983050847457623</v>
      </c>
      <c r="F510">
        <f>110-25*danme__9[[#This Row],[Kolumna1]]</f>
        <v>94.004237288135599</v>
      </c>
    </row>
    <row r="511" spans="1:6" x14ac:dyDescent="0.45">
      <c r="A511" t="s">
        <v>88</v>
      </c>
      <c r="B511" t="s">
        <v>365</v>
      </c>
      <c r="C511">
        <f>HEX2DEC(danme__9[[#This Row],[Column2]])</f>
        <v>11344</v>
      </c>
      <c r="D511">
        <f t="shared" si="7"/>
        <v>7248</v>
      </c>
      <c r="E511">
        <f>danme__9[[#This Row],[red]]/danme__9[[#This Row],[ir]]</f>
        <v>0.63892806770098731</v>
      </c>
      <c r="F511">
        <f>110-25*danme__9[[#This Row],[Kolumna1]]</f>
        <v>94.026798307475318</v>
      </c>
    </row>
    <row r="512" spans="1:6" x14ac:dyDescent="0.45">
      <c r="A512" t="s">
        <v>88</v>
      </c>
      <c r="B512" t="s">
        <v>81</v>
      </c>
      <c r="C512">
        <f>HEX2DEC(danme__9[[#This Row],[Column2]])</f>
        <v>11336</v>
      </c>
      <c r="D512">
        <f t="shared" si="7"/>
        <v>7264</v>
      </c>
      <c r="E512">
        <f>danme__9[[#This Row],[red]]/danme__9[[#This Row],[ir]]</f>
        <v>0.6407904022582922</v>
      </c>
      <c r="F512">
        <f>110-25*danme__9[[#This Row],[Kolumna1]]</f>
        <v>93.980239943542699</v>
      </c>
    </row>
    <row r="513" spans="1:6" x14ac:dyDescent="0.45">
      <c r="A513" t="s">
        <v>348</v>
      </c>
      <c r="B513" t="s">
        <v>366</v>
      </c>
      <c r="C513">
        <f>HEX2DEC(danme__9[[#This Row],[Column2]])</f>
        <v>11352</v>
      </c>
      <c r="D513">
        <f t="shared" si="7"/>
        <v>7232</v>
      </c>
      <c r="E513">
        <f>danme__9[[#This Row],[red]]/danme__9[[#This Row],[ir]]</f>
        <v>0.63706835799859052</v>
      </c>
      <c r="F513">
        <f>110-25*danme__9[[#This Row],[Kolumna1]]</f>
        <v>94.073291050035238</v>
      </c>
    </row>
    <row r="514" spans="1:6" x14ac:dyDescent="0.45">
      <c r="A514" t="s">
        <v>179</v>
      </c>
      <c r="B514" t="s">
        <v>85</v>
      </c>
      <c r="C514">
        <f>HEX2DEC(danme__9[[#This Row],[Column2]])</f>
        <v>11296</v>
      </c>
      <c r="D514">
        <f t="shared" ref="D514:D577" si="8">HEX2DEC(A515)</f>
        <v>7240</v>
      </c>
      <c r="E514">
        <f>danme__9[[#This Row],[red]]/danme__9[[#This Row],[ir]]</f>
        <v>0.64093484419263458</v>
      </c>
      <c r="F514">
        <f>110-25*danme__9[[#This Row],[Kolumna1]]</f>
        <v>93.976628895184135</v>
      </c>
    </row>
    <row r="515" spans="1:6" x14ac:dyDescent="0.45">
      <c r="A515" t="s">
        <v>184</v>
      </c>
      <c r="B515" t="s">
        <v>104</v>
      </c>
      <c r="C515">
        <f>HEX2DEC(danme__9[[#This Row],[Column2]])</f>
        <v>11328</v>
      </c>
      <c r="D515">
        <f t="shared" si="8"/>
        <v>7280</v>
      </c>
      <c r="E515">
        <f>danme__9[[#This Row],[red]]/danme__9[[#This Row],[ir]]</f>
        <v>0.64265536723163841</v>
      </c>
      <c r="F515">
        <f>110-25*danme__9[[#This Row],[Kolumna1]]</f>
        <v>93.933615819209038</v>
      </c>
    </row>
    <row r="516" spans="1:6" x14ac:dyDescent="0.45">
      <c r="A516" t="s">
        <v>351</v>
      </c>
      <c r="B516" t="s">
        <v>104</v>
      </c>
      <c r="C516">
        <f>HEX2DEC(danme__9[[#This Row],[Column2]])</f>
        <v>11328</v>
      </c>
      <c r="D516">
        <f t="shared" si="8"/>
        <v>7264</v>
      </c>
      <c r="E516">
        <f>danme__9[[#This Row],[red]]/danme__9[[#This Row],[ir]]</f>
        <v>0.64124293785310738</v>
      </c>
      <c r="F516">
        <f>110-25*danme__9[[#This Row],[Kolumna1]]</f>
        <v>93.968926553672318</v>
      </c>
    </row>
    <row r="517" spans="1:6" x14ac:dyDescent="0.45">
      <c r="A517" t="s">
        <v>348</v>
      </c>
      <c r="B517" t="s">
        <v>104</v>
      </c>
      <c r="C517">
        <f>HEX2DEC(danme__9[[#This Row],[Column2]])</f>
        <v>11328</v>
      </c>
      <c r="D517">
        <f t="shared" si="8"/>
        <v>7240</v>
      </c>
      <c r="E517">
        <f>danme__9[[#This Row],[red]]/danme__9[[#This Row],[ir]]</f>
        <v>0.63912429378531077</v>
      </c>
      <c r="F517">
        <f>110-25*danme__9[[#This Row],[Kolumna1]]</f>
        <v>94.021892655367225</v>
      </c>
    </row>
    <row r="518" spans="1:6" x14ac:dyDescent="0.45">
      <c r="A518" t="s">
        <v>184</v>
      </c>
      <c r="B518" t="s">
        <v>108</v>
      </c>
      <c r="C518">
        <f>HEX2DEC(danme__9[[#This Row],[Column2]])</f>
        <v>11288</v>
      </c>
      <c r="D518">
        <f t="shared" si="8"/>
        <v>7280</v>
      </c>
      <c r="E518">
        <f>danme__9[[#This Row],[red]]/danme__9[[#This Row],[ir]]</f>
        <v>0.64493267186392633</v>
      </c>
      <c r="F518">
        <f>110-25*danme__9[[#This Row],[Kolumna1]]</f>
        <v>93.876683203401839</v>
      </c>
    </row>
    <row r="519" spans="1:6" x14ac:dyDescent="0.45">
      <c r="A519" t="s">
        <v>351</v>
      </c>
      <c r="B519" t="s">
        <v>104</v>
      </c>
      <c r="C519">
        <f>HEX2DEC(danme__9[[#This Row],[Column2]])</f>
        <v>11328</v>
      </c>
      <c r="D519">
        <f t="shared" si="8"/>
        <v>7248</v>
      </c>
      <c r="E519">
        <f>danme__9[[#This Row],[red]]/danme__9[[#This Row],[ir]]</f>
        <v>0.63983050847457623</v>
      </c>
      <c r="F519">
        <f>110-25*danme__9[[#This Row],[Kolumna1]]</f>
        <v>94.004237288135599</v>
      </c>
    </row>
    <row r="520" spans="1:6" x14ac:dyDescent="0.45">
      <c r="A520" t="s">
        <v>88</v>
      </c>
      <c r="B520" t="s">
        <v>366</v>
      </c>
      <c r="C520">
        <f>HEX2DEC(danme__9[[#This Row],[Column2]])</f>
        <v>11352</v>
      </c>
      <c r="D520">
        <f t="shared" si="8"/>
        <v>7264</v>
      </c>
      <c r="E520">
        <f>danme__9[[#This Row],[red]]/danme__9[[#This Row],[ir]]</f>
        <v>0.63988724453840728</v>
      </c>
      <c r="F520">
        <f>110-25*danme__9[[#This Row],[Kolumna1]]</f>
        <v>94.002818886539814</v>
      </c>
    </row>
    <row r="521" spans="1:6" x14ac:dyDescent="0.45">
      <c r="A521" t="s">
        <v>348</v>
      </c>
      <c r="B521" t="s">
        <v>81</v>
      </c>
      <c r="C521">
        <f>HEX2DEC(danme__9[[#This Row],[Column2]])</f>
        <v>11336</v>
      </c>
      <c r="D521">
        <f t="shared" si="8"/>
        <v>7264</v>
      </c>
      <c r="E521">
        <f>danme__9[[#This Row],[red]]/danme__9[[#This Row],[ir]]</f>
        <v>0.6407904022582922</v>
      </c>
      <c r="F521">
        <f>110-25*danme__9[[#This Row],[Kolumna1]]</f>
        <v>93.980239943542699</v>
      </c>
    </row>
    <row r="522" spans="1:6" x14ac:dyDescent="0.45">
      <c r="A522" t="s">
        <v>348</v>
      </c>
      <c r="B522" t="s">
        <v>104</v>
      </c>
      <c r="C522">
        <f>HEX2DEC(danme__9[[#This Row],[Column2]])</f>
        <v>11328</v>
      </c>
      <c r="D522">
        <f t="shared" si="8"/>
        <v>7280</v>
      </c>
      <c r="E522">
        <f>danme__9[[#This Row],[red]]/danme__9[[#This Row],[ir]]</f>
        <v>0.64265536723163841</v>
      </c>
      <c r="F522">
        <f>110-25*danme__9[[#This Row],[Kolumna1]]</f>
        <v>93.933615819209038</v>
      </c>
    </row>
    <row r="523" spans="1:6" x14ac:dyDescent="0.45">
      <c r="A523" t="s">
        <v>351</v>
      </c>
      <c r="B523" t="s">
        <v>374</v>
      </c>
      <c r="C523">
        <f>HEX2DEC(danme__9[[#This Row],[Column2]])</f>
        <v>11304</v>
      </c>
      <c r="D523">
        <f t="shared" si="8"/>
        <v>7280</v>
      </c>
      <c r="E523">
        <f>danme__9[[#This Row],[red]]/danme__9[[#This Row],[ir]]</f>
        <v>0.64401981599433833</v>
      </c>
      <c r="F523">
        <f>110-25*danme__9[[#This Row],[Kolumna1]]</f>
        <v>93.89950460014154</v>
      </c>
    </row>
    <row r="524" spans="1:6" x14ac:dyDescent="0.45">
      <c r="A524" t="s">
        <v>351</v>
      </c>
      <c r="B524" t="s">
        <v>370</v>
      </c>
      <c r="C524">
        <f>HEX2DEC(danme__9[[#This Row],[Column2]])</f>
        <v>11360</v>
      </c>
      <c r="D524">
        <f t="shared" si="8"/>
        <v>7264</v>
      </c>
      <c r="E524">
        <f>danme__9[[#This Row],[red]]/danme__9[[#This Row],[ir]]</f>
        <v>0.6394366197183099</v>
      </c>
      <c r="F524">
        <f>110-25*danme__9[[#This Row],[Kolumna1]]</f>
        <v>94.014084507042256</v>
      </c>
    </row>
    <row r="525" spans="1:6" x14ac:dyDescent="0.45">
      <c r="A525" t="s">
        <v>348</v>
      </c>
      <c r="B525" t="s">
        <v>366</v>
      </c>
      <c r="C525">
        <f>HEX2DEC(danme__9[[#This Row],[Column2]])</f>
        <v>11352</v>
      </c>
      <c r="D525">
        <f t="shared" si="8"/>
        <v>7272</v>
      </c>
      <c r="E525">
        <f>danme__9[[#This Row],[red]]/danme__9[[#This Row],[ir]]</f>
        <v>0.64059196617336156</v>
      </c>
      <c r="F525">
        <f>110-25*danme__9[[#This Row],[Kolumna1]]</f>
        <v>93.985200845665958</v>
      </c>
    </row>
    <row r="526" spans="1:6" x14ac:dyDescent="0.45">
      <c r="A526" t="s">
        <v>369</v>
      </c>
      <c r="B526" t="s">
        <v>104</v>
      </c>
      <c r="C526">
        <f>HEX2DEC(danme__9[[#This Row],[Column2]])</f>
        <v>11328</v>
      </c>
      <c r="D526">
        <f t="shared" si="8"/>
        <v>7272</v>
      </c>
      <c r="E526">
        <f>danme__9[[#This Row],[red]]/danme__9[[#This Row],[ir]]</f>
        <v>0.64194915254237284</v>
      </c>
      <c r="F526">
        <f>110-25*danme__9[[#This Row],[Kolumna1]]</f>
        <v>93.951271186440678</v>
      </c>
    </row>
    <row r="527" spans="1:6" x14ac:dyDescent="0.45">
      <c r="A527" t="s">
        <v>369</v>
      </c>
      <c r="B527" t="s">
        <v>365</v>
      </c>
      <c r="C527">
        <f>HEX2DEC(danme__9[[#This Row],[Column2]])</f>
        <v>11344</v>
      </c>
      <c r="D527">
        <f t="shared" si="8"/>
        <v>7280</v>
      </c>
      <c r="E527">
        <f>danme__9[[#This Row],[red]]/danme__9[[#This Row],[ir]]</f>
        <v>0.64174894217207334</v>
      </c>
      <c r="F527">
        <f>110-25*danme__9[[#This Row],[Kolumna1]]</f>
        <v>93.956276445698165</v>
      </c>
    </row>
    <row r="528" spans="1:6" x14ac:dyDescent="0.45">
      <c r="A528" t="s">
        <v>351</v>
      </c>
      <c r="B528" t="s">
        <v>365</v>
      </c>
      <c r="C528">
        <f>HEX2DEC(danme__9[[#This Row],[Column2]])</f>
        <v>11344</v>
      </c>
      <c r="D528">
        <f t="shared" si="8"/>
        <v>7280</v>
      </c>
      <c r="E528">
        <f>danme__9[[#This Row],[red]]/danme__9[[#This Row],[ir]]</f>
        <v>0.64174894217207334</v>
      </c>
      <c r="F528">
        <f>110-25*danme__9[[#This Row],[Kolumna1]]</f>
        <v>93.956276445698165</v>
      </c>
    </row>
    <row r="529" spans="1:6" x14ac:dyDescent="0.45">
      <c r="A529" t="s">
        <v>351</v>
      </c>
      <c r="B529" t="s">
        <v>104</v>
      </c>
      <c r="C529">
        <f>HEX2DEC(danme__9[[#This Row],[Column2]])</f>
        <v>11328</v>
      </c>
      <c r="D529">
        <f t="shared" si="8"/>
        <v>7272</v>
      </c>
      <c r="E529">
        <f>danme__9[[#This Row],[red]]/danme__9[[#This Row],[ir]]</f>
        <v>0.64194915254237284</v>
      </c>
      <c r="F529">
        <f>110-25*danme__9[[#This Row],[Kolumna1]]</f>
        <v>93.951271186440678</v>
      </c>
    </row>
    <row r="530" spans="1:6" x14ac:dyDescent="0.45">
      <c r="A530" t="s">
        <v>369</v>
      </c>
      <c r="B530" t="s">
        <v>364</v>
      </c>
      <c r="C530">
        <f>HEX2DEC(danme__9[[#This Row],[Column2]])</f>
        <v>11376</v>
      </c>
      <c r="D530">
        <f t="shared" si="8"/>
        <v>7288</v>
      </c>
      <c r="E530">
        <f>danme__9[[#This Row],[red]]/danme__9[[#This Row],[ir]]</f>
        <v>0.64064697609001409</v>
      </c>
      <c r="F530">
        <f>110-25*danme__9[[#This Row],[Kolumna1]]</f>
        <v>93.983825597749643</v>
      </c>
    </row>
    <row r="531" spans="1:6" x14ac:dyDescent="0.45">
      <c r="A531" t="s">
        <v>82</v>
      </c>
      <c r="B531" t="s">
        <v>366</v>
      </c>
      <c r="C531">
        <f>HEX2DEC(danme__9[[#This Row],[Column2]])</f>
        <v>11352</v>
      </c>
      <c r="D531">
        <f t="shared" si="8"/>
        <v>7272</v>
      </c>
      <c r="E531">
        <f>danme__9[[#This Row],[red]]/danme__9[[#This Row],[ir]]</f>
        <v>0.64059196617336156</v>
      </c>
      <c r="F531">
        <f>110-25*danme__9[[#This Row],[Kolumna1]]</f>
        <v>93.985200845665958</v>
      </c>
    </row>
    <row r="532" spans="1:6" x14ac:dyDescent="0.45">
      <c r="A532" t="s">
        <v>369</v>
      </c>
      <c r="B532" t="s">
        <v>366</v>
      </c>
      <c r="C532">
        <f>HEX2DEC(danme__9[[#This Row],[Column2]])</f>
        <v>11352</v>
      </c>
      <c r="D532">
        <f t="shared" si="8"/>
        <v>7272</v>
      </c>
      <c r="E532">
        <f>danme__9[[#This Row],[red]]/danme__9[[#This Row],[ir]]</f>
        <v>0.64059196617336156</v>
      </c>
      <c r="F532">
        <f>110-25*danme__9[[#This Row],[Kolumna1]]</f>
        <v>93.985200845665958</v>
      </c>
    </row>
    <row r="533" spans="1:6" x14ac:dyDescent="0.45">
      <c r="A533" t="s">
        <v>369</v>
      </c>
      <c r="B533" t="s">
        <v>366</v>
      </c>
      <c r="C533">
        <f>HEX2DEC(danme__9[[#This Row],[Column2]])</f>
        <v>11352</v>
      </c>
      <c r="D533">
        <f t="shared" si="8"/>
        <v>7272</v>
      </c>
      <c r="E533">
        <f>danme__9[[#This Row],[red]]/danme__9[[#This Row],[ir]]</f>
        <v>0.64059196617336156</v>
      </c>
      <c r="F533">
        <f>110-25*danme__9[[#This Row],[Kolumna1]]</f>
        <v>93.985200845665958</v>
      </c>
    </row>
    <row r="534" spans="1:6" x14ac:dyDescent="0.45">
      <c r="A534" t="s">
        <v>369</v>
      </c>
      <c r="B534" t="s">
        <v>370</v>
      </c>
      <c r="C534">
        <f>HEX2DEC(danme__9[[#This Row],[Column2]])</f>
        <v>11360</v>
      </c>
      <c r="D534">
        <f t="shared" si="8"/>
        <v>7272</v>
      </c>
      <c r="E534">
        <f>danme__9[[#This Row],[red]]/danme__9[[#This Row],[ir]]</f>
        <v>0.64014084507042257</v>
      </c>
      <c r="F534">
        <f>110-25*danme__9[[#This Row],[Kolumna1]]</f>
        <v>93.99647887323944</v>
      </c>
    </row>
    <row r="535" spans="1:6" x14ac:dyDescent="0.45">
      <c r="A535" t="s">
        <v>369</v>
      </c>
      <c r="B535" t="s">
        <v>81</v>
      </c>
      <c r="C535">
        <f>HEX2DEC(danme__9[[#This Row],[Column2]])</f>
        <v>11336</v>
      </c>
      <c r="D535">
        <f t="shared" si="8"/>
        <v>7296</v>
      </c>
      <c r="E535">
        <f>danme__9[[#This Row],[red]]/danme__9[[#This Row],[ir]]</f>
        <v>0.64361326746647851</v>
      </c>
      <c r="F535">
        <f>110-25*danme__9[[#This Row],[Kolumna1]]</f>
        <v>93.909668313338045</v>
      </c>
    </row>
    <row r="536" spans="1:6" x14ac:dyDescent="0.45">
      <c r="A536" t="s">
        <v>84</v>
      </c>
      <c r="B536" t="s">
        <v>364</v>
      </c>
      <c r="C536">
        <f>HEX2DEC(danme__9[[#This Row],[Column2]])</f>
        <v>11376</v>
      </c>
      <c r="D536">
        <f t="shared" si="8"/>
        <v>7304</v>
      </c>
      <c r="E536">
        <f>danme__9[[#This Row],[red]]/danme__9[[#This Row],[ir]]</f>
        <v>0.64205344585091417</v>
      </c>
      <c r="F536">
        <f>110-25*danme__9[[#This Row],[Kolumna1]]</f>
        <v>93.94866385372714</v>
      </c>
    </row>
    <row r="537" spans="1:6" x14ac:dyDescent="0.45">
      <c r="A537" t="s">
        <v>356</v>
      </c>
      <c r="B537" t="s">
        <v>79</v>
      </c>
      <c r="C537">
        <f>HEX2DEC(danme__9[[#This Row],[Column2]])</f>
        <v>11384</v>
      </c>
      <c r="D537">
        <f t="shared" si="8"/>
        <v>7320</v>
      </c>
      <c r="E537">
        <f>danme__9[[#This Row],[red]]/danme__9[[#This Row],[ir]]</f>
        <v>0.64300773014757551</v>
      </c>
      <c r="F537">
        <f>110-25*danme__9[[#This Row],[Kolumna1]]</f>
        <v>93.924806746310608</v>
      </c>
    </row>
    <row r="538" spans="1:6" x14ac:dyDescent="0.45">
      <c r="A538" t="s">
        <v>358</v>
      </c>
      <c r="B538" t="s">
        <v>365</v>
      </c>
      <c r="C538">
        <f>HEX2DEC(danme__9[[#This Row],[Column2]])</f>
        <v>11344</v>
      </c>
      <c r="D538">
        <f t="shared" si="8"/>
        <v>7280</v>
      </c>
      <c r="E538">
        <f>danme__9[[#This Row],[red]]/danme__9[[#This Row],[ir]]</f>
        <v>0.64174894217207334</v>
      </c>
      <c r="F538">
        <f>110-25*danme__9[[#This Row],[Kolumna1]]</f>
        <v>93.956276445698165</v>
      </c>
    </row>
    <row r="539" spans="1:6" x14ac:dyDescent="0.45">
      <c r="A539" t="s">
        <v>351</v>
      </c>
      <c r="B539" t="s">
        <v>364</v>
      </c>
      <c r="C539">
        <f>HEX2DEC(danme__9[[#This Row],[Column2]])</f>
        <v>11376</v>
      </c>
      <c r="D539">
        <f t="shared" si="8"/>
        <v>7288</v>
      </c>
      <c r="E539">
        <f>danme__9[[#This Row],[red]]/danme__9[[#This Row],[ir]]</f>
        <v>0.64064697609001409</v>
      </c>
      <c r="F539">
        <f>110-25*danme__9[[#This Row],[Kolumna1]]</f>
        <v>93.983825597749643</v>
      </c>
    </row>
    <row r="540" spans="1:6" x14ac:dyDescent="0.45">
      <c r="A540" t="s">
        <v>82</v>
      </c>
      <c r="B540" t="s">
        <v>366</v>
      </c>
      <c r="C540">
        <f>HEX2DEC(danme__9[[#This Row],[Column2]])</f>
        <v>11352</v>
      </c>
      <c r="D540">
        <f t="shared" si="8"/>
        <v>7304</v>
      </c>
      <c r="E540">
        <f>danme__9[[#This Row],[red]]/danme__9[[#This Row],[ir]]</f>
        <v>0.64341085271317833</v>
      </c>
      <c r="F540">
        <f>110-25*danme__9[[#This Row],[Kolumna1]]</f>
        <v>93.914728682170534</v>
      </c>
    </row>
    <row r="541" spans="1:6" x14ac:dyDescent="0.45">
      <c r="A541" t="s">
        <v>356</v>
      </c>
      <c r="B541" t="s">
        <v>364</v>
      </c>
      <c r="C541">
        <f>HEX2DEC(danme__9[[#This Row],[Column2]])</f>
        <v>11376</v>
      </c>
      <c r="D541">
        <f t="shared" si="8"/>
        <v>7296</v>
      </c>
      <c r="E541">
        <f>danme__9[[#This Row],[red]]/danme__9[[#This Row],[ir]]</f>
        <v>0.64135021097046419</v>
      </c>
      <c r="F541">
        <f>110-25*danme__9[[#This Row],[Kolumna1]]</f>
        <v>93.966244725738392</v>
      </c>
    </row>
    <row r="542" spans="1:6" x14ac:dyDescent="0.45">
      <c r="A542" t="s">
        <v>84</v>
      </c>
      <c r="B542" t="s">
        <v>371</v>
      </c>
      <c r="C542">
        <f>HEX2DEC(danme__9[[#This Row],[Column2]])</f>
        <v>11368</v>
      </c>
      <c r="D542">
        <f t="shared" si="8"/>
        <v>7304</v>
      </c>
      <c r="E542">
        <f>danme__9[[#This Row],[red]]/danme__9[[#This Row],[ir]]</f>
        <v>0.64250527797325829</v>
      </c>
      <c r="F542">
        <f>110-25*danme__9[[#This Row],[Kolumna1]]</f>
        <v>93.937368050668539</v>
      </c>
    </row>
    <row r="543" spans="1:6" x14ac:dyDescent="0.45">
      <c r="A543" t="s">
        <v>356</v>
      </c>
      <c r="B543" t="s">
        <v>366</v>
      </c>
      <c r="C543">
        <f>HEX2DEC(danme__9[[#This Row],[Column2]])</f>
        <v>11352</v>
      </c>
      <c r="D543">
        <f t="shared" si="8"/>
        <v>7272</v>
      </c>
      <c r="E543">
        <f>danme__9[[#This Row],[red]]/danme__9[[#This Row],[ir]]</f>
        <v>0.64059196617336156</v>
      </c>
      <c r="F543">
        <f>110-25*danme__9[[#This Row],[Kolumna1]]</f>
        <v>93.985200845665958</v>
      </c>
    </row>
    <row r="544" spans="1:6" x14ac:dyDescent="0.45">
      <c r="A544" t="s">
        <v>369</v>
      </c>
      <c r="B544" t="s">
        <v>370</v>
      </c>
      <c r="C544">
        <f>HEX2DEC(danme__9[[#This Row],[Column2]])</f>
        <v>11360</v>
      </c>
      <c r="D544">
        <f t="shared" si="8"/>
        <v>7304</v>
      </c>
      <c r="E544">
        <f>danme__9[[#This Row],[red]]/danme__9[[#This Row],[ir]]</f>
        <v>0.64295774647887327</v>
      </c>
      <c r="F544">
        <f>110-25*danme__9[[#This Row],[Kolumna1]]</f>
        <v>93.926056338028161</v>
      </c>
    </row>
    <row r="545" spans="1:6" x14ac:dyDescent="0.45">
      <c r="A545" t="s">
        <v>356</v>
      </c>
      <c r="B545" t="s">
        <v>81</v>
      </c>
      <c r="C545">
        <f>HEX2DEC(danme__9[[#This Row],[Column2]])</f>
        <v>11336</v>
      </c>
      <c r="D545">
        <f t="shared" si="8"/>
        <v>7304</v>
      </c>
      <c r="E545">
        <f>danme__9[[#This Row],[red]]/danme__9[[#This Row],[ir]]</f>
        <v>0.64431898376852503</v>
      </c>
      <c r="F545">
        <f>110-25*danme__9[[#This Row],[Kolumna1]]</f>
        <v>93.892025405786882</v>
      </c>
    </row>
    <row r="546" spans="1:6" x14ac:dyDescent="0.45">
      <c r="A546" t="s">
        <v>356</v>
      </c>
      <c r="B546" t="s">
        <v>364</v>
      </c>
      <c r="C546">
        <f>HEX2DEC(danme__9[[#This Row],[Column2]])</f>
        <v>11376</v>
      </c>
      <c r="D546">
        <f t="shared" si="8"/>
        <v>7328</v>
      </c>
      <c r="E546">
        <f>danme__9[[#This Row],[red]]/danme__9[[#This Row],[ir]]</f>
        <v>0.64416315049226447</v>
      </c>
      <c r="F546">
        <f>110-25*danme__9[[#This Row],[Kolumna1]]</f>
        <v>93.895921237693386</v>
      </c>
    </row>
    <row r="547" spans="1:6" x14ac:dyDescent="0.45">
      <c r="A547" t="s">
        <v>80</v>
      </c>
      <c r="B547" t="s">
        <v>79</v>
      </c>
      <c r="C547">
        <f>HEX2DEC(danme__9[[#This Row],[Column2]])</f>
        <v>11384</v>
      </c>
      <c r="D547">
        <f t="shared" si="8"/>
        <v>7328</v>
      </c>
      <c r="E547">
        <f>danme__9[[#This Row],[red]]/danme__9[[#This Row],[ir]]</f>
        <v>0.64371047083626143</v>
      </c>
      <c r="F547">
        <f>110-25*danme__9[[#This Row],[Kolumna1]]</f>
        <v>93.907238229093466</v>
      </c>
    </row>
    <row r="548" spans="1:6" x14ac:dyDescent="0.45">
      <c r="A548" t="s">
        <v>80</v>
      </c>
      <c r="B548" t="s">
        <v>370</v>
      </c>
      <c r="C548">
        <f>HEX2DEC(danme__9[[#This Row],[Column2]])</f>
        <v>11360</v>
      </c>
      <c r="D548">
        <f t="shared" si="8"/>
        <v>7312</v>
      </c>
      <c r="E548">
        <f>danme__9[[#This Row],[red]]/danme__9[[#This Row],[ir]]</f>
        <v>0.64366197183098595</v>
      </c>
      <c r="F548">
        <f>110-25*danme__9[[#This Row],[Kolumna1]]</f>
        <v>93.908450704225345</v>
      </c>
    </row>
    <row r="549" spans="1:6" x14ac:dyDescent="0.45">
      <c r="A549" t="s">
        <v>357</v>
      </c>
      <c r="B549" t="s">
        <v>371</v>
      </c>
      <c r="C549">
        <f>HEX2DEC(danme__9[[#This Row],[Column2]])</f>
        <v>11368</v>
      </c>
      <c r="D549">
        <f t="shared" si="8"/>
        <v>7320</v>
      </c>
      <c r="E549">
        <f>danme__9[[#This Row],[red]]/danme__9[[#This Row],[ir]]</f>
        <v>0.64391273750879663</v>
      </c>
      <c r="F549">
        <f>110-25*danme__9[[#This Row],[Kolumna1]]</f>
        <v>93.902181562280077</v>
      </c>
    </row>
    <row r="550" spans="1:6" x14ac:dyDescent="0.45">
      <c r="A550" t="s">
        <v>358</v>
      </c>
      <c r="B550" t="s">
        <v>371</v>
      </c>
      <c r="C550">
        <f>HEX2DEC(danme__9[[#This Row],[Column2]])</f>
        <v>11368</v>
      </c>
      <c r="D550">
        <f t="shared" si="8"/>
        <v>7296</v>
      </c>
      <c r="E550">
        <f>danme__9[[#This Row],[red]]/danme__9[[#This Row],[ir]]</f>
        <v>0.64180154820548907</v>
      </c>
      <c r="F550">
        <f>110-25*danme__9[[#This Row],[Kolumna1]]</f>
        <v>93.95496129486277</v>
      </c>
    </row>
    <row r="551" spans="1:6" x14ac:dyDescent="0.45">
      <c r="A551" t="s">
        <v>84</v>
      </c>
      <c r="B551" t="s">
        <v>364</v>
      </c>
      <c r="C551">
        <f>HEX2DEC(danme__9[[#This Row],[Column2]])</f>
        <v>11376</v>
      </c>
      <c r="D551">
        <f t="shared" si="8"/>
        <v>7312</v>
      </c>
      <c r="E551">
        <f>danme__9[[#This Row],[red]]/danme__9[[#This Row],[ir]]</f>
        <v>0.64275668073136427</v>
      </c>
      <c r="F551">
        <f>110-25*danme__9[[#This Row],[Kolumna1]]</f>
        <v>93.931082981715889</v>
      </c>
    </row>
    <row r="552" spans="1:6" x14ac:dyDescent="0.45">
      <c r="A552" t="s">
        <v>357</v>
      </c>
      <c r="B552" t="s">
        <v>368</v>
      </c>
      <c r="C552">
        <f>HEX2DEC(danme__9[[#This Row],[Column2]])</f>
        <v>11400</v>
      </c>
      <c r="D552">
        <f t="shared" si="8"/>
        <v>7304</v>
      </c>
      <c r="E552">
        <f>danme__9[[#This Row],[red]]/danme__9[[#This Row],[ir]]</f>
        <v>0.64070175438596488</v>
      </c>
      <c r="F552">
        <f>110-25*danme__9[[#This Row],[Kolumna1]]</f>
        <v>93.982456140350877</v>
      </c>
    </row>
    <row r="553" spans="1:6" x14ac:dyDescent="0.45">
      <c r="A553" t="s">
        <v>356</v>
      </c>
      <c r="B553" t="s">
        <v>367</v>
      </c>
      <c r="C553">
        <f>HEX2DEC(danme__9[[#This Row],[Column2]])</f>
        <v>11408</v>
      </c>
      <c r="D553">
        <f t="shared" si="8"/>
        <v>7312</v>
      </c>
      <c r="E553">
        <f>danme__9[[#This Row],[red]]/danme__9[[#This Row],[ir]]</f>
        <v>0.64095371669004209</v>
      </c>
      <c r="F553">
        <f>110-25*danme__9[[#This Row],[Kolumna1]]</f>
        <v>93.976157082748955</v>
      </c>
    </row>
    <row r="554" spans="1:6" x14ac:dyDescent="0.45">
      <c r="A554" t="s">
        <v>357</v>
      </c>
      <c r="B554" t="s">
        <v>364</v>
      </c>
      <c r="C554">
        <f>HEX2DEC(danme__9[[#This Row],[Column2]])</f>
        <v>11376</v>
      </c>
      <c r="D554">
        <f t="shared" si="8"/>
        <v>7304</v>
      </c>
      <c r="E554">
        <f>danme__9[[#This Row],[red]]/danme__9[[#This Row],[ir]]</f>
        <v>0.64205344585091417</v>
      </c>
      <c r="F554">
        <f>110-25*danme__9[[#This Row],[Kolumna1]]</f>
        <v>93.94866385372714</v>
      </c>
    </row>
    <row r="555" spans="1:6" x14ac:dyDescent="0.45">
      <c r="A555" t="s">
        <v>356</v>
      </c>
      <c r="B555" t="s">
        <v>364</v>
      </c>
      <c r="C555">
        <f>HEX2DEC(danme__9[[#This Row],[Column2]])</f>
        <v>11376</v>
      </c>
      <c r="D555">
        <f t="shared" si="8"/>
        <v>7304</v>
      </c>
      <c r="E555">
        <f>danme__9[[#This Row],[red]]/danme__9[[#This Row],[ir]]</f>
        <v>0.64205344585091417</v>
      </c>
      <c r="F555">
        <f>110-25*danme__9[[#This Row],[Kolumna1]]</f>
        <v>93.94866385372714</v>
      </c>
    </row>
    <row r="556" spans="1:6" x14ac:dyDescent="0.45">
      <c r="A556" t="s">
        <v>356</v>
      </c>
      <c r="B556" t="s">
        <v>79</v>
      </c>
      <c r="C556">
        <f>HEX2DEC(danme__9[[#This Row],[Column2]])</f>
        <v>11384</v>
      </c>
      <c r="D556">
        <f t="shared" si="8"/>
        <v>7320</v>
      </c>
      <c r="E556">
        <f>danme__9[[#This Row],[red]]/danme__9[[#This Row],[ir]]</f>
        <v>0.64300773014757551</v>
      </c>
      <c r="F556">
        <f>110-25*danme__9[[#This Row],[Kolumna1]]</f>
        <v>93.924806746310608</v>
      </c>
    </row>
    <row r="557" spans="1:6" x14ac:dyDescent="0.45">
      <c r="A557" t="s">
        <v>358</v>
      </c>
      <c r="B557" t="s">
        <v>370</v>
      </c>
      <c r="C557">
        <f>HEX2DEC(danme__9[[#This Row],[Column2]])</f>
        <v>11360</v>
      </c>
      <c r="D557">
        <f t="shared" si="8"/>
        <v>7312</v>
      </c>
      <c r="E557">
        <f>danme__9[[#This Row],[red]]/danme__9[[#This Row],[ir]]</f>
        <v>0.64366197183098595</v>
      </c>
      <c r="F557">
        <f>110-25*danme__9[[#This Row],[Kolumna1]]</f>
        <v>93.908450704225345</v>
      </c>
    </row>
    <row r="558" spans="1:6" x14ac:dyDescent="0.45">
      <c r="A558" t="s">
        <v>357</v>
      </c>
      <c r="B558" t="s">
        <v>366</v>
      </c>
      <c r="C558">
        <f>HEX2DEC(danme__9[[#This Row],[Column2]])</f>
        <v>11352</v>
      </c>
      <c r="D558">
        <f t="shared" si="8"/>
        <v>7288</v>
      </c>
      <c r="E558">
        <f>danme__9[[#This Row],[red]]/danme__9[[#This Row],[ir]]</f>
        <v>0.64200140944326989</v>
      </c>
      <c r="F558">
        <f>110-25*danme__9[[#This Row],[Kolumna1]]</f>
        <v>93.949964763918246</v>
      </c>
    </row>
    <row r="559" spans="1:6" x14ac:dyDescent="0.45">
      <c r="A559" t="s">
        <v>82</v>
      </c>
      <c r="B559" t="s">
        <v>364</v>
      </c>
      <c r="C559">
        <f>HEX2DEC(danme__9[[#This Row],[Column2]])</f>
        <v>11376</v>
      </c>
      <c r="D559">
        <f t="shared" si="8"/>
        <v>7280</v>
      </c>
      <c r="E559">
        <f>danme__9[[#This Row],[red]]/danme__9[[#This Row],[ir]]</f>
        <v>0.63994374120956399</v>
      </c>
      <c r="F559">
        <f>110-25*danme__9[[#This Row],[Kolumna1]]</f>
        <v>94.001406469760894</v>
      </c>
    </row>
    <row r="560" spans="1:6" x14ac:dyDescent="0.45">
      <c r="A560" t="s">
        <v>351</v>
      </c>
      <c r="B560" t="s">
        <v>364</v>
      </c>
      <c r="C560">
        <f>HEX2DEC(danme__9[[#This Row],[Column2]])</f>
        <v>11376</v>
      </c>
      <c r="D560">
        <f t="shared" si="8"/>
        <v>7280</v>
      </c>
      <c r="E560">
        <f>danme__9[[#This Row],[red]]/danme__9[[#This Row],[ir]]</f>
        <v>0.63994374120956399</v>
      </c>
      <c r="F560">
        <f>110-25*danme__9[[#This Row],[Kolumna1]]</f>
        <v>94.001406469760894</v>
      </c>
    </row>
    <row r="561" spans="1:6" x14ac:dyDescent="0.45">
      <c r="A561" t="s">
        <v>351</v>
      </c>
      <c r="B561" t="s">
        <v>366</v>
      </c>
      <c r="C561">
        <f>HEX2DEC(danme__9[[#This Row],[Column2]])</f>
        <v>11352</v>
      </c>
      <c r="D561">
        <f t="shared" si="8"/>
        <v>7264</v>
      </c>
      <c r="E561">
        <f>danme__9[[#This Row],[red]]/danme__9[[#This Row],[ir]]</f>
        <v>0.63988724453840728</v>
      </c>
      <c r="F561">
        <f>110-25*danme__9[[#This Row],[Kolumna1]]</f>
        <v>94.002818886539814</v>
      </c>
    </row>
    <row r="562" spans="1:6" x14ac:dyDescent="0.45">
      <c r="A562" t="s">
        <v>348</v>
      </c>
      <c r="B562" t="s">
        <v>365</v>
      </c>
      <c r="C562">
        <f>HEX2DEC(danme__9[[#This Row],[Column2]])</f>
        <v>11344</v>
      </c>
      <c r="D562">
        <f t="shared" si="8"/>
        <v>7272</v>
      </c>
      <c r="E562">
        <f>danme__9[[#This Row],[red]]/danme__9[[#This Row],[ir]]</f>
        <v>0.64104372355430184</v>
      </c>
      <c r="F562">
        <f>110-25*danme__9[[#This Row],[Kolumna1]]</f>
        <v>93.97390691114245</v>
      </c>
    </row>
    <row r="563" spans="1:6" x14ac:dyDescent="0.45">
      <c r="A563" t="s">
        <v>369</v>
      </c>
      <c r="B563" t="s">
        <v>365</v>
      </c>
      <c r="C563">
        <f>HEX2DEC(danme__9[[#This Row],[Column2]])</f>
        <v>11344</v>
      </c>
      <c r="D563">
        <f t="shared" si="8"/>
        <v>7256</v>
      </c>
      <c r="E563">
        <f>danme__9[[#This Row],[red]]/danme__9[[#This Row],[ir]]</f>
        <v>0.63963328631875882</v>
      </c>
      <c r="F563">
        <f>110-25*danme__9[[#This Row],[Kolumna1]]</f>
        <v>94.009167842031033</v>
      </c>
    </row>
    <row r="564" spans="1:6" x14ac:dyDescent="0.45">
      <c r="A564" t="s">
        <v>86</v>
      </c>
      <c r="B564" t="s">
        <v>366</v>
      </c>
      <c r="C564">
        <f>HEX2DEC(danme__9[[#This Row],[Column2]])</f>
        <v>11352</v>
      </c>
      <c r="D564">
        <f t="shared" si="8"/>
        <v>7232</v>
      </c>
      <c r="E564">
        <f>danme__9[[#This Row],[red]]/danme__9[[#This Row],[ir]]</f>
        <v>0.63706835799859052</v>
      </c>
      <c r="F564">
        <f>110-25*danme__9[[#This Row],[Kolumna1]]</f>
        <v>94.073291050035238</v>
      </c>
    </row>
    <row r="565" spans="1:6" x14ac:dyDescent="0.45">
      <c r="A565" t="s">
        <v>179</v>
      </c>
      <c r="B565" t="s">
        <v>104</v>
      </c>
      <c r="C565">
        <f>HEX2DEC(danme__9[[#This Row],[Column2]])</f>
        <v>11328</v>
      </c>
      <c r="D565">
        <f t="shared" si="8"/>
        <v>7224</v>
      </c>
      <c r="E565">
        <f>danme__9[[#This Row],[red]]/danme__9[[#This Row],[ir]]</f>
        <v>0.63771186440677963</v>
      </c>
      <c r="F565">
        <f>110-25*danme__9[[#This Row],[Kolumna1]]</f>
        <v>94.057203389830505</v>
      </c>
    </row>
    <row r="566" spans="1:6" x14ac:dyDescent="0.45">
      <c r="A566" t="s">
        <v>90</v>
      </c>
      <c r="B566" t="s">
        <v>373</v>
      </c>
      <c r="C566">
        <f>HEX2DEC(danme__9[[#This Row],[Column2]])</f>
        <v>11312</v>
      </c>
      <c r="D566">
        <f t="shared" si="8"/>
        <v>7240</v>
      </c>
      <c r="E566">
        <f>danme__9[[#This Row],[red]]/danme__9[[#This Row],[ir]]</f>
        <v>0.64002828854313998</v>
      </c>
      <c r="F566">
        <f>110-25*danme__9[[#This Row],[Kolumna1]]</f>
        <v>93.999292786421506</v>
      </c>
    </row>
    <row r="567" spans="1:6" x14ac:dyDescent="0.45">
      <c r="A567" t="s">
        <v>184</v>
      </c>
      <c r="B567" t="s">
        <v>365</v>
      </c>
      <c r="C567">
        <f>HEX2DEC(danme__9[[#This Row],[Column2]])</f>
        <v>11344</v>
      </c>
      <c r="D567">
        <f t="shared" si="8"/>
        <v>7248</v>
      </c>
      <c r="E567">
        <f>danme__9[[#This Row],[red]]/danme__9[[#This Row],[ir]]</f>
        <v>0.63892806770098731</v>
      </c>
      <c r="F567">
        <f>110-25*danme__9[[#This Row],[Kolumna1]]</f>
        <v>94.026798307475318</v>
      </c>
    </row>
    <row r="568" spans="1:6" x14ac:dyDescent="0.45">
      <c r="A568" t="s">
        <v>88</v>
      </c>
      <c r="B568" t="s">
        <v>83</v>
      </c>
      <c r="C568">
        <f>HEX2DEC(danme__9[[#This Row],[Column2]])</f>
        <v>11320</v>
      </c>
      <c r="D568">
        <f t="shared" si="8"/>
        <v>7224</v>
      </c>
      <c r="E568">
        <f>danme__9[[#This Row],[red]]/danme__9[[#This Row],[ir]]</f>
        <v>0.63816254416961127</v>
      </c>
      <c r="F568">
        <f>110-25*danme__9[[#This Row],[Kolumna1]]</f>
        <v>94.045936395759725</v>
      </c>
    </row>
    <row r="569" spans="1:6" x14ac:dyDescent="0.45">
      <c r="A569" t="s">
        <v>90</v>
      </c>
      <c r="B569" t="s">
        <v>83</v>
      </c>
      <c r="C569">
        <f>HEX2DEC(danme__9[[#This Row],[Column2]])</f>
        <v>11320</v>
      </c>
      <c r="D569">
        <f t="shared" si="8"/>
        <v>7232</v>
      </c>
      <c r="E569">
        <f>danme__9[[#This Row],[red]]/danme__9[[#This Row],[ir]]</f>
        <v>0.63886925795053007</v>
      </c>
      <c r="F569">
        <f>110-25*danme__9[[#This Row],[Kolumna1]]</f>
        <v>94.028268551236749</v>
      </c>
    </row>
    <row r="570" spans="1:6" x14ac:dyDescent="0.45">
      <c r="A570" t="s">
        <v>179</v>
      </c>
      <c r="B570" t="s">
        <v>81</v>
      </c>
      <c r="C570">
        <f>HEX2DEC(danme__9[[#This Row],[Column2]])</f>
        <v>11336</v>
      </c>
      <c r="D570">
        <f t="shared" si="8"/>
        <v>7224</v>
      </c>
      <c r="E570">
        <f>danme__9[[#This Row],[red]]/danme__9[[#This Row],[ir]]</f>
        <v>0.63726182074805926</v>
      </c>
      <c r="F570">
        <f>110-25*danme__9[[#This Row],[Kolumna1]]</f>
        <v>94.068454481298517</v>
      </c>
    </row>
    <row r="571" spans="1:6" x14ac:dyDescent="0.45">
      <c r="A571" t="s">
        <v>90</v>
      </c>
      <c r="B571" t="s">
        <v>374</v>
      </c>
      <c r="C571">
        <f>HEX2DEC(danme__9[[#This Row],[Column2]])</f>
        <v>11304</v>
      </c>
      <c r="D571">
        <f t="shared" si="8"/>
        <v>7240</v>
      </c>
      <c r="E571">
        <f>danme__9[[#This Row],[red]]/danme__9[[#This Row],[ir]]</f>
        <v>0.64048124557678698</v>
      </c>
      <c r="F571">
        <f>110-25*danme__9[[#This Row],[Kolumna1]]</f>
        <v>93.987968860580324</v>
      </c>
    </row>
    <row r="572" spans="1:6" x14ac:dyDescent="0.45">
      <c r="A572" t="s">
        <v>184</v>
      </c>
      <c r="B572" t="s">
        <v>374</v>
      </c>
      <c r="C572">
        <f>HEX2DEC(danme__9[[#This Row],[Column2]])</f>
        <v>11304</v>
      </c>
      <c r="D572">
        <f t="shared" si="8"/>
        <v>7240</v>
      </c>
      <c r="E572">
        <f>danme__9[[#This Row],[red]]/danme__9[[#This Row],[ir]]</f>
        <v>0.64048124557678698</v>
      </c>
      <c r="F572">
        <f>110-25*danme__9[[#This Row],[Kolumna1]]</f>
        <v>93.987968860580324</v>
      </c>
    </row>
    <row r="573" spans="1:6" x14ac:dyDescent="0.45">
      <c r="A573" t="s">
        <v>184</v>
      </c>
      <c r="B573" t="s">
        <v>83</v>
      </c>
      <c r="C573">
        <f>HEX2DEC(danme__9[[#This Row],[Column2]])</f>
        <v>11320</v>
      </c>
      <c r="D573">
        <f t="shared" si="8"/>
        <v>7232</v>
      </c>
      <c r="E573">
        <f>danme__9[[#This Row],[red]]/danme__9[[#This Row],[ir]]</f>
        <v>0.63886925795053007</v>
      </c>
      <c r="F573">
        <f>110-25*danme__9[[#This Row],[Kolumna1]]</f>
        <v>94.028268551236749</v>
      </c>
    </row>
    <row r="574" spans="1:6" x14ac:dyDescent="0.45">
      <c r="A574" t="s">
        <v>179</v>
      </c>
      <c r="B574" t="s">
        <v>83</v>
      </c>
      <c r="C574">
        <f>HEX2DEC(danme__9[[#This Row],[Column2]])</f>
        <v>11320</v>
      </c>
      <c r="D574">
        <f t="shared" si="8"/>
        <v>7240</v>
      </c>
      <c r="E574">
        <f>danme__9[[#This Row],[red]]/danme__9[[#This Row],[ir]]</f>
        <v>0.63957597173144876</v>
      </c>
      <c r="F574">
        <f>110-25*danme__9[[#This Row],[Kolumna1]]</f>
        <v>94.010600706713774</v>
      </c>
    </row>
    <row r="575" spans="1:6" x14ac:dyDescent="0.45">
      <c r="A575" t="s">
        <v>184</v>
      </c>
      <c r="B575" t="s">
        <v>104</v>
      </c>
      <c r="C575">
        <f>HEX2DEC(danme__9[[#This Row],[Column2]])</f>
        <v>11328</v>
      </c>
      <c r="D575">
        <f t="shared" si="8"/>
        <v>7224</v>
      </c>
      <c r="E575">
        <f>danme__9[[#This Row],[red]]/danme__9[[#This Row],[ir]]</f>
        <v>0.63771186440677963</v>
      </c>
      <c r="F575">
        <f>110-25*danme__9[[#This Row],[Kolumna1]]</f>
        <v>94.057203389830505</v>
      </c>
    </row>
    <row r="576" spans="1:6" x14ac:dyDescent="0.45">
      <c r="A576" t="s">
        <v>90</v>
      </c>
      <c r="B576" t="s">
        <v>83</v>
      </c>
      <c r="C576">
        <f>HEX2DEC(danme__9[[#This Row],[Column2]])</f>
        <v>11320</v>
      </c>
      <c r="D576">
        <f t="shared" si="8"/>
        <v>7248</v>
      </c>
      <c r="E576">
        <f>danme__9[[#This Row],[red]]/danme__9[[#This Row],[ir]]</f>
        <v>0.64028268551236744</v>
      </c>
      <c r="F576">
        <f>110-25*danme__9[[#This Row],[Kolumna1]]</f>
        <v>93.992932862190813</v>
      </c>
    </row>
    <row r="577" spans="1:6" x14ac:dyDescent="0.45">
      <c r="A577" t="s">
        <v>88</v>
      </c>
      <c r="B577" t="s">
        <v>365</v>
      </c>
      <c r="C577">
        <f>HEX2DEC(danme__9[[#This Row],[Column2]])</f>
        <v>11344</v>
      </c>
      <c r="D577">
        <f t="shared" si="8"/>
        <v>7264</v>
      </c>
      <c r="E577">
        <f>danme__9[[#This Row],[red]]/danme__9[[#This Row],[ir]]</f>
        <v>0.64033850493653033</v>
      </c>
      <c r="F577">
        <f>110-25*danme__9[[#This Row],[Kolumna1]]</f>
        <v>93.991537376586734</v>
      </c>
    </row>
    <row r="578" spans="1:6" x14ac:dyDescent="0.45">
      <c r="A578" t="s">
        <v>348</v>
      </c>
      <c r="B578" t="s">
        <v>83</v>
      </c>
      <c r="C578">
        <f>HEX2DEC(danme__9[[#This Row],[Column2]])</f>
        <v>11320</v>
      </c>
      <c r="D578">
        <f t="shared" ref="D578:D641" si="9">HEX2DEC(A579)</f>
        <v>7248</v>
      </c>
      <c r="E578">
        <f>danme__9[[#This Row],[red]]/danme__9[[#This Row],[ir]]</f>
        <v>0.64028268551236744</v>
      </c>
      <c r="F578">
        <f>110-25*danme__9[[#This Row],[Kolumna1]]</f>
        <v>93.992932862190813</v>
      </c>
    </row>
    <row r="579" spans="1:6" x14ac:dyDescent="0.45">
      <c r="A579" t="s">
        <v>88</v>
      </c>
      <c r="B579" t="s">
        <v>373</v>
      </c>
      <c r="C579">
        <f>HEX2DEC(danme__9[[#This Row],[Column2]])</f>
        <v>11312</v>
      </c>
      <c r="D579">
        <f t="shared" si="9"/>
        <v>7256</v>
      </c>
      <c r="E579">
        <f>danme__9[[#This Row],[red]]/danme__9[[#This Row],[ir]]</f>
        <v>0.64144271570014144</v>
      </c>
      <c r="F579">
        <f>110-25*danme__9[[#This Row],[Kolumna1]]</f>
        <v>93.963932107496461</v>
      </c>
    </row>
    <row r="580" spans="1:6" x14ac:dyDescent="0.45">
      <c r="A580" t="s">
        <v>86</v>
      </c>
      <c r="B580" t="s">
        <v>81</v>
      </c>
      <c r="C580">
        <f>HEX2DEC(danme__9[[#This Row],[Column2]])</f>
        <v>11336</v>
      </c>
      <c r="D580">
        <f t="shared" si="9"/>
        <v>7272</v>
      </c>
      <c r="E580">
        <f>danme__9[[#This Row],[red]]/danme__9[[#This Row],[ir]]</f>
        <v>0.64149611856033872</v>
      </c>
      <c r="F580">
        <f>110-25*danme__9[[#This Row],[Kolumna1]]</f>
        <v>93.962597035991536</v>
      </c>
    </row>
    <row r="581" spans="1:6" x14ac:dyDescent="0.45">
      <c r="A581" t="s">
        <v>369</v>
      </c>
      <c r="B581" t="s">
        <v>370</v>
      </c>
      <c r="C581">
        <f>HEX2DEC(danme__9[[#This Row],[Column2]])</f>
        <v>11360</v>
      </c>
      <c r="D581">
        <f t="shared" si="9"/>
        <v>7280</v>
      </c>
      <c r="E581">
        <f>danme__9[[#This Row],[red]]/danme__9[[#This Row],[ir]]</f>
        <v>0.64084507042253525</v>
      </c>
      <c r="F581">
        <f>110-25*danme__9[[#This Row],[Kolumna1]]</f>
        <v>93.978873239436624</v>
      </c>
    </row>
    <row r="582" spans="1:6" x14ac:dyDescent="0.45">
      <c r="A582" t="s">
        <v>351</v>
      </c>
      <c r="B582" t="s">
        <v>365</v>
      </c>
      <c r="C582">
        <f>HEX2DEC(danme__9[[#This Row],[Column2]])</f>
        <v>11344</v>
      </c>
      <c r="D582">
        <f t="shared" si="9"/>
        <v>7264</v>
      </c>
      <c r="E582">
        <f>danme__9[[#This Row],[red]]/danme__9[[#This Row],[ir]]</f>
        <v>0.64033850493653033</v>
      </c>
      <c r="F582">
        <f>110-25*danme__9[[#This Row],[Kolumna1]]</f>
        <v>93.991537376586734</v>
      </c>
    </row>
    <row r="583" spans="1:6" x14ac:dyDescent="0.45">
      <c r="A583" t="s">
        <v>348</v>
      </c>
      <c r="B583" t="s">
        <v>79</v>
      </c>
      <c r="C583">
        <f>HEX2DEC(danme__9[[#This Row],[Column2]])</f>
        <v>11384</v>
      </c>
      <c r="D583">
        <f t="shared" si="9"/>
        <v>7288</v>
      </c>
      <c r="E583">
        <f>danme__9[[#This Row],[red]]/danme__9[[#This Row],[ir]]</f>
        <v>0.64019676739283204</v>
      </c>
      <c r="F583">
        <f>110-25*danme__9[[#This Row],[Kolumna1]]</f>
        <v>93.995080815179193</v>
      </c>
    </row>
    <row r="584" spans="1:6" x14ac:dyDescent="0.45">
      <c r="A584" t="s">
        <v>82</v>
      </c>
      <c r="B584" t="s">
        <v>373</v>
      </c>
      <c r="C584">
        <f>HEX2DEC(danme__9[[#This Row],[Column2]])</f>
        <v>11312</v>
      </c>
      <c r="D584">
        <f t="shared" si="9"/>
        <v>7272</v>
      </c>
      <c r="E584">
        <f>danme__9[[#This Row],[red]]/danme__9[[#This Row],[ir]]</f>
        <v>0.6428571428571429</v>
      </c>
      <c r="F584">
        <f>110-25*danme__9[[#This Row],[Kolumna1]]</f>
        <v>93.928571428571431</v>
      </c>
    </row>
    <row r="585" spans="1:6" x14ac:dyDescent="0.45">
      <c r="A585" t="s">
        <v>369</v>
      </c>
      <c r="B585" t="s">
        <v>370</v>
      </c>
      <c r="C585">
        <f>HEX2DEC(danme__9[[#This Row],[Column2]])</f>
        <v>11360</v>
      </c>
      <c r="D585">
        <f t="shared" si="9"/>
        <v>7264</v>
      </c>
      <c r="E585">
        <f>danme__9[[#This Row],[red]]/danme__9[[#This Row],[ir]]</f>
        <v>0.6394366197183099</v>
      </c>
      <c r="F585">
        <f>110-25*danme__9[[#This Row],[Kolumna1]]</f>
        <v>94.014084507042256</v>
      </c>
    </row>
    <row r="586" spans="1:6" x14ac:dyDescent="0.45">
      <c r="A586" t="s">
        <v>348</v>
      </c>
      <c r="B586" t="s">
        <v>366</v>
      </c>
      <c r="C586">
        <f>HEX2DEC(danme__9[[#This Row],[Column2]])</f>
        <v>11352</v>
      </c>
      <c r="D586">
        <f t="shared" si="9"/>
        <v>7256</v>
      </c>
      <c r="E586">
        <f>danme__9[[#This Row],[red]]/danme__9[[#This Row],[ir]]</f>
        <v>0.63918252290345312</v>
      </c>
      <c r="F586">
        <f>110-25*danme__9[[#This Row],[Kolumna1]]</f>
        <v>94.02043692741367</v>
      </c>
    </row>
    <row r="587" spans="1:6" x14ac:dyDescent="0.45">
      <c r="A587" t="s">
        <v>86</v>
      </c>
      <c r="B587" t="s">
        <v>365</v>
      </c>
      <c r="C587">
        <f>HEX2DEC(danme__9[[#This Row],[Column2]])</f>
        <v>11344</v>
      </c>
      <c r="D587">
        <f t="shared" si="9"/>
        <v>7264</v>
      </c>
      <c r="E587">
        <f>danme__9[[#This Row],[red]]/danme__9[[#This Row],[ir]]</f>
        <v>0.64033850493653033</v>
      </c>
      <c r="F587">
        <f>110-25*danme__9[[#This Row],[Kolumna1]]</f>
        <v>93.991537376586734</v>
      </c>
    </row>
    <row r="588" spans="1:6" x14ac:dyDescent="0.45">
      <c r="A588" t="s">
        <v>348</v>
      </c>
      <c r="B588" t="s">
        <v>373</v>
      </c>
      <c r="C588">
        <f>HEX2DEC(danme__9[[#This Row],[Column2]])</f>
        <v>11312</v>
      </c>
      <c r="D588">
        <f t="shared" si="9"/>
        <v>7248</v>
      </c>
      <c r="E588">
        <f>danme__9[[#This Row],[red]]/danme__9[[#This Row],[ir]]</f>
        <v>0.64073550212164077</v>
      </c>
      <c r="F588">
        <f>110-25*danme__9[[#This Row],[Kolumna1]]</f>
        <v>93.981612446958977</v>
      </c>
    </row>
    <row r="589" spans="1:6" x14ac:dyDescent="0.45">
      <c r="A589" t="s">
        <v>88</v>
      </c>
      <c r="B589" t="s">
        <v>81</v>
      </c>
      <c r="C589">
        <f>HEX2DEC(danme__9[[#This Row],[Column2]])</f>
        <v>11336</v>
      </c>
      <c r="D589">
        <f t="shared" si="9"/>
        <v>7264</v>
      </c>
      <c r="E589">
        <f>danme__9[[#This Row],[red]]/danme__9[[#This Row],[ir]]</f>
        <v>0.6407904022582922</v>
      </c>
      <c r="F589">
        <f>110-25*danme__9[[#This Row],[Kolumna1]]</f>
        <v>93.980239943542699</v>
      </c>
    </row>
    <row r="590" spans="1:6" x14ac:dyDescent="0.45">
      <c r="A590" t="s">
        <v>348</v>
      </c>
      <c r="B590" t="s">
        <v>83</v>
      </c>
      <c r="C590">
        <f>HEX2DEC(danme__9[[#This Row],[Column2]])</f>
        <v>11320</v>
      </c>
      <c r="D590">
        <f t="shared" si="9"/>
        <v>7264</v>
      </c>
      <c r="E590">
        <f>danme__9[[#This Row],[red]]/danme__9[[#This Row],[ir]]</f>
        <v>0.64169611307420493</v>
      </c>
      <c r="F590">
        <f>110-25*danme__9[[#This Row],[Kolumna1]]</f>
        <v>93.957597173144876</v>
      </c>
    </row>
    <row r="591" spans="1:6" x14ac:dyDescent="0.45">
      <c r="A591" t="s">
        <v>348</v>
      </c>
      <c r="B591" t="s">
        <v>83</v>
      </c>
      <c r="C591">
        <f>HEX2DEC(danme__9[[#This Row],[Column2]])</f>
        <v>11320</v>
      </c>
      <c r="D591">
        <f t="shared" si="9"/>
        <v>7272</v>
      </c>
      <c r="E591">
        <f>danme__9[[#This Row],[red]]/danme__9[[#This Row],[ir]]</f>
        <v>0.64240282685512362</v>
      </c>
      <c r="F591">
        <f>110-25*danme__9[[#This Row],[Kolumna1]]</f>
        <v>93.939929328621901</v>
      </c>
    </row>
    <row r="592" spans="1:6" x14ac:dyDescent="0.45">
      <c r="A592" t="s">
        <v>369</v>
      </c>
      <c r="B592" t="s">
        <v>81</v>
      </c>
      <c r="C592">
        <f>HEX2DEC(danme__9[[#This Row],[Column2]])</f>
        <v>11336</v>
      </c>
      <c r="D592">
        <f t="shared" si="9"/>
        <v>7272</v>
      </c>
      <c r="E592">
        <f>danme__9[[#This Row],[red]]/danme__9[[#This Row],[ir]]</f>
        <v>0.64149611856033872</v>
      </c>
      <c r="F592">
        <f>110-25*danme__9[[#This Row],[Kolumna1]]</f>
        <v>93.962597035991536</v>
      </c>
    </row>
    <row r="593" spans="1:6" x14ac:dyDescent="0.45">
      <c r="A593" t="s">
        <v>369</v>
      </c>
      <c r="B593" t="s">
        <v>365</v>
      </c>
      <c r="C593">
        <f>HEX2DEC(danme__9[[#This Row],[Column2]])</f>
        <v>11344</v>
      </c>
      <c r="D593">
        <f t="shared" si="9"/>
        <v>7256</v>
      </c>
      <c r="E593">
        <f>danme__9[[#This Row],[red]]/danme__9[[#This Row],[ir]]</f>
        <v>0.63963328631875882</v>
      </c>
      <c r="F593">
        <f>110-25*danme__9[[#This Row],[Kolumna1]]</f>
        <v>94.009167842031033</v>
      </c>
    </row>
    <row r="594" spans="1:6" x14ac:dyDescent="0.45">
      <c r="A594" t="s">
        <v>86</v>
      </c>
      <c r="B594" t="s">
        <v>104</v>
      </c>
      <c r="C594">
        <f>HEX2DEC(danme__9[[#This Row],[Column2]])</f>
        <v>11328</v>
      </c>
      <c r="D594">
        <f t="shared" si="9"/>
        <v>7248</v>
      </c>
      <c r="E594">
        <f>danme__9[[#This Row],[red]]/danme__9[[#This Row],[ir]]</f>
        <v>0.63983050847457623</v>
      </c>
      <c r="F594">
        <f>110-25*danme__9[[#This Row],[Kolumna1]]</f>
        <v>94.004237288135599</v>
      </c>
    </row>
    <row r="595" spans="1:6" x14ac:dyDescent="0.45">
      <c r="A595" t="s">
        <v>88</v>
      </c>
      <c r="B595" t="s">
        <v>81</v>
      </c>
      <c r="C595">
        <f>HEX2DEC(danme__9[[#This Row],[Column2]])</f>
        <v>11336</v>
      </c>
      <c r="D595">
        <f t="shared" si="9"/>
        <v>7264</v>
      </c>
      <c r="E595">
        <f>danme__9[[#This Row],[red]]/danme__9[[#This Row],[ir]]</f>
        <v>0.6407904022582922</v>
      </c>
      <c r="F595">
        <f>110-25*danme__9[[#This Row],[Kolumna1]]</f>
        <v>93.980239943542699</v>
      </c>
    </row>
    <row r="596" spans="1:6" x14ac:dyDescent="0.45">
      <c r="A596" t="s">
        <v>348</v>
      </c>
      <c r="B596" t="s">
        <v>81</v>
      </c>
      <c r="C596">
        <f>HEX2DEC(danme__9[[#This Row],[Column2]])</f>
        <v>11336</v>
      </c>
      <c r="D596">
        <f t="shared" si="9"/>
        <v>7248</v>
      </c>
      <c r="E596">
        <f>danme__9[[#This Row],[red]]/danme__9[[#This Row],[ir]]</f>
        <v>0.63937896965419905</v>
      </c>
      <c r="F596">
        <f>110-25*danme__9[[#This Row],[Kolumna1]]</f>
        <v>94.015525758645026</v>
      </c>
    </row>
    <row r="597" spans="1:6" x14ac:dyDescent="0.45">
      <c r="A597" t="s">
        <v>88</v>
      </c>
      <c r="B597" t="s">
        <v>104</v>
      </c>
      <c r="C597">
        <f>HEX2DEC(danme__9[[#This Row],[Column2]])</f>
        <v>11328</v>
      </c>
      <c r="D597">
        <f t="shared" si="9"/>
        <v>7272</v>
      </c>
      <c r="E597">
        <f>danme__9[[#This Row],[red]]/danme__9[[#This Row],[ir]]</f>
        <v>0.64194915254237284</v>
      </c>
      <c r="F597">
        <f>110-25*danme__9[[#This Row],[Kolumna1]]</f>
        <v>93.951271186440678</v>
      </c>
    </row>
    <row r="598" spans="1:6" x14ac:dyDescent="0.45">
      <c r="A598" t="s">
        <v>369</v>
      </c>
      <c r="B598" t="s">
        <v>81</v>
      </c>
      <c r="C598">
        <f>HEX2DEC(danme__9[[#This Row],[Column2]])</f>
        <v>11336</v>
      </c>
      <c r="D598">
        <f t="shared" si="9"/>
        <v>7264</v>
      </c>
      <c r="E598">
        <f>danme__9[[#This Row],[red]]/danme__9[[#This Row],[ir]]</f>
        <v>0.6407904022582922</v>
      </c>
      <c r="F598">
        <f>110-25*danme__9[[#This Row],[Kolumna1]]</f>
        <v>93.980239943542699</v>
      </c>
    </row>
    <row r="599" spans="1:6" x14ac:dyDescent="0.45">
      <c r="A599" t="s">
        <v>348</v>
      </c>
      <c r="B599" t="s">
        <v>85</v>
      </c>
      <c r="C599">
        <f>HEX2DEC(danme__9[[#This Row],[Column2]])</f>
        <v>11296</v>
      </c>
      <c r="D599">
        <f t="shared" si="9"/>
        <v>7256</v>
      </c>
      <c r="E599">
        <f>danme__9[[#This Row],[red]]/danme__9[[#This Row],[ir]]</f>
        <v>0.6423512747875354</v>
      </c>
      <c r="F599">
        <f>110-25*danme__9[[#This Row],[Kolumna1]]</f>
        <v>93.941218130311611</v>
      </c>
    </row>
    <row r="600" spans="1:6" x14ac:dyDescent="0.45">
      <c r="A600" t="s">
        <v>86</v>
      </c>
      <c r="B600" t="s">
        <v>374</v>
      </c>
      <c r="C600">
        <f>HEX2DEC(danme__9[[#This Row],[Column2]])</f>
        <v>11304</v>
      </c>
      <c r="D600">
        <f t="shared" si="9"/>
        <v>7256</v>
      </c>
      <c r="E600">
        <f>danme__9[[#This Row],[red]]/danme__9[[#This Row],[ir]]</f>
        <v>0.64189667374380754</v>
      </c>
      <c r="F600">
        <f>110-25*danme__9[[#This Row],[Kolumna1]]</f>
        <v>93.952583156404813</v>
      </c>
    </row>
    <row r="601" spans="1:6" x14ac:dyDescent="0.45">
      <c r="A601" t="s">
        <v>86</v>
      </c>
      <c r="B601" t="s">
        <v>370</v>
      </c>
      <c r="C601">
        <f>HEX2DEC(danme__9[[#This Row],[Column2]])</f>
        <v>11360</v>
      </c>
      <c r="D601">
        <f t="shared" si="9"/>
        <v>7272</v>
      </c>
      <c r="E601">
        <f>danme__9[[#This Row],[red]]/danme__9[[#This Row],[ir]]</f>
        <v>0.64014084507042257</v>
      </c>
      <c r="F601">
        <f>110-25*danme__9[[#This Row],[Kolumna1]]</f>
        <v>93.99647887323944</v>
      </c>
    </row>
    <row r="602" spans="1:6" x14ac:dyDescent="0.45">
      <c r="A602" t="s">
        <v>369</v>
      </c>
      <c r="B602" t="s">
        <v>81</v>
      </c>
      <c r="C602">
        <f>HEX2DEC(danme__9[[#This Row],[Column2]])</f>
        <v>11336</v>
      </c>
      <c r="D602">
        <f t="shared" si="9"/>
        <v>7264</v>
      </c>
      <c r="E602">
        <f>danme__9[[#This Row],[red]]/danme__9[[#This Row],[ir]]</f>
        <v>0.6407904022582922</v>
      </c>
      <c r="F602">
        <f>110-25*danme__9[[#This Row],[Kolumna1]]</f>
        <v>93.980239943542699</v>
      </c>
    </row>
    <row r="603" spans="1:6" x14ac:dyDescent="0.45">
      <c r="A603" t="s">
        <v>348</v>
      </c>
      <c r="B603" t="s">
        <v>83</v>
      </c>
      <c r="C603">
        <f>HEX2DEC(danme__9[[#This Row],[Column2]])</f>
        <v>11320</v>
      </c>
      <c r="D603">
        <f t="shared" si="9"/>
        <v>7272</v>
      </c>
      <c r="E603">
        <f>danme__9[[#This Row],[red]]/danme__9[[#This Row],[ir]]</f>
        <v>0.64240282685512362</v>
      </c>
      <c r="F603">
        <f>110-25*danme__9[[#This Row],[Kolumna1]]</f>
        <v>93.939929328621901</v>
      </c>
    </row>
    <row r="604" spans="1:6" x14ac:dyDescent="0.45">
      <c r="A604" t="s">
        <v>369</v>
      </c>
      <c r="B604" t="s">
        <v>81</v>
      </c>
      <c r="C604">
        <f>HEX2DEC(danme__9[[#This Row],[Column2]])</f>
        <v>11336</v>
      </c>
      <c r="D604">
        <f t="shared" si="9"/>
        <v>7240</v>
      </c>
      <c r="E604">
        <f>danme__9[[#This Row],[red]]/danme__9[[#This Row],[ir]]</f>
        <v>0.63867325335215241</v>
      </c>
      <c r="F604">
        <f>110-25*danme__9[[#This Row],[Kolumna1]]</f>
        <v>94.03316866619619</v>
      </c>
    </row>
    <row r="605" spans="1:6" x14ac:dyDescent="0.45">
      <c r="A605" t="s">
        <v>184</v>
      </c>
      <c r="B605" t="s">
        <v>365</v>
      </c>
      <c r="C605">
        <f>HEX2DEC(danme__9[[#This Row],[Column2]])</f>
        <v>11344</v>
      </c>
      <c r="D605">
        <f t="shared" si="9"/>
        <v>7280</v>
      </c>
      <c r="E605">
        <f>danme__9[[#This Row],[red]]/danme__9[[#This Row],[ir]]</f>
        <v>0.64174894217207334</v>
      </c>
      <c r="F605">
        <f>110-25*danme__9[[#This Row],[Kolumna1]]</f>
        <v>93.956276445698165</v>
      </c>
    </row>
    <row r="606" spans="1:6" x14ac:dyDescent="0.45">
      <c r="A606" t="s">
        <v>351</v>
      </c>
      <c r="B606" t="s">
        <v>370</v>
      </c>
      <c r="C606">
        <f>HEX2DEC(danme__9[[#This Row],[Column2]])</f>
        <v>11360</v>
      </c>
      <c r="D606">
        <f t="shared" si="9"/>
        <v>7280</v>
      </c>
      <c r="E606">
        <f>danme__9[[#This Row],[red]]/danme__9[[#This Row],[ir]]</f>
        <v>0.64084507042253525</v>
      </c>
      <c r="F606">
        <f>110-25*danme__9[[#This Row],[Kolumna1]]</f>
        <v>93.978873239436624</v>
      </c>
    </row>
    <row r="607" spans="1:6" x14ac:dyDescent="0.45">
      <c r="A607" t="s">
        <v>351</v>
      </c>
      <c r="B607" t="s">
        <v>373</v>
      </c>
      <c r="C607">
        <f>HEX2DEC(danme__9[[#This Row],[Column2]])</f>
        <v>11312</v>
      </c>
      <c r="D607">
        <f t="shared" si="9"/>
        <v>7288</v>
      </c>
      <c r="E607">
        <f>danme__9[[#This Row],[red]]/danme__9[[#This Row],[ir]]</f>
        <v>0.64427157001414426</v>
      </c>
      <c r="F607">
        <f>110-25*danme__9[[#This Row],[Kolumna1]]</f>
        <v>93.893210749646386</v>
      </c>
    </row>
    <row r="608" spans="1:6" x14ac:dyDescent="0.45">
      <c r="A608" t="s">
        <v>82</v>
      </c>
      <c r="B608" t="s">
        <v>370</v>
      </c>
      <c r="C608">
        <f>HEX2DEC(danme__9[[#This Row],[Column2]])</f>
        <v>11360</v>
      </c>
      <c r="D608">
        <f t="shared" si="9"/>
        <v>7264</v>
      </c>
      <c r="E608">
        <f>danme__9[[#This Row],[red]]/danme__9[[#This Row],[ir]]</f>
        <v>0.6394366197183099</v>
      </c>
      <c r="F608">
        <f>110-25*danme__9[[#This Row],[Kolumna1]]</f>
        <v>94.014084507042256</v>
      </c>
    </row>
    <row r="609" spans="1:6" x14ac:dyDescent="0.45">
      <c r="A609" t="s">
        <v>348</v>
      </c>
      <c r="B609" t="s">
        <v>79</v>
      </c>
      <c r="C609">
        <f>HEX2DEC(danme__9[[#This Row],[Column2]])</f>
        <v>11384</v>
      </c>
      <c r="D609">
        <f t="shared" si="9"/>
        <v>7296</v>
      </c>
      <c r="E609">
        <f>danme__9[[#This Row],[red]]/danme__9[[#This Row],[ir]]</f>
        <v>0.64089950808151797</v>
      </c>
      <c r="F609">
        <f>110-25*danme__9[[#This Row],[Kolumna1]]</f>
        <v>93.977512297962051</v>
      </c>
    </row>
    <row r="610" spans="1:6" x14ac:dyDescent="0.45">
      <c r="A610" t="s">
        <v>84</v>
      </c>
      <c r="B610" t="s">
        <v>79</v>
      </c>
      <c r="C610">
        <f>HEX2DEC(danme__9[[#This Row],[Column2]])</f>
        <v>11384</v>
      </c>
      <c r="D610">
        <f t="shared" si="9"/>
        <v>7280</v>
      </c>
      <c r="E610">
        <f>danme__9[[#This Row],[red]]/danme__9[[#This Row],[ir]]</f>
        <v>0.63949402670414612</v>
      </c>
      <c r="F610">
        <f>110-25*danme__9[[#This Row],[Kolumna1]]</f>
        <v>94.01264933239635</v>
      </c>
    </row>
    <row r="611" spans="1:6" x14ac:dyDescent="0.45">
      <c r="A611" t="s">
        <v>351</v>
      </c>
      <c r="B611" t="s">
        <v>365</v>
      </c>
      <c r="C611">
        <f>HEX2DEC(danme__9[[#This Row],[Column2]])</f>
        <v>11344</v>
      </c>
      <c r="D611">
        <f t="shared" si="9"/>
        <v>7256</v>
      </c>
      <c r="E611">
        <f>danme__9[[#This Row],[red]]/danme__9[[#This Row],[ir]]</f>
        <v>0.63963328631875882</v>
      </c>
      <c r="F611">
        <f>110-25*danme__9[[#This Row],[Kolumna1]]</f>
        <v>94.009167842031033</v>
      </c>
    </row>
    <row r="612" spans="1:6" x14ac:dyDescent="0.45">
      <c r="A612" t="s">
        <v>86</v>
      </c>
      <c r="B612" t="s">
        <v>370</v>
      </c>
      <c r="C612">
        <f>HEX2DEC(danme__9[[#This Row],[Column2]])</f>
        <v>11360</v>
      </c>
      <c r="D612">
        <f t="shared" si="9"/>
        <v>7312</v>
      </c>
      <c r="E612">
        <f>danme__9[[#This Row],[red]]/danme__9[[#This Row],[ir]]</f>
        <v>0.64366197183098595</v>
      </c>
      <c r="F612">
        <f>110-25*danme__9[[#This Row],[Kolumna1]]</f>
        <v>93.908450704225345</v>
      </c>
    </row>
    <row r="613" spans="1:6" x14ac:dyDescent="0.45">
      <c r="A613" t="s">
        <v>357</v>
      </c>
      <c r="B613" t="s">
        <v>363</v>
      </c>
      <c r="C613">
        <f>HEX2DEC(danme__9[[#This Row],[Column2]])</f>
        <v>11392</v>
      </c>
      <c r="D613">
        <f t="shared" si="9"/>
        <v>7288</v>
      </c>
      <c r="E613">
        <f>danme__9[[#This Row],[red]]/danme__9[[#This Row],[ir]]</f>
        <v>0.639747191011236</v>
      </c>
      <c r="F613">
        <f>110-25*danme__9[[#This Row],[Kolumna1]]</f>
        <v>94.006320224719104</v>
      </c>
    </row>
    <row r="614" spans="1:6" x14ac:dyDescent="0.45">
      <c r="A614" t="s">
        <v>82</v>
      </c>
      <c r="B614" t="s">
        <v>364</v>
      </c>
      <c r="C614">
        <f>HEX2DEC(danme__9[[#This Row],[Column2]])</f>
        <v>11376</v>
      </c>
      <c r="D614">
        <f t="shared" si="9"/>
        <v>7312</v>
      </c>
      <c r="E614">
        <f>danme__9[[#This Row],[red]]/danme__9[[#This Row],[ir]]</f>
        <v>0.64275668073136427</v>
      </c>
      <c r="F614">
        <f>110-25*danme__9[[#This Row],[Kolumna1]]</f>
        <v>93.931082981715889</v>
      </c>
    </row>
    <row r="615" spans="1:6" x14ac:dyDescent="0.45">
      <c r="A615" t="s">
        <v>357</v>
      </c>
      <c r="B615" t="s">
        <v>366</v>
      </c>
      <c r="C615">
        <f>HEX2DEC(danme__9[[#This Row],[Column2]])</f>
        <v>11352</v>
      </c>
      <c r="D615">
        <f t="shared" si="9"/>
        <v>7288</v>
      </c>
      <c r="E615">
        <f>danme__9[[#This Row],[red]]/danme__9[[#This Row],[ir]]</f>
        <v>0.64200140944326989</v>
      </c>
      <c r="F615">
        <f>110-25*danme__9[[#This Row],[Kolumna1]]</f>
        <v>93.949964763918246</v>
      </c>
    </row>
    <row r="616" spans="1:6" x14ac:dyDescent="0.45">
      <c r="A616" t="s">
        <v>82</v>
      </c>
      <c r="B616" t="s">
        <v>81</v>
      </c>
      <c r="C616">
        <f>HEX2DEC(danme__9[[#This Row],[Column2]])</f>
        <v>11336</v>
      </c>
      <c r="D616">
        <f t="shared" si="9"/>
        <v>7312</v>
      </c>
      <c r="E616">
        <f>danme__9[[#This Row],[red]]/danme__9[[#This Row],[ir]]</f>
        <v>0.64502470007057167</v>
      </c>
      <c r="F616">
        <f>110-25*danme__9[[#This Row],[Kolumna1]]</f>
        <v>93.874382498235704</v>
      </c>
    </row>
    <row r="617" spans="1:6" x14ac:dyDescent="0.45">
      <c r="A617" t="s">
        <v>357</v>
      </c>
      <c r="B617" t="s">
        <v>371</v>
      </c>
      <c r="C617">
        <f>HEX2DEC(danme__9[[#This Row],[Column2]])</f>
        <v>11368</v>
      </c>
      <c r="D617">
        <f t="shared" si="9"/>
        <v>7288</v>
      </c>
      <c r="E617">
        <f>danme__9[[#This Row],[red]]/danme__9[[#This Row],[ir]]</f>
        <v>0.64109781843771996</v>
      </c>
      <c r="F617">
        <f>110-25*danme__9[[#This Row],[Kolumna1]]</f>
        <v>93.972554539057001</v>
      </c>
    </row>
    <row r="618" spans="1:6" x14ac:dyDescent="0.45">
      <c r="A618" t="s">
        <v>82</v>
      </c>
      <c r="B618" t="s">
        <v>366</v>
      </c>
      <c r="C618">
        <f>HEX2DEC(danme__9[[#This Row],[Column2]])</f>
        <v>11352</v>
      </c>
      <c r="D618">
        <f t="shared" si="9"/>
        <v>7304</v>
      </c>
      <c r="E618">
        <f>danme__9[[#This Row],[red]]/danme__9[[#This Row],[ir]]</f>
        <v>0.64341085271317833</v>
      </c>
      <c r="F618">
        <f>110-25*danme__9[[#This Row],[Kolumna1]]</f>
        <v>93.914728682170534</v>
      </c>
    </row>
    <row r="619" spans="1:6" x14ac:dyDescent="0.45">
      <c r="A619" t="s">
        <v>356</v>
      </c>
      <c r="B619" t="s">
        <v>366</v>
      </c>
      <c r="C619">
        <f>HEX2DEC(danme__9[[#This Row],[Column2]])</f>
        <v>11352</v>
      </c>
      <c r="D619">
        <f t="shared" si="9"/>
        <v>7288</v>
      </c>
      <c r="E619">
        <f>danme__9[[#This Row],[red]]/danme__9[[#This Row],[ir]]</f>
        <v>0.64200140944326989</v>
      </c>
      <c r="F619">
        <f>110-25*danme__9[[#This Row],[Kolumna1]]</f>
        <v>93.949964763918246</v>
      </c>
    </row>
    <row r="620" spans="1:6" x14ac:dyDescent="0.45">
      <c r="A620" t="s">
        <v>82</v>
      </c>
      <c r="B620" t="s">
        <v>81</v>
      </c>
      <c r="C620">
        <f>HEX2DEC(danme__9[[#This Row],[Column2]])</f>
        <v>11336</v>
      </c>
      <c r="D620">
        <f t="shared" si="9"/>
        <v>7296</v>
      </c>
      <c r="E620">
        <f>danme__9[[#This Row],[red]]/danme__9[[#This Row],[ir]]</f>
        <v>0.64361326746647851</v>
      </c>
      <c r="F620">
        <f>110-25*danme__9[[#This Row],[Kolumna1]]</f>
        <v>93.909668313338045</v>
      </c>
    </row>
    <row r="621" spans="1:6" x14ac:dyDescent="0.45">
      <c r="A621" t="s">
        <v>84</v>
      </c>
      <c r="B621" t="s">
        <v>364</v>
      </c>
      <c r="C621">
        <f>HEX2DEC(danme__9[[#This Row],[Column2]])</f>
        <v>11376</v>
      </c>
      <c r="D621">
        <f t="shared" si="9"/>
        <v>7288</v>
      </c>
      <c r="E621">
        <f>danme__9[[#This Row],[red]]/danme__9[[#This Row],[ir]]</f>
        <v>0.64064697609001409</v>
      </c>
      <c r="F621">
        <f>110-25*danme__9[[#This Row],[Kolumna1]]</f>
        <v>93.983825597749643</v>
      </c>
    </row>
    <row r="622" spans="1:6" x14ac:dyDescent="0.45">
      <c r="A622" t="s">
        <v>82</v>
      </c>
      <c r="B622" t="s">
        <v>81</v>
      </c>
      <c r="C622">
        <f>HEX2DEC(danme__9[[#This Row],[Column2]])</f>
        <v>11336</v>
      </c>
      <c r="D622">
        <f t="shared" si="9"/>
        <v>7320</v>
      </c>
      <c r="E622">
        <f>danme__9[[#This Row],[red]]/danme__9[[#This Row],[ir]]</f>
        <v>0.64573041637261819</v>
      </c>
      <c r="F622">
        <f>110-25*danme__9[[#This Row],[Kolumna1]]</f>
        <v>93.856739590684541</v>
      </c>
    </row>
    <row r="623" spans="1:6" x14ac:dyDescent="0.45">
      <c r="A623" t="s">
        <v>358</v>
      </c>
      <c r="B623" t="s">
        <v>368</v>
      </c>
      <c r="C623">
        <f>HEX2DEC(danme__9[[#This Row],[Column2]])</f>
        <v>11400</v>
      </c>
      <c r="D623">
        <f t="shared" si="9"/>
        <v>7304</v>
      </c>
      <c r="E623">
        <f>danme__9[[#This Row],[red]]/danme__9[[#This Row],[ir]]</f>
        <v>0.64070175438596488</v>
      </c>
      <c r="F623">
        <f>110-25*danme__9[[#This Row],[Kolumna1]]</f>
        <v>93.982456140350877</v>
      </c>
    </row>
    <row r="624" spans="1:6" x14ac:dyDescent="0.45">
      <c r="A624" t="s">
        <v>356</v>
      </c>
      <c r="B624" t="s">
        <v>364</v>
      </c>
      <c r="C624">
        <f>HEX2DEC(danme__9[[#This Row],[Column2]])</f>
        <v>11376</v>
      </c>
      <c r="D624">
        <f t="shared" si="9"/>
        <v>7320</v>
      </c>
      <c r="E624">
        <f>danme__9[[#This Row],[red]]/danme__9[[#This Row],[ir]]</f>
        <v>0.64345991561181437</v>
      </c>
      <c r="F624">
        <f>110-25*danme__9[[#This Row],[Kolumna1]]</f>
        <v>93.913502109704638</v>
      </c>
    </row>
    <row r="625" spans="1:6" x14ac:dyDescent="0.45">
      <c r="A625" t="s">
        <v>358</v>
      </c>
      <c r="B625" t="s">
        <v>371</v>
      </c>
      <c r="C625">
        <f>HEX2DEC(danme__9[[#This Row],[Column2]])</f>
        <v>11368</v>
      </c>
      <c r="D625">
        <f t="shared" si="9"/>
        <v>7296</v>
      </c>
      <c r="E625">
        <f>danme__9[[#This Row],[red]]/danme__9[[#This Row],[ir]]</f>
        <v>0.64180154820548907</v>
      </c>
      <c r="F625">
        <f>110-25*danme__9[[#This Row],[Kolumna1]]</f>
        <v>93.95496129486277</v>
      </c>
    </row>
    <row r="626" spans="1:6" x14ac:dyDescent="0.45">
      <c r="A626" t="s">
        <v>84</v>
      </c>
      <c r="B626" t="s">
        <v>368</v>
      </c>
      <c r="C626">
        <f>HEX2DEC(danme__9[[#This Row],[Column2]])</f>
        <v>11400</v>
      </c>
      <c r="D626">
        <f t="shared" si="9"/>
        <v>7336</v>
      </c>
      <c r="E626">
        <f>danme__9[[#This Row],[red]]/danme__9[[#This Row],[ir]]</f>
        <v>0.64350877192982459</v>
      </c>
      <c r="F626">
        <f>110-25*danme__9[[#This Row],[Kolumna1]]</f>
        <v>93.912280701754383</v>
      </c>
    </row>
    <row r="627" spans="1:6" x14ac:dyDescent="0.45">
      <c r="A627" t="s">
        <v>360</v>
      </c>
      <c r="B627" t="s">
        <v>366</v>
      </c>
      <c r="C627">
        <f>HEX2DEC(danme__9[[#This Row],[Column2]])</f>
        <v>11352</v>
      </c>
      <c r="D627">
        <f t="shared" si="9"/>
        <v>7304</v>
      </c>
      <c r="E627">
        <f>danme__9[[#This Row],[red]]/danme__9[[#This Row],[ir]]</f>
        <v>0.64341085271317833</v>
      </c>
      <c r="F627">
        <f>110-25*danme__9[[#This Row],[Kolumna1]]</f>
        <v>93.914728682170534</v>
      </c>
    </row>
    <row r="628" spans="1:6" x14ac:dyDescent="0.45">
      <c r="A628" t="s">
        <v>356</v>
      </c>
      <c r="B628" t="s">
        <v>371</v>
      </c>
      <c r="C628">
        <f>HEX2DEC(danme__9[[#This Row],[Column2]])</f>
        <v>11368</v>
      </c>
      <c r="D628">
        <f t="shared" si="9"/>
        <v>7320</v>
      </c>
      <c r="E628">
        <f>danme__9[[#This Row],[red]]/danme__9[[#This Row],[ir]]</f>
        <v>0.64391273750879663</v>
      </c>
      <c r="F628">
        <f>110-25*danme__9[[#This Row],[Kolumna1]]</f>
        <v>93.902181562280077</v>
      </c>
    </row>
    <row r="629" spans="1:6" x14ac:dyDescent="0.45">
      <c r="A629" t="s">
        <v>358</v>
      </c>
      <c r="B629" t="s">
        <v>371</v>
      </c>
      <c r="C629">
        <f>HEX2DEC(danme__9[[#This Row],[Column2]])</f>
        <v>11368</v>
      </c>
      <c r="D629">
        <f t="shared" si="9"/>
        <v>7320</v>
      </c>
      <c r="E629">
        <f>danme__9[[#This Row],[red]]/danme__9[[#This Row],[ir]]</f>
        <v>0.64391273750879663</v>
      </c>
      <c r="F629">
        <f>110-25*danme__9[[#This Row],[Kolumna1]]</f>
        <v>93.902181562280077</v>
      </c>
    </row>
    <row r="630" spans="1:6" x14ac:dyDescent="0.45">
      <c r="A630" t="s">
        <v>358</v>
      </c>
      <c r="B630" t="s">
        <v>79</v>
      </c>
      <c r="C630">
        <f>HEX2DEC(danme__9[[#This Row],[Column2]])</f>
        <v>11384</v>
      </c>
      <c r="D630">
        <f t="shared" si="9"/>
        <v>7312</v>
      </c>
      <c r="E630">
        <f>danme__9[[#This Row],[red]]/danme__9[[#This Row],[ir]]</f>
        <v>0.6423049894588897</v>
      </c>
      <c r="F630">
        <f>110-25*danme__9[[#This Row],[Kolumna1]]</f>
        <v>93.942375263527765</v>
      </c>
    </row>
    <row r="631" spans="1:6" x14ac:dyDescent="0.45">
      <c r="A631" t="s">
        <v>357</v>
      </c>
      <c r="B631" t="s">
        <v>364</v>
      </c>
      <c r="C631">
        <f>HEX2DEC(danme__9[[#This Row],[Column2]])</f>
        <v>11376</v>
      </c>
      <c r="D631">
        <f t="shared" si="9"/>
        <v>7296</v>
      </c>
      <c r="E631">
        <f>danme__9[[#This Row],[red]]/danme__9[[#This Row],[ir]]</f>
        <v>0.64135021097046419</v>
      </c>
      <c r="F631">
        <f>110-25*danme__9[[#This Row],[Kolumna1]]</f>
        <v>93.966244725738392</v>
      </c>
    </row>
    <row r="632" spans="1:6" x14ac:dyDescent="0.45">
      <c r="A632" t="s">
        <v>84</v>
      </c>
      <c r="B632" t="s">
        <v>371</v>
      </c>
      <c r="C632">
        <f>HEX2DEC(danme__9[[#This Row],[Column2]])</f>
        <v>11368</v>
      </c>
      <c r="D632">
        <f t="shared" si="9"/>
        <v>7320</v>
      </c>
      <c r="E632">
        <f>danme__9[[#This Row],[red]]/danme__9[[#This Row],[ir]]</f>
        <v>0.64391273750879663</v>
      </c>
      <c r="F632">
        <f>110-25*danme__9[[#This Row],[Kolumna1]]</f>
        <v>93.902181562280077</v>
      </c>
    </row>
    <row r="633" spans="1:6" x14ac:dyDescent="0.45">
      <c r="A633" t="s">
        <v>358</v>
      </c>
      <c r="B633" t="s">
        <v>363</v>
      </c>
      <c r="C633">
        <f>HEX2DEC(danme__9[[#This Row],[Column2]])</f>
        <v>11392</v>
      </c>
      <c r="D633">
        <f t="shared" si="9"/>
        <v>7312</v>
      </c>
      <c r="E633">
        <f>danme__9[[#This Row],[red]]/danme__9[[#This Row],[ir]]</f>
        <v>0.6418539325842697</v>
      </c>
      <c r="F633">
        <f>110-25*danme__9[[#This Row],[Kolumna1]]</f>
        <v>93.953651685393254</v>
      </c>
    </row>
    <row r="634" spans="1:6" x14ac:dyDescent="0.45">
      <c r="A634" t="s">
        <v>357</v>
      </c>
      <c r="B634" t="s">
        <v>79</v>
      </c>
      <c r="C634">
        <f>HEX2DEC(danme__9[[#This Row],[Column2]])</f>
        <v>11384</v>
      </c>
      <c r="D634">
        <f t="shared" si="9"/>
        <v>7312</v>
      </c>
      <c r="E634">
        <f>danme__9[[#This Row],[red]]/danme__9[[#This Row],[ir]]</f>
        <v>0.6423049894588897</v>
      </c>
      <c r="F634">
        <f>110-25*danme__9[[#This Row],[Kolumna1]]</f>
        <v>93.942375263527765</v>
      </c>
    </row>
    <row r="635" spans="1:6" x14ac:dyDescent="0.45">
      <c r="A635" t="s">
        <v>357</v>
      </c>
      <c r="B635" t="s">
        <v>367</v>
      </c>
      <c r="C635">
        <f>HEX2DEC(danme__9[[#This Row],[Column2]])</f>
        <v>11408</v>
      </c>
      <c r="D635">
        <f t="shared" si="9"/>
        <v>7288</v>
      </c>
      <c r="E635">
        <f>danme__9[[#This Row],[red]]/danme__9[[#This Row],[ir]]</f>
        <v>0.63884992987377276</v>
      </c>
      <c r="F635">
        <f>110-25*danme__9[[#This Row],[Kolumna1]]</f>
        <v>94.028751753155689</v>
      </c>
    </row>
    <row r="636" spans="1:6" x14ac:dyDescent="0.45">
      <c r="A636" t="s">
        <v>82</v>
      </c>
      <c r="B636" t="s">
        <v>368</v>
      </c>
      <c r="C636">
        <f>HEX2DEC(danme__9[[#This Row],[Column2]])</f>
        <v>11400</v>
      </c>
      <c r="D636">
        <f t="shared" si="9"/>
        <v>7328</v>
      </c>
      <c r="E636">
        <f>danme__9[[#This Row],[red]]/danme__9[[#This Row],[ir]]</f>
        <v>0.6428070175438596</v>
      </c>
      <c r="F636">
        <f>110-25*danme__9[[#This Row],[Kolumna1]]</f>
        <v>93.929824561403507</v>
      </c>
    </row>
    <row r="637" spans="1:6" x14ac:dyDescent="0.45">
      <c r="A637" t="s">
        <v>80</v>
      </c>
      <c r="B637" t="s">
        <v>363</v>
      </c>
      <c r="C637">
        <f>HEX2DEC(danme__9[[#This Row],[Column2]])</f>
        <v>11392</v>
      </c>
      <c r="D637">
        <f t="shared" si="9"/>
        <v>7336</v>
      </c>
      <c r="E637">
        <f>danme__9[[#This Row],[red]]/danme__9[[#This Row],[ir]]</f>
        <v>0.6439606741573034</v>
      </c>
      <c r="F637">
        <f>110-25*danme__9[[#This Row],[Kolumna1]]</f>
        <v>93.900983146067418</v>
      </c>
    </row>
    <row r="638" spans="1:6" x14ac:dyDescent="0.45">
      <c r="A638" t="s">
        <v>360</v>
      </c>
      <c r="B638" t="s">
        <v>368</v>
      </c>
      <c r="C638">
        <f>HEX2DEC(danme__9[[#This Row],[Column2]])</f>
        <v>11400</v>
      </c>
      <c r="D638">
        <f t="shared" si="9"/>
        <v>7336</v>
      </c>
      <c r="E638">
        <f>danme__9[[#This Row],[red]]/danme__9[[#This Row],[ir]]</f>
        <v>0.64350877192982459</v>
      </c>
      <c r="F638">
        <f>110-25*danme__9[[#This Row],[Kolumna1]]</f>
        <v>93.912280701754383</v>
      </c>
    </row>
    <row r="639" spans="1:6" x14ac:dyDescent="0.45">
      <c r="A639" t="s">
        <v>360</v>
      </c>
      <c r="B639" t="s">
        <v>370</v>
      </c>
      <c r="C639">
        <f>HEX2DEC(danme__9[[#This Row],[Column2]])</f>
        <v>11360</v>
      </c>
      <c r="D639">
        <f t="shared" si="9"/>
        <v>7312</v>
      </c>
      <c r="E639">
        <f>danme__9[[#This Row],[red]]/danme__9[[#This Row],[ir]]</f>
        <v>0.64366197183098595</v>
      </c>
      <c r="F639">
        <f>110-25*danme__9[[#This Row],[Kolumna1]]</f>
        <v>93.908450704225345</v>
      </c>
    </row>
    <row r="640" spans="1:6" x14ac:dyDescent="0.45">
      <c r="A640" t="s">
        <v>357</v>
      </c>
      <c r="B640" t="s">
        <v>370</v>
      </c>
      <c r="C640">
        <f>HEX2DEC(danme__9[[#This Row],[Column2]])</f>
        <v>11360</v>
      </c>
      <c r="D640">
        <f t="shared" si="9"/>
        <v>7312</v>
      </c>
      <c r="E640">
        <f>danme__9[[#This Row],[red]]/danme__9[[#This Row],[ir]]</f>
        <v>0.64366197183098595</v>
      </c>
      <c r="F640">
        <f>110-25*danme__9[[#This Row],[Kolumna1]]</f>
        <v>93.908450704225345</v>
      </c>
    </row>
    <row r="641" spans="1:6" x14ac:dyDescent="0.45">
      <c r="A641" t="s">
        <v>357</v>
      </c>
      <c r="B641" t="s">
        <v>366</v>
      </c>
      <c r="C641">
        <f>HEX2DEC(danme__9[[#This Row],[Column2]])</f>
        <v>11352</v>
      </c>
      <c r="D641">
        <f t="shared" si="9"/>
        <v>7288</v>
      </c>
      <c r="E641">
        <f>danme__9[[#This Row],[red]]/danme__9[[#This Row],[ir]]</f>
        <v>0.64200140944326989</v>
      </c>
      <c r="F641">
        <f>110-25*danme__9[[#This Row],[Kolumna1]]</f>
        <v>93.949964763918246</v>
      </c>
    </row>
    <row r="642" spans="1:6" x14ac:dyDescent="0.45">
      <c r="A642" t="s">
        <v>82</v>
      </c>
      <c r="B642" t="s">
        <v>370</v>
      </c>
      <c r="C642">
        <f>HEX2DEC(danme__9[[#This Row],[Column2]])</f>
        <v>11360</v>
      </c>
      <c r="D642">
        <f t="shared" ref="D642:D705" si="10">HEX2DEC(A643)</f>
        <v>7272</v>
      </c>
      <c r="E642">
        <f>danme__9[[#This Row],[red]]/danme__9[[#This Row],[ir]]</f>
        <v>0.64014084507042257</v>
      </c>
      <c r="F642">
        <f>110-25*danme__9[[#This Row],[Kolumna1]]</f>
        <v>93.99647887323944</v>
      </c>
    </row>
    <row r="643" spans="1:6" x14ac:dyDescent="0.45">
      <c r="A643" t="s">
        <v>369</v>
      </c>
      <c r="B643" t="s">
        <v>366</v>
      </c>
      <c r="C643">
        <f>HEX2DEC(danme__9[[#This Row],[Column2]])</f>
        <v>11352</v>
      </c>
      <c r="D643">
        <f t="shared" si="10"/>
        <v>7280</v>
      </c>
      <c r="E643">
        <f>danme__9[[#This Row],[red]]/danme__9[[#This Row],[ir]]</f>
        <v>0.64129668780831572</v>
      </c>
      <c r="F643">
        <f>110-25*danme__9[[#This Row],[Kolumna1]]</f>
        <v>93.967582804792102</v>
      </c>
    </row>
    <row r="644" spans="1:6" x14ac:dyDescent="0.45">
      <c r="A644" t="s">
        <v>351</v>
      </c>
      <c r="B644" t="s">
        <v>365</v>
      </c>
      <c r="C644">
        <f>HEX2DEC(danme__9[[#This Row],[Column2]])</f>
        <v>11344</v>
      </c>
      <c r="D644">
        <f t="shared" si="10"/>
        <v>7264</v>
      </c>
      <c r="E644">
        <f>danme__9[[#This Row],[red]]/danme__9[[#This Row],[ir]]</f>
        <v>0.64033850493653033</v>
      </c>
      <c r="F644">
        <f>110-25*danme__9[[#This Row],[Kolumna1]]</f>
        <v>93.991537376586734</v>
      </c>
    </row>
    <row r="645" spans="1:6" x14ac:dyDescent="0.45">
      <c r="A645" t="s">
        <v>348</v>
      </c>
      <c r="B645" t="s">
        <v>81</v>
      </c>
      <c r="C645">
        <f>HEX2DEC(danme__9[[#This Row],[Column2]])</f>
        <v>11336</v>
      </c>
      <c r="D645">
        <f t="shared" si="10"/>
        <v>7256</v>
      </c>
      <c r="E645">
        <f>danme__9[[#This Row],[red]]/danme__9[[#This Row],[ir]]</f>
        <v>0.64008468595624557</v>
      </c>
      <c r="F645">
        <f>110-25*danme__9[[#This Row],[Kolumna1]]</f>
        <v>93.997882851093863</v>
      </c>
    </row>
    <row r="646" spans="1:6" x14ac:dyDescent="0.45">
      <c r="A646" t="s">
        <v>86</v>
      </c>
      <c r="B646" t="s">
        <v>81</v>
      </c>
      <c r="C646">
        <f>HEX2DEC(danme__9[[#This Row],[Column2]])</f>
        <v>11336</v>
      </c>
      <c r="D646">
        <f t="shared" si="10"/>
        <v>7264</v>
      </c>
      <c r="E646">
        <f>danme__9[[#This Row],[red]]/danme__9[[#This Row],[ir]]</f>
        <v>0.6407904022582922</v>
      </c>
      <c r="F646">
        <f>110-25*danme__9[[#This Row],[Kolumna1]]</f>
        <v>93.980239943542699</v>
      </c>
    </row>
    <row r="647" spans="1:6" x14ac:dyDescent="0.45">
      <c r="A647" t="s">
        <v>348</v>
      </c>
      <c r="B647" t="s">
        <v>81</v>
      </c>
      <c r="C647">
        <f>HEX2DEC(danme__9[[#This Row],[Column2]])</f>
        <v>11336</v>
      </c>
      <c r="D647">
        <f t="shared" si="10"/>
        <v>7232</v>
      </c>
      <c r="E647">
        <f>danme__9[[#This Row],[red]]/danme__9[[#This Row],[ir]]</f>
        <v>0.63796753705010589</v>
      </c>
      <c r="F647">
        <f>110-25*danme__9[[#This Row],[Kolumna1]]</f>
        <v>94.050811573747353</v>
      </c>
    </row>
    <row r="648" spans="1:6" x14ac:dyDescent="0.45">
      <c r="A648" t="s">
        <v>179</v>
      </c>
      <c r="B648" t="s">
        <v>374</v>
      </c>
      <c r="C648">
        <f>HEX2DEC(danme__9[[#This Row],[Column2]])</f>
        <v>11304</v>
      </c>
      <c r="D648">
        <f t="shared" si="10"/>
        <v>7248</v>
      </c>
      <c r="E648">
        <f>danme__9[[#This Row],[red]]/danme__9[[#This Row],[ir]]</f>
        <v>0.64118895966029721</v>
      </c>
      <c r="F648">
        <f>110-25*danme__9[[#This Row],[Kolumna1]]</f>
        <v>93.970276008492561</v>
      </c>
    </row>
    <row r="649" spans="1:6" x14ac:dyDescent="0.45">
      <c r="A649" t="s">
        <v>88</v>
      </c>
      <c r="B649" t="s">
        <v>81</v>
      </c>
      <c r="C649">
        <f>HEX2DEC(danme__9[[#This Row],[Column2]])</f>
        <v>11336</v>
      </c>
      <c r="D649">
        <f t="shared" si="10"/>
        <v>7232</v>
      </c>
      <c r="E649">
        <f>danme__9[[#This Row],[red]]/danme__9[[#This Row],[ir]]</f>
        <v>0.63796753705010589</v>
      </c>
      <c r="F649">
        <f>110-25*danme__9[[#This Row],[Kolumna1]]</f>
        <v>94.050811573747353</v>
      </c>
    </row>
    <row r="650" spans="1:6" x14ac:dyDescent="0.45">
      <c r="A650" t="s">
        <v>179</v>
      </c>
      <c r="B650" t="s">
        <v>85</v>
      </c>
      <c r="C650">
        <f>HEX2DEC(danme__9[[#This Row],[Column2]])</f>
        <v>11296</v>
      </c>
      <c r="D650">
        <f t="shared" si="10"/>
        <v>7224</v>
      </c>
      <c r="E650">
        <f>danme__9[[#This Row],[red]]/danme__9[[#This Row],[ir]]</f>
        <v>0.63951841359773376</v>
      </c>
      <c r="F650">
        <f>110-25*danme__9[[#This Row],[Kolumna1]]</f>
        <v>94.012039660056658</v>
      </c>
    </row>
    <row r="651" spans="1:6" x14ac:dyDescent="0.45">
      <c r="A651" t="s">
        <v>90</v>
      </c>
      <c r="B651" t="s">
        <v>373</v>
      </c>
      <c r="C651">
        <f>HEX2DEC(danme__9[[#This Row],[Column2]])</f>
        <v>11312</v>
      </c>
      <c r="D651">
        <f t="shared" si="10"/>
        <v>7256</v>
      </c>
      <c r="E651">
        <f>danme__9[[#This Row],[red]]/danme__9[[#This Row],[ir]]</f>
        <v>0.64144271570014144</v>
      </c>
      <c r="F651">
        <f>110-25*danme__9[[#This Row],[Kolumna1]]</f>
        <v>93.963932107496461</v>
      </c>
    </row>
    <row r="652" spans="1:6" x14ac:dyDescent="0.45">
      <c r="A652" t="s">
        <v>86</v>
      </c>
      <c r="B652" t="s">
        <v>374</v>
      </c>
      <c r="C652">
        <f>HEX2DEC(danme__9[[#This Row],[Column2]])</f>
        <v>11304</v>
      </c>
      <c r="D652">
        <f t="shared" si="10"/>
        <v>7248</v>
      </c>
      <c r="E652">
        <f>danme__9[[#This Row],[red]]/danme__9[[#This Row],[ir]]</f>
        <v>0.64118895966029721</v>
      </c>
      <c r="F652">
        <f>110-25*danme__9[[#This Row],[Kolumna1]]</f>
        <v>93.970276008492561</v>
      </c>
    </row>
    <row r="653" spans="1:6" x14ac:dyDescent="0.45">
      <c r="A653" t="s">
        <v>88</v>
      </c>
      <c r="B653" t="s">
        <v>373</v>
      </c>
      <c r="C653">
        <f>HEX2DEC(danme__9[[#This Row],[Column2]])</f>
        <v>11312</v>
      </c>
      <c r="D653">
        <f t="shared" si="10"/>
        <v>7232</v>
      </c>
      <c r="E653">
        <f>danme__9[[#This Row],[red]]/danme__9[[#This Row],[ir]]</f>
        <v>0.6393210749646393</v>
      </c>
      <c r="F653">
        <f>110-25*danme__9[[#This Row],[Kolumna1]]</f>
        <v>94.016973125884022</v>
      </c>
    </row>
    <row r="654" spans="1:6" x14ac:dyDescent="0.45">
      <c r="A654" t="s">
        <v>179</v>
      </c>
      <c r="B654" t="s">
        <v>374</v>
      </c>
      <c r="C654">
        <f>HEX2DEC(danme__9[[#This Row],[Column2]])</f>
        <v>11304</v>
      </c>
      <c r="D654">
        <f t="shared" si="10"/>
        <v>7248</v>
      </c>
      <c r="E654">
        <f>danme__9[[#This Row],[red]]/danme__9[[#This Row],[ir]]</f>
        <v>0.64118895966029721</v>
      </c>
      <c r="F654">
        <f>110-25*danme__9[[#This Row],[Kolumna1]]</f>
        <v>93.970276008492561</v>
      </c>
    </row>
    <row r="655" spans="1:6" x14ac:dyDescent="0.45">
      <c r="A655" t="s">
        <v>88</v>
      </c>
      <c r="B655" t="s">
        <v>108</v>
      </c>
      <c r="C655">
        <f>HEX2DEC(danme__9[[#This Row],[Column2]])</f>
        <v>11288</v>
      </c>
      <c r="D655">
        <f t="shared" si="10"/>
        <v>7248</v>
      </c>
      <c r="E655">
        <f>danme__9[[#This Row],[red]]/danme__9[[#This Row],[ir]]</f>
        <v>0.64209780297661234</v>
      </c>
      <c r="F655">
        <f>110-25*danme__9[[#This Row],[Kolumna1]]</f>
        <v>93.947554925584683</v>
      </c>
    </row>
    <row r="656" spans="1:6" x14ac:dyDescent="0.45">
      <c r="A656" t="s">
        <v>88</v>
      </c>
      <c r="B656" t="s">
        <v>81</v>
      </c>
      <c r="C656">
        <f>HEX2DEC(danme__9[[#This Row],[Column2]])</f>
        <v>11336</v>
      </c>
      <c r="D656">
        <f t="shared" si="10"/>
        <v>7248</v>
      </c>
      <c r="E656">
        <f>danme__9[[#This Row],[red]]/danme__9[[#This Row],[ir]]</f>
        <v>0.63937896965419905</v>
      </c>
      <c r="F656">
        <f>110-25*danme__9[[#This Row],[Kolumna1]]</f>
        <v>94.015525758645026</v>
      </c>
    </row>
    <row r="657" spans="1:6" x14ac:dyDescent="0.45">
      <c r="A657" t="s">
        <v>88</v>
      </c>
      <c r="B657" t="s">
        <v>83</v>
      </c>
      <c r="C657">
        <f>HEX2DEC(danme__9[[#This Row],[Column2]])</f>
        <v>11320</v>
      </c>
      <c r="D657">
        <f t="shared" si="10"/>
        <v>7248</v>
      </c>
      <c r="E657">
        <f>danme__9[[#This Row],[red]]/danme__9[[#This Row],[ir]]</f>
        <v>0.64028268551236744</v>
      </c>
      <c r="F657">
        <f>110-25*danme__9[[#This Row],[Kolumna1]]</f>
        <v>93.992932862190813</v>
      </c>
    </row>
    <row r="658" spans="1:6" x14ac:dyDescent="0.45">
      <c r="A658" t="s">
        <v>88</v>
      </c>
      <c r="B658" t="s">
        <v>373</v>
      </c>
      <c r="C658">
        <f>HEX2DEC(danme__9[[#This Row],[Column2]])</f>
        <v>11312</v>
      </c>
      <c r="D658">
        <f t="shared" si="10"/>
        <v>7256</v>
      </c>
      <c r="E658">
        <f>danme__9[[#This Row],[red]]/danme__9[[#This Row],[ir]]</f>
        <v>0.64144271570014144</v>
      </c>
      <c r="F658">
        <f>110-25*danme__9[[#This Row],[Kolumna1]]</f>
        <v>93.963932107496461</v>
      </c>
    </row>
    <row r="659" spans="1:6" x14ac:dyDescent="0.45">
      <c r="A659" t="s">
        <v>86</v>
      </c>
      <c r="B659" t="s">
        <v>81</v>
      </c>
      <c r="C659">
        <f>HEX2DEC(danme__9[[#This Row],[Column2]])</f>
        <v>11336</v>
      </c>
      <c r="D659">
        <f t="shared" si="10"/>
        <v>7248</v>
      </c>
      <c r="E659">
        <f>danme__9[[#This Row],[red]]/danme__9[[#This Row],[ir]]</f>
        <v>0.63937896965419905</v>
      </c>
      <c r="F659">
        <f>110-25*danme__9[[#This Row],[Kolumna1]]</f>
        <v>94.015525758645026</v>
      </c>
    </row>
    <row r="660" spans="1:6" x14ac:dyDescent="0.45">
      <c r="A660" t="s">
        <v>88</v>
      </c>
      <c r="B660" t="s">
        <v>374</v>
      </c>
      <c r="C660">
        <f>HEX2DEC(danme__9[[#This Row],[Column2]])</f>
        <v>11304</v>
      </c>
      <c r="D660">
        <f t="shared" si="10"/>
        <v>7224</v>
      </c>
      <c r="E660">
        <f>danme__9[[#This Row],[red]]/danme__9[[#This Row],[ir]]</f>
        <v>0.63906581740976642</v>
      </c>
      <c r="F660">
        <f>110-25*danme__9[[#This Row],[Kolumna1]]</f>
        <v>94.023354564755834</v>
      </c>
    </row>
    <row r="661" spans="1:6" x14ac:dyDescent="0.45">
      <c r="A661" t="s">
        <v>90</v>
      </c>
      <c r="B661" t="s">
        <v>104</v>
      </c>
      <c r="C661">
        <f>HEX2DEC(danme__9[[#This Row],[Column2]])</f>
        <v>11328</v>
      </c>
      <c r="D661">
        <f t="shared" si="10"/>
        <v>7256</v>
      </c>
      <c r="E661">
        <f>danme__9[[#This Row],[red]]/danme__9[[#This Row],[ir]]</f>
        <v>0.6405367231638418</v>
      </c>
      <c r="F661">
        <f>110-25*danme__9[[#This Row],[Kolumna1]]</f>
        <v>93.986581920903959</v>
      </c>
    </row>
    <row r="662" spans="1:6" x14ac:dyDescent="0.45">
      <c r="A662" t="s">
        <v>86</v>
      </c>
      <c r="B662" t="s">
        <v>81</v>
      </c>
      <c r="C662">
        <f>HEX2DEC(danme__9[[#This Row],[Column2]])</f>
        <v>11336</v>
      </c>
      <c r="D662">
        <f t="shared" si="10"/>
        <v>7256</v>
      </c>
      <c r="E662">
        <f>danme__9[[#This Row],[red]]/danme__9[[#This Row],[ir]]</f>
        <v>0.64008468595624557</v>
      </c>
      <c r="F662">
        <f>110-25*danme__9[[#This Row],[Kolumna1]]</f>
        <v>93.997882851093863</v>
      </c>
    </row>
    <row r="663" spans="1:6" x14ac:dyDescent="0.45">
      <c r="A663" t="s">
        <v>86</v>
      </c>
      <c r="B663" t="s">
        <v>104</v>
      </c>
      <c r="C663">
        <f>HEX2DEC(danme__9[[#This Row],[Column2]])</f>
        <v>11328</v>
      </c>
      <c r="D663">
        <f t="shared" si="10"/>
        <v>7264</v>
      </c>
      <c r="E663">
        <f>danme__9[[#This Row],[red]]/danme__9[[#This Row],[ir]]</f>
        <v>0.64124293785310738</v>
      </c>
      <c r="F663">
        <f>110-25*danme__9[[#This Row],[Kolumna1]]</f>
        <v>93.968926553672318</v>
      </c>
    </row>
    <row r="664" spans="1:6" x14ac:dyDescent="0.45">
      <c r="A664" t="s">
        <v>348</v>
      </c>
      <c r="B664" t="s">
        <v>365</v>
      </c>
      <c r="C664">
        <f>HEX2DEC(danme__9[[#This Row],[Column2]])</f>
        <v>11344</v>
      </c>
      <c r="D664">
        <f t="shared" si="10"/>
        <v>7256</v>
      </c>
      <c r="E664">
        <f>danme__9[[#This Row],[red]]/danme__9[[#This Row],[ir]]</f>
        <v>0.63963328631875882</v>
      </c>
      <c r="F664">
        <f>110-25*danme__9[[#This Row],[Kolumna1]]</f>
        <v>94.009167842031033</v>
      </c>
    </row>
    <row r="665" spans="1:6" x14ac:dyDescent="0.45">
      <c r="A665" t="s">
        <v>86</v>
      </c>
      <c r="B665" t="s">
        <v>365</v>
      </c>
      <c r="C665">
        <f>HEX2DEC(danme__9[[#This Row],[Column2]])</f>
        <v>11344</v>
      </c>
      <c r="D665">
        <f t="shared" si="10"/>
        <v>7264</v>
      </c>
      <c r="E665">
        <f>danme__9[[#This Row],[red]]/danme__9[[#This Row],[ir]]</f>
        <v>0.64033850493653033</v>
      </c>
      <c r="F665">
        <f>110-25*danme__9[[#This Row],[Kolumna1]]</f>
        <v>93.991537376586734</v>
      </c>
    </row>
    <row r="666" spans="1:6" x14ac:dyDescent="0.45">
      <c r="A666" t="s">
        <v>348</v>
      </c>
      <c r="B666" t="s">
        <v>81</v>
      </c>
      <c r="C666">
        <f>HEX2DEC(danme__9[[#This Row],[Column2]])</f>
        <v>11336</v>
      </c>
      <c r="D666">
        <f t="shared" si="10"/>
        <v>7280</v>
      </c>
      <c r="E666">
        <f>danme__9[[#This Row],[red]]/danme__9[[#This Row],[ir]]</f>
        <v>0.64220183486238536</v>
      </c>
      <c r="F666">
        <f>110-25*danme__9[[#This Row],[Kolumna1]]</f>
        <v>93.944954128440372</v>
      </c>
    </row>
    <row r="667" spans="1:6" x14ac:dyDescent="0.45">
      <c r="A667" t="s">
        <v>351</v>
      </c>
      <c r="B667" t="s">
        <v>83</v>
      </c>
      <c r="C667">
        <f>HEX2DEC(danme__9[[#This Row],[Column2]])</f>
        <v>11320</v>
      </c>
      <c r="D667">
        <f t="shared" si="10"/>
        <v>7264</v>
      </c>
      <c r="E667">
        <f>danme__9[[#This Row],[red]]/danme__9[[#This Row],[ir]]</f>
        <v>0.64169611307420493</v>
      </c>
      <c r="F667">
        <f>110-25*danme__9[[#This Row],[Kolumna1]]</f>
        <v>93.957597173144876</v>
      </c>
    </row>
    <row r="668" spans="1:6" x14ac:dyDescent="0.45">
      <c r="A668" t="s">
        <v>348</v>
      </c>
      <c r="B668" t="s">
        <v>104</v>
      </c>
      <c r="C668">
        <f>HEX2DEC(danme__9[[#This Row],[Column2]])</f>
        <v>11328</v>
      </c>
      <c r="D668">
        <f t="shared" si="10"/>
        <v>7256</v>
      </c>
      <c r="E668">
        <f>danme__9[[#This Row],[red]]/danme__9[[#This Row],[ir]]</f>
        <v>0.6405367231638418</v>
      </c>
      <c r="F668">
        <f>110-25*danme__9[[#This Row],[Kolumna1]]</f>
        <v>93.986581920903959</v>
      </c>
    </row>
    <row r="669" spans="1:6" x14ac:dyDescent="0.45">
      <c r="A669" t="s">
        <v>86</v>
      </c>
      <c r="B669" t="s">
        <v>83</v>
      </c>
      <c r="C669">
        <f>HEX2DEC(danme__9[[#This Row],[Column2]])</f>
        <v>11320</v>
      </c>
      <c r="D669">
        <f t="shared" si="10"/>
        <v>7264</v>
      </c>
      <c r="E669">
        <f>danme__9[[#This Row],[red]]/danme__9[[#This Row],[ir]]</f>
        <v>0.64169611307420493</v>
      </c>
      <c r="F669">
        <f>110-25*danme__9[[#This Row],[Kolumna1]]</f>
        <v>93.957597173144876</v>
      </c>
    </row>
    <row r="670" spans="1:6" x14ac:dyDescent="0.45">
      <c r="A670" t="s">
        <v>348</v>
      </c>
      <c r="B670" t="s">
        <v>365</v>
      </c>
      <c r="C670">
        <f>HEX2DEC(danme__9[[#This Row],[Column2]])</f>
        <v>11344</v>
      </c>
      <c r="D670">
        <f t="shared" si="10"/>
        <v>7280</v>
      </c>
      <c r="E670">
        <f>danme__9[[#This Row],[red]]/danme__9[[#This Row],[ir]]</f>
        <v>0.64174894217207334</v>
      </c>
      <c r="F670">
        <f>110-25*danme__9[[#This Row],[Kolumna1]]</f>
        <v>93.956276445698165</v>
      </c>
    </row>
    <row r="671" spans="1:6" x14ac:dyDescent="0.45">
      <c r="A671" t="s">
        <v>351</v>
      </c>
      <c r="B671" t="s">
        <v>81</v>
      </c>
      <c r="C671">
        <f>HEX2DEC(danme__9[[#This Row],[Column2]])</f>
        <v>11336</v>
      </c>
      <c r="D671">
        <f t="shared" si="10"/>
        <v>7264</v>
      </c>
      <c r="E671">
        <f>danme__9[[#This Row],[red]]/danme__9[[#This Row],[ir]]</f>
        <v>0.6407904022582922</v>
      </c>
      <c r="F671">
        <f>110-25*danme__9[[#This Row],[Kolumna1]]</f>
        <v>93.980239943542699</v>
      </c>
    </row>
    <row r="672" spans="1:6" x14ac:dyDescent="0.45">
      <c r="A672" t="s">
        <v>348</v>
      </c>
      <c r="B672" t="s">
        <v>81</v>
      </c>
      <c r="C672">
        <f>HEX2DEC(danme__9[[#This Row],[Column2]])</f>
        <v>11336</v>
      </c>
      <c r="D672">
        <f t="shared" si="10"/>
        <v>7264</v>
      </c>
      <c r="E672">
        <f>danme__9[[#This Row],[red]]/danme__9[[#This Row],[ir]]</f>
        <v>0.6407904022582922</v>
      </c>
      <c r="F672">
        <f>110-25*danme__9[[#This Row],[Kolumna1]]</f>
        <v>93.980239943542699</v>
      </c>
    </row>
    <row r="673" spans="1:6" x14ac:dyDescent="0.45">
      <c r="A673" t="s">
        <v>348</v>
      </c>
      <c r="B673" t="s">
        <v>83</v>
      </c>
      <c r="C673">
        <f>HEX2DEC(danme__9[[#This Row],[Column2]])</f>
        <v>11320</v>
      </c>
      <c r="D673">
        <f t="shared" si="10"/>
        <v>7272</v>
      </c>
      <c r="E673">
        <f>danme__9[[#This Row],[red]]/danme__9[[#This Row],[ir]]</f>
        <v>0.64240282685512362</v>
      </c>
      <c r="F673">
        <f>110-25*danme__9[[#This Row],[Kolumna1]]</f>
        <v>93.939929328621901</v>
      </c>
    </row>
    <row r="674" spans="1:6" x14ac:dyDescent="0.45">
      <c r="A674" t="s">
        <v>369</v>
      </c>
      <c r="B674" t="s">
        <v>83</v>
      </c>
      <c r="C674">
        <f>HEX2DEC(danme__9[[#This Row],[Column2]])</f>
        <v>11320</v>
      </c>
      <c r="D674">
        <f t="shared" si="10"/>
        <v>7280</v>
      </c>
      <c r="E674">
        <f>danme__9[[#This Row],[red]]/danme__9[[#This Row],[ir]]</f>
        <v>0.64310954063604242</v>
      </c>
      <c r="F674">
        <f>110-25*danme__9[[#This Row],[Kolumna1]]</f>
        <v>93.922261484098939</v>
      </c>
    </row>
    <row r="675" spans="1:6" x14ac:dyDescent="0.45">
      <c r="A675" t="s">
        <v>351</v>
      </c>
      <c r="B675" t="s">
        <v>104</v>
      </c>
      <c r="C675">
        <f>HEX2DEC(danme__9[[#This Row],[Column2]])</f>
        <v>11328</v>
      </c>
      <c r="D675">
        <f t="shared" si="10"/>
        <v>7232</v>
      </c>
      <c r="E675">
        <f>danme__9[[#This Row],[red]]/danme__9[[#This Row],[ir]]</f>
        <v>0.6384180790960452</v>
      </c>
      <c r="F675">
        <f>110-25*danme__9[[#This Row],[Kolumna1]]</f>
        <v>94.039548022598865</v>
      </c>
    </row>
    <row r="676" spans="1:6" x14ac:dyDescent="0.45">
      <c r="A676" t="s">
        <v>179</v>
      </c>
      <c r="B676" t="s">
        <v>373</v>
      </c>
      <c r="C676">
        <f>HEX2DEC(danme__9[[#This Row],[Column2]])</f>
        <v>11312</v>
      </c>
      <c r="D676">
        <f t="shared" si="10"/>
        <v>7216</v>
      </c>
      <c r="E676">
        <f>danme__9[[#This Row],[red]]/danme__9[[#This Row],[ir]]</f>
        <v>0.63790664780763795</v>
      </c>
      <c r="F676">
        <f>110-25*danme__9[[#This Row],[Kolumna1]]</f>
        <v>94.052333804809052</v>
      </c>
    </row>
    <row r="677" spans="1:6" x14ac:dyDescent="0.45">
      <c r="A677" t="s">
        <v>93</v>
      </c>
      <c r="B677" t="s">
        <v>83</v>
      </c>
      <c r="C677">
        <f>HEX2DEC(danme__9[[#This Row],[Column2]])</f>
        <v>11320</v>
      </c>
      <c r="D677">
        <f t="shared" si="10"/>
        <v>7248</v>
      </c>
      <c r="E677">
        <f>danme__9[[#This Row],[red]]/danme__9[[#This Row],[ir]]</f>
        <v>0.64028268551236744</v>
      </c>
      <c r="F677">
        <f>110-25*danme__9[[#This Row],[Kolumna1]]</f>
        <v>93.992932862190813</v>
      </c>
    </row>
    <row r="678" spans="1:6" x14ac:dyDescent="0.45">
      <c r="A678" t="s">
        <v>88</v>
      </c>
      <c r="B678" t="s">
        <v>104</v>
      </c>
      <c r="C678">
        <f>HEX2DEC(danme__9[[#This Row],[Column2]])</f>
        <v>11328</v>
      </c>
      <c r="D678">
        <f t="shared" si="10"/>
        <v>7256</v>
      </c>
      <c r="E678">
        <f>danme__9[[#This Row],[red]]/danme__9[[#This Row],[ir]]</f>
        <v>0.6405367231638418</v>
      </c>
      <c r="F678">
        <f>110-25*danme__9[[#This Row],[Kolumna1]]</f>
        <v>93.986581920903959</v>
      </c>
    </row>
    <row r="679" spans="1:6" x14ac:dyDescent="0.45">
      <c r="A679" t="s">
        <v>86</v>
      </c>
      <c r="B679" t="s">
        <v>81</v>
      </c>
      <c r="C679">
        <f>HEX2DEC(danme__9[[#This Row],[Column2]])</f>
        <v>11336</v>
      </c>
      <c r="D679">
        <f t="shared" si="10"/>
        <v>7248</v>
      </c>
      <c r="E679">
        <f>danme__9[[#This Row],[red]]/danme__9[[#This Row],[ir]]</f>
        <v>0.63937896965419905</v>
      </c>
      <c r="F679">
        <f>110-25*danme__9[[#This Row],[Kolumna1]]</f>
        <v>94.015525758645026</v>
      </c>
    </row>
    <row r="680" spans="1:6" x14ac:dyDescent="0.45">
      <c r="A680" t="s">
        <v>88</v>
      </c>
      <c r="B680" t="s">
        <v>104</v>
      </c>
      <c r="C680">
        <f>HEX2DEC(danme__9[[#This Row],[Column2]])</f>
        <v>11328</v>
      </c>
      <c r="D680">
        <f t="shared" si="10"/>
        <v>7264</v>
      </c>
      <c r="E680">
        <f>danme__9[[#This Row],[red]]/danme__9[[#This Row],[ir]]</f>
        <v>0.64124293785310738</v>
      </c>
      <c r="F680">
        <f>110-25*danme__9[[#This Row],[Kolumna1]]</f>
        <v>93.968926553672318</v>
      </c>
    </row>
    <row r="681" spans="1:6" x14ac:dyDescent="0.45">
      <c r="A681" t="s">
        <v>348</v>
      </c>
      <c r="B681" t="s">
        <v>104</v>
      </c>
      <c r="C681">
        <f>HEX2DEC(danme__9[[#This Row],[Column2]])</f>
        <v>11328</v>
      </c>
      <c r="D681">
        <f t="shared" si="10"/>
        <v>7248</v>
      </c>
      <c r="E681">
        <f>danme__9[[#This Row],[red]]/danme__9[[#This Row],[ir]]</f>
        <v>0.63983050847457623</v>
      </c>
      <c r="F681">
        <f>110-25*danme__9[[#This Row],[Kolumna1]]</f>
        <v>94.004237288135599</v>
      </c>
    </row>
    <row r="682" spans="1:6" x14ac:dyDescent="0.45">
      <c r="A682" t="s">
        <v>88</v>
      </c>
      <c r="B682" t="s">
        <v>104</v>
      </c>
      <c r="C682">
        <f>HEX2DEC(danme__9[[#This Row],[Column2]])</f>
        <v>11328</v>
      </c>
      <c r="D682">
        <f t="shared" si="10"/>
        <v>7288</v>
      </c>
      <c r="E682">
        <f>danme__9[[#This Row],[red]]/danme__9[[#This Row],[ir]]</f>
        <v>0.64336158192090398</v>
      </c>
      <c r="F682">
        <f>110-25*danme__9[[#This Row],[Kolumna1]]</f>
        <v>93.915960451977398</v>
      </c>
    </row>
    <row r="683" spans="1:6" x14ac:dyDescent="0.45">
      <c r="A683" t="s">
        <v>82</v>
      </c>
      <c r="B683" t="s">
        <v>83</v>
      </c>
      <c r="C683">
        <f>HEX2DEC(danme__9[[#This Row],[Column2]])</f>
        <v>11320</v>
      </c>
      <c r="D683">
        <f t="shared" si="10"/>
        <v>7272</v>
      </c>
      <c r="E683">
        <f>danme__9[[#This Row],[red]]/danme__9[[#This Row],[ir]]</f>
        <v>0.64240282685512362</v>
      </c>
      <c r="F683">
        <f>110-25*danme__9[[#This Row],[Kolumna1]]</f>
        <v>93.939929328621901</v>
      </c>
    </row>
    <row r="684" spans="1:6" x14ac:dyDescent="0.45">
      <c r="A684" t="s">
        <v>369</v>
      </c>
      <c r="B684" t="s">
        <v>104</v>
      </c>
      <c r="C684">
        <f>HEX2DEC(danme__9[[#This Row],[Column2]])</f>
        <v>11328</v>
      </c>
      <c r="D684">
        <f t="shared" si="10"/>
        <v>7256</v>
      </c>
      <c r="E684">
        <f>danme__9[[#This Row],[red]]/danme__9[[#This Row],[ir]]</f>
        <v>0.6405367231638418</v>
      </c>
      <c r="F684">
        <f>110-25*danme__9[[#This Row],[Kolumna1]]</f>
        <v>93.986581920903959</v>
      </c>
    </row>
    <row r="685" spans="1:6" x14ac:dyDescent="0.45">
      <c r="A685" t="s">
        <v>86</v>
      </c>
      <c r="B685" t="s">
        <v>104</v>
      </c>
      <c r="C685">
        <f>HEX2DEC(danme__9[[#This Row],[Column2]])</f>
        <v>11328</v>
      </c>
      <c r="D685">
        <f t="shared" si="10"/>
        <v>7264</v>
      </c>
      <c r="E685">
        <f>danme__9[[#This Row],[red]]/danme__9[[#This Row],[ir]]</f>
        <v>0.64124293785310738</v>
      </c>
      <c r="F685">
        <f>110-25*danme__9[[#This Row],[Kolumna1]]</f>
        <v>93.968926553672318</v>
      </c>
    </row>
    <row r="686" spans="1:6" x14ac:dyDescent="0.45">
      <c r="A686" t="s">
        <v>348</v>
      </c>
      <c r="B686" t="s">
        <v>366</v>
      </c>
      <c r="C686">
        <f>HEX2DEC(danme__9[[#This Row],[Column2]])</f>
        <v>11352</v>
      </c>
      <c r="D686">
        <f t="shared" si="10"/>
        <v>7256</v>
      </c>
      <c r="E686">
        <f>danme__9[[#This Row],[red]]/danme__9[[#This Row],[ir]]</f>
        <v>0.63918252290345312</v>
      </c>
      <c r="F686">
        <f>110-25*danme__9[[#This Row],[Kolumna1]]</f>
        <v>94.02043692741367</v>
      </c>
    </row>
    <row r="687" spans="1:6" x14ac:dyDescent="0.45">
      <c r="A687" t="s">
        <v>86</v>
      </c>
      <c r="B687" t="s">
        <v>374</v>
      </c>
      <c r="C687">
        <f>HEX2DEC(danme__9[[#This Row],[Column2]])</f>
        <v>11304</v>
      </c>
      <c r="D687">
        <f t="shared" si="10"/>
        <v>7272</v>
      </c>
      <c r="E687">
        <f>danme__9[[#This Row],[red]]/danme__9[[#This Row],[ir]]</f>
        <v>0.64331210191082799</v>
      </c>
      <c r="F687">
        <f>110-25*danme__9[[#This Row],[Kolumna1]]</f>
        <v>93.917197452229303</v>
      </c>
    </row>
    <row r="688" spans="1:6" x14ac:dyDescent="0.45">
      <c r="A688" t="s">
        <v>369</v>
      </c>
      <c r="B688" t="s">
        <v>365</v>
      </c>
      <c r="C688">
        <f>HEX2DEC(danme__9[[#This Row],[Column2]])</f>
        <v>11344</v>
      </c>
      <c r="D688">
        <f t="shared" si="10"/>
        <v>7264</v>
      </c>
      <c r="E688">
        <f>danme__9[[#This Row],[red]]/danme__9[[#This Row],[ir]]</f>
        <v>0.64033850493653033</v>
      </c>
      <c r="F688">
        <f>110-25*danme__9[[#This Row],[Kolumna1]]</f>
        <v>93.991537376586734</v>
      </c>
    </row>
    <row r="689" spans="1:6" x14ac:dyDescent="0.45">
      <c r="A689" t="s">
        <v>348</v>
      </c>
      <c r="B689" t="s">
        <v>81</v>
      </c>
      <c r="C689">
        <f>HEX2DEC(danme__9[[#This Row],[Column2]])</f>
        <v>11336</v>
      </c>
      <c r="D689">
        <f t="shared" si="10"/>
        <v>7264</v>
      </c>
      <c r="E689">
        <f>danme__9[[#This Row],[red]]/danme__9[[#This Row],[ir]]</f>
        <v>0.6407904022582922</v>
      </c>
      <c r="F689">
        <f>110-25*danme__9[[#This Row],[Kolumna1]]</f>
        <v>93.980239943542699</v>
      </c>
    </row>
    <row r="690" spans="1:6" x14ac:dyDescent="0.45">
      <c r="A690" t="s">
        <v>348</v>
      </c>
      <c r="B690" t="s">
        <v>83</v>
      </c>
      <c r="C690">
        <f>HEX2DEC(danme__9[[#This Row],[Column2]])</f>
        <v>11320</v>
      </c>
      <c r="D690">
        <f t="shared" si="10"/>
        <v>7264</v>
      </c>
      <c r="E690">
        <f>danme__9[[#This Row],[red]]/danme__9[[#This Row],[ir]]</f>
        <v>0.64169611307420493</v>
      </c>
      <c r="F690">
        <f>110-25*danme__9[[#This Row],[Kolumna1]]</f>
        <v>93.957597173144876</v>
      </c>
    </row>
    <row r="691" spans="1:6" x14ac:dyDescent="0.45">
      <c r="A691" t="s">
        <v>348</v>
      </c>
      <c r="B691" t="s">
        <v>366</v>
      </c>
      <c r="C691">
        <f>HEX2DEC(danme__9[[#This Row],[Column2]])</f>
        <v>11352</v>
      </c>
      <c r="D691">
        <f t="shared" si="10"/>
        <v>7280</v>
      </c>
      <c r="E691">
        <f>danme__9[[#This Row],[red]]/danme__9[[#This Row],[ir]]</f>
        <v>0.64129668780831572</v>
      </c>
      <c r="F691">
        <f>110-25*danme__9[[#This Row],[Kolumna1]]</f>
        <v>93.967582804792102</v>
      </c>
    </row>
    <row r="692" spans="1:6" x14ac:dyDescent="0.45">
      <c r="A692" t="s">
        <v>351</v>
      </c>
      <c r="B692" t="s">
        <v>366</v>
      </c>
      <c r="C692">
        <f>HEX2DEC(danme__9[[#This Row],[Column2]])</f>
        <v>11352</v>
      </c>
      <c r="D692">
        <f t="shared" si="10"/>
        <v>7288</v>
      </c>
      <c r="E692">
        <f>danme__9[[#This Row],[red]]/danme__9[[#This Row],[ir]]</f>
        <v>0.64200140944326989</v>
      </c>
      <c r="F692">
        <f>110-25*danme__9[[#This Row],[Kolumna1]]</f>
        <v>93.949964763918246</v>
      </c>
    </row>
    <row r="693" spans="1:6" x14ac:dyDescent="0.45">
      <c r="A693" t="s">
        <v>82</v>
      </c>
      <c r="B693" t="s">
        <v>365</v>
      </c>
      <c r="C693">
        <f>HEX2DEC(danme__9[[#This Row],[Column2]])</f>
        <v>11344</v>
      </c>
      <c r="D693">
        <f t="shared" si="10"/>
        <v>7288</v>
      </c>
      <c r="E693">
        <f>danme__9[[#This Row],[red]]/danme__9[[#This Row],[ir]]</f>
        <v>0.64245416078984485</v>
      </c>
      <c r="F693">
        <f>110-25*danme__9[[#This Row],[Kolumna1]]</f>
        <v>93.938645980253881</v>
      </c>
    </row>
    <row r="694" spans="1:6" x14ac:dyDescent="0.45">
      <c r="A694" t="s">
        <v>82</v>
      </c>
      <c r="B694" t="s">
        <v>81</v>
      </c>
      <c r="C694">
        <f>HEX2DEC(danme__9[[#This Row],[Column2]])</f>
        <v>11336</v>
      </c>
      <c r="D694">
        <f t="shared" si="10"/>
        <v>7296</v>
      </c>
      <c r="E694">
        <f>danme__9[[#This Row],[red]]/danme__9[[#This Row],[ir]]</f>
        <v>0.64361326746647851</v>
      </c>
      <c r="F694">
        <f>110-25*danme__9[[#This Row],[Kolumna1]]</f>
        <v>93.909668313338045</v>
      </c>
    </row>
    <row r="695" spans="1:6" x14ac:dyDescent="0.45">
      <c r="A695" t="s">
        <v>84</v>
      </c>
      <c r="B695" t="s">
        <v>365</v>
      </c>
      <c r="C695">
        <f>HEX2DEC(danme__9[[#This Row],[Column2]])</f>
        <v>11344</v>
      </c>
      <c r="D695">
        <f t="shared" si="10"/>
        <v>7280</v>
      </c>
      <c r="E695">
        <f>danme__9[[#This Row],[red]]/danme__9[[#This Row],[ir]]</f>
        <v>0.64174894217207334</v>
      </c>
      <c r="F695">
        <f>110-25*danme__9[[#This Row],[Kolumna1]]</f>
        <v>93.956276445698165</v>
      </c>
    </row>
    <row r="696" spans="1:6" x14ac:dyDescent="0.45">
      <c r="A696" t="s">
        <v>351</v>
      </c>
      <c r="B696" t="s">
        <v>371</v>
      </c>
      <c r="C696">
        <f>HEX2DEC(danme__9[[#This Row],[Column2]])</f>
        <v>11368</v>
      </c>
      <c r="D696">
        <f t="shared" si="10"/>
        <v>7288</v>
      </c>
      <c r="E696">
        <f>danme__9[[#This Row],[red]]/danme__9[[#This Row],[ir]]</f>
        <v>0.64109781843771996</v>
      </c>
      <c r="F696">
        <f>110-25*danme__9[[#This Row],[Kolumna1]]</f>
        <v>93.972554539057001</v>
      </c>
    </row>
    <row r="697" spans="1:6" x14ac:dyDescent="0.45">
      <c r="A697" t="s">
        <v>82</v>
      </c>
      <c r="B697" t="s">
        <v>365</v>
      </c>
      <c r="C697">
        <f>HEX2DEC(danme__9[[#This Row],[Column2]])</f>
        <v>11344</v>
      </c>
      <c r="D697">
        <f t="shared" si="10"/>
        <v>7288</v>
      </c>
      <c r="E697">
        <f>danme__9[[#This Row],[red]]/danme__9[[#This Row],[ir]]</f>
        <v>0.64245416078984485</v>
      </c>
      <c r="F697">
        <f>110-25*danme__9[[#This Row],[Kolumna1]]</f>
        <v>93.938645980253881</v>
      </c>
    </row>
    <row r="698" spans="1:6" x14ac:dyDescent="0.45">
      <c r="A698" t="s">
        <v>82</v>
      </c>
      <c r="B698" t="s">
        <v>104</v>
      </c>
      <c r="C698">
        <f>HEX2DEC(danme__9[[#This Row],[Column2]])</f>
        <v>11328</v>
      </c>
      <c r="D698">
        <f t="shared" si="10"/>
        <v>7264</v>
      </c>
      <c r="E698">
        <f>danme__9[[#This Row],[red]]/danme__9[[#This Row],[ir]]</f>
        <v>0.64124293785310738</v>
      </c>
      <c r="F698">
        <f>110-25*danme__9[[#This Row],[Kolumna1]]</f>
        <v>93.968926553672318</v>
      </c>
    </row>
    <row r="699" spans="1:6" x14ac:dyDescent="0.45">
      <c r="A699" t="s">
        <v>348</v>
      </c>
      <c r="B699" t="s">
        <v>370</v>
      </c>
      <c r="C699">
        <f>HEX2DEC(danme__9[[#This Row],[Column2]])</f>
        <v>11360</v>
      </c>
      <c r="D699">
        <f t="shared" si="10"/>
        <v>7280</v>
      </c>
      <c r="E699">
        <f>danme__9[[#This Row],[red]]/danme__9[[#This Row],[ir]]</f>
        <v>0.64084507042253525</v>
      </c>
      <c r="F699">
        <f>110-25*danme__9[[#This Row],[Kolumna1]]</f>
        <v>93.978873239436624</v>
      </c>
    </row>
    <row r="700" spans="1:6" x14ac:dyDescent="0.45">
      <c r="A700" t="s">
        <v>351</v>
      </c>
      <c r="B700" t="s">
        <v>365</v>
      </c>
      <c r="C700">
        <f>HEX2DEC(danme__9[[#This Row],[Column2]])</f>
        <v>11344</v>
      </c>
      <c r="D700">
        <f t="shared" si="10"/>
        <v>7304</v>
      </c>
      <c r="E700">
        <f>danme__9[[#This Row],[red]]/danme__9[[#This Row],[ir]]</f>
        <v>0.64386459802538787</v>
      </c>
      <c r="F700">
        <f>110-25*danme__9[[#This Row],[Kolumna1]]</f>
        <v>93.903385049365312</v>
      </c>
    </row>
    <row r="701" spans="1:6" x14ac:dyDescent="0.45">
      <c r="A701" t="s">
        <v>356</v>
      </c>
      <c r="B701" t="s">
        <v>366</v>
      </c>
      <c r="C701">
        <f>HEX2DEC(danme__9[[#This Row],[Column2]])</f>
        <v>11352</v>
      </c>
      <c r="D701">
        <f t="shared" si="10"/>
        <v>7280</v>
      </c>
      <c r="E701">
        <f>danme__9[[#This Row],[red]]/danme__9[[#This Row],[ir]]</f>
        <v>0.64129668780831572</v>
      </c>
      <c r="F701">
        <f>110-25*danme__9[[#This Row],[Kolumna1]]</f>
        <v>93.967582804792102</v>
      </c>
    </row>
    <row r="702" spans="1:6" x14ac:dyDescent="0.45">
      <c r="A702" t="s">
        <v>351</v>
      </c>
      <c r="B702" t="s">
        <v>79</v>
      </c>
      <c r="C702">
        <f>HEX2DEC(danme__9[[#This Row],[Column2]])</f>
        <v>11384</v>
      </c>
      <c r="D702">
        <f t="shared" si="10"/>
        <v>7320</v>
      </c>
      <c r="E702">
        <f>danme__9[[#This Row],[red]]/danme__9[[#This Row],[ir]]</f>
        <v>0.64300773014757551</v>
      </c>
      <c r="F702">
        <f>110-25*danme__9[[#This Row],[Kolumna1]]</f>
        <v>93.924806746310608</v>
      </c>
    </row>
    <row r="703" spans="1:6" x14ac:dyDescent="0.45">
      <c r="A703" t="s">
        <v>358</v>
      </c>
      <c r="B703" t="s">
        <v>365</v>
      </c>
      <c r="C703">
        <f>HEX2DEC(danme__9[[#This Row],[Column2]])</f>
        <v>11344</v>
      </c>
      <c r="D703">
        <f t="shared" si="10"/>
        <v>7296</v>
      </c>
      <c r="E703">
        <f>danme__9[[#This Row],[red]]/danme__9[[#This Row],[ir]]</f>
        <v>0.64315937940761636</v>
      </c>
      <c r="F703">
        <f>110-25*danme__9[[#This Row],[Kolumna1]]</f>
        <v>93.921015514809596</v>
      </c>
    </row>
    <row r="704" spans="1:6" x14ac:dyDescent="0.45">
      <c r="A704" t="s">
        <v>84</v>
      </c>
      <c r="B704" t="s">
        <v>370</v>
      </c>
      <c r="C704">
        <f>HEX2DEC(danme__9[[#This Row],[Column2]])</f>
        <v>11360</v>
      </c>
      <c r="D704">
        <f t="shared" si="10"/>
        <v>7304</v>
      </c>
      <c r="E704">
        <f>danme__9[[#This Row],[red]]/danme__9[[#This Row],[ir]]</f>
        <v>0.64295774647887327</v>
      </c>
      <c r="F704">
        <f>110-25*danme__9[[#This Row],[Kolumna1]]</f>
        <v>93.926056338028161</v>
      </c>
    </row>
    <row r="705" spans="1:6" x14ac:dyDescent="0.45">
      <c r="A705" t="s">
        <v>356</v>
      </c>
      <c r="B705" t="s">
        <v>368</v>
      </c>
      <c r="C705">
        <f>HEX2DEC(danme__9[[#This Row],[Column2]])</f>
        <v>11400</v>
      </c>
      <c r="D705">
        <f t="shared" si="10"/>
        <v>7296</v>
      </c>
      <c r="E705">
        <f>danme__9[[#This Row],[red]]/danme__9[[#This Row],[ir]]</f>
        <v>0.64</v>
      </c>
      <c r="F705">
        <f>110-25*danme__9[[#This Row],[Kolumna1]]</f>
        <v>94</v>
      </c>
    </row>
    <row r="706" spans="1:6" x14ac:dyDescent="0.45">
      <c r="A706" t="s">
        <v>84</v>
      </c>
      <c r="B706" t="s">
        <v>371</v>
      </c>
      <c r="C706">
        <f>HEX2DEC(danme__9[[#This Row],[Column2]])</f>
        <v>11368</v>
      </c>
      <c r="D706">
        <f t="shared" ref="D706:D769" si="11">HEX2DEC(A707)</f>
        <v>7296</v>
      </c>
      <c r="E706">
        <f>danme__9[[#This Row],[red]]/danme__9[[#This Row],[ir]]</f>
        <v>0.64180154820548907</v>
      </c>
      <c r="F706">
        <f>110-25*danme__9[[#This Row],[Kolumna1]]</f>
        <v>93.95496129486277</v>
      </c>
    </row>
    <row r="707" spans="1:6" x14ac:dyDescent="0.45">
      <c r="A707" t="s">
        <v>84</v>
      </c>
      <c r="B707" t="s">
        <v>363</v>
      </c>
      <c r="C707">
        <f>HEX2DEC(danme__9[[#This Row],[Column2]])</f>
        <v>11392</v>
      </c>
      <c r="D707">
        <f t="shared" si="11"/>
        <v>7296</v>
      </c>
      <c r="E707">
        <f>danme__9[[#This Row],[red]]/danme__9[[#This Row],[ir]]</f>
        <v>0.6404494382022472</v>
      </c>
      <c r="F707">
        <f>110-25*danme__9[[#This Row],[Kolumna1]]</f>
        <v>93.988764044943821</v>
      </c>
    </row>
    <row r="708" spans="1:6" x14ac:dyDescent="0.45">
      <c r="A708" t="s">
        <v>84</v>
      </c>
      <c r="B708" t="s">
        <v>371</v>
      </c>
      <c r="C708">
        <f>HEX2DEC(danme__9[[#This Row],[Column2]])</f>
        <v>11368</v>
      </c>
      <c r="D708">
        <f t="shared" si="11"/>
        <v>7272</v>
      </c>
      <c r="E708">
        <f>danme__9[[#This Row],[red]]/danme__9[[#This Row],[ir]]</f>
        <v>0.63969035890218151</v>
      </c>
      <c r="F708">
        <f>110-25*danme__9[[#This Row],[Kolumna1]]</f>
        <v>94.007741027445462</v>
      </c>
    </row>
    <row r="709" spans="1:6" x14ac:dyDescent="0.45">
      <c r="A709" t="s">
        <v>369</v>
      </c>
      <c r="B709" t="s">
        <v>364</v>
      </c>
      <c r="C709">
        <f>HEX2DEC(danme__9[[#This Row],[Column2]])</f>
        <v>11376</v>
      </c>
      <c r="D709">
        <f t="shared" si="11"/>
        <v>7312</v>
      </c>
      <c r="E709">
        <f>danme__9[[#This Row],[red]]/danme__9[[#This Row],[ir]]</f>
        <v>0.64275668073136427</v>
      </c>
      <c r="F709">
        <f>110-25*danme__9[[#This Row],[Kolumna1]]</f>
        <v>93.931082981715889</v>
      </c>
    </row>
    <row r="710" spans="1:6" x14ac:dyDescent="0.45">
      <c r="A710" t="s">
        <v>357</v>
      </c>
      <c r="B710" t="s">
        <v>364</v>
      </c>
      <c r="C710">
        <f>HEX2DEC(danme__9[[#This Row],[Column2]])</f>
        <v>11376</v>
      </c>
      <c r="D710">
        <f t="shared" si="11"/>
        <v>7312</v>
      </c>
      <c r="E710">
        <f>danme__9[[#This Row],[red]]/danme__9[[#This Row],[ir]]</f>
        <v>0.64275668073136427</v>
      </c>
      <c r="F710">
        <f>110-25*danme__9[[#This Row],[Kolumna1]]</f>
        <v>93.931082981715889</v>
      </c>
    </row>
    <row r="711" spans="1:6" x14ac:dyDescent="0.45">
      <c r="A711" t="s">
        <v>357</v>
      </c>
      <c r="B711" t="s">
        <v>364</v>
      </c>
      <c r="C711">
        <f>HEX2DEC(danme__9[[#This Row],[Column2]])</f>
        <v>11376</v>
      </c>
      <c r="D711">
        <f t="shared" si="11"/>
        <v>7328</v>
      </c>
      <c r="E711">
        <f>danme__9[[#This Row],[red]]/danme__9[[#This Row],[ir]]</f>
        <v>0.64416315049226447</v>
      </c>
      <c r="F711">
        <f>110-25*danme__9[[#This Row],[Kolumna1]]</f>
        <v>93.895921237693386</v>
      </c>
    </row>
    <row r="712" spans="1:6" x14ac:dyDescent="0.45">
      <c r="A712" t="s">
        <v>80</v>
      </c>
      <c r="B712" t="s">
        <v>370</v>
      </c>
      <c r="C712">
        <f>HEX2DEC(danme__9[[#This Row],[Column2]])</f>
        <v>11360</v>
      </c>
      <c r="D712">
        <f t="shared" si="11"/>
        <v>7320</v>
      </c>
      <c r="E712">
        <f>danme__9[[#This Row],[red]]/danme__9[[#This Row],[ir]]</f>
        <v>0.64436619718309862</v>
      </c>
      <c r="F712">
        <f>110-25*danme__9[[#This Row],[Kolumna1]]</f>
        <v>93.890845070422529</v>
      </c>
    </row>
    <row r="713" spans="1:6" x14ac:dyDescent="0.45">
      <c r="A713" t="s">
        <v>358</v>
      </c>
      <c r="B713" t="s">
        <v>79</v>
      </c>
      <c r="C713">
        <f>HEX2DEC(danme__9[[#This Row],[Column2]])</f>
        <v>11384</v>
      </c>
      <c r="D713">
        <f t="shared" si="11"/>
        <v>7296</v>
      </c>
      <c r="E713">
        <f>danme__9[[#This Row],[red]]/danme__9[[#This Row],[ir]]</f>
        <v>0.64089950808151797</v>
      </c>
      <c r="F713">
        <f>110-25*danme__9[[#This Row],[Kolumna1]]</f>
        <v>93.977512297962051</v>
      </c>
    </row>
    <row r="714" spans="1:6" x14ac:dyDescent="0.45">
      <c r="A714" t="s">
        <v>84</v>
      </c>
      <c r="B714" t="s">
        <v>370</v>
      </c>
      <c r="C714">
        <f>HEX2DEC(danme__9[[#This Row],[Column2]])</f>
        <v>11360</v>
      </c>
      <c r="D714">
        <f t="shared" si="11"/>
        <v>7320</v>
      </c>
      <c r="E714">
        <f>danme__9[[#This Row],[red]]/danme__9[[#This Row],[ir]]</f>
        <v>0.64436619718309862</v>
      </c>
      <c r="F714">
        <f>110-25*danme__9[[#This Row],[Kolumna1]]</f>
        <v>93.890845070422529</v>
      </c>
    </row>
    <row r="715" spans="1:6" x14ac:dyDescent="0.45">
      <c r="A715" t="s">
        <v>358</v>
      </c>
      <c r="B715" t="s">
        <v>370</v>
      </c>
      <c r="C715">
        <f>HEX2DEC(danme__9[[#This Row],[Column2]])</f>
        <v>11360</v>
      </c>
      <c r="D715">
        <f t="shared" si="11"/>
        <v>7312</v>
      </c>
      <c r="E715">
        <f>danme__9[[#This Row],[red]]/danme__9[[#This Row],[ir]]</f>
        <v>0.64366197183098595</v>
      </c>
      <c r="F715">
        <f>110-25*danme__9[[#This Row],[Kolumna1]]</f>
        <v>93.908450704225345</v>
      </c>
    </row>
    <row r="716" spans="1:6" x14ac:dyDescent="0.45">
      <c r="A716" t="s">
        <v>357</v>
      </c>
      <c r="B716" t="s">
        <v>366</v>
      </c>
      <c r="C716">
        <f>HEX2DEC(danme__9[[#This Row],[Column2]])</f>
        <v>11352</v>
      </c>
      <c r="D716">
        <f t="shared" si="11"/>
        <v>7352</v>
      </c>
      <c r="E716">
        <f>danme__9[[#This Row],[red]]/danme__9[[#This Row],[ir]]</f>
        <v>0.64763918252290342</v>
      </c>
      <c r="F716">
        <f>110-25*danme__9[[#This Row],[Kolumna1]]</f>
        <v>93.809020436927412</v>
      </c>
    </row>
    <row r="717" spans="1:6" x14ac:dyDescent="0.45">
      <c r="A717" t="s">
        <v>361</v>
      </c>
      <c r="B717" t="s">
        <v>364</v>
      </c>
      <c r="C717">
        <f>HEX2DEC(danme__9[[#This Row],[Column2]])</f>
        <v>11376</v>
      </c>
      <c r="D717">
        <f t="shared" si="11"/>
        <v>7328</v>
      </c>
      <c r="E717">
        <f>danme__9[[#This Row],[red]]/danme__9[[#This Row],[ir]]</f>
        <v>0.64416315049226447</v>
      </c>
      <c r="F717">
        <f>110-25*danme__9[[#This Row],[Kolumna1]]</f>
        <v>93.895921237693386</v>
      </c>
    </row>
    <row r="718" spans="1:6" x14ac:dyDescent="0.45">
      <c r="A718" t="s">
        <v>80</v>
      </c>
      <c r="B718" t="s">
        <v>79</v>
      </c>
      <c r="C718">
        <f>HEX2DEC(danme__9[[#This Row],[Column2]])</f>
        <v>11384</v>
      </c>
      <c r="D718">
        <f t="shared" si="11"/>
        <v>7320</v>
      </c>
      <c r="E718">
        <f>danme__9[[#This Row],[red]]/danme__9[[#This Row],[ir]]</f>
        <v>0.64300773014757551</v>
      </c>
      <c r="F718">
        <f>110-25*danme__9[[#This Row],[Kolumna1]]</f>
        <v>93.924806746310608</v>
      </c>
    </row>
    <row r="719" spans="1:6" x14ac:dyDescent="0.45">
      <c r="A719" t="s">
        <v>358</v>
      </c>
      <c r="B719" t="s">
        <v>371</v>
      </c>
      <c r="C719">
        <f>HEX2DEC(danme__9[[#This Row],[Column2]])</f>
        <v>11368</v>
      </c>
      <c r="D719">
        <f t="shared" si="11"/>
        <v>7296</v>
      </c>
      <c r="E719">
        <f>danme__9[[#This Row],[red]]/danme__9[[#This Row],[ir]]</f>
        <v>0.64180154820548907</v>
      </c>
      <c r="F719">
        <f>110-25*danme__9[[#This Row],[Kolumna1]]</f>
        <v>93.95496129486277</v>
      </c>
    </row>
    <row r="720" spans="1:6" x14ac:dyDescent="0.45">
      <c r="A720" t="s">
        <v>84</v>
      </c>
      <c r="B720" t="s">
        <v>371</v>
      </c>
      <c r="C720">
        <f>HEX2DEC(danme__9[[#This Row],[Column2]])</f>
        <v>11368</v>
      </c>
      <c r="D720">
        <f t="shared" si="11"/>
        <v>7344</v>
      </c>
      <c r="E720">
        <f>danme__9[[#This Row],[red]]/danme__9[[#This Row],[ir]]</f>
        <v>0.64602392681210419</v>
      </c>
      <c r="F720">
        <f>110-25*danme__9[[#This Row],[Kolumna1]]</f>
        <v>93.849401829697399</v>
      </c>
    </row>
    <row r="721" spans="1:6" x14ac:dyDescent="0.45">
      <c r="A721" t="s">
        <v>54</v>
      </c>
      <c r="B721" t="s">
        <v>79</v>
      </c>
      <c r="C721">
        <f>HEX2DEC(danme__9[[#This Row],[Column2]])</f>
        <v>11384</v>
      </c>
      <c r="D721">
        <f t="shared" si="11"/>
        <v>7336</v>
      </c>
      <c r="E721">
        <f>danme__9[[#This Row],[red]]/danme__9[[#This Row],[ir]]</f>
        <v>0.64441321152494735</v>
      </c>
      <c r="F721">
        <f>110-25*danme__9[[#This Row],[Kolumna1]]</f>
        <v>93.889669711876309</v>
      </c>
    </row>
    <row r="722" spans="1:6" x14ac:dyDescent="0.45">
      <c r="A722" t="s">
        <v>360</v>
      </c>
      <c r="B722" t="s">
        <v>371</v>
      </c>
      <c r="C722">
        <f>HEX2DEC(danme__9[[#This Row],[Column2]])</f>
        <v>11368</v>
      </c>
      <c r="D722">
        <f t="shared" si="11"/>
        <v>7344</v>
      </c>
      <c r="E722">
        <f>danme__9[[#This Row],[red]]/danme__9[[#This Row],[ir]]</f>
        <v>0.64602392681210419</v>
      </c>
      <c r="F722">
        <f>110-25*danme__9[[#This Row],[Kolumna1]]</f>
        <v>93.849401829697399</v>
      </c>
    </row>
    <row r="723" spans="1:6" x14ac:dyDescent="0.45">
      <c r="A723" t="s">
        <v>54</v>
      </c>
      <c r="B723" t="s">
        <v>363</v>
      </c>
      <c r="C723">
        <f>HEX2DEC(danme__9[[#This Row],[Column2]])</f>
        <v>11392</v>
      </c>
      <c r="D723">
        <f t="shared" si="11"/>
        <v>7344</v>
      </c>
      <c r="E723">
        <f>danme__9[[#This Row],[red]]/danme__9[[#This Row],[ir]]</f>
        <v>0.6446629213483146</v>
      </c>
      <c r="F723">
        <f>110-25*danme__9[[#This Row],[Kolumna1]]</f>
        <v>93.883426966292134</v>
      </c>
    </row>
    <row r="724" spans="1:6" x14ac:dyDescent="0.45">
      <c r="A724" t="s">
        <v>54</v>
      </c>
      <c r="B724" t="s">
        <v>77</v>
      </c>
      <c r="C724">
        <f>HEX2DEC(danme__9[[#This Row],[Column2]])</f>
        <v>11424</v>
      </c>
      <c r="D724">
        <f t="shared" si="11"/>
        <v>7336</v>
      </c>
      <c r="E724">
        <f>danme__9[[#This Row],[red]]/danme__9[[#This Row],[ir]]</f>
        <v>0.64215686274509809</v>
      </c>
      <c r="F724">
        <f>110-25*danme__9[[#This Row],[Kolumna1]]</f>
        <v>93.946078431372541</v>
      </c>
    </row>
    <row r="725" spans="1:6" x14ac:dyDescent="0.45">
      <c r="A725" t="s">
        <v>360</v>
      </c>
      <c r="B725" t="s">
        <v>79</v>
      </c>
      <c r="C725">
        <f>HEX2DEC(danme__9[[#This Row],[Column2]])</f>
        <v>11384</v>
      </c>
      <c r="D725">
        <f t="shared" si="11"/>
        <v>7320</v>
      </c>
      <c r="E725">
        <f>danme__9[[#This Row],[red]]/danme__9[[#This Row],[ir]]</f>
        <v>0.64300773014757551</v>
      </c>
      <c r="F725">
        <f>110-25*danme__9[[#This Row],[Kolumna1]]</f>
        <v>93.924806746310608</v>
      </c>
    </row>
    <row r="726" spans="1:6" x14ac:dyDescent="0.45">
      <c r="A726" t="s">
        <v>358</v>
      </c>
      <c r="B726" t="s">
        <v>367</v>
      </c>
      <c r="C726">
        <f>HEX2DEC(danme__9[[#This Row],[Column2]])</f>
        <v>11408</v>
      </c>
      <c r="D726">
        <f t="shared" si="11"/>
        <v>7344</v>
      </c>
      <c r="E726">
        <f>danme__9[[#This Row],[red]]/danme__9[[#This Row],[ir]]</f>
        <v>0.64375876577840108</v>
      </c>
      <c r="F726">
        <f>110-25*danme__9[[#This Row],[Kolumna1]]</f>
        <v>93.906030855539967</v>
      </c>
    </row>
    <row r="727" spans="1:6" x14ac:dyDescent="0.45">
      <c r="A727" t="s">
        <v>54</v>
      </c>
      <c r="B727" t="s">
        <v>368</v>
      </c>
      <c r="C727">
        <f>HEX2DEC(danme__9[[#This Row],[Column2]])</f>
        <v>11400</v>
      </c>
      <c r="D727">
        <f t="shared" si="11"/>
        <v>7344</v>
      </c>
      <c r="E727">
        <f>danme__9[[#This Row],[red]]/danme__9[[#This Row],[ir]]</f>
        <v>0.64421052631578946</v>
      </c>
      <c r="F727">
        <f>110-25*danme__9[[#This Row],[Kolumna1]]</f>
        <v>93.89473684210526</v>
      </c>
    </row>
    <row r="728" spans="1:6" x14ac:dyDescent="0.45">
      <c r="A728" t="s">
        <v>54</v>
      </c>
      <c r="B728" t="s">
        <v>368</v>
      </c>
      <c r="C728">
        <f>HEX2DEC(danme__9[[#This Row],[Column2]])</f>
        <v>11400</v>
      </c>
      <c r="D728">
        <f t="shared" si="11"/>
        <v>7328</v>
      </c>
      <c r="E728">
        <f>danme__9[[#This Row],[red]]/danme__9[[#This Row],[ir]]</f>
        <v>0.6428070175438596</v>
      </c>
      <c r="F728">
        <f>110-25*danme__9[[#This Row],[Kolumna1]]</f>
        <v>93.929824561403507</v>
      </c>
    </row>
    <row r="729" spans="1:6" x14ac:dyDescent="0.45">
      <c r="A729" t="s">
        <v>80</v>
      </c>
      <c r="B729" t="s">
        <v>363</v>
      </c>
      <c r="C729">
        <f>HEX2DEC(danme__9[[#This Row],[Column2]])</f>
        <v>11392</v>
      </c>
      <c r="D729">
        <f t="shared" si="11"/>
        <v>7312</v>
      </c>
      <c r="E729">
        <f>danme__9[[#This Row],[red]]/danme__9[[#This Row],[ir]]</f>
        <v>0.6418539325842697</v>
      </c>
      <c r="F729">
        <f>110-25*danme__9[[#This Row],[Kolumna1]]</f>
        <v>93.953651685393254</v>
      </c>
    </row>
    <row r="730" spans="1:6" x14ac:dyDescent="0.45">
      <c r="A730" t="s">
        <v>357</v>
      </c>
      <c r="B730" t="s">
        <v>367</v>
      </c>
      <c r="C730">
        <f>HEX2DEC(danme__9[[#This Row],[Column2]])</f>
        <v>11408</v>
      </c>
      <c r="D730">
        <f t="shared" si="11"/>
        <v>7312</v>
      </c>
      <c r="E730">
        <f>danme__9[[#This Row],[red]]/danme__9[[#This Row],[ir]]</f>
        <v>0.64095371669004209</v>
      </c>
      <c r="F730">
        <f>110-25*danme__9[[#This Row],[Kolumna1]]</f>
        <v>93.976157082748955</v>
      </c>
    </row>
    <row r="731" spans="1:6" x14ac:dyDescent="0.45">
      <c r="A731" t="s">
        <v>357</v>
      </c>
      <c r="B731" t="s">
        <v>364</v>
      </c>
      <c r="C731">
        <f>HEX2DEC(danme__9[[#This Row],[Column2]])</f>
        <v>11376</v>
      </c>
      <c r="D731">
        <f t="shared" si="11"/>
        <v>7304</v>
      </c>
      <c r="E731">
        <f>danme__9[[#This Row],[red]]/danme__9[[#This Row],[ir]]</f>
        <v>0.64205344585091417</v>
      </c>
      <c r="F731">
        <f>110-25*danme__9[[#This Row],[Kolumna1]]</f>
        <v>93.94866385372714</v>
      </c>
    </row>
    <row r="732" spans="1:6" x14ac:dyDescent="0.45">
      <c r="A732" t="s">
        <v>356</v>
      </c>
      <c r="B732" t="s">
        <v>370</v>
      </c>
      <c r="C732">
        <f>HEX2DEC(danme__9[[#This Row],[Column2]])</f>
        <v>11360</v>
      </c>
      <c r="D732">
        <f t="shared" si="11"/>
        <v>7312</v>
      </c>
      <c r="E732">
        <f>danme__9[[#This Row],[red]]/danme__9[[#This Row],[ir]]</f>
        <v>0.64366197183098595</v>
      </c>
      <c r="F732">
        <f>110-25*danme__9[[#This Row],[Kolumna1]]</f>
        <v>93.908450704225345</v>
      </c>
    </row>
    <row r="733" spans="1:6" x14ac:dyDescent="0.45">
      <c r="A733" t="s">
        <v>357</v>
      </c>
      <c r="B733" t="s">
        <v>364</v>
      </c>
      <c r="C733">
        <f>HEX2DEC(danme__9[[#This Row],[Column2]])</f>
        <v>11376</v>
      </c>
      <c r="D733">
        <f t="shared" si="11"/>
        <v>7296</v>
      </c>
      <c r="E733">
        <f>danme__9[[#This Row],[red]]/danme__9[[#This Row],[ir]]</f>
        <v>0.64135021097046419</v>
      </c>
      <c r="F733">
        <f>110-25*danme__9[[#This Row],[Kolumna1]]</f>
        <v>93.966244725738392</v>
      </c>
    </row>
    <row r="734" spans="1:6" x14ac:dyDescent="0.45">
      <c r="A734" t="s">
        <v>84</v>
      </c>
      <c r="B734" t="s">
        <v>370</v>
      </c>
      <c r="C734">
        <f>HEX2DEC(danme__9[[#This Row],[Column2]])</f>
        <v>11360</v>
      </c>
      <c r="D734">
        <f t="shared" si="11"/>
        <v>7280</v>
      </c>
      <c r="E734">
        <f>danme__9[[#This Row],[red]]/danme__9[[#This Row],[ir]]</f>
        <v>0.64084507042253525</v>
      </c>
      <c r="F734">
        <f>110-25*danme__9[[#This Row],[Kolumna1]]</f>
        <v>93.978873239436624</v>
      </c>
    </row>
    <row r="735" spans="1:6" x14ac:dyDescent="0.45">
      <c r="A735" t="s">
        <v>351</v>
      </c>
      <c r="B735" t="s">
        <v>364</v>
      </c>
      <c r="C735">
        <f>HEX2DEC(danme__9[[#This Row],[Column2]])</f>
        <v>11376</v>
      </c>
      <c r="D735">
        <f t="shared" si="11"/>
        <v>7256</v>
      </c>
      <c r="E735">
        <f>danme__9[[#This Row],[red]]/danme__9[[#This Row],[ir]]</f>
        <v>0.6378340365682138</v>
      </c>
      <c r="F735">
        <f>110-25*danme__9[[#This Row],[Kolumna1]]</f>
        <v>94.054149085794648</v>
      </c>
    </row>
    <row r="736" spans="1:6" x14ac:dyDescent="0.45">
      <c r="A736" t="s">
        <v>86</v>
      </c>
      <c r="B736" t="s">
        <v>370</v>
      </c>
      <c r="C736">
        <f>HEX2DEC(danme__9[[#This Row],[Column2]])</f>
        <v>11360</v>
      </c>
      <c r="D736">
        <f t="shared" si="11"/>
        <v>7280</v>
      </c>
      <c r="E736">
        <f>danme__9[[#This Row],[red]]/danme__9[[#This Row],[ir]]</f>
        <v>0.64084507042253525</v>
      </c>
      <c r="F736">
        <f>110-25*danme__9[[#This Row],[Kolumna1]]</f>
        <v>93.978873239436624</v>
      </c>
    </row>
    <row r="737" spans="1:6" x14ac:dyDescent="0.45">
      <c r="A737" t="s">
        <v>351</v>
      </c>
      <c r="B737" t="s">
        <v>104</v>
      </c>
      <c r="C737">
        <f>HEX2DEC(danme__9[[#This Row],[Column2]])</f>
        <v>11328</v>
      </c>
      <c r="D737">
        <f t="shared" si="11"/>
        <v>7272</v>
      </c>
      <c r="E737">
        <f>danme__9[[#This Row],[red]]/danme__9[[#This Row],[ir]]</f>
        <v>0.64194915254237284</v>
      </c>
      <c r="F737">
        <f>110-25*danme__9[[#This Row],[Kolumna1]]</f>
        <v>93.951271186440678</v>
      </c>
    </row>
    <row r="738" spans="1:6" x14ac:dyDescent="0.45">
      <c r="A738" t="s">
        <v>369</v>
      </c>
      <c r="B738" t="s">
        <v>104</v>
      </c>
      <c r="C738">
        <f>HEX2DEC(danme__9[[#This Row],[Column2]])</f>
        <v>11328</v>
      </c>
      <c r="D738">
        <f t="shared" si="11"/>
        <v>7256</v>
      </c>
      <c r="E738">
        <f>danme__9[[#This Row],[red]]/danme__9[[#This Row],[ir]]</f>
        <v>0.6405367231638418</v>
      </c>
      <c r="F738">
        <f>110-25*danme__9[[#This Row],[Kolumna1]]</f>
        <v>93.986581920903959</v>
      </c>
    </row>
    <row r="739" spans="1:6" x14ac:dyDescent="0.45">
      <c r="A739" t="s">
        <v>86</v>
      </c>
      <c r="B739" t="s">
        <v>366</v>
      </c>
      <c r="C739">
        <f>HEX2DEC(danme__9[[#This Row],[Column2]])</f>
        <v>11352</v>
      </c>
      <c r="D739">
        <f t="shared" si="11"/>
        <v>7272</v>
      </c>
      <c r="E739">
        <f>danme__9[[#This Row],[red]]/danme__9[[#This Row],[ir]]</f>
        <v>0.64059196617336156</v>
      </c>
      <c r="F739">
        <f>110-25*danme__9[[#This Row],[Kolumna1]]</f>
        <v>93.985200845665958</v>
      </c>
    </row>
    <row r="740" spans="1:6" x14ac:dyDescent="0.45">
      <c r="A740" t="s">
        <v>369</v>
      </c>
      <c r="B740" t="s">
        <v>104</v>
      </c>
      <c r="C740">
        <f>HEX2DEC(danme__9[[#This Row],[Column2]])</f>
        <v>11328</v>
      </c>
      <c r="D740">
        <f t="shared" si="11"/>
        <v>7256</v>
      </c>
      <c r="E740">
        <f>danme__9[[#This Row],[red]]/danme__9[[#This Row],[ir]]</f>
        <v>0.6405367231638418</v>
      </c>
      <c r="F740">
        <f>110-25*danme__9[[#This Row],[Kolumna1]]</f>
        <v>93.986581920903959</v>
      </c>
    </row>
    <row r="741" spans="1:6" x14ac:dyDescent="0.45">
      <c r="A741" t="s">
        <v>86</v>
      </c>
      <c r="B741" t="s">
        <v>365</v>
      </c>
      <c r="C741">
        <f>HEX2DEC(danme__9[[#This Row],[Column2]])</f>
        <v>11344</v>
      </c>
      <c r="D741">
        <f t="shared" si="11"/>
        <v>7280</v>
      </c>
      <c r="E741">
        <f>danme__9[[#This Row],[red]]/danme__9[[#This Row],[ir]]</f>
        <v>0.64174894217207334</v>
      </c>
      <c r="F741">
        <f>110-25*danme__9[[#This Row],[Kolumna1]]</f>
        <v>93.956276445698165</v>
      </c>
    </row>
    <row r="742" spans="1:6" x14ac:dyDescent="0.45">
      <c r="A742" t="s">
        <v>351</v>
      </c>
      <c r="B742" t="s">
        <v>366</v>
      </c>
      <c r="C742">
        <f>HEX2DEC(danme__9[[#This Row],[Column2]])</f>
        <v>11352</v>
      </c>
      <c r="D742">
        <f t="shared" si="11"/>
        <v>7248</v>
      </c>
      <c r="E742">
        <f>danme__9[[#This Row],[red]]/danme__9[[#This Row],[ir]]</f>
        <v>0.63847780126849896</v>
      </c>
      <c r="F742">
        <f>110-25*danme__9[[#This Row],[Kolumna1]]</f>
        <v>94.038054968287526</v>
      </c>
    </row>
    <row r="743" spans="1:6" x14ac:dyDescent="0.45">
      <c r="A743" t="s">
        <v>88</v>
      </c>
      <c r="B743" t="s">
        <v>365</v>
      </c>
      <c r="C743">
        <f>HEX2DEC(danme__9[[#This Row],[Column2]])</f>
        <v>11344</v>
      </c>
      <c r="D743">
        <f t="shared" si="11"/>
        <v>7248</v>
      </c>
      <c r="E743">
        <f>danme__9[[#This Row],[red]]/danme__9[[#This Row],[ir]]</f>
        <v>0.63892806770098731</v>
      </c>
      <c r="F743">
        <f>110-25*danme__9[[#This Row],[Kolumna1]]</f>
        <v>94.026798307475318</v>
      </c>
    </row>
    <row r="744" spans="1:6" x14ac:dyDescent="0.45">
      <c r="A744" t="s">
        <v>88</v>
      </c>
      <c r="B744" t="s">
        <v>83</v>
      </c>
      <c r="C744">
        <f>HEX2DEC(danme__9[[#This Row],[Column2]])</f>
        <v>11320</v>
      </c>
      <c r="D744">
        <f t="shared" si="11"/>
        <v>7264</v>
      </c>
      <c r="E744">
        <f>danme__9[[#This Row],[red]]/danme__9[[#This Row],[ir]]</f>
        <v>0.64169611307420493</v>
      </c>
      <c r="F744">
        <f>110-25*danme__9[[#This Row],[Kolumna1]]</f>
        <v>93.957597173144876</v>
      </c>
    </row>
    <row r="745" spans="1:6" x14ac:dyDescent="0.45">
      <c r="A745" t="s">
        <v>348</v>
      </c>
      <c r="B745" t="s">
        <v>104</v>
      </c>
      <c r="C745">
        <f>HEX2DEC(danme__9[[#This Row],[Column2]])</f>
        <v>11328</v>
      </c>
      <c r="D745">
        <f t="shared" si="11"/>
        <v>7248</v>
      </c>
      <c r="E745">
        <f>danme__9[[#This Row],[red]]/danme__9[[#This Row],[ir]]</f>
        <v>0.63983050847457623</v>
      </c>
      <c r="F745">
        <f>110-25*danme__9[[#This Row],[Kolumna1]]</f>
        <v>94.004237288135599</v>
      </c>
    </row>
    <row r="746" spans="1:6" x14ac:dyDescent="0.45">
      <c r="A746" t="s">
        <v>88</v>
      </c>
      <c r="B746" t="s">
        <v>81</v>
      </c>
      <c r="C746">
        <f>HEX2DEC(danme__9[[#This Row],[Column2]])</f>
        <v>11336</v>
      </c>
      <c r="D746">
        <f t="shared" si="11"/>
        <v>7256</v>
      </c>
      <c r="E746">
        <f>danme__9[[#This Row],[red]]/danme__9[[#This Row],[ir]]</f>
        <v>0.64008468595624557</v>
      </c>
      <c r="F746">
        <f>110-25*danme__9[[#This Row],[Kolumna1]]</f>
        <v>93.997882851093863</v>
      </c>
    </row>
    <row r="747" spans="1:6" x14ac:dyDescent="0.45">
      <c r="A747" t="s">
        <v>86</v>
      </c>
      <c r="B747" t="s">
        <v>365</v>
      </c>
      <c r="C747">
        <f>HEX2DEC(danme__9[[#This Row],[Column2]])</f>
        <v>11344</v>
      </c>
      <c r="D747">
        <f t="shared" si="11"/>
        <v>7256</v>
      </c>
      <c r="E747">
        <f>danme__9[[#This Row],[red]]/danme__9[[#This Row],[ir]]</f>
        <v>0.63963328631875882</v>
      </c>
      <c r="F747">
        <f>110-25*danme__9[[#This Row],[Kolumna1]]</f>
        <v>94.009167842031033</v>
      </c>
    </row>
    <row r="748" spans="1:6" x14ac:dyDescent="0.45">
      <c r="A748" t="s">
        <v>86</v>
      </c>
      <c r="B748" t="s">
        <v>81</v>
      </c>
      <c r="C748">
        <f>HEX2DEC(danme__9[[#This Row],[Column2]])</f>
        <v>11336</v>
      </c>
      <c r="D748">
        <f t="shared" si="11"/>
        <v>7240</v>
      </c>
      <c r="E748">
        <f>danme__9[[#This Row],[red]]/danme__9[[#This Row],[ir]]</f>
        <v>0.63867325335215241</v>
      </c>
      <c r="F748">
        <f>110-25*danme__9[[#This Row],[Kolumna1]]</f>
        <v>94.03316866619619</v>
      </c>
    </row>
    <row r="749" spans="1:6" x14ac:dyDescent="0.45">
      <c r="A749" t="s">
        <v>184</v>
      </c>
      <c r="B749" t="s">
        <v>81</v>
      </c>
      <c r="C749">
        <f>HEX2DEC(danme__9[[#This Row],[Column2]])</f>
        <v>11336</v>
      </c>
      <c r="D749">
        <f t="shared" si="11"/>
        <v>7280</v>
      </c>
      <c r="E749">
        <f>danme__9[[#This Row],[red]]/danme__9[[#This Row],[ir]]</f>
        <v>0.64220183486238536</v>
      </c>
      <c r="F749">
        <f>110-25*danme__9[[#This Row],[Kolumna1]]</f>
        <v>93.944954128440372</v>
      </c>
    </row>
    <row r="750" spans="1:6" x14ac:dyDescent="0.45">
      <c r="A750" t="s">
        <v>351</v>
      </c>
      <c r="B750" t="s">
        <v>365</v>
      </c>
      <c r="C750">
        <f>HEX2DEC(danme__9[[#This Row],[Column2]])</f>
        <v>11344</v>
      </c>
      <c r="D750">
        <f t="shared" si="11"/>
        <v>7264</v>
      </c>
      <c r="E750">
        <f>danme__9[[#This Row],[red]]/danme__9[[#This Row],[ir]]</f>
        <v>0.64033850493653033</v>
      </c>
      <c r="F750">
        <f>110-25*danme__9[[#This Row],[Kolumna1]]</f>
        <v>93.991537376586734</v>
      </c>
    </row>
    <row r="751" spans="1:6" x14ac:dyDescent="0.45">
      <c r="A751" t="s">
        <v>348</v>
      </c>
      <c r="B751" t="s">
        <v>364</v>
      </c>
      <c r="C751">
        <f>HEX2DEC(danme__9[[#This Row],[Column2]])</f>
        <v>11376</v>
      </c>
      <c r="D751">
        <f t="shared" si="11"/>
        <v>7264</v>
      </c>
      <c r="E751">
        <f>danme__9[[#This Row],[red]]/danme__9[[#This Row],[ir]]</f>
        <v>0.6385372714486639</v>
      </c>
      <c r="F751">
        <f>110-25*danme__9[[#This Row],[Kolumna1]]</f>
        <v>94.036568213783397</v>
      </c>
    </row>
    <row r="752" spans="1:6" x14ac:dyDescent="0.45">
      <c r="A752" t="s">
        <v>348</v>
      </c>
      <c r="B752" t="s">
        <v>366</v>
      </c>
      <c r="C752">
        <f>HEX2DEC(danme__9[[#This Row],[Column2]])</f>
        <v>11352</v>
      </c>
      <c r="D752">
        <f t="shared" si="11"/>
        <v>7288</v>
      </c>
      <c r="E752">
        <f>danme__9[[#This Row],[red]]/danme__9[[#This Row],[ir]]</f>
        <v>0.64200140944326989</v>
      </c>
      <c r="F752">
        <f>110-25*danme__9[[#This Row],[Kolumna1]]</f>
        <v>93.949964763918246</v>
      </c>
    </row>
    <row r="753" spans="1:6" x14ac:dyDescent="0.45">
      <c r="A753" t="s">
        <v>82</v>
      </c>
      <c r="B753" t="s">
        <v>81</v>
      </c>
      <c r="C753">
        <f>HEX2DEC(danme__9[[#This Row],[Column2]])</f>
        <v>11336</v>
      </c>
      <c r="D753">
        <f t="shared" si="11"/>
        <v>7280</v>
      </c>
      <c r="E753">
        <f>danme__9[[#This Row],[red]]/danme__9[[#This Row],[ir]]</f>
        <v>0.64220183486238536</v>
      </c>
      <c r="F753">
        <f>110-25*danme__9[[#This Row],[Kolumna1]]</f>
        <v>93.944954128440372</v>
      </c>
    </row>
    <row r="754" spans="1:6" x14ac:dyDescent="0.45">
      <c r="A754" t="s">
        <v>351</v>
      </c>
      <c r="B754" t="s">
        <v>81</v>
      </c>
      <c r="C754">
        <f>HEX2DEC(danme__9[[#This Row],[Column2]])</f>
        <v>11336</v>
      </c>
      <c r="D754">
        <f t="shared" si="11"/>
        <v>7272</v>
      </c>
      <c r="E754">
        <f>danme__9[[#This Row],[red]]/danme__9[[#This Row],[ir]]</f>
        <v>0.64149611856033872</v>
      </c>
      <c r="F754">
        <f>110-25*danme__9[[#This Row],[Kolumna1]]</f>
        <v>93.962597035991536</v>
      </c>
    </row>
    <row r="755" spans="1:6" x14ac:dyDescent="0.45">
      <c r="A755" t="s">
        <v>369</v>
      </c>
      <c r="B755" t="s">
        <v>365</v>
      </c>
      <c r="C755">
        <f>HEX2DEC(danme__9[[#This Row],[Column2]])</f>
        <v>11344</v>
      </c>
      <c r="D755">
        <f t="shared" si="11"/>
        <v>7312</v>
      </c>
      <c r="E755">
        <f>danme__9[[#This Row],[red]]/danme__9[[#This Row],[ir]]</f>
        <v>0.64456981664315938</v>
      </c>
      <c r="F755">
        <f>110-25*danme__9[[#This Row],[Kolumna1]]</f>
        <v>93.885754583921013</v>
      </c>
    </row>
    <row r="756" spans="1:6" x14ac:dyDescent="0.45">
      <c r="A756" t="s">
        <v>357</v>
      </c>
      <c r="B756" t="s">
        <v>366</v>
      </c>
      <c r="C756">
        <f>HEX2DEC(danme__9[[#This Row],[Column2]])</f>
        <v>11352</v>
      </c>
      <c r="D756">
        <f t="shared" si="11"/>
        <v>7272</v>
      </c>
      <c r="E756">
        <f>danme__9[[#This Row],[red]]/danme__9[[#This Row],[ir]]</f>
        <v>0.64059196617336156</v>
      </c>
      <c r="F756">
        <f>110-25*danme__9[[#This Row],[Kolumna1]]</f>
        <v>93.985200845665958</v>
      </c>
    </row>
    <row r="757" spans="1:6" x14ac:dyDescent="0.45">
      <c r="A757" t="s">
        <v>369</v>
      </c>
      <c r="B757" t="s">
        <v>365</v>
      </c>
      <c r="C757">
        <f>HEX2DEC(danme__9[[#This Row],[Column2]])</f>
        <v>11344</v>
      </c>
      <c r="D757">
        <f t="shared" si="11"/>
        <v>7264</v>
      </c>
      <c r="E757">
        <f>danme__9[[#This Row],[red]]/danme__9[[#This Row],[ir]]</f>
        <v>0.64033850493653033</v>
      </c>
      <c r="F757">
        <f>110-25*danme__9[[#This Row],[Kolumna1]]</f>
        <v>93.991537376586734</v>
      </c>
    </row>
    <row r="758" spans="1:6" x14ac:dyDescent="0.45">
      <c r="A758" t="s">
        <v>348</v>
      </c>
      <c r="B758" t="s">
        <v>366</v>
      </c>
      <c r="C758">
        <f>HEX2DEC(danme__9[[#This Row],[Column2]])</f>
        <v>11352</v>
      </c>
      <c r="D758">
        <f t="shared" si="11"/>
        <v>7272</v>
      </c>
      <c r="E758">
        <f>danme__9[[#This Row],[red]]/danme__9[[#This Row],[ir]]</f>
        <v>0.64059196617336156</v>
      </c>
      <c r="F758">
        <f>110-25*danme__9[[#This Row],[Kolumna1]]</f>
        <v>93.985200845665958</v>
      </c>
    </row>
    <row r="759" spans="1:6" x14ac:dyDescent="0.45">
      <c r="A759" t="s">
        <v>369</v>
      </c>
      <c r="B759" t="s">
        <v>104</v>
      </c>
      <c r="C759">
        <f>HEX2DEC(danme__9[[#This Row],[Column2]])</f>
        <v>11328</v>
      </c>
      <c r="D759">
        <f t="shared" si="11"/>
        <v>7264</v>
      </c>
      <c r="E759">
        <f>danme__9[[#This Row],[red]]/danme__9[[#This Row],[ir]]</f>
        <v>0.64124293785310738</v>
      </c>
      <c r="F759">
        <f>110-25*danme__9[[#This Row],[Kolumna1]]</f>
        <v>93.968926553672318</v>
      </c>
    </row>
    <row r="760" spans="1:6" x14ac:dyDescent="0.45">
      <c r="A760" t="s">
        <v>348</v>
      </c>
      <c r="B760" t="s">
        <v>104</v>
      </c>
      <c r="C760">
        <f>HEX2DEC(danme__9[[#This Row],[Column2]])</f>
        <v>11328</v>
      </c>
      <c r="D760">
        <f t="shared" si="11"/>
        <v>7272</v>
      </c>
      <c r="E760">
        <f>danme__9[[#This Row],[red]]/danme__9[[#This Row],[ir]]</f>
        <v>0.64194915254237284</v>
      </c>
      <c r="F760">
        <f>110-25*danme__9[[#This Row],[Kolumna1]]</f>
        <v>93.951271186440678</v>
      </c>
    </row>
    <row r="761" spans="1:6" x14ac:dyDescent="0.45">
      <c r="A761" t="s">
        <v>369</v>
      </c>
      <c r="B761" t="s">
        <v>104</v>
      </c>
      <c r="C761">
        <f>HEX2DEC(danme__9[[#This Row],[Column2]])</f>
        <v>11328</v>
      </c>
      <c r="D761">
        <f t="shared" si="11"/>
        <v>7256</v>
      </c>
      <c r="E761">
        <f>danme__9[[#This Row],[red]]/danme__9[[#This Row],[ir]]</f>
        <v>0.6405367231638418</v>
      </c>
      <c r="F761">
        <f>110-25*danme__9[[#This Row],[Kolumna1]]</f>
        <v>93.986581920903959</v>
      </c>
    </row>
    <row r="762" spans="1:6" x14ac:dyDescent="0.45">
      <c r="A762" t="s">
        <v>86</v>
      </c>
      <c r="B762" t="s">
        <v>365</v>
      </c>
      <c r="C762">
        <f>HEX2DEC(danme__9[[#This Row],[Column2]])</f>
        <v>11344</v>
      </c>
      <c r="D762">
        <f t="shared" si="11"/>
        <v>7256</v>
      </c>
      <c r="E762">
        <f>danme__9[[#This Row],[red]]/danme__9[[#This Row],[ir]]</f>
        <v>0.63963328631875882</v>
      </c>
      <c r="F762">
        <f>110-25*danme__9[[#This Row],[Kolumna1]]</f>
        <v>94.009167842031033</v>
      </c>
    </row>
    <row r="763" spans="1:6" x14ac:dyDescent="0.45">
      <c r="A763" t="s">
        <v>86</v>
      </c>
      <c r="B763" t="s">
        <v>81</v>
      </c>
      <c r="C763">
        <f>HEX2DEC(danme__9[[#This Row],[Column2]])</f>
        <v>11336</v>
      </c>
      <c r="D763">
        <f t="shared" si="11"/>
        <v>7288</v>
      </c>
      <c r="E763">
        <f>danme__9[[#This Row],[red]]/danme__9[[#This Row],[ir]]</f>
        <v>0.64290755116443188</v>
      </c>
      <c r="F763">
        <f>110-25*danme__9[[#This Row],[Kolumna1]]</f>
        <v>93.927311220889209</v>
      </c>
    </row>
    <row r="764" spans="1:6" x14ac:dyDescent="0.45">
      <c r="A764" t="s">
        <v>82</v>
      </c>
      <c r="B764" t="s">
        <v>104</v>
      </c>
      <c r="C764">
        <f>HEX2DEC(danme__9[[#This Row],[Column2]])</f>
        <v>11328</v>
      </c>
      <c r="D764">
        <f t="shared" si="11"/>
        <v>7256</v>
      </c>
      <c r="E764">
        <f>danme__9[[#This Row],[red]]/danme__9[[#This Row],[ir]]</f>
        <v>0.6405367231638418</v>
      </c>
      <c r="F764">
        <f>110-25*danme__9[[#This Row],[Kolumna1]]</f>
        <v>93.986581920903959</v>
      </c>
    </row>
    <row r="765" spans="1:6" x14ac:dyDescent="0.45">
      <c r="A765" t="s">
        <v>86</v>
      </c>
      <c r="B765" t="s">
        <v>366</v>
      </c>
      <c r="C765">
        <f>HEX2DEC(danme__9[[#This Row],[Column2]])</f>
        <v>11352</v>
      </c>
      <c r="D765">
        <f t="shared" si="11"/>
        <v>7264</v>
      </c>
      <c r="E765">
        <f>danme__9[[#This Row],[red]]/danme__9[[#This Row],[ir]]</f>
        <v>0.63988724453840728</v>
      </c>
      <c r="F765">
        <f>110-25*danme__9[[#This Row],[Kolumna1]]</f>
        <v>94.002818886539814</v>
      </c>
    </row>
    <row r="766" spans="1:6" x14ac:dyDescent="0.45">
      <c r="A766" t="s">
        <v>348</v>
      </c>
      <c r="B766" t="s">
        <v>365</v>
      </c>
      <c r="C766">
        <f>HEX2DEC(danme__9[[#This Row],[Column2]])</f>
        <v>11344</v>
      </c>
      <c r="D766">
        <f t="shared" si="11"/>
        <v>7272</v>
      </c>
      <c r="E766">
        <f>danme__9[[#This Row],[red]]/danme__9[[#This Row],[ir]]</f>
        <v>0.64104372355430184</v>
      </c>
      <c r="F766">
        <f>110-25*danme__9[[#This Row],[Kolumna1]]</f>
        <v>93.97390691114245</v>
      </c>
    </row>
    <row r="767" spans="1:6" x14ac:dyDescent="0.45">
      <c r="A767" t="s">
        <v>369</v>
      </c>
      <c r="B767" t="s">
        <v>370</v>
      </c>
      <c r="C767">
        <f>HEX2DEC(danme__9[[#This Row],[Column2]])</f>
        <v>11360</v>
      </c>
      <c r="D767">
        <f t="shared" si="11"/>
        <v>7256</v>
      </c>
      <c r="E767">
        <f>danme__9[[#This Row],[red]]/danme__9[[#This Row],[ir]]</f>
        <v>0.63873239436619722</v>
      </c>
      <c r="F767">
        <f>110-25*danme__9[[#This Row],[Kolumna1]]</f>
        <v>94.031690140845072</v>
      </c>
    </row>
    <row r="768" spans="1:6" x14ac:dyDescent="0.45">
      <c r="A768" t="s">
        <v>86</v>
      </c>
      <c r="B768" t="s">
        <v>370</v>
      </c>
      <c r="C768">
        <f>HEX2DEC(danme__9[[#This Row],[Column2]])</f>
        <v>11360</v>
      </c>
      <c r="D768">
        <f t="shared" si="11"/>
        <v>7280</v>
      </c>
      <c r="E768">
        <f>danme__9[[#This Row],[red]]/danme__9[[#This Row],[ir]]</f>
        <v>0.64084507042253525</v>
      </c>
      <c r="F768">
        <f>110-25*danme__9[[#This Row],[Kolumna1]]</f>
        <v>93.978873239436624</v>
      </c>
    </row>
    <row r="769" spans="1:6" x14ac:dyDescent="0.45">
      <c r="A769" t="s">
        <v>351</v>
      </c>
      <c r="B769" t="s">
        <v>371</v>
      </c>
      <c r="C769">
        <f>HEX2DEC(danme__9[[#This Row],[Column2]])</f>
        <v>11368</v>
      </c>
      <c r="D769">
        <f t="shared" si="11"/>
        <v>7256</v>
      </c>
      <c r="E769">
        <f>danme__9[[#This Row],[red]]/danme__9[[#This Row],[ir]]</f>
        <v>0.63828289936664317</v>
      </c>
      <c r="F769">
        <f>110-25*danme__9[[#This Row],[Kolumna1]]</f>
        <v>94.042927515833924</v>
      </c>
    </row>
    <row r="770" spans="1:6" x14ac:dyDescent="0.45">
      <c r="A770" t="s">
        <v>86</v>
      </c>
      <c r="B770" t="s">
        <v>81</v>
      </c>
      <c r="C770">
        <f>HEX2DEC(danme__9[[#This Row],[Column2]])</f>
        <v>11336</v>
      </c>
      <c r="D770">
        <f t="shared" ref="D770:D833" si="12">HEX2DEC(A771)</f>
        <v>7280</v>
      </c>
      <c r="E770">
        <f>danme__9[[#This Row],[red]]/danme__9[[#This Row],[ir]]</f>
        <v>0.64220183486238536</v>
      </c>
      <c r="F770">
        <f>110-25*danme__9[[#This Row],[Kolumna1]]</f>
        <v>93.944954128440372</v>
      </c>
    </row>
    <row r="771" spans="1:6" x14ac:dyDescent="0.45">
      <c r="A771" t="s">
        <v>351</v>
      </c>
      <c r="B771" t="s">
        <v>365</v>
      </c>
      <c r="C771">
        <f>HEX2DEC(danme__9[[#This Row],[Column2]])</f>
        <v>11344</v>
      </c>
      <c r="D771">
        <f t="shared" si="12"/>
        <v>7296</v>
      </c>
      <c r="E771">
        <f>danme__9[[#This Row],[red]]/danme__9[[#This Row],[ir]]</f>
        <v>0.64315937940761636</v>
      </c>
      <c r="F771">
        <f>110-25*danme__9[[#This Row],[Kolumna1]]</f>
        <v>93.921015514809596</v>
      </c>
    </row>
    <row r="772" spans="1:6" x14ac:dyDescent="0.45">
      <c r="A772" t="s">
        <v>84</v>
      </c>
      <c r="B772" t="s">
        <v>364</v>
      </c>
      <c r="C772">
        <f>HEX2DEC(danme__9[[#This Row],[Column2]])</f>
        <v>11376</v>
      </c>
      <c r="D772">
        <f t="shared" si="12"/>
        <v>7272</v>
      </c>
      <c r="E772">
        <f>danme__9[[#This Row],[red]]/danme__9[[#This Row],[ir]]</f>
        <v>0.63924050632911389</v>
      </c>
      <c r="F772">
        <f>110-25*danme__9[[#This Row],[Kolumna1]]</f>
        <v>94.018987341772146</v>
      </c>
    </row>
    <row r="773" spans="1:6" x14ac:dyDescent="0.45">
      <c r="A773" t="s">
        <v>369</v>
      </c>
      <c r="B773" t="s">
        <v>370</v>
      </c>
      <c r="C773">
        <f>HEX2DEC(danme__9[[#This Row],[Column2]])</f>
        <v>11360</v>
      </c>
      <c r="D773">
        <f t="shared" si="12"/>
        <v>7288</v>
      </c>
      <c r="E773">
        <f>danme__9[[#This Row],[red]]/danme__9[[#This Row],[ir]]</f>
        <v>0.64154929577464792</v>
      </c>
      <c r="F773">
        <f>110-25*danme__9[[#This Row],[Kolumna1]]</f>
        <v>93.961267605633793</v>
      </c>
    </row>
    <row r="774" spans="1:6" x14ac:dyDescent="0.45">
      <c r="A774" t="s">
        <v>82</v>
      </c>
      <c r="B774" t="s">
        <v>370</v>
      </c>
      <c r="C774">
        <f>HEX2DEC(danme__9[[#This Row],[Column2]])</f>
        <v>11360</v>
      </c>
      <c r="D774">
        <f t="shared" si="12"/>
        <v>7272</v>
      </c>
      <c r="E774">
        <f>danme__9[[#This Row],[red]]/danme__9[[#This Row],[ir]]</f>
        <v>0.64014084507042257</v>
      </c>
      <c r="F774">
        <f>110-25*danme__9[[#This Row],[Kolumna1]]</f>
        <v>93.99647887323944</v>
      </c>
    </row>
    <row r="775" spans="1:6" x14ac:dyDescent="0.45">
      <c r="A775" t="s">
        <v>369</v>
      </c>
      <c r="B775" t="s">
        <v>365</v>
      </c>
      <c r="C775">
        <f>HEX2DEC(danme__9[[#This Row],[Column2]])</f>
        <v>11344</v>
      </c>
      <c r="D775">
        <f t="shared" si="12"/>
        <v>7272</v>
      </c>
      <c r="E775">
        <f>danme__9[[#This Row],[red]]/danme__9[[#This Row],[ir]]</f>
        <v>0.64104372355430184</v>
      </c>
      <c r="F775">
        <f>110-25*danme__9[[#This Row],[Kolumna1]]</f>
        <v>93.97390691114245</v>
      </c>
    </row>
    <row r="776" spans="1:6" x14ac:dyDescent="0.45">
      <c r="A776" t="s">
        <v>369</v>
      </c>
      <c r="B776" t="s">
        <v>371</v>
      </c>
      <c r="C776">
        <f>HEX2DEC(danme__9[[#This Row],[Column2]])</f>
        <v>11368</v>
      </c>
      <c r="D776">
        <f t="shared" si="12"/>
        <v>7296</v>
      </c>
      <c r="E776">
        <f>danme__9[[#This Row],[red]]/danme__9[[#This Row],[ir]]</f>
        <v>0.64180154820548907</v>
      </c>
      <c r="F776">
        <f>110-25*danme__9[[#This Row],[Kolumna1]]</f>
        <v>93.95496129486277</v>
      </c>
    </row>
    <row r="777" spans="1:6" x14ac:dyDescent="0.45">
      <c r="A777" t="s">
        <v>84</v>
      </c>
      <c r="B777" t="s">
        <v>371</v>
      </c>
      <c r="C777">
        <f>HEX2DEC(danme__9[[#This Row],[Column2]])</f>
        <v>11368</v>
      </c>
      <c r="D777">
        <f t="shared" si="12"/>
        <v>7272</v>
      </c>
      <c r="E777">
        <f>danme__9[[#This Row],[red]]/danme__9[[#This Row],[ir]]</f>
        <v>0.63969035890218151</v>
      </c>
      <c r="F777">
        <f>110-25*danme__9[[#This Row],[Kolumna1]]</f>
        <v>94.007741027445462</v>
      </c>
    </row>
    <row r="778" spans="1:6" x14ac:dyDescent="0.45">
      <c r="A778" t="s">
        <v>369</v>
      </c>
      <c r="B778" t="s">
        <v>364</v>
      </c>
      <c r="C778">
        <f>HEX2DEC(danme__9[[#This Row],[Column2]])</f>
        <v>11376</v>
      </c>
      <c r="D778">
        <f t="shared" si="12"/>
        <v>7272</v>
      </c>
      <c r="E778">
        <f>danme__9[[#This Row],[red]]/danme__9[[#This Row],[ir]]</f>
        <v>0.63924050632911389</v>
      </c>
      <c r="F778">
        <f>110-25*danme__9[[#This Row],[Kolumna1]]</f>
        <v>94.018987341772146</v>
      </c>
    </row>
    <row r="779" spans="1:6" x14ac:dyDescent="0.45">
      <c r="A779" t="s">
        <v>369</v>
      </c>
      <c r="B779" t="s">
        <v>79</v>
      </c>
      <c r="C779">
        <f>HEX2DEC(danme__9[[#This Row],[Column2]])</f>
        <v>11384</v>
      </c>
      <c r="D779">
        <f t="shared" si="12"/>
        <v>7304</v>
      </c>
      <c r="E779">
        <f>danme__9[[#This Row],[red]]/danme__9[[#This Row],[ir]]</f>
        <v>0.64160224877020378</v>
      </c>
      <c r="F779">
        <f>110-25*danme__9[[#This Row],[Kolumna1]]</f>
        <v>93.959943780744908</v>
      </c>
    </row>
    <row r="780" spans="1:6" x14ac:dyDescent="0.45">
      <c r="A780" t="s">
        <v>356</v>
      </c>
      <c r="B780" t="s">
        <v>371</v>
      </c>
      <c r="C780">
        <f>HEX2DEC(danme__9[[#This Row],[Column2]])</f>
        <v>11368</v>
      </c>
      <c r="D780">
        <f t="shared" si="12"/>
        <v>7312</v>
      </c>
      <c r="E780">
        <f>danme__9[[#This Row],[red]]/danme__9[[#This Row],[ir]]</f>
        <v>0.64320900774102741</v>
      </c>
      <c r="F780">
        <f>110-25*danme__9[[#This Row],[Kolumna1]]</f>
        <v>93.919774806474322</v>
      </c>
    </row>
    <row r="781" spans="1:6" x14ac:dyDescent="0.45">
      <c r="A781" t="s">
        <v>357</v>
      </c>
      <c r="B781" t="s">
        <v>363</v>
      </c>
      <c r="C781">
        <f>HEX2DEC(danme__9[[#This Row],[Column2]])</f>
        <v>11392</v>
      </c>
      <c r="D781">
        <f t="shared" si="12"/>
        <v>7312</v>
      </c>
      <c r="E781">
        <f>danme__9[[#This Row],[red]]/danme__9[[#This Row],[ir]]</f>
        <v>0.6418539325842697</v>
      </c>
      <c r="F781">
        <f>110-25*danme__9[[#This Row],[Kolumna1]]</f>
        <v>93.953651685393254</v>
      </c>
    </row>
    <row r="782" spans="1:6" x14ac:dyDescent="0.45">
      <c r="A782" t="s">
        <v>357</v>
      </c>
      <c r="B782" t="s">
        <v>79</v>
      </c>
      <c r="C782">
        <f>HEX2DEC(danme__9[[#This Row],[Column2]])</f>
        <v>11384</v>
      </c>
      <c r="D782">
        <f t="shared" si="12"/>
        <v>7312</v>
      </c>
      <c r="E782">
        <f>danme__9[[#This Row],[red]]/danme__9[[#This Row],[ir]]</f>
        <v>0.6423049894588897</v>
      </c>
      <c r="F782">
        <f>110-25*danme__9[[#This Row],[Kolumna1]]</f>
        <v>93.942375263527765</v>
      </c>
    </row>
    <row r="783" spans="1:6" x14ac:dyDescent="0.45">
      <c r="A783" t="s">
        <v>357</v>
      </c>
      <c r="B783" t="s">
        <v>367</v>
      </c>
      <c r="C783">
        <f>HEX2DEC(danme__9[[#This Row],[Column2]])</f>
        <v>11408</v>
      </c>
      <c r="D783">
        <f t="shared" si="12"/>
        <v>7296</v>
      </c>
      <c r="E783">
        <f>danme__9[[#This Row],[red]]/danme__9[[#This Row],[ir]]</f>
        <v>0.63955119214586253</v>
      </c>
      <c r="F783">
        <f>110-25*danme__9[[#This Row],[Kolumna1]]</f>
        <v>94.011220196353435</v>
      </c>
    </row>
    <row r="784" spans="1:6" x14ac:dyDescent="0.45">
      <c r="A784" t="s">
        <v>84</v>
      </c>
      <c r="B784" t="s">
        <v>370</v>
      </c>
      <c r="C784">
        <f>HEX2DEC(danme__9[[#This Row],[Column2]])</f>
        <v>11360</v>
      </c>
      <c r="D784">
        <f t="shared" si="12"/>
        <v>7264</v>
      </c>
      <c r="E784">
        <f>danme__9[[#This Row],[red]]/danme__9[[#This Row],[ir]]</f>
        <v>0.6394366197183099</v>
      </c>
      <c r="F784">
        <f>110-25*danme__9[[#This Row],[Kolumna1]]</f>
        <v>94.014084507042256</v>
      </c>
    </row>
    <row r="785" spans="1:6" x14ac:dyDescent="0.45">
      <c r="A785" t="s">
        <v>348</v>
      </c>
      <c r="B785" t="s">
        <v>371</v>
      </c>
      <c r="C785">
        <f>HEX2DEC(danme__9[[#This Row],[Column2]])</f>
        <v>11368</v>
      </c>
      <c r="D785">
        <f t="shared" si="12"/>
        <v>7304</v>
      </c>
      <c r="E785">
        <f>danme__9[[#This Row],[red]]/danme__9[[#This Row],[ir]]</f>
        <v>0.64250527797325829</v>
      </c>
      <c r="F785">
        <f>110-25*danme__9[[#This Row],[Kolumna1]]</f>
        <v>93.937368050668539</v>
      </c>
    </row>
    <row r="786" spans="1:6" x14ac:dyDescent="0.45">
      <c r="A786" t="s">
        <v>356</v>
      </c>
      <c r="B786" t="s">
        <v>371</v>
      </c>
      <c r="C786">
        <f>HEX2DEC(danme__9[[#This Row],[Column2]])</f>
        <v>11368</v>
      </c>
      <c r="D786">
        <f t="shared" si="12"/>
        <v>7288</v>
      </c>
      <c r="E786">
        <f>danme__9[[#This Row],[red]]/danme__9[[#This Row],[ir]]</f>
        <v>0.64109781843771996</v>
      </c>
      <c r="F786">
        <f>110-25*danme__9[[#This Row],[Kolumna1]]</f>
        <v>93.972554539057001</v>
      </c>
    </row>
    <row r="787" spans="1:6" x14ac:dyDescent="0.45">
      <c r="A787" t="s">
        <v>82</v>
      </c>
      <c r="B787" t="s">
        <v>371</v>
      </c>
      <c r="C787">
        <f>HEX2DEC(danme__9[[#This Row],[Column2]])</f>
        <v>11368</v>
      </c>
      <c r="D787">
        <f t="shared" si="12"/>
        <v>7304</v>
      </c>
      <c r="E787">
        <f>danme__9[[#This Row],[red]]/danme__9[[#This Row],[ir]]</f>
        <v>0.64250527797325829</v>
      </c>
      <c r="F787">
        <f>110-25*danme__9[[#This Row],[Kolumna1]]</f>
        <v>93.937368050668539</v>
      </c>
    </row>
    <row r="788" spans="1:6" x14ac:dyDescent="0.45">
      <c r="A788" t="s">
        <v>356</v>
      </c>
      <c r="B788" t="s">
        <v>368</v>
      </c>
      <c r="C788">
        <f>HEX2DEC(danme__9[[#This Row],[Column2]])</f>
        <v>11400</v>
      </c>
      <c r="D788">
        <f t="shared" si="12"/>
        <v>7280</v>
      </c>
      <c r="E788">
        <f>danme__9[[#This Row],[red]]/danme__9[[#This Row],[ir]]</f>
        <v>0.63859649122807016</v>
      </c>
      <c r="F788">
        <f>110-25*danme__9[[#This Row],[Kolumna1]]</f>
        <v>94.035087719298247</v>
      </c>
    </row>
    <row r="789" spans="1:6" x14ac:dyDescent="0.45">
      <c r="A789" t="s">
        <v>351</v>
      </c>
      <c r="B789" t="s">
        <v>371</v>
      </c>
      <c r="C789">
        <f>HEX2DEC(danme__9[[#This Row],[Column2]])</f>
        <v>11368</v>
      </c>
      <c r="D789">
        <f t="shared" si="12"/>
        <v>7296</v>
      </c>
      <c r="E789">
        <f>danme__9[[#This Row],[red]]/danme__9[[#This Row],[ir]]</f>
        <v>0.64180154820548907</v>
      </c>
      <c r="F789">
        <f>110-25*danme__9[[#This Row],[Kolumna1]]</f>
        <v>93.95496129486277</v>
      </c>
    </row>
    <row r="790" spans="1:6" x14ac:dyDescent="0.45">
      <c r="A790" t="s">
        <v>84</v>
      </c>
      <c r="B790" t="s">
        <v>371</v>
      </c>
      <c r="C790">
        <f>HEX2DEC(danme__9[[#This Row],[Column2]])</f>
        <v>11368</v>
      </c>
      <c r="D790">
        <f t="shared" si="12"/>
        <v>7328</v>
      </c>
      <c r="E790">
        <f>danme__9[[#This Row],[red]]/danme__9[[#This Row],[ir]]</f>
        <v>0.64461646727656585</v>
      </c>
      <c r="F790">
        <f>110-25*danme__9[[#This Row],[Kolumna1]]</f>
        <v>93.884588318085861</v>
      </c>
    </row>
    <row r="791" spans="1:6" x14ac:dyDescent="0.45">
      <c r="A791" t="s">
        <v>80</v>
      </c>
      <c r="B791" t="s">
        <v>368</v>
      </c>
      <c r="C791">
        <f>HEX2DEC(danme__9[[#This Row],[Column2]])</f>
        <v>11400</v>
      </c>
      <c r="D791">
        <f t="shared" si="12"/>
        <v>7312</v>
      </c>
      <c r="E791">
        <f>danme__9[[#This Row],[red]]/danme__9[[#This Row],[ir]]</f>
        <v>0.64140350877192986</v>
      </c>
      <c r="F791">
        <f>110-25*danme__9[[#This Row],[Kolumna1]]</f>
        <v>93.964912280701753</v>
      </c>
    </row>
    <row r="792" spans="1:6" x14ac:dyDescent="0.45">
      <c r="A792" t="s">
        <v>357</v>
      </c>
      <c r="B792" t="s">
        <v>367</v>
      </c>
      <c r="C792">
        <f>HEX2DEC(danme__9[[#This Row],[Column2]])</f>
        <v>11408</v>
      </c>
      <c r="D792">
        <f t="shared" si="12"/>
        <v>7280</v>
      </c>
      <c r="E792">
        <f>danme__9[[#This Row],[red]]/danme__9[[#This Row],[ir]]</f>
        <v>0.63814866760168298</v>
      </c>
      <c r="F792">
        <f>110-25*danme__9[[#This Row],[Kolumna1]]</f>
        <v>94.046283309957929</v>
      </c>
    </row>
    <row r="793" spans="1:6" x14ac:dyDescent="0.45">
      <c r="A793" t="s">
        <v>351</v>
      </c>
      <c r="B793" t="s">
        <v>364</v>
      </c>
      <c r="C793">
        <f>HEX2DEC(danme__9[[#This Row],[Column2]])</f>
        <v>11376</v>
      </c>
      <c r="D793">
        <f t="shared" si="12"/>
        <v>7328</v>
      </c>
      <c r="E793">
        <f>danme__9[[#This Row],[red]]/danme__9[[#This Row],[ir]]</f>
        <v>0.64416315049226447</v>
      </c>
      <c r="F793">
        <f>110-25*danme__9[[#This Row],[Kolumna1]]</f>
        <v>93.895921237693386</v>
      </c>
    </row>
    <row r="794" spans="1:6" x14ac:dyDescent="0.45">
      <c r="A794" t="s">
        <v>80</v>
      </c>
      <c r="B794" t="s">
        <v>370</v>
      </c>
      <c r="C794">
        <f>HEX2DEC(danme__9[[#This Row],[Column2]])</f>
        <v>11360</v>
      </c>
      <c r="D794">
        <f t="shared" si="12"/>
        <v>7320</v>
      </c>
      <c r="E794">
        <f>danme__9[[#This Row],[red]]/danme__9[[#This Row],[ir]]</f>
        <v>0.64436619718309862</v>
      </c>
      <c r="F794">
        <f>110-25*danme__9[[#This Row],[Kolumna1]]</f>
        <v>93.890845070422529</v>
      </c>
    </row>
    <row r="795" spans="1:6" x14ac:dyDescent="0.45">
      <c r="A795" t="s">
        <v>358</v>
      </c>
      <c r="B795" t="s">
        <v>370</v>
      </c>
      <c r="C795">
        <f>HEX2DEC(danme__9[[#This Row],[Column2]])</f>
        <v>11360</v>
      </c>
      <c r="D795">
        <f t="shared" si="12"/>
        <v>7304</v>
      </c>
      <c r="E795">
        <f>danme__9[[#This Row],[red]]/danme__9[[#This Row],[ir]]</f>
        <v>0.64295774647887327</v>
      </c>
      <c r="F795">
        <f>110-25*danme__9[[#This Row],[Kolumna1]]</f>
        <v>93.926056338028161</v>
      </c>
    </row>
    <row r="796" spans="1:6" x14ac:dyDescent="0.45">
      <c r="A796" t="s">
        <v>356</v>
      </c>
      <c r="B796" t="s">
        <v>371</v>
      </c>
      <c r="C796">
        <f>HEX2DEC(danme__9[[#This Row],[Column2]])</f>
        <v>11368</v>
      </c>
      <c r="D796">
        <f t="shared" si="12"/>
        <v>7328</v>
      </c>
      <c r="E796">
        <f>danme__9[[#This Row],[red]]/danme__9[[#This Row],[ir]]</f>
        <v>0.64461646727656585</v>
      </c>
      <c r="F796">
        <f>110-25*danme__9[[#This Row],[Kolumna1]]</f>
        <v>93.884588318085861</v>
      </c>
    </row>
    <row r="797" spans="1:6" x14ac:dyDescent="0.45">
      <c r="A797" t="s">
        <v>80</v>
      </c>
      <c r="B797" t="s">
        <v>79</v>
      </c>
      <c r="C797">
        <f>HEX2DEC(danme__9[[#This Row],[Column2]])</f>
        <v>11384</v>
      </c>
      <c r="D797">
        <f t="shared" si="12"/>
        <v>7312</v>
      </c>
      <c r="E797">
        <f>danme__9[[#This Row],[red]]/danme__9[[#This Row],[ir]]</f>
        <v>0.6423049894588897</v>
      </c>
      <c r="F797">
        <f>110-25*danme__9[[#This Row],[Kolumna1]]</f>
        <v>93.942375263527765</v>
      </c>
    </row>
    <row r="798" spans="1:6" x14ac:dyDescent="0.45">
      <c r="A798" t="s">
        <v>357</v>
      </c>
      <c r="B798" t="s">
        <v>367</v>
      </c>
      <c r="C798">
        <f>HEX2DEC(danme__9[[#This Row],[Column2]])</f>
        <v>11408</v>
      </c>
      <c r="D798">
        <f t="shared" si="12"/>
        <v>7296</v>
      </c>
      <c r="E798">
        <f>danme__9[[#This Row],[red]]/danme__9[[#This Row],[ir]]</f>
        <v>0.63955119214586253</v>
      </c>
      <c r="F798">
        <f>110-25*danme__9[[#This Row],[Kolumna1]]</f>
        <v>94.011220196353435</v>
      </c>
    </row>
    <row r="799" spans="1:6" x14ac:dyDescent="0.45">
      <c r="A799" t="s">
        <v>84</v>
      </c>
      <c r="B799" t="s">
        <v>363</v>
      </c>
      <c r="C799">
        <f>HEX2DEC(danme__9[[#This Row],[Column2]])</f>
        <v>11392</v>
      </c>
      <c r="D799">
        <f t="shared" si="12"/>
        <v>7320</v>
      </c>
      <c r="E799">
        <f>danme__9[[#This Row],[red]]/danme__9[[#This Row],[ir]]</f>
        <v>0.6425561797752809</v>
      </c>
      <c r="F799">
        <f>110-25*danme__9[[#This Row],[Kolumna1]]</f>
        <v>93.936095505617971</v>
      </c>
    </row>
    <row r="800" spans="1:6" x14ac:dyDescent="0.45">
      <c r="A800" t="s">
        <v>358</v>
      </c>
      <c r="B800" t="s">
        <v>368</v>
      </c>
      <c r="C800">
        <f>HEX2DEC(danme__9[[#This Row],[Column2]])</f>
        <v>11400</v>
      </c>
      <c r="D800">
        <f t="shared" si="12"/>
        <v>7336</v>
      </c>
      <c r="E800">
        <f>danme__9[[#This Row],[red]]/danme__9[[#This Row],[ir]]</f>
        <v>0.64350877192982459</v>
      </c>
      <c r="F800">
        <f>110-25*danme__9[[#This Row],[Kolumna1]]</f>
        <v>93.912280701754383</v>
      </c>
    </row>
    <row r="801" spans="1:6" x14ac:dyDescent="0.45">
      <c r="A801" t="s">
        <v>360</v>
      </c>
      <c r="B801" t="s">
        <v>367</v>
      </c>
      <c r="C801">
        <f>HEX2DEC(danme__9[[#This Row],[Column2]])</f>
        <v>11408</v>
      </c>
      <c r="D801">
        <f t="shared" si="12"/>
        <v>7336</v>
      </c>
      <c r="E801">
        <f>danme__9[[#This Row],[red]]/danme__9[[#This Row],[ir]]</f>
        <v>0.64305750350631141</v>
      </c>
      <c r="F801">
        <f>110-25*danme__9[[#This Row],[Kolumna1]]</f>
        <v>93.923562412342221</v>
      </c>
    </row>
    <row r="802" spans="1:6" x14ac:dyDescent="0.45">
      <c r="A802" t="s">
        <v>360</v>
      </c>
      <c r="B802" t="s">
        <v>371</v>
      </c>
      <c r="C802">
        <f>HEX2DEC(danme__9[[#This Row],[Column2]])</f>
        <v>11368</v>
      </c>
      <c r="D802">
        <f t="shared" si="12"/>
        <v>7328</v>
      </c>
      <c r="E802">
        <f>danme__9[[#This Row],[red]]/danme__9[[#This Row],[ir]]</f>
        <v>0.64461646727656585</v>
      </c>
      <c r="F802">
        <f>110-25*danme__9[[#This Row],[Kolumna1]]</f>
        <v>93.884588318085861</v>
      </c>
    </row>
    <row r="803" spans="1:6" x14ac:dyDescent="0.45">
      <c r="A803" t="s">
        <v>80</v>
      </c>
      <c r="B803" t="s">
        <v>368</v>
      </c>
      <c r="C803">
        <f>HEX2DEC(danme__9[[#This Row],[Column2]])</f>
        <v>11400</v>
      </c>
      <c r="D803">
        <f t="shared" si="12"/>
        <v>7344</v>
      </c>
      <c r="E803">
        <f>danme__9[[#This Row],[red]]/danme__9[[#This Row],[ir]]</f>
        <v>0.64421052631578946</v>
      </c>
      <c r="F803">
        <f>110-25*danme__9[[#This Row],[Kolumna1]]</f>
        <v>93.89473684210526</v>
      </c>
    </row>
    <row r="804" spans="1:6" x14ac:dyDescent="0.45">
      <c r="A804" t="s">
        <v>54</v>
      </c>
      <c r="B804" t="s">
        <v>367</v>
      </c>
      <c r="C804">
        <f>HEX2DEC(danme__9[[#This Row],[Column2]])</f>
        <v>11408</v>
      </c>
      <c r="D804">
        <f t="shared" si="12"/>
        <v>7328</v>
      </c>
      <c r="E804">
        <f>danme__9[[#This Row],[red]]/danme__9[[#This Row],[ir]]</f>
        <v>0.64235624123422164</v>
      </c>
      <c r="F804">
        <f>110-25*danme__9[[#This Row],[Kolumna1]]</f>
        <v>93.941093969144461</v>
      </c>
    </row>
    <row r="805" spans="1:6" x14ac:dyDescent="0.45">
      <c r="A805" t="s">
        <v>80</v>
      </c>
      <c r="B805" t="s">
        <v>349</v>
      </c>
      <c r="C805">
        <f>HEX2DEC(danme__9[[#This Row],[Column2]])</f>
        <v>11416</v>
      </c>
      <c r="D805">
        <f t="shared" si="12"/>
        <v>7312</v>
      </c>
      <c r="E805">
        <f>danme__9[[#This Row],[red]]/danme__9[[#This Row],[ir]]</f>
        <v>0.64050455501051151</v>
      </c>
      <c r="F805">
        <f>110-25*danme__9[[#This Row],[Kolumna1]]</f>
        <v>93.987386124737213</v>
      </c>
    </row>
    <row r="806" spans="1:6" x14ac:dyDescent="0.45">
      <c r="A806" t="s">
        <v>357</v>
      </c>
      <c r="B806" t="s">
        <v>79</v>
      </c>
      <c r="C806">
        <f>HEX2DEC(danme__9[[#This Row],[Column2]])</f>
        <v>11384</v>
      </c>
      <c r="D806">
        <f t="shared" si="12"/>
        <v>7312</v>
      </c>
      <c r="E806">
        <f>danme__9[[#This Row],[red]]/danme__9[[#This Row],[ir]]</f>
        <v>0.6423049894588897</v>
      </c>
      <c r="F806">
        <f>110-25*danme__9[[#This Row],[Kolumna1]]</f>
        <v>93.942375263527765</v>
      </c>
    </row>
    <row r="807" spans="1:6" x14ac:dyDescent="0.45">
      <c r="A807" t="s">
        <v>357</v>
      </c>
      <c r="B807" t="s">
        <v>367</v>
      </c>
      <c r="C807">
        <f>HEX2DEC(danme__9[[#This Row],[Column2]])</f>
        <v>11408</v>
      </c>
      <c r="D807">
        <f t="shared" si="12"/>
        <v>7344</v>
      </c>
      <c r="E807">
        <f>danme__9[[#This Row],[red]]/danme__9[[#This Row],[ir]]</f>
        <v>0.64375876577840108</v>
      </c>
      <c r="F807">
        <f>110-25*danme__9[[#This Row],[Kolumna1]]</f>
        <v>93.906030855539967</v>
      </c>
    </row>
    <row r="808" spans="1:6" x14ac:dyDescent="0.45">
      <c r="A808" t="s">
        <v>54</v>
      </c>
      <c r="B808" t="s">
        <v>363</v>
      </c>
      <c r="C808">
        <f>HEX2DEC(danme__9[[#This Row],[Column2]])</f>
        <v>11392</v>
      </c>
      <c r="D808">
        <f t="shared" si="12"/>
        <v>7312</v>
      </c>
      <c r="E808">
        <f>danme__9[[#This Row],[red]]/danme__9[[#This Row],[ir]]</f>
        <v>0.6418539325842697</v>
      </c>
      <c r="F808">
        <f>110-25*danme__9[[#This Row],[Kolumna1]]</f>
        <v>93.953651685393254</v>
      </c>
    </row>
    <row r="809" spans="1:6" x14ac:dyDescent="0.45">
      <c r="A809" t="s">
        <v>357</v>
      </c>
      <c r="B809" t="s">
        <v>368</v>
      </c>
      <c r="C809">
        <f>HEX2DEC(danme__9[[#This Row],[Column2]])</f>
        <v>11400</v>
      </c>
      <c r="D809">
        <f t="shared" si="12"/>
        <v>7336</v>
      </c>
      <c r="E809">
        <f>danme__9[[#This Row],[red]]/danme__9[[#This Row],[ir]]</f>
        <v>0.64350877192982459</v>
      </c>
      <c r="F809">
        <f>110-25*danme__9[[#This Row],[Kolumna1]]</f>
        <v>93.912280701754383</v>
      </c>
    </row>
    <row r="810" spans="1:6" x14ac:dyDescent="0.45">
      <c r="A810" t="s">
        <v>360</v>
      </c>
      <c r="B810" t="s">
        <v>349</v>
      </c>
      <c r="C810">
        <f>HEX2DEC(danme__9[[#This Row],[Column2]])</f>
        <v>11416</v>
      </c>
      <c r="D810">
        <f t="shared" si="12"/>
        <v>7344</v>
      </c>
      <c r="E810">
        <f>danme__9[[#This Row],[red]]/danme__9[[#This Row],[ir]]</f>
        <v>0.64330763840224248</v>
      </c>
      <c r="F810">
        <f>110-25*danme__9[[#This Row],[Kolumna1]]</f>
        <v>93.917309039943945</v>
      </c>
    </row>
    <row r="811" spans="1:6" x14ac:dyDescent="0.45">
      <c r="A811" t="s">
        <v>54</v>
      </c>
      <c r="B811" t="s">
        <v>368</v>
      </c>
      <c r="C811">
        <f>HEX2DEC(danme__9[[#This Row],[Column2]])</f>
        <v>11400</v>
      </c>
      <c r="D811">
        <f t="shared" si="12"/>
        <v>7360</v>
      </c>
      <c r="E811">
        <f>danme__9[[#This Row],[red]]/danme__9[[#This Row],[ir]]</f>
        <v>0.64561403508771931</v>
      </c>
      <c r="F811">
        <f>110-25*danme__9[[#This Row],[Kolumna1]]</f>
        <v>93.859649122807014</v>
      </c>
    </row>
    <row r="812" spans="1:6" x14ac:dyDescent="0.45">
      <c r="A812" t="s">
        <v>372</v>
      </c>
      <c r="B812" t="s">
        <v>367</v>
      </c>
      <c r="C812">
        <f>HEX2DEC(danme__9[[#This Row],[Column2]])</f>
        <v>11408</v>
      </c>
      <c r="D812">
        <f t="shared" si="12"/>
        <v>7360</v>
      </c>
      <c r="E812">
        <f>danme__9[[#This Row],[red]]/danme__9[[#This Row],[ir]]</f>
        <v>0.64516129032258063</v>
      </c>
      <c r="F812">
        <f>110-25*danme__9[[#This Row],[Kolumna1]]</f>
        <v>93.870967741935488</v>
      </c>
    </row>
    <row r="813" spans="1:6" x14ac:dyDescent="0.45">
      <c r="A813" t="s">
        <v>372</v>
      </c>
      <c r="B813" t="s">
        <v>363</v>
      </c>
      <c r="C813">
        <f>HEX2DEC(danme__9[[#This Row],[Column2]])</f>
        <v>11392</v>
      </c>
      <c r="D813">
        <f t="shared" si="12"/>
        <v>7320</v>
      </c>
      <c r="E813">
        <f>danme__9[[#This Row],[red]]/danme__9[[#This Row],[ir]]</f>
        <v>0.6425561797752809</v>
      </c>
      <c r="F813">
        <f>110-25*danme__9[[#This Row],[Kolumna1]]</f>
        <v>93.936095505617971</v>
      </c>
    </row>
    <row r="814" spans="1:6" x14ac:dyDescent="0.45">
      <c r="A814" t="s">
        <v>358</v>
      </c>
      <c r="B814" t="s">
        <v>367</v>
      </c>
      <c r="C814">
        <f>HEX2DEC(danme__9[[#This Row],[Column2]])</f>
        <v>11408</v>
      </c>
      <c r="D814">
        <f t="shared" si="12"/>
        <v>7344</v>
      </c>
      <c r="E814">
        <f>danme__9[[#This Row],[red]]/danme__9[[#This Row],[ir]]</f>
        <v>0.64375876577840108</v>
      </c>
      <c r="F814">
        <f>110-25*danme__9[[#This Row],[Kolumna1]]</f>
        <v>93.906030855539967</v>
      </c>
    </row>
    <row r="815" spans="1:6" x14ac:dyDescent="0.45">
      <c r="A815" t="s">
        <v>54</v>
      </c>
      <c r="B815" t="s">
        <v>367</v>
      </c>
      <c r="C815">
        <f>HEX2DEC(danme__9[[#This Row],[Column2]])</f>
        <v>11408</v>
      </c>
      <c r="D815">
        <f t="shared" si="12"/>
        <v>7344</v>
      </c>
      <c r="E815">
        <f>danme__9[[#This Row],[red]]/danme__9[[#This Row],[ir]]</f>
        <v>0.64375876577840108</v>
      </c>
      <c r="F815">
        <f>110-25*danme__9[[#This Row],[Kolumna1]]</f>
        <v>93.906030855539967</v>
      </c>
    </row>
    <row r="816" spans="1:6" x14ac:dyDescent="0.45">
      <c r="A816" t="s">
        <v>54</v>
      </c>
      <c r="B816" t="s">
        <v>349</v>
      </c>
      <c r="C816">
        <f>HEX2DEC(danme__9[[#This Row],[Column2]])</f>
        <v>11416</v>
      </c>
      <c r="D816">
        <f t="shared" si="12"/>
        <v>7320</v>
      </c>
      <c r="E816">
        <f>danme__9[[#This Row],[red]]/danme__9[[#This Row],[ir]]</f>
        <v>0.64120532585844425</v>
      </c>
      <c r="F816">
        <f>110-25*danme__9[[#This Row],[Kolumna1]]</f>
        <v>93.969866853538889</v>
      </c>
    </row>
    <row r="817" spans="1:6" x14ac:dyDescent="0.45">
      <c r="A817" t="s">
        <v>358</v>
      </c>
      <c r="B817" t="s">
        <v>349</v>
      </c>
      <c r="C817">
        <f>HEX2DEC(danme__9[[#This Row],[Column2]])</f>
        <v>11416</v>
      </c>
      <c r="D817">
        <f t="shared" si="12"/>
        <v>7360</v>
      </c>
      <c r="E817">
        <f>danme__9[[#This Row],[red]]/danme__9[[#This Row],[ir]]</f>
        <v>0.64470918009810796</v>
      </c>
      <c r="F817">
        <f>110-25*danme__9[[#This Row],[Kolumna1]]</f>
        <v>93.882270497547296</v>
      </c>
    </row>
    <row r="818" spans="1:6" x14ac:dyDescent="0.45">
      <c r="A818" t="s">
        <v>372</v>
      </c>
      <c r="B818" t="s">
        <v>367</v>
      </c>
      <c r="C818">
        <f>HEX2DEC(danme__9[[#This Row],[Column2]])</f>
        <v>11408</v>
      </c>
      <c r="D818">
        <f t="shared" si="12"/>
        <v>7344</v>
      </c>
      <c r="E818">
        <f>danme__9[[#This Row],[red]]/danme__9[[#This Row],[ir]]</f>
        <v>0.64375876577840108</v>
      </c>
      <c r="F818">
        <f>110-25*danme__9[[#This Row],[Kolumna1]]</f>
        <v>93.906030855539967</v>
      </c>
    </row>
    <row r="819" spans="1:6" x14ac:dyDescent="0.45">
      <c r="A819" t="s">
        <v>54</v>
      </c>
      <c r="B819" t="s">
        <v>364</v>
      </c>
      <c r="C819">
        <f>HEX2DEC(danme__9[[#This Row],[Column2]])</f>
        <v>11376</v>
      </c>
      <c r="D819">
        <f t="shared" si="12"/>
        <v>7336</v>
      </c>
      <c r="E819">
        <f>danme__9[[#This Row],[red]]/danme__9[[#This Row],[ir]]</f>
        <v>0.64486638537271446</v>
      </c>
      <c r="F819">
        <f>110-25*danme__9[[#This Row],[Kolumna1]]</f>
        <v>93.878340365682135</v>
      </c>
    </row>
    <row r="820" spans="1:6" x14ac:dyDescent="0.45">
      <c r="A820" t="s">
        <v>360</v>
      </c>
      <c r="B820" t="s">
        <v>363</v>
      </c>
      <c r="C820">
        <f>HEX2DEC(danme__9[[#This Row],[Column2]])</f>
        <v>11392</v>
      </c>
      <c r="D820">
        <f t="shared" si="12"/>
        <v>7344</v>
      </c>
      <c r="E820">
        <f>danme__9[[#This Row],[red]]/danme__9[[#This Row],[ir]]</f>
        <v>0.6446629213483146</v>
      </c>
      <c r="F820">
        <f>110-25*danme__9[[#This Row],[Kolumna1]]</f>
        <v>93.883426966292134</v>
      </c>
    </row>
    <row r="821" spans="1:6" x14ac:dyDescent="0.45">
      <c r="A821" t="s">
        <v>54</v>
      </c>
      <c r="B821" t="s">
        <v>363</v>
      </c>
      <c r="C821">
        <f>HEX2DEC(danme__9[[#This Row],[Column2]])</f>
        <v>11392</v>
      </c>
      <c r="D821">
        <f t="shared" si="12"/>
        <v>7344</v>
      </c>
      <c r="E821">
        <f>danme__9[[#This Row],[red]]/danme__9[[#This Row],[ir]]</f>
        <v>0.6446629213483146</v>
      </c>
      <c r="F821">
        <f>110-25*danme__9[[#This Row],[Kolumna1]]</f>
        <v>93.883426966292134</v>
      </c>
    </row>
    <row r="822" spans="1:6" x14ac:dyDescent="0.45">
      <c r="A822" t="s">
        <v>54</v>
      </c>
      <c r="B822" t="s">
        <v>79</v>
      </c>
      <c r="C822">
        <f>HEX2DEC(danme__9[[#This Row],[Column2]])</f>
        <v>11384</v>
      </c>
      <c r="D822">
        <f t="shared" si="12"/>
        <v>7352</v>
      </c>
      <c r="E822">
        <f>danme__9[[#This Row],[red]]/danme__9[[#This Row],[ir]]</f>
        <v>0.64581869290231908</v>
      </c>
      <c r="F822">
        <f>110-25*danme__9[[#This Row],[Kolumna1]]</f>
        <v>93.854532677442023</v>
      </c>
    </row>
    <row r="823" spans="1:6" x14ac:dyDescent="0.45">
      <c r="A823" t="s">
        <v>361</v>
      </c>
      <c r="B823" t="s">
        <v>367</v>
      </c>
      <c r="C823">
        <f>HEX2DEC(danme__9[[#This Row],[Column2]])</f>
        <v>11408</v>
      </c>
      <c r="D823">
        <f t="shared" si="12"/>
        <v>7296</v>
      </c>
      <c r="E823">
        <f>danme__9[[#This Row],[red]]/danme__9[[#This Row],[ir]]</f>
        <v>0.63955119214586253</v>
      </c>
      <c r="F823">
        <f>110-25*danme__9[[#This Row],[Kolumna1]]</f>
        <v>94.011220196353435</v>
      </c>
    </row>
    <row r="824" spans="1:6" x14ac:dyDescent="0.45">
      <c r="A824" t="s">
        <v>84</v>
      </c>
      <c r="B824" t="s">
        <v>371</v>
      </c>
      <c r="C824">
        <f>HEX2DEC(danme__9[[#This Row],[Column2]])</f>
        <v>11368</v>
      </c>
      <c r="D824">
        <f t="shared" si="12"/>
        <v>7312</v>
      </c>
      <c r="E824">
        <f>danme__9[[#This Row],[red]]/danme__9[[#This Row],[ir]]</f>
        <v>0.64320900774102741</v>
      </c>
      <c r="F824">
        <f>110-25*danme__9[[#This Row],[Kolumna1]]</f>
        <v>93.919774806474322</v>
      </c>
    </row>
    <row r="825" spans="1:6" x14ac:dyDescent="0.45">
      <c r="A825" t="s">
        <v>357</v>
      </c>
      <c r="B825" t="s">
        <v>363</v>
      </c>
      <c r="C825">
        <f>HEX2DEC(danme__9[[#This Row],[Column2]])</f>
        <v>11392</v>
      </c>
      <c r="D825">
        <f t="shared" si="12"/>
        <v>7304</v>
      </c>
      <c r="E825">
        <f>danme__9[[#This Row],[red]]/danme__9[[#This Row],[ir]]</f>
        <v>0.6411516853932584</v>
      </c>
      <c r="F825">
        <f>110-25*danme__9[[#This Row],[Kolumna1]]</f>
        <v>93.971207865168537</v>
      </c>
    </row>
    <row r="826" spans="1:6" x14ac:dyDescent="0.45">
      <c r="A826" t="s">
        <v>356</v>
      </c>
      <c r="B826" t="s">
        <v>363</v>
      </c>
      <c r="C826">
        <f>HEX2DEC(danme__9[[#This Row],[Column2]])</f>
        <v>11392</v>
      </c>
      <c r="D826">
        <f t="shared" si="12"/>
        <v>7312</v>
      </c>
      <c r="E826">
        <f>danme__9[[#This Row],[red]]/danme__9[[#This Row],[ir]]</f>
        <v>0.6418539325842697</v>
      </c>
      <c r="F826">
        <f>110-25*danme__9[[#This Row],[Kolumna1]]</f>
        <v>93.953651685393254</v>
      </c>
    </row>
    <row r="827" spans="1:6" x14ac:dyDescent="0.45">
      <c r="A827" t="s">
        <v>357</v>
      </c>
      <c r="B827" t="s">
        <v>364</v>
      </c>
      <c r="C827">
        <f>HEX2DEC(danme__9[[#This Row],[Column2]])</f>
        <v>11376</v>
      </c>
      <c r="D827">
        <f t="shared" si="12"/>
        <v>7288</v>
      </c>
      <c r="E827">
        <f>danme__9[[#This Row],[red]]/danme__9[[#This Row],[ir]]</f>
        <v>0.64064697609001409</v>
      </c>
      <c r="F827">
        <f>110-25*danme__9[[#This Row],[Kolumna1]]</f>
        <v>93.983825597749643</v>
      </c>
    </row>
    <row r="828" spans="1:6" x14ac:dyDescent="0.45">
      <c r="A828" t="s">
        <v>82</v>
      </c>
      <c r="B828" t="s">
        <v>370</v>
      </c>
      <c r="C828">
        <f>HEX2DEC(danme__9[[#This Row],[Column2]])</f>
        <v>11360</v>
      </c>
      <c r="D828">
        <f t="shared" si="12"/>
        <v>7296</v>
      </c>
      <c r="E828">
        <f>danme__9[[#This Row],[red]]/danme__9[[#This Row],[ir]]</f>
        <v>0.6422535211267606</v>
      </c>
      <c r="F828">
        <f>110-25*danme__9[[#This Row],[Kolumna1]]</f>
        <v>93.943661971830977</v>
      </c>
    </row>
    <row r="829" spans="1:6" x14ac:dyDescent="0.45">
      <c r="A829" t="s">
        <v>84</v>
      </c>
      <c r="B829" t="s">
        <v>366</v>
      </c>
      <c r="C829">
        <f>HEX2DEC(danme__9[[#This Row],[Column2]])</f>
        <v>11352</v>
      </c>
      <c r="D829">
        <f t="shared" si="12"/>
        <v>7280</v>
      </c>
      <c r="E829">
        <f>danme__9[[#This Row],[red]]/danme__9[[#This Row],[ir]]</f>
        <v>0.64129668780831572</v>
      </c>
      <c r="F829">
        <f>110-25*danme__9[[#This Row],[Kolumna1]]</f>
        <v>93.967582804792102</v>
      </c>
    </row>
    <row r="830" spans="1:6" x14ac:dyDescent="0.45">
      <c r="A830" t="s">
        <v>351</v>
      </c>
      <c r="B830" t="s">
        <v>366</v>
      </c>
      <c r="C830">
        <f>HEX2DEC(danme__9[[#This Row],[Column2]])</f>
        <v>11352</v>
      </c>
      <c r="D830">
        <f t="shared" si="12"/>
        <v>7264</v>
      </c>
      <c r="E830">
        <f>danme__9[[#This Row],[red]]/danme__9[[#This Row],[ir]]</f>
        <v>0.63988724453840728</v>
      </c>
      <c r="F830">
        <f>110-25*danme__9[[#This Row],[Kolumna1]]</f>
        <v>94.002818886539814</v>
      </c>
    </row>
    <row r="831" spans="1:6" x14ac:dyDescent="0.45">
      <c r="A831" t="s">
        <v>348</v>
      </c>
      <c r="B831" t="s">
        <v>104</v>
      </c>
      <c r="C831">
        <f>HEX2DEC(danme__9[[#This Row],[Column2]])</f>
        <v>11328</v>
      </c>
      <c r="D831">
        <f t="shared" si="12"/>
        <v>7272</v>
      </c>
      <c r="E831">
        <f>danme__9[[#This Row],[red]]/danme__9[[#This Row],[ir]]</f>
        <v>0.64194915254237284</v>
      </c>
      <c r="F831">
        <f>110-25*danme__9[[#This Row],[Kolumna1]]</f>
        <v>93.951271186440678</v>
      </c>
    </row>
    <row r="832" spans="1:6" x14ac:dyDescent="0.45">
      <c r="A832" t="s">
        <v>369</v>
      </c>
      <c r="B832" t="s">
        <v>370</v>
      </c>
      <c r="C832">
        <f>HEX2DEC(danme__9[[#This Row],[Column2]])</f>
        <v>11360</v>
      </c>
      <c r="D832">
        <f t="shared" si="12"/>
        <v>7256</v>
      </c>
      <c r="E832">
        <f>danme__9[[#This Row],[red]]/danme__9[[#This Row],[ir]]</f>
        <v>0.63873239436619722</v>
      </c>
      <c r="F832">
        <f>110-25*danme__9[[#This Row],[Kolumna1]]</f>
        <v>94.031690140845072</v>
      </c>
    </row>
    <row r="833" spans="1:6" x14ac:dyDescent="0.45">
      <c r="A833" t="s">
        <v>86</v>
      </c>
      <c r="B833" t="s">
        <v>81</v>
      </c>
      <c r="C833">
        <f>HEX2DEC(danme__9[[#This Row],[Column2]])</f>
        <v>11336</v>
      </c>
      <c r="D833">
        <f t="shared" si="12"/>
        <v>7264</v>
      </c>
      <c r="E833">
        <f>danme__9[[#This Row],[red]]/danme__9[[#This Row],[ir]]</f>
        <v>0.6407904022582922</v>
      </c>
      <c r="F833">
        <f>110-25*danme__9[[#This Row],[Kolumna1]]</f>
        <v>93.980239943542699</v>
      </c>
    </row>
    <row r="834" spans="1:6" x14ac:dyDescent="0.45">
      <c r="A834" t="s">
        <v>348</v>
      </c>
      <c r="B834" t="s">
        <v>366</v>
      </c>
      <c r="C834">
        <f>HEX2DEC(danme__9[[#This Row],[Column2]])</f>
        <v>11352</v>
      </c>
      <c r="D834">
        <f t="shared" ref="D834:D897" si="13">HEX2DEC(A835)</f>
        <v>7256</v>
      </c>
      <c r="E834">
        <f>danme__9[[#This Row],[red]]/danme__9[[#This Row],[ir]]</f>
        <v>0.63918252290345312</v>
      </c>
      <c r="F834">
        <f>110-25*danme__9[[#This Row],[Kolumna1]]</f>
        <v>94.02043692741367</v>
      </c>
    </row>
    <row r="835" spans="1:6" x14ac:dyDescent="0.45">
      <c r="A835" t="s">
        <v>86</v>
      </c>
      <c r="B835" t="s">
        <v>371</v>
      </c>
      <c r="C835">
        <f>HEX2DEC(danme__9[[#This Row],[Column2]])</f>
        <v>11368</v>
      </c>
      <c r="D835">
        <f t="shared" si="13"/>
        <v>7232</v>
      </c>
      <c r="E835">
        <f>danme__9[[#This Row],[red]]/danme__9[[#This Row],[ir]]</f>
        <v>0.63617171006333573</v>
      </c>
      <c r="F835">
        <f>110-25*danme__9[[#This Row],[Kolumna1]]</f>
        <v>94.095707248416602</v>
      </c>
    </row>
    <row r="836" spans="1:6" x14ac:dyDescent="0.45">
      <c r="A836" t="s">
        <v>179</v>
      </c>
      <c r="B836" t="s">
        <v>104</v>
      </c>
      <c r="C836">
        <f>HEX2DEC(danme__9[[#This Row],[Column2]])</f>
        <v>11328</v>
      </c>
      <c r="D836">
        <f t="shared" si="13"/>
        <v>7256</v>
      </c>
      <c r="E836">
        <f>danme__9[[#This Row],[red]]/danme__9[[#This Row],[ir]]</f>
        <v>0.6405367231638418</v>
      </c>
      <c r="F836">
        <f>110-25*danme__9[[#This Row],[Kolumna1]]</f>
        <v>93.986581920903959</v>
      </c>
    </row>
    <row r="837" spans="1:6" x14ac:dyDescent="0.45">
      <c r="A837" t="s">
        <v>86</v>
      </c>
      <c r="B837" t="s">
        <v>365</v>
      </c>
      <c r="C837">
        <f>HEX2DEC(danme__9[[#This Row],[Column2]])</f>
        <v>11344</v>
      </c>
      <c r="D837">
        <f t="shared" si="13"/>
        <v>7264</v>
      </c>
      <c r="E837">
        <f>danme__9[[#This Row],[red]]/danme__9[[#This Row],[ir]]</f>
        <v>0.64033850493653033</v>
      </c>
      <c r="F837">
        <f>110-25*danme__9[[#This Row],[Kolumna1]]</f>
        <v>93.991537376586734</v>
      </c>
    </row>
    <row r="838" spans="1:6" x14ac:dyDescent="0.45">
      <c r="A838" t="s">
        <v>348</v>
      </c>
      <c r="B838" t="s">
        <v>370</v>
      </c>
      <c r="C838">
        <f>HEX2DEC(danme__9[[#This Row],[Column2]])</f>
        <v>11360</v>
      </c>
      <c r="D838">
        <f t="shared" si="13"/>
        <v>7280</v>
      </c>
      <c r="E838">
        <f>danme__9[[#This Row],[red]]/danme__9[[#This Row],[ir]]</f>
        <v>0.64084507042253525</v>
      </c>
      <c r="F838">
        <f>110-25*danme__9[[#This Row],[Kolumna1]]</f>
        <v>93.978873239436624</v>
      </c>
    </row>
    <row r="839" spans="1:6" x14ac:dyDescent="0.45">
      <c r="A839" t="s">
        <v>351</v>
      </c>
      <c r="B839" t="s">
        <v>366</v>
      </c>
      <c r="C839">
        <f>HEX2DEC(danme__9[[#This Row],[Column2]])</f>
        <v>11352</v>
      </c>
      <c r="D839">
        <f t="shared" si="13"/>
        <v>7288</v>
      </c>
      <c r="E839">
        <f>danme__9[[#This Row],[red]]/danme__9[[#This Row],[ir]]</f>
        <v>0.64200140944326989</v>
      </c>
      <c r="F839">
        <f>110-25*danme__9[[#This Row],[Kolumna1]]</f>
        <v>93.949964763918246</v>
      </c>
    </row>
    <row r="840" spans="1:6" x14ac:dyDescent="0.45">
      <c r="A840" t="s">
        <v>82</v>
      </c>
      <c r="B840" t="s">
        <v>366</v>
      </c>
      <c r="C840">
        <f>HEX2DEC(danme__9[[#This Row],[Column2]])</f>
        <v>11352</v>
      </c>
      <c r="D840">
        <f t="shared" si="13"/>
        <v>7264</v>
      </c>
      <c r="E840">
        <f>danme__9[[#This Row],[red]]/danme__9[[#This Row],[ir]]</f>
        <v>0.63988724453840728</v>
      </c>
      <c r="F840">
        <f>110-25*danme__9[[#This Row],[Kolumna1]]</f>
        <v>94.002818886539814</v>
      </c>
    </row>
    <row r="841" spans="1:6" x14ac:dyDescent="0.45">
      <c r="A841" t="s">
        <v>348</v>
      </c>
      <c r="B841" t="s">
        <v>370</v>
      </c>
      <c r="C841">
        <f>HEX2DEC(danme__9[[#This Row],[Column2]])</f>
        <v>11360</v>
      </c>
      <c r="D841">
        <f t="shared" si="13"/>
        <v>7280</v>
      </c>
      <c r="E841">
        <f>danme__9[[#This Row],[red]]/danme__9[[#This Row],[ir]]</f>
        <v>0.64084507042253525</v>
      </c>
      <c r="F841">
        <f>110-25*danme__9[[#This Row],[Kolumna1]]</f>
        <v>93.978873239436624</v>
      </c>
    </row>
    <row r="842" spans="1:6" x14ac:dyDescent="0.45">
      <c r="A842" t="s">
        <v>351</v>
      </c>
      <c r="B842" t="s">
        <v>365</v>
      </c>
      <c r="C842">
        <f>HEX2DEC(danme__9[[#This Row],[Column2]])</f>
        <v>11344</v>
      </c>
      <c r="D842">
        <f t="shared" si="13"/>
        <v>7256</v>
      </c>
      <c r="E842">
        <f>danme__9[[#This Row],[red]]/danme__9[[#This Row],[ir]]</f>
        <v>0.63963328631875882</v>
      </c>
      <c r="F842">
        <f>110-25*danme__9[[#This Row],[Kolumna1]]</f>
        <v>94.009167842031033</v>
      </c>
    </row>
    <row r="843" spans="1:6" x14ac:dyDescent="0.45">
      <c r="A843" t="s">
        <v>86</v>
      </c>
      <c r="B843" t="s">
        <v>366</v>
      </c>
      <c r="C843">
        <f>HEX2DEC(danme__9[[#This Row],[Column2]])</f>
        <v>11352</v>
      </c>
      <c r="D843">
        <f t="shared" si="13"/>
        <v>7272</v>
      </c>
      <c r="E843">
        <f>danme__9[[#This Row],[red]]/danme__9[[#This Row],[ir]]</f>
        <v>0.64059196617336156</v>
      </c>
      <c r="F843">
        <f>110-25*danme__9[[#This Row],[Kolumna1]]</f>
        <v>93.985200845665958</v>
      </c>
    </row>
    <row r="844" spans="1:6" x14ac:dyDescent="0.45">
      <c r="A844" t="s">
        <v>369</v>
      </c>
      <c r="B844" t="s">
        <v>365</v>
      </c>
      <c r="C844">
        <f>HEX2DEC(danme__9[[#This Row],[Column2]])</f>
        <v>11344</v>
      </c>
      <c r="D844">
        <f t="shared" si="13"/>
        <v>7272</v>
      </c>
      <c r="E844">
        <f>danme__9[[#This Row],[red]]/danme__9[[#This Row],[ir]]</f>
        <v>0.64104372355430184</v>
      </c>
      <c r="F844">
        <f>110-25*danme__9[[#This Row],[Kolumna1]]</f>
        <v>93.97390691114245</v>
      </c>
    </row>
    <row r="845" spans="1:6" x14ac:dyDescent="0.45">
      <c r="A845" t="s">
        <v>369</v>
      </c>
      <c r="B845" t="s">
        <v>365</v>
      </c>
      <c r="C845">
        <f>HEX2DEC(danme__9[[#This Row],[Column2]])</f>
        <v>11344</v>
      </c>
      <c r="D845">
        <f t="shared" si="13"/>
        <v>7264</v>
      </c>
      <c r="E845">
        <f>danme__9[[#This Row],[red]]/danme__9[[#This Row],[ir]]</f>
        <v>0.64033850493653033</v>
      </c>
      <c r="F845">
        <f>110-25*danme__9[[#This Row],[Kolumna1]]</f>
        <v>93.991537376586734</v>
      </c>
    </row>
    <row r="846" spans="1:6" x14ac:dyDescent="0.45">
      <c r="A846" t="s">
        <v>348</v>
      </c>
      <c r="B846" t="s">
        <v>364</v>
      </c>
      <c r="C846">
        <f>HEX2DEC(danme__9[[#This Row],[Column2]])</f>
        <v>11376</v>
      </c>
      <c r="D846">
        <f t="shared" si="13"/>
        <v>7280</v>
      </c>
      <c r="E846">
        <f>danme__9[[#This Row],[red]]/danme__9[[#This Row],[ir]]</f>
        <v>0.63994374120956399</v>
      </c>
      <c r="F846">
        <f>110-25*danme__9[[#This Row],[Kolumna1]]</f>
        <v>94.001406469760894</v>
      </c>
    </row>
    <row r="847" spans="1:6" x14ac:dyDescent="0.45">
      <c r="A847" t="s">
        <v>351</v>
      </c>
      <c r="B847" t="s">
        <v>365</v>
      </c>
      <c r="C847">
        <f>HEX2DEC(danme__9[[#This Row],[Column2]])</f>
        <v>11344</v>
      </c>
      <c r="D847">
        <f t="shared" si="13"/>
        <v>7256</v>
      </c>
      <c r="E847">
        <f>danme__9[[#This Row],[red]]/danme__9[[#This Row],[ir]]</f>
        <v>0.63963328631875882</v>
      </c>
      <c r="F847">
        <f>110-25*danme__9[[#This Row],[Kolumna1]]</f>
        <v>94.009167842031033</v>
      </c>
    </row>
    <row r="848" spans="1:6" x14ac:dyDescent="0.45">
      <c r="A848" t="s">
        <v>86</v>
      </c>
      <c r="B848" t="s">
        <v>104</v>
      </c>
      <c r="C848">
        <f>HEX2DEC(danme__9[[#This Row],[Column2]])</f>
        <v>11328</v>
      </c>
      <c r="D848">
        <f t="shared" si="13"/>
        <v>7288</v>
      </c>
      <c r="E848">
        <f>danme__9[[#This Row],[red]]/danme__9[[#This Row],[ir]]</f>
        <v>0.64336158192090398</v>
      </c>
      <c r="F848">
        <f>110-25*danme__9[[#This Row],[Kolumna1]]</f>
        <v>93.915960451977398</v>
      </c>
    </row>
    <row r="849" spans="1:6" x14ac:dyDescent="0.45">
      <c r="A849" t="s">
        <v>82</v>
      </c>
      <c r="B849" t="s">
        <v>366</v>
      </c>
      <c r="C849">
        <f>HEX2DEC(danme__9[[#This Row],[Column2]])</f>
        <v>11352</v>
      </c>
      <c r="D849">
        <f t="shared" si="13"/>
        <v>7288</v>
      </c>
      <c r="E849">
        <f>danme__9[[#This Row],[red]]/danme__9[[#This Row],[ir]]</f>
        <v>0.64200140944326989</v>
      </c>
      <c r="F849">
        <f>110-25*danme__9[[#This Row],[Kolumna1]]</f>
        <v>93.949964763918246</v>
      </c>
    </row>
    <row r="850" spans="1:6" x14ac:dyDescent="0.45">
      <c r="A850" t="s">
        <v>82</v>
      </c>
      <c r="B850" t="s">
        <v>371</v>
      </c>
      <c r="C850">
        <f>HEX2DEC(danme__9[[#This Row],[Column2]])</f>
        <v>11368</v>
      </c>
      <c r="D850">
        <f t="shared" si="13"/>
        <v>7304</v>
      </c>
      <c r="E850">
        <f>danme__9[[#This Row],[red]]/danme__9[[#This Row],[ir]]</f>
        <v>0.64250527797325829</v>
      </c>
      <c r="F850">
        <f>110-25*danme__9[[#This Row],[Kolumna1]]</f>
        <v>93.937368050668539</v>
      </c>
    </row>
    <row r="851" spans="1:6" x14ac:dyDescent="0.45">
      <c r="A851" t="s">
        <v>356</v>
      </c>
      <c r="B851" t="s">
        <v>370</v>
      </c>
      <c r="C851">
        <f>HEX2DEC(danme__9[[#This Row],[Column2]])</f>
        <v>11360</v>
      </c>
      <c r="D851">
        <f t="shared" si="13"/>
        <v>7280</v>
      </c>
      <c r="E851">
        <f>danme__9[[#This Row],[red]]/danme__9[[#This Row],[ir]]</f>
        <v>0.64084507042253525</v>
      </c>
      <c r="F851">
        <f>110-25*danme__9[[#This Row],[Kolumna1]]</f>
        <v>93.978873239436624</v>
      </c>
    </row>
    <row r="852" spans="1:6" x14ac:dyDescent="0.45">
      <c r="A852" t="s">
        <v>351</v>
      </c>
      <c r="B852" t="s">
        <v>370</v>
      </c>
      <c r="C852">
        <f>HEX2DEC(danme__9[[#This Row],[Column2]])</f>
        <v>11360</v>
      </c>
      <c r="D852">
        <f t="shared" si="13"/>
        <v>7304</v>
      </c>
      <c r="E852">
        <f>danme__9[[#This Row],[red]]/danme__9[[#This Row],[ir]]</f>
        <v>0.64295774647887327</v>
      </c>
      <c r="F852">
        <f>110-25*danme__9[[#This Row],[Kolumna1]]</f>
        <v>93.926056338028161</v>
      </c>
    </row>
    <row r="853" spans="1:6" x14ac:dyDescent="0.45">
      <c r="A853" t="s">
        <v>356</v>
      </c>
      <c r="B853" t="s">
        <v>366</v>
      </c>
      <c r="C853">
        <f>HEX2DEC(danme__9[[#This Row],[Column2]])</f>
        <v>11352</v>
      </c>
      <c r="D853">
        <f t="shared" si="13"/>
        <v>7272</v>
      </c>
      <c r="E853">
        <f>danme__9[[#This Row],[red]]/danme__9[[#This Row],[ir]]</f>
        <v>0.64059196617336156</v>
      </c>
      <c r="F853">
        <f>110-25*danme__9[[#This Row],[Kolumna1]]</f>
        <v>93.985200845665958</v>
      </c>
    </row>
    <row r="854" spans="1:6" x14ac:dyDescent="0.45">
      <c r="A854" t="s">
        <v>369</v>
      </c>
      <c r="B854" t="s">
        <v>370</v>
      </c>
      <c r="C854">
        <f>HEX2DEC(danme__9[[#This Row],[Column2]])</f>
        <v>11360</v>
      </c>
      <c r="D854">
        <f t="shared" si="13"/>
        <v>7272</v>
      </c>
      <c r="E854">
        <f>danme__9[[#This Row],[red]]/danme__9[[#This Row],[ir]]</f>
        <v>0.64014084507042257</v>
      </c>
      <c r="F854">
        <f>110-25*danme__9[[#This Row],[Kolumna1]]</f>
        <v>93.99647887323944</v>
      </c>
    </row>
    <row r="855" spans="1:6" x14ac:dyDescent="0.45">
      <c r="A855" t="s">
        <v>369</v>
      </c>
      <c r="B855" t="s">
        <v>366</v>
      </c>
      <c r="C855">
        <f>HEX2DEC(danme__9[[#This Row],[Column2]])</f>
        <v>11352</v>
      </c>
      <c r="D855">
        <f t="shared" si="13"/>
        <v>7264</v>
      </c>
      <c r="E855">
        <f>danme__9[[#This Row],[red]]/danme__9[[#This Row],[ir]]</f>
        <v>0.63988724453840728</v>
      </c>
      <c r="F855">
        <f>110-25*danme__9[[#This Row],[Kolumna1]]</f>
        <v>94.002818886539814</v>
      </c>
    </row>
    <row r="856" spans="1:6" x14ac:dyDescent="0.45">
      <c r="A856" t="s">
        <v>348</v>
      </c>
      <c r="B856" t="s">
        <v>81</v>
      </c>
      <c r="C856">
        <f>HEX2DEC(danme__9[[#This Row],[Column2]])</f>
        <v>11336</v>
      </c>
      <c r="D856">
        <f t="shared" si="13"/>
        <v>7272</v>
      </c>
      <c r="E856">
        <f>danme__9[[#This Row],[red]]/danme__9[[#This Row],[ir]]</f>
        <v>0.64149611856033872</v>
      </c>
      <c r="F856">
        <f>110-25*danme__9[[#This Row],[Kolumna1]]</f>
        <v>93.962597035991536</v>
      </c>
    </row>
    <row r="857" spans="1:6" x14ac:dyDescent="0.45">
      <c r="A857" t="s">
        <v>369</v>
      </c>
      <c r="B857" t="s">
        <v>365</v>
      </c>
      <c r="C857">
        <f>HEX2DEC(danme__9[[#This Row],[Column2]])</f>
        <v>11344</v>
      </c>
      <c r="D857">
        <f t="shared" si="13"/>
        <v>7280</v>
      </c>
      <c r="E857">
        <f>danme__9[[#This Row],[red]]/danme__9[[#This Row],[ir]]</f>
        <v>0.64174894217207334</v>
      </c>
      <c r="F857">
        <f>110-25*danme__9[[#This Row],[Kolumna1]]</f>
        <v>93.956276445698165</v>
      </c>
    </row>
    <row r="858" spans="1:6" x14ac:dyDescent="0.45">
      <c r="A858" t="s">
        <v>351</v>
      </c>
      <c r="B858" t="s">
        <v>365</v>
      </c>
      <c r="C858">
        <f>HEX2DEC(danme__9[[#This Row],[Column2]])</f>
        <v>11344</v>
      </c>
      <c r="D858">
        <f t="shared" si="13"/>
        <v>7288</v>
      </c>
      <c r="E858">
        <f>danme__9[[#This Row],[red]]/danme__9[[#This Row],[ir]]</f>
        <v>0.64245416078984485</v>
      </c>
      <c r="F858">
        <f>110-25*danme__9[[#This Row],[Kolumna1]]</f>
        <v>93.938645980253881</v>
      </c>
    </row>
    <row r="859" spans="1:6" x14ac:dyDescent="0.45">
      <c r="A859" t="s">
        <v>82</v>
      </c>
      <c r="B859" t="s">
        <v>366</v>
      </c>
      <c r="C859">
        <f>HEX2DEC(danme__9[[#This Row],[Column2]])</f>
        <v>11352</v>
      </c>
      <c r="D859">
        <f t="shared" si="13"/>
        <v>7264</v>
      </c>
      <c r="E859">
        <f>danme__9[[#This Row],[red]]/danme__9[[#This Row],[ir]]</f>
        <v>0.63988724453840728</v>
      </c>
      <c r="F859">
        <f>110-25*danme__9[[#This Row],[Kolumna1]]</f>
        <v>94.002818886539814</v>
      </c>
    </row>
    <row r="860" spans="1:6" x14ac:dyDescent="0.45">
      <c r="A860" t="s">
        <v>348</v>
      </c>
      <c r="B860" t="s">
        <v>104</v>
      </c>
      <c r="C860">
        <f>HEX2DEC(danme__9[[#This Row],[Column2]])</f>
        <v>11328</v>
      </c>
      <c r="D860">
        <f t="shared" si="13"/>
        <v>7272</v>
      </c>
      <c r="E860">
        <f>danme__9[[#This Row],[red]]/danme__9[[#This Row],[ir]]</f>
        <v>0.64194915254237284</v>
      </c>
      <c r="F860">
        <f>110-25*danme__9[[#This Row],[Kolumna1]]</f>
        <v>93.951271186440678</v>
      </c>
    </row>
    <row r="861" spans="1:6" x14ac:dyDescent="0.45">
      <c r="A861" t="s">
        <v>369</v>
      </c>
      <c r="B861" t="s">
        <v>81</v>
      </c>
      <c r="C861">
        <f>HEX2DEC(danme__9[[#This Row],[Column2]])</f>
        <v>11336</v>
      </c>
      <c r="D861">
        <f t="shared" si="13"/>
        <v>7256</v>
      </c>
      <c r="E861">
        <f>danme__9[[#This Row],[red]]/danme__9[[#This Row],[ir]]</f>
        <v>0.64008468595624557</v>
      </c>
      <c r="F861">
        <f>110-25*danme__9[[#This Row],[Kolumna1]]</f>
        <v>93.997882851093863</v>
      </c>
    </row>
    <row r="862" spans="1:6" x14ac:dyDescent="0.45">
      <c r="A862" t="s">
        <v>86</v>
      </c>
      <c r="B862" t="s">
        <v>104</v>
      </c>
      <c r="C862">
        <f>HEX2DEC(danme__9[[#This Row],[Column2]])</f>
        <v>11328</v>
      </c>
      <c r="D862">
        <f t="shared" si="13"/>
        <v>7256</v>
      </c>
      <c r="E862">
        <f>danme__9[[#This Row],[red]]/danme__9[[#This Row],[ir]]</f>
        <v>0.6405367231638418</v>
      </c>
      <c r="F862">
        <f>110-25*danme__9[[#This Row],[Kolumna1]]</f>
        <v>93.986581920903959</v>
      </c>
    </row>
    <row r="863" spans="1:6" x14ac:dyDescent="0.45">
      <c r="A863" t="s">
        <v>86</v>
      </c>
      <c r="B863" t="s">
        <v>370</v>
      </c>
      <c r="C863">
        <f>HEX2DEC(danme__9[[#This Row],[Column2]])</f>
        <v>11360</v>
      </c>
      <c r="D863">
        <f t="shared" si="13"/>
        <v>7280</v>
      </c>
      <c r="E863">
        <f>danme__9[[#This Row],[red]]/danme__9[[#This Row],[ir]]</f>
        <v>0.64084507042253525</v>
      </c>
      <c r="F863">
        <f>110-25*danme__9[[#This Row],[Kolumna1]]</f>
        <v>93.978873239436624</v>
      </c>
    </row>
    <row r="864" spans="1:6" x14ac:dyDescent="0.45">
      <c r="A864" t="s">
        <v>351</v>
      </c>
      <c r="B864" t="s">
        <v>366</v>
      </c>
      <c r="C864">
        <f>HEX2DEC(danme__9[[#This Row],[Column2]])</f>
        <v>11352</v>
      </c>
      <c r="D864">
        <f t="shared" si="13"/>
        <v>7248</v>
      </c>
      <c r="E864">
        <f>danme__9[[#This Row],[red]]/danme__9[[#This Row],[ir]]</f>
        <v>0.63847780126849896</v>
      </c>
      <c r="F864">
        <f>110-25*danme__9[[#This Row],[Kolumna1]]</f>
        <v>94.038054968287526</v>
      </c>
    </row>
    <row r="865" spans="1:6" x14ac:dyDescent="0.45">
      <c r="A865" t="s">
        <v>88</v>
      </c>
      <c r="B865" t="s">
        <v>104</v>
      </c>
      <c r="C865">
        <f>HEX2DEC(danme__9[[#This Row],[Column2]])</f>
        <v>11328</v>
      </c>
      <c r="D865">
        <f t="shared" si="13"/>
        <v>7264</v>
      </c>
      <c r="E865">
        <f>danme__9[[#This Row],[red]]/danme__9[[#This Row],[ir]]</f>
        <v>0.64124293785310738</v>
      </c>
      <c r="F865">
        <f>110-25*danme__9[[#This Row],[Kolumna1]]</f>
        <v>93.968926553672318</v>
      </c>
    </row>
    <row r="866" spans="1:6" x14ac:dyDescent="0.45">
      <c r="A866" t="s">
        <v>348</v>
      </c>
      <c r="B866" t="s">
        <v>83</v>
      </c>
      <c r="C866">
        <f>HEX2DEC(danme__9[[#This Row],[Column2]])</f>
        <v>11320</v>
      </c>
      <c r="D866">
        <f t="shared" si="13"/>
        <v>7256</v>
      </c>
      <c r="E866">
        <f>danme__9[[#This Row],[red]]/danme__9[[#This Row],[ir]]</f>
        <v>0.64098939929328624</v>
      </c>
      <c r="F866">
        <f>110-25*danme__9[[#This Row],[Kolumna1]]</f>
        <v>93.975265017667851</v>
      </c>
    </row>
    <row r="867" spans="1:6" x14ac:dyDescent="0.45">
      <c r="A867" t="s">
        <v>86</v>
      </c>
      <c r="B867" t="s">
        <v>81</v>
      </c>
      <c r="C867">
        <f>HEX2DEC(danme__9[[#This Row],[Column2]])</f>
        <v>11336</v>
      </c>
      <c r="D867">
        <f t="shared" si="13"/>
        <v>7264</v>
      </c>
      <c r="E867">
        <f>danme__9[[#This Row],[red]]/danme__9[[#This Row],[ir]]</f>
        <v>0.6407904022582922</v>
      </c>
      <c r="F867">
        <f>110-25*danme__9[[#This Row],[Kolumna1]]</f>
        <v>93.980239943542699</v>
      </c>
    </row>
    <row r="868" spans="1:6" x14ac:dyDescent="0.45">
      <c r="A868" t="s">
        <v>348</v>
      </c>
      <c r="B868" t="s">
        <v>81</v>
      </c>
      <c r="C868">
        <f>HEX2DEC(danme__9[[#This Row],[Column2]])</f>
        <v>11336</v>
      </c>
      <c r="D868">
        <f t="shared" si="13"/>
        <v>7248</v>
      </c>
      <c r="E868">
        <f>danme__9[[#This Row],[red]]/danme__9[[#This Row],[ir]]</f>
        <v>0.63937896965419905</v>
      </c>
      <c r="F868">
        <f>110-25*danme__9[[#This Row],[Kolumna1]]</f>
        <v>94.015525758645026</v>
      </c>
    </row>
    <row r="869" spans="1:6" x14ac:dyDescent="0.45">
      <c r="A869" t="s">
        <v>88</v>
      </c>
      <c r="B869" t="s">
        <v>104</v>
      </c>
      <c r="C869">
        <f>HEX2DEC(danme__9[[#This Row],[Column2]])</f>
        <v>11328</v>
      </c>
      <c r="D869">
        <f t="shared" si="13"/>
        <v>7264</v>
      </c>
      <c r="E869">
        <f>danme__9[[#This Row],[red]]/danme__9[[#This Row],[ir]]</f>
        <v>0.64124293785310738</v>
      </c>
      <c r="F869">
        <f>110-25*danme__9[[#This Row],[Kolumna1]]</f>
        <v>93.968926553672318</v>
      </c>
    </row>
    <row r="870" spans="1:6" x14ac:dyDescent="0.45">
      <c r="A870" t="s">
        <v>348</v>
      </c>
      <c r="B870" t="s">
        <v>81</v>
      </c>
      <c r="C870">
        <f>HEX2DEC(danme__9[[#This Row],[Column2]])</f>
        <v>11336</v>
      </c>
      <c r="D870">
        <f t="shared" si="13"/>
        <v>7264</v>
      </c>
      <c r="E870">
        <f>danme__9[[#This Row],[red]]/danme__9[[#This Row],[ir]]</f>
        <v>0.6407904022582922</v>
      </c>
      <c r="F870">
        <f>110-25*danme__9[[#This Row],[Kolumna1]]</f>
        <v>93.980239943542699</v>
      </c>
    </row>
    <row r="871" spans="1:6" x14ac:dyDescent="0.45">
      <c r="A871" t="s">
        <v>348</v>
      </c>
      <c r="B871" t="s">
        <v>104</v>
      </c>
      <c r="C871">
        <f>HEX2DEC(danme__9[[#This Row],[Column2]])</f>
        <v>11328</v>
      </c>
      <c r="D871">
        <f t="shared" si="13"/>
        <v>7280</v>
      </c>
      <c r="E871">
        <f>danme__9[[#This Row],[red]]/danme__9[[#This Row],[ir]]</f>
        <v>0.64265536723163841</v>
      </c>
      <c r="F871">
        <f>110-25*danme__9[[#This Row],[Kolumna1]]</f>
        <v>93.933615819209038</v>
      </c>
    </row>
    <row r="872" spans="1:6" x14ac:dyDescent="0.45">
      <c r="A872" t="s">
        <v>351</v>
      </c>
      <c r="B872" t="s">
        <v>81</v>
      </c>
      <c r="C872">
        <f>HEX2DEC(danme__9[[#This Row],[Column2]])</f>
        <v>11336</v>
      </c>
      <c r="D872">
        <f t="shared" si="13"/>
        <v>7272</v>
      </c>
      <c r="E872">
        <f>danme__9[[#This Row],[red]]/danme__9[[#This Row],[ir]]</f>
        <v>0.64149611856033872</v>
      </c>
      <c r="F872">
        <f>110-25*danme__9[[#This Row],[Kolumna1]]</f>
        <v>93.962597035991536</v>
      </c>
    </row>
    <row r="873" spans="1:6" x14ac:dyDescent="0.45">
      <c r="A873" t="s">
        <v>369</v>
      </c>
      <c r="B873" t="s">
        <v>365</v>
      </c>
      <c r="C873">
        <f>HEX2DEC(danme__9[[#This Row],[Column2]])</f>
        <v>11344</v>
      </c>
      <c r="D873">
        <f t="shared" si="13"/>
        <v>7264</v>
      </c>
      <c r="E873">
        <f>danme__9[[#This Row],[red]]/danme__9[[#This Row],[ir]]</f>
        <v>0.64033850493653033</v>
      </c>
      <c r="F873">
        <f>110-25*danme__9[[#This Row],[Kolumna1]]</f>
        <v>93.991537376586734</v>
      </c>
    </row>
    <row r="874" spans="1:6" x14ac:dyDescent="0.45">
      <c r="A874" t="s">
        <v>348</v>
      </c>
      <c r="B874" t="s">
        <v>366</v>
      </c>
      <c r="C874">
        <f>HEX2DEC(danme__9[[#This Row],[Column2]])</f>
        <v>11352</v>
      </c>
      <c r="D874">
        <f t="shared" si="13"/>
        <v>7288</v>
      </c>
      <c r="E874">
        <f>danme__9[[#This Row],[red]]/danme__9[[#This Row],[ir]]</f>
        <v>0.64200140944326989</v>
      </c>
      <c r="F874">
        <f>110-25*danme__9[[#This Row],[Kolumna1]]</f>
        <v>93.949964763918246</v>
      </c>
    </row>
    <row r="875" spans="1:6" x14ac:dyDescent="0.45">
      <c r="A875" t="s">
        <v>82</v>
      </c>
      <c r="B875" t="s">
        <v>366</v>
      </c>
      <c r="C875">
        <f>HEX2DEC(danme__9[[#This Row],[Column2]])</f>
        <v>11352</v>
      </c>
      <c r="D875">
        <f t="shared" si="13"/>
        <v>7288</v>
      </c>
      <c r="E875">
        <f>danme__9[[#This Row],[red]]/danme__9[[#This Row],[ir]]</f>
        <v>0.64200140944326989</v>
      </c>
      <c r="F875">
        <f>110-25*danme__9[[#This Row],[Kolumna1]]</f>
        <v>93.949964763918246</v>
      </c>
    </row>
    <row r="876" spans="1:6" x14ac:dyDescent="0.45">
      <c r="A876" t="s">
        <v>82</v>
      </c>
      <c r="B876" t="s">
        <v>363</v>
      </c>
      <c r="C876">
        <f>HEX2DEC(danme__9[[#This Row],[Column2]])</f>
        <v>11392</v>
      </c>
      <c r="D876">
        <f t="shared" si="13"/>
        <v>7288</v>
      </c>
      <c r="E876">
        <f>danme__9[[#This Row],[red]]/danme__9[[#This Row],[ir]]</f>
        <v>0.639747191011236</v>
      </c>
      <c r="F876">
        <f>110-25*danme__9[[#This Row],[Kolumna1]]</f>
        <v>94.006320224719104</v>
      </c>
    </row>
    <row r="877" spans="1:6" x14ac:dyDescent="0.45">
      <c r="A877" t="s">
        <v>82</v>
      </c>
      <c r="B877" t="s">
        <v>349</v>
      </c>
      <c r="C877">
        <f>HEX2DEC(danme__9[[#This Row],[Column2]])</f>
        <v>11416</v>
      </c>
      <c r="D877">
        <f t="shared" si="13"/>
        <v>7304</v>
      </c>
      <c r="E877">
        <f>danme__9[[#This Row],[red]]/danme__9[[#This Row],[ir]]</f>
        <v>0.63980378416257888</v>
      </c>
      <c r="F877">
        <f>110-25*danme__9[[#This Row],[Kolumna1]]</f>
        <v>94.004905395935523</v>
      </c>
    </row>
    <row r="878" spans="1:6" x14ac:dyDescent="0.45">
      <c r="A878" t="s">
        <v>356</v>
      </c>
      <c r="B878" t="s">
        <v>367</v>
      </c>
      <c r="C878">
        <f>HEX2DEC(danme__9[[#This Row],[Column2]])</f>
        <v>11408</v>
      </c>
      <c r="D878">
        <f t="shared" si="13"/>
        <v>7336</v>
      </c>
      <c r="E878">
        <f>danme__9[[#This Row],[red]]/danme__9[[#This Row],[ir]]</f>
        <v>0.64305750350631141</v>
      </c>
      <c r="F878">
        <f>110-25*danme__9[[#This Row],[Kolumna1]]</f>
        <v>93.923562412342221</v>
      </c>
    </row>
    <row r="879" spans="1:6" x14ac:dyDescent="0.45">
      <c r="A879" t="s">
        <v>360</v>
      </c>
      <c r="B879" t="s">
        <v>363</v>
      </c>
      <c r="C879">
        <f>HEX2DEC(danme__9[[#This Row],[Column2]])</f>
        <v>11392</v>
      </c>
      <c r="D879">
        <f t="shared" si="13"/>
        <v>7312</v>
      </c>
      <c r="E879">
        <f>danme__9[[#This Row],[red]]/danme__9[[#This Row],[ir]]</f>
        <v>0.6418539325842697</v>
      </c>
      <c r="F879">
        <f>110-25*danme__9[[#This Row],[Kolumna1]]</f>
        <v>93.953651685393254</v>
      </c>
    </row>
    <row r="880" spans="1:6" x14ac:dyDescent="0.45">
      <c r="A880" t="s">
        <v>357</v>
      </c>
      <c r="B880" t="s">
        <v>367</v>
      </c>
      <c r="C880">
        <f>HEX2DEC(danme__9[[#This Row],[Column2]])</f>
        <v>11408</v>
      </c>
      <c r="D880">
        <f t="shared" si="13"/>
        <v>7328</v>
      </c>
      <c r="E880">
        <f>danme__9[[#This Row],[red]]/danme__9[[#This Row],[ir]]</f>
        <v>0.64235624123422164</v>
      </c>
      <c r="F880">
        <f>110-25*danme__9[[#This Row],[Kolumna1]]</f>
        <v>93.941093969144461</v>
      </c>
    </row>
    <row r="881" spans="1:6" x14ac:dyDescent="0.45">
      <c r="A881" t="s">
        <v>80</v>
      </c>
      <c r="B881" t="s">
        <v>368</v>
      </c>
      <c r="C881">
        <f>HEX2DEC(danme__9[[#This Row],[Column2]])</f>
        <v>11400</v>
      </c>
      <c r="D881">
        <f t="shared" si="13"/>
        <v>7320</v>
      </c>
      <c r="E881">
        <f>danme__9[[#This Row],[red]]/danme__9[[#This Row],[ir]]</f>
        <v>0.64210526315789473</v>
      </c>
      <c r="F881">
        <f>110-25*danme__9[[#This Row],[Kolumna1]]</f>
        <v>93.94736842105263</v>
      </c>
    </row>
    <row r="882" spans="1:6" x14ac:dyDescent="0.45">
      <c r="A882" t="s">
        <v>358</v>
      </c>
      <c r="B882" t="s">
        <v>363</v>
      </c>
      <c r="C882">
        <f>HEX2DEC(danme__9[[#This Row],[Column2]])</f>
        <v>11392</v>
      </c>
      <c r="D882">
        <f t="shared" si="13"/>
        <v>7312</v>
      </c>
      <c r="E882">
        <f>danme__9[[#This Row],[red]]/danme__9[[#This Row],[ir]]</f>
        <v>0.6418539325842697</v>
      </c>
      <c r="F882">
        <f>110-25*danme__9[[#This Row],[Kolumna1]]</f>
        <v>93.953651685393254</v>
      </c>
    </row>
    <row r="883" spans="1:6" x14ac:dyDescent="0.45">
      <c r="A883" t="s">
        <v>357</v>
      </c>
      <c r="B883" t="s">
        <v>367</v>
      </c>
      <c r="C883">
        <f>HEX2DEC(danme__9[[#This Row],[Column2]])</f>
        <v>11408</v>
      </c>
      <c r="D883">
        <f t="shared" si="13"/>
        <v>7304</v>
      </c>
      <c r="E883">
        <f>danme__9[[#This Row],[red]]/danme__9[[#This Row],[ir]]</f>
        <v>0.64025245441795231</v>
      </c>
      <c r="F883">
        <f>110-25*danme__9[[#This Row],[Kolumna1]]</f>
        <v>93.993688639551195</v>
      </c>
    </row>
    <row r="884" spans="1:6" x14ac:dyDescent="0.45">
      <c r="A884" t="s">
        <v>356</v>
      </c>
      <c r="B884" t="s">
        <v>368</v>
      </c>
      <c r="C884">
        <f>HEX2DEC(danme__9[[#This Row],[Column2]])</f>
        <v>11400</v>
      </c>
      <c r="D884">
        <f t="shared" si="13"/>
        <v>7336</v>
      </c>
      <c r="E884">
        <f>danme__9[[#This Row],[red]]/danme__9[[#This Row],[ir]]</f>
        <v>0.64350877192982459</v>
      </c>
      <c r="F884">
        <f>110-25*danme__9[[#This Row],[Kolumna1]]</f>
        <v>93.912280701754383</v>
      </c>
    </row>
    <row r="885" spans="1:6" x14ac:dyDescent="0.45">
      <c r="A885" t="s">
        <v>360</v>
      </c>
      <c r="B885" t="s">
        <v>367</v>
      </c>
      <c r="C885">
        <f>HEX2DEC(danme__9[[#This Row],[Column2]])</f>
        <v>11408</v>
      </c>
      <c r="D885">
        <f t="shared" si="13"/>
        <v>7328</v>
      </c>
      <c r="E885">
        <f>danme__9[[#This Row],[red]]/danme__9[[#This Row],[ir]]</f>
        <v>0.64235624123422164</v>
      </c>
      <c r="F885">
        <f>110-25*danme__9[[#This Row],[Kolumna1]]</f>
        <v>93.941093969144461</v>
      </c>
    </row>
    <row r="886" spans="1:6" x14ac:dyDescent="0.45">
      <c r="A886" t="s">
        <v>80</v>
      </c>
      <c r="B886" t="s">
        <v>77</v>
      </c>
      <c r="C886">
        <f>HEX2DEC(danme__9[[#This Row],[Column2]])</f>
        <v>11424</v>
      </c>
      <c r="D886">
        <f t="shared" si="13"/>
        <v>7320</v>
      </c>
      <c r="E886">
        <f>danme__9[[#This Row],[red]]/danme__9[[#This Row],[ir]]</f>
        <v>0.64075630252100846</v>
      </c>
      <c r="F886">
        <f>110-25*danme__9[[#This Row],[Kolumna1]]</f>
        <v>93.981092436974791</v>
      </c>
    </row>
    <row r="887" spans="1:6" x14ac:dyDescent="0.45">
      <c r="A887" t="s">
        <v>358</v>
      </c>
      <c r="B887" t="s">
        <v>367</v>
      </c>
      <c r="C887">
        <f>HEX2DEC(danme__9[[#This Row],[Column2]])</f>
        <v>11408</v>
      </c>
      <c r="D887">
        <f t="shared" si="13"/>
        <v>7312</v>
      </c>
      <c r="E887">
        <f>danme__9[[#This Row],[red]]/danme__9[[#This Row],[ir]]</f>
        <v>0.64095371669004209</v>
      </c>
      <c r="F887">
        <f>110-25*danme__9[[#This Row],[Kolumna1]]</f>
        <v>93.976157082748955</v>
      </c>
    </row>
    <row r="888" spans="1:6" x14ac:dyDescent="0.45">
      <c r="A888" t="s">
        <v>357</v>
      </c>
      <c r="B888" t="s">
        <v>79</v>
      </c>
      <c r="C888">
        <f>HEX2DEC(danme__9[[#This Row],[Column2]])</f>
        <v>11384</v>
      </c>
      <c r="D888">
        <f t="shared" si="13"/>
        <v>7312</v>
      </c>
      <c r="E888">
        <f>danme__9[[#This Row],[red]]/danme__9[[#This Row],[ir]]</f>
        <v>0.6423049894588897</v>
      </c>
      <c r="F888">
        <f>110-25*danme__9[[#This Row],[Kolumna1]]</f>
        <v>93.942375263527765</v>
      </c>
    </row>
    <row r="889" spans="1:6" x14ac:dyDescent="0.45">
      <c r="A889" t="s">
        <v>357</v>
      </c>
      <c r="B889" t="s">
        <v>368</v>
      </c>
      <c r="C889">
        <f>HEX2DEC(danme__9[[#This Row],[Column2]])</f>
        <v>11400</v>
      </c>
      <c r="D889">
        <f t="shared" si="13"/>
        <v>7320</v>
      </c>
      <c r="E889">
        <f>danme__9[[#This Row],[red]]/danme__9[[#This Row],[ir]]</f>
        <v>0.64210526315789473</v>
      </c>
      <c r="F889">
        <f>110-25*danme__9[[#This Row],[Kolumna1]]</f>
        <v>93.94736842105263</v>
      </c>
    </row>
    <row r="890" spans="1:6" x14ac:dyDescent="0.45">
      <c r="A890" t="s">
        <v>358</v>
      </c>
      <c r="B890" t="s">
        <v>79</v>
      </c>
      <c r="C890">
        <f>HEX2DEC(danme__9[[#This Row],[Column2]])</f>
        <v>11384</v>
      </c>
      <c r="D890">
        <f t="shared" si="13"/>
        <v>7336</v>
      </c>
      <c r="E890">
        <f>danme__9[[#This Row],[red]]/danme__9[[#This Row],[ir]]</f>
        <v>0.64441321152494735</v>
      </c>
      <c r="F890">
        <f>110-25*danme__9[[#This Row],[Kolumna1]]</f>
        <v>93.889669711876309</v>
      </c>
    </row>
    <row r="891" spans="1:6" x14ac:dyDescent="0.45">
      <c r="A891" t="s">
        <v>360</v>
      </c>
      <c r="B891" t="s">
        <v>347</v>
      </c>
      <c r="C891">
        <f>HEX2DEC(danme__9[[#This Row],[Column2]])</f>
        <v>11432</v>
      </c>
      <c r="D891">
        <f t="shared" si="13"/>
        <v>7312</v>
      </c>
      <c r="E891">
        <f>danme__9[[#This Row],[red]]/danme__9[[#This Row],[ir]]</f>
        <v>0.63960811756473057</v>
      </c>
      <c r="F891">
        <f>110-25*danme__9[[#This Row],[Kolumna1]]</f>
        <v>94.009797060881738</v>
      </c>
    </row>
    <row r="892" spans="1:6" x14ac:dyDescent="0.45">
      <c r="A892" t="s">
        <v>357</v>
      </c>
      <c r="B892" t="s">
        <v>77</v>
      </c>
      <c r="C892">
        <f>HEX2DEC(danme__9[[#This Row],[Column2]])</f>
        <v>11424</v>
      </c>
      <c r="D892">
        <f t="shared" si="13"/>
        <v>7320</v>
      </c>
      <c r="E892">
        <f>danme__9[[#This Row],[red]]/danme__9[[#This Row],[ir]]</f>
        <v>0.64075630252100846</v>
      </c>
      <c r="F892">
        <f>110-25*danme__9[[#This Row],[Kolumna1]]</f>
        <v>93.981092436974791</v>
      </c>
    </row>
    <row r="893" spans="1:6" x14ac:dyDescent="0.45">
      <c r="A893" t="s">
        <v>358</v>
      </c>
      <c r="B893" t="s">
        <v>79</v>
      </c>
      <c r="C893">
        <f>HEX2DEC(danme__9[[#This Row],[Column2]])</f>
        <v>11384</v>
      </c>
      <c r="D893">
        <f t="shared" si="13"/>
        <v>7328</v>
      </c>
      <c r="E893">
        <f>danme__9[[#This Row],[red]]/danme__9[[#This Row],[ir]]</f>
        <v>0.64371047083626143</v>
      </c>
      <c r="F893">
        <f>110-25*danme__9[[#This Row],[Kolumna1]]</f>
        <v>93.907238229093466</v>
      </c>
    </row>
    <row r="894" spans="1:6" x14ac:dyDescent="0.45">
      <c r="A894" t="s">
        <v>80</v>
      </c>
      <c r="B894" t="s">
        <v>349</v>
      </c>
      <c r="C894">
        <f>HEX2DEC(danme__9[[#This Row],[Column2]])</f>
        <v>11416</v>
      </c>
      <c r="D894">
        <f t="shared" si="13"/>
        <v>7320</v>
      </c>
      <c r="E894">
        <f>danme__9[[#This Row],[red]]/danme__9[[#This Row],[ir]]</f>
        <v>0.64120532585844425</v>
      </c>
      <c r="F894">
        <f>110-25*danme__9[[#This Row],[Kolumna1]]</f>
        <v>93.969866853538889</v>
      </c>
    </row>
    <row r="895" spans="1:6" x14ac:dyDescent="0.45">
      <c r="A895" t="s">
        <v>358</v>
      </c>
      <c r="B895" t="s">
        <v>363</v>
      </c>
      <c r="C895">
        <f>HEX2DEC(danme__9[[#This Row],[Column2]])</f>
        <v>11392</v>
      </c>
      <c r="D895">
        <f t="shared" si="13"/>
        <v>7328</v>
      </c>
      <c r="E895">
        <f>danme__9[[#This Row],[red]]/danme__9[[#This Row],[ir]]</f>
        <v>0.6432584269662921</v>
      </c>
      <c r="F895">
        <f>110-25*danme__9[[#This Row],[Kolumna1]]</f>
        <v>93.918539325842701</v>
      </c>
    </row>
    <row r="896" spans="1:6" x14ac:dyDescent="0.45">
      <c r="A896" t="s">
        <v>80</v>
      </c>
      <c r="B896" t="s">
        <v>367</v>
      </c>
      <c r="C896">
        <f>HEX2DEC(danme__9[[#This Row],[Column2]])</f>
        <v>11408</v>
      </c>
      <c r="D896">
        <f t="shared" si="13"/>
        <v>7336</v>
      </c>
      <c r="E896">
        <f>danme__9[[#This Row],[red]]/danme__9[[#This Row],[ir]]</f>
        <v>0.64305750350631141</v>
      </c>
      <c r="F896">
        <f>110-25*danme__9[[#This Row],[Kolumna1]]</f>
        <v>93.923562412342221</v>
      </c>
    </row>
    <row r="897" spans="1:6" x14ac:dyDescent="0.45">
      <c r="A897" t="s">
        <v>360</v>
      </c>
      <c r="B897" t="s">
        <v>363</v>
      </c>
      <c r="C897">
        <f>HEX2DEC(danme__9[[#This Row],[Column2]])</f>
        <v>11392</v>
      </c>
      <c r="D897">
        <f t="shared" si="13"/>
        <v>7336</v>
      </c>
      <c r="E897">
        <f>danme__9[[#This Row],[red]]/danme__9[[#This Row],[ir]]</f>
        <v>0.6439606741573034</v>
      </c>
      <c r="F897">
        <f>110-25*danme__9[[#This Row],[Kolumna1]]</f>
        <v>93.900983146067418</v>
      </c>
    </row>
    <row r="898" spans="1:6" x14ac:dyDescent="0.45">
      <c r="A898" t="s">
        <v>360</v>
      </c>
      <c r="B898" t="s">
        <v>347</v>
      </c>
      <c r="C898">
        <f>HEX2DEC(danme__9[[#This Row],[Column2]])</f>
        <v>11432</v>
      </c>
      <c r="D898">
        <f t="shared" ref="D898:D951" si="14">HEX2DEC(A899)</f>
        <v>7352</v>
      </c>
      <c r="E898">
        <f>danme__9[[#This Row],[red]]/danme__9[[#This Row],[ir]]</f>
        <v>0.64310706787963612</v>
      </c>
      <c r="F898">
        <f>110-25*danme__9[[#This Row],[Kolumna1]]</f>
        <v>93.922323303009094</v>
      </c>
    </row>
    <row r="899" spans="1:6" x14ac:dyDescent="0.45">
      <c r="A899" t="s">
        <v>361</v>
      </c>
      <c r="B899" t="s">
        <v>367</v>
      </c>
      <c r="C899">
        <f>HEX2DEC(danme__9[[#This Row],[Column2]])</f>
        <v>11408</v>
      </c>
      <c r="D899">
        <f t="shared" si="14"/>
        <v>7328</v>
      </c>
      <c r="E899">
        <f>danme__9[[#This Row],[red]]/danme__9[[#This Row],[ir]]</f>
        <v>0.64235624123422164</v>
      </c>
      <c r="F899">
        <f>110-25*danme__9[[#This Row],[Kolumna1]]</f>
        <v>93.941093969144461</v>
      </c>
    </row>
    <row r="900" spans="1:6" x14ac:dyDescent="0.45">
      <c r="A900" t="s">
        <v>80</v>
      </c>
      <c r="B900" t="s">
        <v>363</v>
      </c>
      <c r="C900">
        <f>HEX2DEC(danme__9[[#This Row],[Column2]])</f>
        <v>11392</v>
      </c>
      <c r="D900">
        <f t="shared" si="14"/>
        <v>7352</v>
      </c>
      <c r="E900">
        <f>danme__9[[#This Row],[red]]/danme__9[[#This Row],[ir]]</f>
        <v>0.6453651685393258</v>
      </c>
      <c r="F900">
        <f>110-25*danme__9[[#This Row],[Kolumna1]]</f>
        <v>93.865870786516851</v>
      </c>
    </row>
    <row r="901" spans="1:6" x14ac:dyDescent="0.45">
      <c r="A901" t="s">
        <v>361</v>
      </c>
      <c r="B901" t="s">
        <v>77</v>
      </c>
      <c r="C901">
        <f>HEX2DEC(danme__9[[#This Row],[Column2]])</f>
        <v>11424</v>
      </c>
      <c r="D901">
        <f t="shared" si="14"/>
        <v>7344</v>
      </c>
      <c r="E901">
        <f>danme__9[[#This Row],[red]]/danme__9[[#This Row],[ir]]</f>
        <v>0.6428571428571429</v>
      </c>
      <c r="F901">
        <f>110-25*danme__9[[#This Row],[Kolumna1]]</f>
        <v>93.928571428571431</v>
      </c>
    </row>
    <row r="902" spans="1:6" x14ac:dyDescent="0.45">
      <c r="A902" t="s">
        <v>54</v>
      </c>
      <c r="B902" t="s">
        <v>363</v>
      </c>
      <c r="C902">
        <f>HEX2DEC(danme__9[[#This Row],[Column2]])</f>
        <v>11392</v>
      </c>
      <c r="D902">
        <f t="shared" si="14"/>
        <v>7344</v>
      </c>
      <c r="E902">
        <f>danme__9[[#This Row],[red]]/danme__9[[#This Row],[ir]]</f>
        <v>0.6446629213483146</v>
      </c>
      <c r="F902">
        <f>110-25*danme__9[[#This Row],[Kolumna1]]</f>
        <v>93.883426966292134</v>
      </c>
    </row>
    <row r="903" spans="1:6" x14ac:dyDescent="0.45">
      <c r="A903" t="s">
        <v>54</v>
      </c>
      <c r="B903" t="s">
        <v>368</v>
      </c>
      <c r="C903">
        <f>HEX2DEC(danme__9[[#This Row],[Column2]])</f>
        <v>11400</v>
      </c>
      <c r="D903">
        <f t="shared" si="14"/>
        <v>7360</v>
      </c>
      <c r="E903">
        <f>danme__9[[#This Row],[red]]/danme__9[[#This Row],[ir]]</f>
        <v>0.64561403508771931</v>
      </c>
      <c r="F903">
        <f>110-25*danme__9[[#This Row],[Kolumna1]]</f>
        <v>93.859649122807014</v>
      </c>
    </row>
    <row r="904" spans="1:6" x14ac:dyDescent="0.45">
      <c r="A904" t="s">
        <v>372</v>
      </c>
      <c r="B904" t="s">
        <v>367</v>
      </c>
      <c r="C904">
        <f>HEX2DEC(danme__9[[#This Row],[Column2]])</f>
        <v>11408</v>
      </c>
      <c r="D904">
        <f t="shared" si="14"/>
        <v>7360</v>
      </c>
      <c r="E904">
        <f>danme__9[[#This Row],[red]]/danme__9[[#This Row],[ir]]</f>
        <v>0.64516129032258063</v>
      </c>
      <c r="F904">
        <f>110-25*danme__9[[#This Row],[Kolumna1]]</f>
        <v>93.870967741935488</v>
      </c>
    </row>
    <row r="905" spans="1:6" x14ac:dyDescent="0.45">
      <c r="A905" t="s">
        <v>372</v>
      </c>
      <c r="B905" t="s">
        <v>367</v>
      </c>
      <c r="C905">
        <f>HEX2DEC(danme__9[[#This Row],[Column2]])</f>
        <v>11408</v>
      </c>
      <c r="D905">
        <f t="shared" si="14"/>
        <v>7320</v>
      </c>
      <c r="E905">
        <f>danme__9[[#This Row],[red]]/danme__9[[#This Row],[ir]]</f>
        <v>0.64165497896213186</v>
      </c>
      <c r="F905">
        <f>110-25*danme__9[[#This Row],[Kolumna1]]</f>
        <v>93.958625525946701</v>
      </c>
    </row>
    <row r="906" spans="1:6" x14ac:dyDescent="0.45">
      <c r="A906" t="s">
        <v>358</v>
      </c>
      <c r="B906" t="s">
        <v>347</v>
      </c>
      <c r="C906">
        <f>HEX2DEC(danme__9[[#This Row],[Column2]])</f>
        <v>11432</v>
      </c>
      <c r="D906">
        <f t="shared" si="14"/>
        <v>7360</v>
      </c>
      <c r="E906">
        <f>danme__9[[#This Row],[red]]/danme__9[[#This Row],[ir]]</f>
        <v>0.64380685794261716</v>
      </c>
      <c r="F906">
        <f>110-25*danme__9[[#This Row],[Kolumna1]]</f>
        <v>93.904828551434576</v>
      </c>
    </row>
    <row r="907" spans="1:6" x14ac:dyDescent="0.45">
      <c r="A907" t="s">
        <v>372</v>
      </c>
      <c r="B907" t="s">
        <v>77</v>
      </c>
      <c r="C907">
        <f>HEX2DEC(danme__9[[#This Row],[Column2]])</f>
        <v>11424</v>
      </c>
      <c r="D907">
        <f t="shared" si="14"/>
        <v>7336</v>
      </c>
      <c r="E907">
        <f>danme__9[[#This Row],[red]]/danme__9[[#This Row],[ir]]</f>
        <v>0.64215686274509809</v>
      </c>
      <c r="F907">
        <f>110-25*danme__9[[#This Row],[Kolumna1]]</f>
        <v>93.946078431372541</v>
      </c>
    </row>
    <row r="908" spans="1:6" x14ac:dyDescent="0.45">
      <c r="A908" t="s">
        <v>360</v>
      </c>
      <c r="B908" t="s">
        <v>77</v>
      </c>
      <c r="C908">
        <f>HEX2DEC(danme__9[[#This Row],[Column2]])</f>
        <v>11424</v>
      </c>
      <c r="D908">
        <f t="shared" si="14"/>
        <v>7328</v>
      </c>
      <c r="E908">
        <f>danme__9[[#This Row],[red]]/danme__9[[#This Row],[ir]]</f>
        <v>0.64145658263305327</v>
      </c>
      <c r="F908">
        <f>110-25*danme__9[[#This Row],[Kolumna1]]</f>
        <v>93.963585434173666</v>
      </c>
    </row>
    <row r="909" spans="1:6" x14ac:dyDescent="0.45">
      <c r="A909" t="s">
        <v>80</v>
      </c>
      <c r="B909" t="s">
        <v>363</v>
      </c>
      <c r="C909">
        <f>HEX2DEC(danme__9[[#This Row],[Column2]])</f>
        <v>11392</v>
      </c>
      <c r="D909">
        <f t="shared" si="14"/>
        <v>7328</v>
      </c>
      <c r="E909">
        <f>danme__9[[#This Row],[red]]/danme__9[[#This Row],[ir]]</f>
        <v>0.6432584269662921</v>
      </c>
      <c r="F909">
        <f>110-25*danme__9[[#This Row],[Kolumna1]]</f>
        <v>93.918539325842701</v>
      </c>
    </row>
    <row r="910" spans="1:6" x14ac:dyDescent="0.45">
      <c r="A910" t="s">
        <v>80</v>
      </c>
      <c r="B910" t="s">
        <v>363</v>
      </c>
      <c r="C910">
        <f>HEX2DEC(danme__9[[#This Row],[Column2]])</f>
        <v>11392</v>
      </c>
      <c r="D910">
        <f t="shared" si="14"/>
        <v>7312</v>
      </c>
      <c r="E910">
        <f>danme__9[[#This Row],[red]]/danme__9[[#This Row],[ir]]</f>
        <v>0.6418539325842697</v>
      </c>
      <c r="F910">
        <f>110-25*danme__9[[#This Row],[Kolumna1]]</f>
        <v>93.953651685393254</v>
      </c>
    </row>
    <row r="911" spans="1:6" x14ac:dyDescent="0.45">
      <c r="A911" t="s">
        <v>357</v>
      </c>
      <c r="B911" t="s">
        <v>363</v>
      </c>
      <c r="C911">
        <f>HEX2DEC(danme__9[[#This Row],[Column2]])</f>
        <v>11392</v>
      </c>
      <c r="D911">
        <f t="shared" si="14"/>
        <v>7336</v>
      </c>
      <c r="E911">
        <f>danme__9[[#This Row],[red]]/danme__9[[#This Row],[ir]]</f>
        <v>0.6439606741573034</v>
      </c>
      <c r="F911">
        <f>110-25*danme__9[[#This Row],[Kolumna1]]</f>
        <v>93.900983146067418</v>
      </c>
    </row>
    <row r="912" spans="1:6" x14ac:dyDescent="0.45">
      <c r="A912" t="s">
        <v>360</v>
      </c>
      <c r="B912" t="s">
        <v>79</v>
      </c>
      <c r="C912">
        <f>HEX2DEC(danme__9[[#This Row],[Column2]])</f>
        <v>11384</v>
      </c>
      <c r="D912">
        <f t="shared" si="14"/>
        <v>7272</v>
      </c>
      <c r="E912">
        <f>danme__9[[#This Row],[red]]/danme__9[[#This Row],[ir]]</f>
        <v>0.63879128601546031</v>
      </c>
      <c r="F912">
        <f>110-25*danme__9[[#This Row],[Kolumna1]]</f>
        <v>94.030217849613493</v>
      </c>
    </row>
    <row r="913" spans="1:6" x14ac:dyDescent="0.45">
      <c r="A913" t="s">
        <v>369</v>
      </c>
      <c r="B913" t="s">
        <v>371</v>
      </c>
      <c r="C913">
        <f>HEX2DEC(danme__9[[#This Row],[Column2]])</f>
        <v>11368</v>
      </c>
      <c r="D913">
        <f t="shared" si="14"/>
        <v>7280</v>
      </c>
      <c r="E913">
        <f>danme__9[[#This Row],[red]]/danme__9[[#This Row],[ir]]</f>
        <v>0.64039408866995073</v>
      </c>
      <c r="F913">
        <f>110-25*danme__9[[#This Row],[Kolumna1]]</f>
        <v>93.990147783251231</v>
      </c>
    </row>
    <row r="914" spans="1:6" x14ac:dyDescent="0.45">
      <c r="A914" t="s">
        <v>351</v>
      </c>
      <c r="B914" t="s">
        <v>364</v>
      </c>
      <c r="C914">
        <f>HEX2DEC(danme__9[[#This Row],[Column2]])</f>
        <v>11376</v>
      </c>
      <c r="D914">
        <f t="shared" si="14"/>
        <v>7304</v>
      </c>
      <c r="E914">
        <f>danme__9[[#This Row],[red]]/danme__9[[#This Row],[ir]]</f>
        <v>0.64205344585091417</v>
      </c>
      <c r="F914">
        <f>110-25*danme__9[[#This Row],[Kolumna1]]</f>
        <v>93.94866385372714</v>
      </c>
    </row>
    <row r="915" spans="1:6" x14ac:dyDescent="0.45">
      <c r="A915" t="s">
        <v>356</v>
      </c>
      <c r="B915" t="s">
        <v>370</v>
      </c>
      <c r="C915">
        <f>HEX2DEC(danme__9[[#This Row],[Column2]])</f>
        <v>11360</v>
      </c>
      <c r="D915">
        <f t="shared" si="14"/>
        <v>7296</v>
      </c>
      <c r="E915">
        <f>danme__9[[#This Row],[red]]/danme__9[[#This Row],[ir]]</f>
        <v>0.6422535211267606</v>
      </c>
      <c r="F915">
        <f>110-25*danme__9[[#This Row],[Kolumna1]]</f>
        <v>93.943661971830977</v>
      </c>
    </row>
    <row r="916" spans="1:6" x14ac:dyDescent="0.45">
      <c r="A916" t="s">
        <v>84</v>
      </c>
      <c r="B916" t="s">
        <v>371</v>
      </c>
      <c r="C916">
        <f>HEX2DEC(danme__9[[#This Row],[Column2]])</f>
        <v>11368</v>
      </c>
      <c r="D916">
        <f t="shared" si="14"/>
        <v>7288</v>
      </c>
      <c r="E916">
        <f>danme__9[[#This Row],[red]]/danme__9[[#This Row],[ir]]</f>
        <v>0.64109781843771996</v>
      </c>
      <c r="F916">
        <f>110-25*danme__9[[#This Row],[Kolumna1]]</f>
        <v>93.972554539057001</v>
      </c>
    </row>
    <row r="917" spans="1:6" x14ac:dyDescent="0.45">
      <c r="A917" t="s">
        <v>82</v>
      </c>
      <c r="B917" t="s">
        <v>366</v>
      </c>
      <c r="C917">
        <f>HEX2DEC(danme__9[[#This Row],[Column2]])</f>
        <v>11352</v>
      </c>
      <c r="D917">
        <f t="shared" si="14"/>
        <v>7288</v>
      </c>
      <c r="E917">
        <f>danme__9[[#This Row],[red]]/danme__9[[#This Row],[ir]]</f>
        <v>0.64200140944326989</v>
      </c>
      <c r="F917">
        <f>110-25*danme__9[[#This Row],[Kolumna1]]</f>
        <v>93.949964763918246</v>
      </c>
    </row>
    <row r="918" spans="1:6" x14ac:dyDescent="0.45">
      <c r="A918" t="s">
        <v>82</v>
      </c>
      <c r="B918" t="s">
        <v>81</v>
      </c>
      <c r="C918">
        <f>HEX2DEC(danme__9[[#This Row],[Column2]])</f>
        <v>11336</v>
      </c>
      <c r="D918">
        <f t="shared" si="14"/>
        <v>7248</v>
      </c>
      <c r="E918">
        <f>danme__9[[#This Row],[red]]/danme__9[[#This Row],[ir]]</f>
        <v>0.63937896965419905</v>
      </c>
      <c r="F918">
        <f>110-25*danme__9[[#This Row],[Kolumna1]]</f>
        <v>94.015525758645026</v>
      </c>
    </row>
    <row r="919" spans="1:6" x14ac:dyDescent="0.45">
      <c r="A919" t="s">
        <v>88</v>
      </c>
      <c r="B919" t="s">
        <v>370</v>
      </c>
      <c r="C919">
        <f>HEX2DEC(danme__9[[#This Row],[Column2]])</f>
        <v>11360</v>
      </c>
      <c r="D919">
        <f t="shared" si="14"/>
        <v>7272</v>
      </c>
      <c r="E919">
        <f>danme__9[[#This Row],[red]]/danme__9[[#This Row],[ir]]</f>
        <v>0.64014084507042257</v>
      </c>
      <c r="F919">
        <f>110-25*danme__9[[#This Row],[Kolumna1]]</f>
        <v>93.99647887323944</v>
      </c>
    </row>
    <row r="920" spans="1:6" x14ac:dyDescent="0.45">
      <c r="A920" t="s">
        <v>369</v>
      </c>
      <c r="B920" t="s">
        <v>365</v>
      </c>
      <c r="C920">
        <f>HEX2DEC(danme__9[[#This Row],[Column2]])</f>
        <v>11344</v>
      </c>
      <c r="D920">
        <f t="shared" si="14"/>
        <v>7248</v>
      </c>
      <c r="E920">
        <f>danme__9[[#This Row],[red]]/danme__9[[#This Row],[ir]]</f>
        <v>0.63892806770098731</v>
      </c>
      <c r="F920">
        <f>110-25*danme__9[[#This Row],[Kolumna1]]</f>
        <v>94.026798307475318</v>
      </c>
    </row>
    <row r="921" spans="1:6" x14ac:dyDescent="0.45">
      <c r="A921" t="s">
        <v>88</v>
      </c>
      <c r="B921" t="s">
        <v>365</v>
      </c>
      <c r="C921">
        <f>HEX2DEC(danme__9[[#This Row],[Column2]])</f>
        <v>11344</v>
      </c>
      <c r="D921">
        <f t="shared" si="14"/>
        <v>7256</v>
      </c>
      <c r="E921">
        <f>danme__9[[#This Row],[red]]/danme__9[[#This Row],[ir]]</f>
        <v>0.63963328631875882</v>
      </c>
      <c r="F921">
        <f>110-25*danme__9[[#This Row],[Kolumna1]]</f>
        <v>94.009167842031033</v>
      </c>
    </row>
    <row r="922" spans="1:6" x14ac:dyDescent="0.45">
      <c r="A922" t="s">
        <v>86</v>
      </c>
      <c r="B922" t="s">
        <v>104</v>
      </c>
      <c r="C922">
        <f>HEX2DEC(danme__9[[#This Row],[Column2]])</f>
        <v>11328</v>
      </c>
      <c r="D922">
        <f t="shared" si="14"/>
        <v>7272</v>
      </c>
      <c r="E922">
        <f>danme__9[[#This Row],[red]]/danme__9[[#This Row],[ir]]</f>
        <v>0.64194915254237284</v>
      </c>
      <c r="F922">
        <f>110-25*danme__9[[#This Row],[Kolumna1]]</f>
        <v>93.951271186440678</v>
      </c>
    </row>
    <row r="923" spans="1:6" x14ac:dyDescent="0.45">
      <c r="A923" t="s">
        <v>369</v>
      </c>
      <c r="B923" t="s">
        <v>365</v>
      </c>
      <c r="C923">
        <f>HEX2DEC(danme__9[[#This Row],[Column2]])</f>
        <v>11344</v>
      </c>
      <c r="D923">
        <f t="shared" si="14"/>
        <v>7272</v>
      </c>
      <c r="E923">
        <f>danme__9[[#This Row],[red]]/danme__9[[#This Row],[ir]]</f>
        <v>0.64104372355430184</v>
      </c>
      <c r="F923">
        <f>110-25*danme__9[[#This Row],[Kolumna1]]</f>
        <v>93.97390691114245</v>
      </c>
    </row>
    <row r="924" spans="1:6" x14ac:dyDescent="0.45">
      <c r="A924" t="s">
        <v>369</v>
      </c>
      <c r="B924" t="s">
        <v>370</v>
      </c>
      <c r="C924">
        <f>HEX2DEC(danme__9[[#This Row],[Column2]])</f>
        <v>11360</v>
      </c>
      <c r="D924">
        <f t="shared" si="14"/>
        <v>7248</v>
      </c>
      <c r="E924">
        <f>danme__9[[#This Row],[red]]/danme__9[[#This Row],[ir]]</f>
        <v>0.63802816901408455</v>
      </c>
      <c r="F924">
        <f>110-25*danme__9[[#This Row],[Kolumna1]]</f>
        <v>94.049295774647888</v>
      </c>
    </row>
    <row r="925" spans="1:6" x14ac:dyDescent="0.45">
      <c r="A925" t="s">
        <v>88</v>
      </c>
      <c r="B925" t="s">
        <v>365</v>
      </c>
      <c r="C925">
        <f>HEX2DEC(danme__9[[#This Row],[Column2]])</f>
        <v>11344</v>
      </c>
      <c r="D925">
        <f t="shared" si="14"/>
        <v>7280</v>
      </c>
      <c r="E925">
        <f>danme__9[[#This Row],[red]]/danme__9[[#This Row],[ir]]</f>
        <v>0.64174894217207334</v>
      </c>
      <c r="F925">
        <f>110-25*danme__9[[#This Row],[Kolumna1]]</f>
        <v>93.956276445698165</v>
      </c>
    </row>
    <row r="926" spans="1:6" x14ac:dyDescent="0.45">
      <c r="A926" t="s">
        <v>351</v>
      </c>
      <c r="B926" t="s">
        <v>370</v>
      </c>
      <c r="C926">
        <f>HEX2DEC(danme__9[[#This Row],[Column2]])</f>
        <v>11360</v>
      </c>
      <c r="D926">
        <f t="shared" si="14"/>
        <v>7248</v>
      </c>
      <c r="E926">
        <f>danme__9[[#This Row],[red]]/danme__9[[#This Row],[ir]]</f>
        <v>0.63802816901408455</v>
      </c>
      <c r="F926">
        <f>110-25*danme__9[[#This Row],[Kolumna1]]</f>
        <v>94.049295774647888</v>
      </c>
    </row>
    <row r="927" spans="1:6" x14ac:dyDescent="0.45">
      <c r="A927" t="s">
        <v>88</v>
      </c>
      <c r="B927" t="s">
        <v>364</v>
      </c>
      <c r="C927">
        <f>HEX2DEC(danme__9[[#This Row],[Column2]])</f>
        <v>11376</v>
      </c>
      <c r="D927">
        <f t="shared" si="14"/>
        <v>7272</v>
      </c>
      <c r="E927">
        <f>danme__9[[#This Row],[red]]/danme__9[[#This Row],[ir]]</f>
        <v>0.63924050632911389</v>
      </c>
      <c r="F927">
        <f>110-25*danme__9[[#This Row],[Kolumna1]]</f>
        <v>94.018987341772146</v>
      </c>
    </row>
    <row r="928" spans="1:6" x14ac:dyDescent="0.45">
      <c r="A928" t="s">
        <v>369</v>
      </c>
      <c r="B928" t="s">
        <v>364</v>
      </c>
      <c r="C928">
        <f>HEX2DEC(danme__9[[#This Row],[Column2]])</f>
        <v>11376</v>
      </c>
      <c r="D928">
        <f t="shared" si="14"/>
        <v>7256</v>
      </c>
      <c r="E928">
        <f>danme__9[[#This Row],[red]]/danme__9[[#This Row],[ir]]</f>
        <v>0.6378340365682138</v>
      </c>
      <c r="F928">
        <f>110-25*danme__9[[#This Row],[Kolumna1]]</f>
        <v>94.054149085794648</v>
      </c>
    </row>
    <row r="929" spans="1:6" x14ac:dyDescent="0.45">
      <c r="A929" t="s">
        <v>86</v>
      </c>
      <c r="B929" t="s">
        <v>366</v>
      </c>
      <c r="C929">
        <f>HEX2DEC(danme__9[[#This Row],[Column2]])</f>
        <v>11352</v>
      </c>
      <c r="D929">
        <f t="shared" si="14"/>
        <v>7304</v>
      </c>
      <c r="E929">
        <f>danme__9[[#This Row],[red]]/danme__9[[#This Row],[ir]]</f>
        <v>0.64341085271317833</v>
      </c>
      <c r="F929">
        <f>110-25*danme__9[[#This Row],[Kolumna1]]</f>
        <v>93.914728682170534</v>
      </c>
    </row>
    <row r="930" spans="1:6" x14ac:dyDescent="0.45">
      <c r="A930" t="s">
        <v>356</v>
      </c>
      <c r="B930" t="s">
        <v>364</v>
      </c>
      <c r="C930">
        <f>HEX2DEC(danme__9[[#This Row],[Column2]])</f>
        <v>11376</v>
      </c>
      <c r="D930">
        <f t="shared" si="14"/>
        <v>7280</v>
      </c>
      <c r="E930">
        <f>danme__9[[#This Row],[red]]/danme__9[[#This Row],[ir]]</f>
        <v>0.63994374120956399</v>
      </c>
      <c r="F930">
        <f>110-25*danme__9[[#This Row],[Kolumna1]]</f>
        <v>94.001406469760894</v>
      </c>
    </row>
    <row r="931" spans="1:6" x14ac:dyDescent="0.45">
      <c r="A931" t="s">
        <v>351</v>
      </c>
      <c r="B931" t="s">
        <v>363</v>
      </c>
      <c r="C931">
        <f>HEX2DEC(danme__9[[#This Row],[Column2]])</f>
        <v>11392</v>
      </c>
      <c r="D931">
        <f t="shared" si="14"/>
        <v>7280</v>
      </c>
      <c r="E931">
        <f>danme__9[[#This Row],[red]]/danme__9[[#This Row],[ir]]</f>
        <v>0.6390449438202247</v>
      </c>
      <c r="F931">
        <f>110-25*danme__9[[#This Row],[Kolumna1]]</f>
        <v>94.023876404494388</v>
      </c>
    </row>
    <row r="932" spans="1:6" x14ac:dyDescent="0.45">
      <c r="A932" t="s">
        <v>351</v>
      </c>
      <c r="B932" t="s">
        <v>364</v>
      </c>
      <c r="C932">
        <f>HEX2DEC(danme__9[[#This Row],[Column2]])</f>
        <v>11376</v>
      </c>
      <c r="D932">
        <f t="shared" si="14"/>
        <v>7288</v>
      </c>
      <c r="E932">
        <f>danme__9[[#This Row],[red]]/danme__9[[#This Row],[ir]]</f>
        <v>0.64064697609001409</v>
      </c>
      <c r="F932">
        <f>110-25*danme__9[[#This Row],[Kolumna1]]</f>
        <v>93.983825597749643</v>
      </c>
    </row>
    <row r="933" spans="1:6" x14ac:dyDescent="0.45">
      <c r="A933" t="s">
        <v>82</v>
      </c>
      <c r="B933" t="s">
        <v>363</v>
      </c>
      <c r="C933">
        <f>HEX2DEC(danme__9[[#This Row],[Column2]])</f>
        <v>11392</v>
      </c>
      <c r="D933">
        <f t="shared" si="14"/>
        <v>7304</v>
      </c>
      <c r="E933">
        <f>danme__9[[#This Row],[red]]/danme__9[[#This Row],[ir]]</f>
        <v>0.6411516853932584</v>
      </c>
      <c r="F933">
        <f>110-25*danme__9[[#This Row],[Kolumna1]]</f>
        <v>93.971207865168537</v>
      </c>
    </row>
    <row r="934" spans="1:6" x14ac:dyDescent="0.45">
      <c r="A934" t="s">
        <v>356</v>
      </c>
      <c r="B934" t="s">
        <v>363</v>
      </c>
      <c r="C934">
        <f>HEX2DEC(danme__9[[#This Row],[Column2]])</f>
        <v>11392</v>
      </c>
      <c r="D934">
        <f t="shared" si="14"/>
        <v>7304</v>
      </c>
      <c r="E934">
        <f>danme__9[[#This Row],[red]]/danme__9[[#This Row],[ir]]</f>
        <v>0.6411516853932584</v>
      </c>
      <c r="F934">
        <f>110-25*danme__9[[#This Row],[Kolumna1]]</f>
        <v>93.971207865168537</v>
      </c>
    </row>
    <row r="935" spans="1:6" x14ac:dyDescent="0.45">
      <c r="A935" t="s">
        <v>356</v>
      </c>
      <c r="B935" t="s">
        <v>79</v>
      </c>
      <c r="C935">
        <f>HEX2DEC(danme__9[[#This Row],[Column2]])</f>
        <v>11384</v>
      </c>
      <c r="D935">
        <f t="shared" si="14"/>
        <v>7288</v>
      </c>
      <c r="E935">
        <f>danme__9[[#This Row],[red]]/danme__9[[#This Row],[ir]]</f>
        <v>0.64019676739283204</v>
      </c>
      <c r="F935">
        <f>110-25*danme__9[[#This Row],[Kolumna1]]</f>
        <v>93.995080815179193</v>
      </c>
    </row>
    <row r="936" spans="1:6" x14ac:dyDescent="0.45">
      <c r="A936" t="s">
        <v>82</v>
      </c>
      <c r="B936" t="s">
        <v>79</v>
      </c>
      <c r="C936">
        <f>HEX2DEC(danme__9[[#This Row],[Column2]])</f>
        <v>11384</v>
      </c>
      <c r="D936">
        <f t="shared" si="14"/>
        <v>7296</v>
      </c>
      <c r="E936">
        <f>danme__9[[#This Row],[red]]/danme__9[[#This Row],[ir]]</f>
        <v>0.64089950808151797</v>
      </c>
      <c r="F936">
        <f>110-25*danme__9[[#This Row],[Kolumna1]]</f>
        <v>93.977512297962051</v>
      </c>
    </row>
    <row r="937" spans="1:6" x14ac:dyDescent="0.45">
      <c r="A937" t="s">
        <v>84</v>
      </c>
      <c r="B937" t="s">
        <v>368</v>
      </c>
      <c r="C937">
        <f>HEX2DEC(danme__9[[#This Row],[Column2]])</f>
        <v>11400</v>
      </c>
      <c r="D937">
        <f t="shared" si="14"/>
        <v>7304</v>
      </c>
      <c r="E937">
        <f>danme__9[[#This Row],[red]]/danme__9[[#This Row],[ir]]</f>
        <v>0.64070175438596488</v>
      </c>
      <c r="F937">
        <f>110-25*danme__9[[#This Row],[Kolumna1]]</f>
        <v>93.982456140350877</v>
      </c>
    </row>
    <row r="938" spans="1:6" x14ac:dyDescent="0.45">
      <c r="A938" t="s">
        <v>356</v>
      </c>
      <c r="B938" t="s">
        <v>363</v>
      </c>
      <c r="C938">
        <f>HEX2DEC(danme__9[[#This Row],[Column2]])</f>
        <v>11392</v>
      </c>
      <c r="D938">
        <f t="shared" si="14"/>
        <v>7312</v>
      </c>
      <c r="E938">
        <f>danme__9[[#This Row],[red]]/danme__9[[#This Row],[ir]]</f>
        <v>0.6418539325842697</v>
      </c>
      <c r="F938">
        <f>110-25*danme__9[[#This Row],[Kolumna1]]</f>
        <v>93.953651685393254</v>
      </c>
    </row>
    <row r="939" spans="1:6" x14ac:dyDescent="0.45">
      <c r="A939" t="s">
        <v>357</v>
      </c>
      <c r="B939" t="s">
        <v>364</v>
      </c>
      <c r="C939">
        <f>HEX2DEC(danme__9[[#This Row],[Column2]])</f>
        <v>11376</v>
      </c>
      <c r="D939">
        <f t="shared" si="14"/>
        <v>7304</v>
      </c>
      <c r="E939">
        <f>danme__9[[#This Row],[red]]/danme__9[[#This Row],[ir]]</f>
        <v>0.64205344585091417</v>
      </c>
      <c r="F939">
        <f>110-25*danme__9[[#This Row],[Kolumna1]]</f>
        <v>93.94866385372714</v>
      </c>
    </row>
    <row r="940" spans="1:6" x14ac:dyDescent="0.45">
      <c r="A940" t="s">
        <v>356</v>
      </c>
      <c r="B940" t="s">
        <v>363</v>
      </c>
      <c r="C940">
        <f>HEX2DEC(danme__9[[#This Row],[Column2]])</f>
        <v>11392</v>
      </c>
      <c r="D940">
        <f t="shared" si="14"/>
        <v>7296</v>
      </c>
      <c r="E940">
        <f>danme__9[[#This Row],[red]]/danme__9[[#This Row],[ir]]</f>
        <v>0.6404494382022472</v>
      </c>
      <c r="F940">
        <f>110-25*danme__9[[#This Row],[Kolumna1]]</f>
        <v>93.988764044943821</v>
      </c>
    </row>
    <row r="941" spans="1:6" x14ac:dyDescent="0.45">
      <c r="A941" t="s">
        <v>84</v>
      </c>
      <c r="B941" t="s">
        <v>363</v>
      </c>
      <c r="C941">
        <f>HEX2DEC(danme__9[[#This Row],[Column2]])</f>
        <v>11392</v>
      </c>
      <c r="D941">
        <f t="shared" si="14"/>
        <v>7272</v>
      </c>
      <c r="E941">
        <f>danme__9[[#This Row],[red]]/danme__9[[#This Row],[ir]]</f>
        <v>0.6383426966292135</v>
      </c>
      <c r="F941">
        <f>110-25*danme__9[[#This Row],[Kolumna1]]</f>
        <v>94.041432584269657</v>
      </c>
    </row>
    <row r="942" spans="1:6" x14ac:dyDescent="0.45">
      <c r="A942" t="s">
        <v>369</v>
      </c>
      <c r="B942" t="s">
        <v>363</v>
      </c>
      <c r="C942">
        <f>HEX2DEC(danme__9[[#This Row],[Column2]])</f>
        <v>11392</v>
      </c>
      <c r="D942">
        <f t="shared" si="14"/>
        <v>7280</v>
      </c>
      <c r="E942">
        <f>danme__9[[#This Row],[red]]/danme__9[[#This Row],[ir]]</f>
        <v>0.6390449438202247</v>
      </c>
      <c r="F942">
        <f>110-25*danme__9[[#This Row],[Kolumna1]]</f>
        <v>94.023876404494388</v>
      </c>
    </row>
    <row r="943" spans="1:6" x14ac:dyDescent="0.45">
      <c r="A943" t="s">
        <v>351</v>
      </c>
      <c r="B943" t="s">
        <v>349</v>
      </c>
      <c r="C943">
        <f>HEX2DEC(danme__9[[#This Row],[Column2]])</f>
        <v>11416</v>
      </c>
      <c r="D943">
        <f t="shared" si="14"/>
        <v>7272</v>
      </c>
      <c r="E943">
        <f>danme__9[[#This Row],[red]]/danme__9[[#This Row],[ir]]</f>
        <v>0.63700070077084792</v>
      </c>
      <c r="F943">
        <f>110-25*danme__9[[#This Row],[Kolumna1]]</f>
        <v>94.074982480728806</v>
      </c>
    </row>
    <row r="944" spans="1:6" x14ac:dyDescent="0.45">
      <c r="A944" t="s">
        <v>369</v>
      </c>
      <c r="B944" t="s">
        <v>364</v>
      </c>
      <c r="C944">
        <f>HEX2DEC(danme__9[[#This Row],[Column2]])</f>
        <v>11376</v>
      </c>
      <c r="D944">
        <f t="shared" si="14"/>
        <v>7272</v>
      </c>
      <c r="E944">
        <f>danme__9[[#This Row],[red]]/danme__9[[#This Row],[ir]]</f>
        <v>0.63924050632911389</v>
      </c>
      <c r="F944">
        <f>110-25*danme__9[[#This Row],[Kolumna1]]</f>
        <v>94.018987341772146</v>
      </c>
    </row>
    <row r="945" spans="1:6" x14ac:dyDescent="0.45">
      <c r="A945" t="s">
        <v>369</v>
      </c>
      <c r="B945" t="s">
        <v>79</v>
      </c>
      <c r="C945">
        <f>HEX2DEC(danme__9[[#This Row],[Column2]])</f>
        <v>11384</v>
      </c>
      <c r="D945">
        <f t="shared" si="14"/>
        <v>7264</v>
      </c>
      <c r="E945">
        <f>danme__9[[#This Row],[red]]/danme__9[[#This Row],[ir]]</f>
        <v>0.63808854532677439</v>
      </c>
      <c r="F945">
        <f>110-25*danme__9[[#This Row],[Kolumna1]]</f>
        <v>94.047786366830636</v>
      </c>
    </row>
    <row r="946" spans="1:6" x14ac:dyDescent="0.45">
      <c r="A946" t="s">
        <v>348</v>
      </c>
      <c r="B946" t="s">
        <v>363</v>
      </c>
      <c r="C946">
        <f>HEX2DEC(danme__9[[#This Row],[Column2]])</f>
        <v>11392</v>
      </c>
      <c r="D946">
        <f t="shared" si="14"/>
        <v>7280</v>
      </c>
      <c r="E946">
        <f>danme__9[[#This Row],[red]]/danme__9[[#This Row],[ir]]</f>
        <v>0.6390449438202247</v>
      </c>
      <c r="F946">
        <f>110-25*danme__9[[#This Row],[Kolumna1]]</f>
        <v>94.023876404494388</v>
      </c>
    </row>
    <row r="947" spans="1:6" x14ac:dyDescent="0.45">
      <c r="A947" t="s">
        <v>351</v>
      </c>
      <c r="B947" t="s">
        <v>365</v>
      </c>
      <c r="C947">
        <f>HEX2DEC(danme__9[[#This Row],[Column2]])</f>
        <v>11344</v>
      </c>
      <c r="D947">
        <f t="shared" si="14"/>
        <v>7280</v>
      </c>
      <c r="E947">
        <f>danme__9[[#This Row],[red]]/danme__9[[#This Row],[ir]]</f>
        <v>0.64174894217207334</v>
      </c>
      <c r="F947">
        <f>110-25*danme__9[[#This Row],[Kolumna1]]</f>
        <v>93.956276445698165</v>
      </c>
    </row>
    <row r="948" spans="1:6" x14ac:dyDescent="0.45">
      <c r="A948" t="s">
        <v>351</v>
      </c>
      <c r="B948" t="s">
        <v>366</v>
      </c>
      <c r="C948">
        <f>HEX2DEC(danme__9[[#This Row],[Column2]])</f>
        <v>11352</v>
      </c>
      <c r="D948">
        <f t="shared" si="14"/>
        <v>7296</v>
      </c>
      <c r="E948">
        <f>danme__9[[#This Row],[red]]/danme__9[[#This Row],[ir]]</f>
        <v>0.64270613107822405</v>
      </c>
      <c r="F948">
        <f>110-25*danme__9[[#This Row],[Kolumna1]]</f>
        <v>93.932346723044404</v>
      </c>
    </row>
    <row r="949" spans="1:6" x14ac:dyDescent="0.45">
      <c r="A949" t="s">
        <v>84</v>
      </c>
      <c r="B949" t="s">
        <v>371</v>
      </c>
      <c r="C949">
        <f>HEX2DEC(danme__9[[#This Row],[Column2]])</f>
        <v>11368</v>
      </c>
      <c r="D949">
        <f t="shared" si="14"/>
        <v>7256</v>
      </c>
      <c r="E949">
        <f>danme__9[[#This Row],[red]]/danme__9[[#This Row],[ir]]</f>
        <v>0.63828289936664317</v>
      </c>
      <c r="F949">
        <f>110-25*danme__9[[#This Row],[Kolumna1]]</f>
        <v>94.042927515833924</v>
      </c>
    </row>
    <row r="950" spans="1:6" x14ac:dyDescent="0.45">
      <c r="A950" t="s">
        <v>86</v>
      </c>
      <c r="B950" t="s">
        <v>364</v>
      </c>
      <c r="C950">
        <f>HEX2DEC(danme__9[[#This Row],[Column2]])</f>
        <v>11376</v>
      </c>
      <c r="D950">
        <f t="shared" si="14"/>
        <v>7272</v>
      </c>
      <c r="E950">
        <f>danme__9[[#This Row],[red]]/danme__9[[#This Row],[ir]]</f>
        <v>0.63924050632911389</v>
      </c>
      <c r="F950">
        <f>110-25*danme__9[[#This Row],[Kolumna1]]</f>
        <v>94.018987341772146</v>
      </c>
    </row>
    <row r="951" spans="1:6" x14ac:dyDescent="0.45">
      <c r="A951" t="s">
        <v>369</v>
      </c>
      <c r="B951" t="s">
        <v>364</v>
      </c>
      <c r="C951">
        <f>HEX2DEC(danme__9[[#This Row],[Column2]])</f>
        <v>11376</v>
      </c>
      <c r="D951">
        <f t="shared" si="14"/>
        <v>0</v>
      </c>
      <c r="E951">
        <f>danme__9[[#This Row],[red]]/danme__9[[#This Row],[ir]]</f>
        <v>0</v>
      </c>
      <c r="F951">
        <f>110-25*danme__9[[#This Row],[Kolumna1]]</f>
        <v>110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35331369BD37048B8D4F2508C2BC8E7" ma:contentTypeVersion="9" ma:contentTypeDescription="Utwórz nowy dokument." ma:contentTypeScope="" ma:versionID="5fe2145b59a1113f8c1781d4d171e3a7">
  <xsd:schema xmlns:xsd="http://www.w3.org/2001/XMLSchema" xmlns:xs="http://www.w3.org/2001/XMLSchema" xmlns:p="http://schemas.microsoft.com/office/2006/metadata/properties" xmlns:ns3="56be20b3-cbae-4ff3-9378-d5d3485e487d" xmlns:ns4="c56c54d6-cbae-4287-b197-1899bc1b3e51" targetNamespace="http://schemas.microsoft.com/office/2006/metadata/properties" ma:root="true" ma:fieldsID="f0169656fc636172391aa69fcc7e127a" ns3:_="" ns4:_="">
    <xsd:import namespace="56be20b3-cbae-4ff3-9378-d5d3485e487d"/>
    <xsd:import namespace="c56c54d6-cbae-4287-b197-1899bc1b3e5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be20b3-cbae-4ff3-9378-d5d3485e48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6c54d6-cbae-4287-b197-1899bc1b3e5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krót wskazówki dotyczącej udostępniani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6be20b3-cbae-4ff3-9378-d5d3485e487d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0 E A A B Q S w M E F A A C A A g A 1 Z M t W D G 5 n K 2 l A A A A 9 g A A A B I A H A B D b 2 5 m a W c v U G F j a 2 F n Z S 5 4 b W w g o h g A K K A U A A A A A A A A A A A A A A A A A A A A A A A A A A A A h Y + x D o I w G I R f h X S n L d U Y Q n 7 K 4 A o J i Y l x b U r F R i i E F s u 7 O f h I v o I Y R d 0 c 7 + 6 7 5 O 5 + v U E 2 t U 1 w U Y P V n U l R h C k K l J F d p U 2 d o t E d w x h l H E o h z 6 J W w Q w b m 0 x W p + j k X J 8 Q 4 r 3 H f o W 7 o S a M 0 o g c i n w n T 6 o V o T b W C S M V + r S q / y 3 E Y f 8 a w x m O 2 B p v W I w p k M W E Q p s v w O a 9 z / T H h O 3 Y u H F Q v G / C M g e y S C D v D / w B U E s D B B Q A A g A I A N W T L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k y 1 Y s p g w k B Y B A A D R C Q A A E w A c A E Z v c m 1 1 b G F z L 1 N l Y 3 R p b 2 4 x L m 0 g o h g A K K A U A A A A A A A A A A A A A A A A A A A A A A A A A A A A 7 d L P S 8 M w F A f w e 6 H / Q 8 g u L Y R i 6 z Z / 4 U E 6 h Z 2 d H q S X u D 6 1 2 L y U 5 F U 6 x i 7 + S 5 4 8 y / 6 v Z R Z F s U c 9 D J t L y M u P 7 + N D L M y p 0 M g u 2 z k + 8 T 3 f s w / S Q M 5 y i Q r Y K S u B f I + 5 s X 4 1 b y / 5 + l m 7 Y m q f o o m e 1 w q Q g o u i h C j V S G 5 h A 5 4 e Z 1 c W j M 3 O c l V g N g H 7 S L r K 3 t + L q C E e i k R w L s 4 b M v J a l j X Y a H q P 2 o C I k 9 F e K N q 4 A b 9 R B a B r S z N a V N y l z u S t S 5 o Z i f Z O G 5 X q s l Y 4 W 1 R g g 8 / m x H L J 2 4 2 Y i + 1 F Y A Q N r Q T 7 q C f f 6 q v Q 9 w r s j v z K M e A t S J C E v F f 5 o b L f q 3 S o D H u V D p X R 7 q t M k c b D a H v k 9 1 j G u 8 / y B 5 / l o F f p U D n s V T p U j v 6 9 y g Z Q S w E C L Q A U A A I A C A D V k y 1 Y M b m c r a U A A A D 2 A A A A E g A A A A A A A A A A A A A A A A A A A A A A Q 2 9 u Z m l n L 1 B h Y 2 t h Z 2 U u e G 1 s U E s B A i 0 A F A A C A A g A 1 Z M t W A / K 6 a u k A A A A 6 Q A A A B M A A A A A A A A A A A A A A A A A 8 Q A A A F t D b 2 5 0 Z W 5 0 X 1 R 5 c G V z X S 5 4 b W x Q S w E C L Q A U A A I A C A D V k y 1 Y s p g w k B Y B A A D R C Q A A E w A A A A A A A A A A A A A A A A D i A Q A A R m 9 y b X V s Y X M v U 2 V j d G l v b j E u b V B L B Q Y A A A A A A w A D A M I A A A B F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7 Q w A A A A A A A B l D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u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Z j R m N 2 U y Y y 1 h M T B k L T R h N T k t Y T R l N S 0 z N D Q y Y T c 5 Z D B j M j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u b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E z V D E 1 O j U 3 O j I 1 L j Q 2 M T E 1 N z R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5 t Z S 9 B d X R v U m V t b 3 Z l Z E N v b H V t b n M x L n t D b 2 x 1 b W 4 x L D B 9 J n F 1 b 3 Q 7 L C Z x d W 9 0 O 1 N l Y 3 R p b 2 4 x L 2 R h b m 1 l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F u b W U v Q X V 0 b 1 J l b W 9 2 Z W R D b 2 x 1 b W 5 z M S 5 7 Q 2 9 s d W 1 u M S w w f S Z x d W 9 0 O y w m c X V v d D t T Z W N 0 a W 9 u M S 9 k Y W 5 t Z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W 5 t Z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5 t Z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5 t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B i Y T M y M D g 4 L T U 2 Z G E t N D g 3 O S 1 h Z W Y 2 L W N h M m Y z Z W J j Y W U 5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W 5 t Z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N U M T Y 6 M T Q 6 M D g u M D M w O D E w O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b m 1 l I C g y K S 9 B d X R v U m V t b 3 Z l Z E N v b H V t b n M x L n t D b 2 x 1 b W 4 x L D B 9 J n F 1 b 3 Q 7 L C Z x d W 9 0 O 1 N l Y 3 R p b 2 4 x L 2 R h b m 1 l I C g y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b m 1 l I C g y K S 9 B d X R v U m V t b 3 Z l Z E N v b H V t b n M x L n t D b 2 x 1 b W 4 x L D B 9 J n F 1 b 3 Q 7 L C Z x d W 9 0 O 1 N l Y 3 R p b 2 4 x L 2 R h b m 1 l I C g y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W 5 t Z S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5 t Z S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5 t Z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h i Z j l l O W J k L T Q 1 Y T k t N D Z l N i 0 5 Y z M 5 L T I 1 N T Q 4 M W I 2 N D Q w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W 5 t Z V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N U M T Y 6 M T g 6 M j k u N T c z N D Q 2 O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b m 1 l I C g z K S 9 B d X R v U m V t b 3 Z l Z E N v b H V t b n M x L n t D b 2 x 1 b W 4 x L D B 9 J n F 1 b 3 Q 7 L C Z x d W 9 0 O 1 N l Y 3 R p b 2 4 x L 2 R h b m 1 l I C g z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b m 1 l I C g z K S 9 B d X R v U m V t b 3 Z l Z E N v b H V t b n M x L n t D b 2 x 1 b W 4 x L D B 9 J n F 1 b 3 Q 7 L C Z x d W 9 0 O 1 N l Y 3 R p b 2 4 x L 2 R h b m 1 l I C g z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W 5 t Z S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5 t Z S U y M C g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5 t Z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U 2 N T Z m Y W U 1 L W N j M G Y t N D N h O S 0 4 N G J m L W V j Z m Q 1 M z E 2 M z N l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W 5 t Z V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N U M T Y 6 M j A 6 M z Q u N T k 1 N D A z M 1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b m 1 l I C g 0 K S 9 B d X R v U m V t b 3 Z l Z E N v b H V t b n M x L n t D b 2 x 1 b W 4 x L D B 9 J n F 1 b 3 Q 7 L C Z x d W 9 0 O 1 N l Y 3 R p b 2 4 x L 2 R h b m 1 l I C g 0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b m 1 l I C g 0 K S 9 B d X R v U m V t b 3 Z l Z E N v b H V t b n M x L n t D b 2 x 1 b W 4 x L D B 9 J n F 1 b 3 Q 7 L C Z x d W 9 0 O 1 N l Y 3 R p b 2 4 x L 2 R h b m 1 l I C g 0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W 5 t Z S U y M C g 0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5 t Z S U y M C g 0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5 t Z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V h N j Y 2 M G E w L W I w Z T Y t N D U x N y 0 4 M 2 U z L W F m Z T M z O T M x Y j Y 0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W 5 t Z V 9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N U M T Y 6 M j M 6 N D Y u N T k 0 N D M 4 M 1 o i I C 8 + P E V u d H J 5 I F R 5 c G U 9 I k Z p b G x D b 2 x 1 b W 5 U e X B l c y I g V m F s d W U 9 I n N B d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b m 1 l I C g 1 K S 9 B d X R v U m V t b 3 Z l Z E N v b H V t b n M x L n t D b 2 x 1 b W 4 x L D B 9 J n F 1 b 3 Q 7 L C Z x d W 9 0 O 1 N l Y 3 R p b 2 4 x L 2 R h b m 1 l I C g 1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b m 1 l I C g 1 K S 9 B d X R v U m V t b 3 Z l Z E N v b H V t b n M x L n t D b 2 x 1 b W 4 x L D B 9 J n F 1 b 3 Q 7 L C Z x d W 9 0 O 1 N l Y 3 R p b 2 4 x L 2 R h b m 1 l I C g 1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W 5 t Z S U y M C g 1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5 t Z S U y M C g 1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5 t Z S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d l N m Y y N D k 4 L T d h Y j E t N G Q 3 M C 0 5 Z j U 3 L W V m O D U x M j I 2 Z D I 1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W 5 t Z V 9 f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N U M T c 6 M T M 6 M D A u N z U x N z c y O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b m 1 l I C g 2 K S 9 B d X R v U m V t b 3 Z l Z E N v b H V t b n M x L n t D b 2 x 1 b W 4 x L D B 9 J n F 1 b 3 Q 7 L C Z x d W 9 0 O 1 N l Y 3 R p b 2 4 x L 2 R h b m 1 l I C g 2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b m 1 l I C g 2 K S 9 B d X R v U m V t b 3 Z l Z E N v b H V t b n M x L n t D b 2 x 1 b W 4 x L D B 9 J n F 1 b 3 Q 7 L C Z x d W 9 0 O 1 N l Y 3 R p b 2 4 x L 2 R h b m 1 l I C g 2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W 5 t Z S U y M C g 2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5 t Z S U y M C g 2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5 t Z S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F l N 2 M 4 M T d h L W E 0 M D k t N G V j N y 1 i M D d i L T M z O T I x Z D I z M T I z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W 5 t Z V 9 f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N U M T c 6 M T Y 6 M D Q u M j A y O T c z N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b m 1 l I C g 3 K S 9 B d X R v U m V t b 3 Z l Z E N v b H V t b n M x L n t D b 2 x 1 b W 4 x L D B 9 J n F 1 b 3 Q 7 L C Z x d W 9 0 O 1 N l Y 3 R p b 2 4 x L 2 R h b m 1 l I C g 3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b m 1 l I C g 3 K S 9 B d X R v U m V t b 3 Z l Z E N v b H V t b n M x L n t D b 2 x 1 b W 4 x L D B 9 J n F 1 b 3 Q 7 L C Z x d W 9 0 O 1 N l Y 3 R p b 2 4 x L 2 R h b m 1 l I C g 3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W 5 t Z S U y M C g 3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5 t Z S U y M C g 3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5 t Z S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Y 1 Y j Y 4 N j Y x L T Y 5 N G M t N D c 0 Y S 1 h N m Y y L T E 4 Z j Q w O T V k M T c y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W 5 t Z V 9 f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U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E z V D E 3 O j I z O j U y L j A 0 N D g 1 M T B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5 t Z S A o O C k v Q X V 0 b 1 J l b W 9 2 Z W R D b 2 x 1 b W 5 z M S 5 7 Q 2 9 s d W 1 u M S w w f S Z x d W 9 0 O y w m c X V v d D t T Z W N 0 a W 9 u M S 9 k Y W 5 t Z S A o O C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Y W 5 t Z S A o O C k v Q X V 0 b 1 J l b W 9 2 Z W R D b 2 x 1 b W 5 z M S 5 7 Q 2 9 s d W 1 u M S w w f S Z x d W 9 0 O y w m c X V v d D t T Z W N 0 a W 9 u M S 9 k Y W 5 t Z S A o O C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u b W U l M j A o O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u b W U l M j A o O C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u b W U l M j A o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N G I w N T Y x N S 1 m N z A 0 L T Q 2 N D c t O G V h N C 1 k N j Q 2 M W R l N j c 0 N D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u b W V f X z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E z V D E 3 O j M w O j Q y L j U z M D A 1 M z Z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5 t Z S A o O S k v Q X V 0 b 1 J l b W 9 2 Z W R D b 2 x 1 b W 5 z M S 5 7 Q 2 9 s d W 1 u M S w w f S Z x d W 9 0 O y w m c X V v d D t T Z W N 0 a W 9 u M S 9 k Y W 5 t Z S A o O S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Y W 5 t Z S A o O S k v Q X V 0 b 1 J l b W 9 2 Z W R D b 2 x 1 b W 5 z M S 5 7 Q 2 9 s d W 1 u M S w w f S Z x d W 9 0 O y w m c X V v d D t T Z W N 0 a W 9 u M S 9 k Y W 5 t Z S A o O S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u b W U l M j A o O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u b W U l M j A o O S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X R N / o / 2 L Z J r X P i Y 9 S + N m U A A A A A A g A A A A A A E G Y A A A A B A A A g A A A A n 5 T 7 P R B 6 H 2 S 7 v Q Z k b E e L V b S D 5 a Q D z M m m z A + k i j u p G a E A A A A A D o A A A A A C A A A g A A A A O 0 I r Z w M Q Q 5 W e 4 T S e O m X G U 3 L H m C l 1 X U b D p 8 8 t l c Z C u 8 l Q A A A A a o K b t O z A L l l F z q M / K z m t 7 F Y C a 7 D 7 Y a 5 G o M 8 n O l x t i m l Y g 6 X s M q 5 g Q V b u d 9 K L j G O 5 h T w w 5 Q P g x 9 W v k 4 G X l W T m i k V h b r K N t c D h Z I V w A m S / o P 9 A A A A A g t n c Z S d 3 Q b n S 2 S q r q B f 1 s g V 1 Y b u F i 2 1 e u M B M E D y u l R d 3 s v v d j v c H f 5 Z W 8 O K w w Q j 1 d G E D U I q 9 n e O a d h P g i N 0 B i w = = < / D a t a M a s h u p > 
</file>

<file path=customXml/itemProps1.xml><?xml version="1.0" encoding="utf-8"?>
<ds:datastoreItem xmlns:ds="http://schemas.openxmlformats.org/officeDocument/2006/customXml" ds:itemID="{B7982D5E-C3E7-4D7F-BF8A-14CA56F849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be20b3-cbae-4ff3-9378-d5d3485e487d"/>
    <ds:schemaRef ds:uri="c56c54d6-cbae-4287-b197-1899bc1b3e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85786FE-FB2D-4A25-B179-2DB26471B2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726A7E5-D94D-4043-A3BE-CD30C80A4601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c56c54d6-cbae-4287-b197-1899bc1b3e51"/>
    <ds:schemaRef ds:uri="56be20b3-cbae-4ff3-9378-d5d3485e487d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5697D73F-2ECD-4D26-AF28-22E41BD39AE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14bit 50hz palec 1</vt:lpstr>
      <vt:lpstr>14bit 50hz nadgarstek 1</vt:lpstr>
      <vt:lpstr>14bit 50hz nadgarstek 2</vt:lpstr>
      <vt:lpstr>14bit 50hz palec</vt:lpstr>
      <vt:lpstr>zle</vt:lpstr>
      <vt:lpstr>16bit również xd</vt:lpstr>
      <vt:lpstr>16 bit xd</vt:lpstr>
      <vt:lpstr>16bit 100hz</vt:lpstr>
      <vt:lpstr>14bit 100hz</vt:lpstr>
      <vt:lpstr>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Mróz</dc:creator>
  <cp:lastModifiedBy>Tomasz Mróz</cp:lastModifiedBy>
  <dcterms:created xsi:type="dcterms:W3CDTF">2024-01-13T15:56:59Z</dcterms:created>
  <dcterms:modified xsi:type="dcterms:W3CDTF">2024-01-17T15:04:32Z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0x010100935331369BD37048B8D4F2508C2BC8E7</vt:lpwstr>
  </property>
</Properties>
</file>