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cranium/Library/CloudStorage/GoogleDrive-808sjake@gmail.com/My Drive/STACK/SCHOOL/CUNY Newmark/Fundamentals of Data Journalism/Hate Crimes/"/>
    </mc:Choice>
  </mc:AlternateContent>
  <xr:revisionPtr revIDLastSave="0" documentId="8_{7E8F8BFD-9E04-324A-AA42-FB0D6483FFA9}" xr6:coauthVersionLast="47" xr6:coauthVersionMax="47" xr10:uidLastSave="{00000000-0000-0000-0000-000000000000}"/>
  <bookViews>
    <workbookView xWindow="0" yWindow="600" windowWidth="22940" windowHeight="14300" xr2:uid="{00000000-000D-0000-FFFF-FFFF00000000}"/>
  </bookViews>
  <sheets>
    <sheet name="2010-2022 Hate Crime Data" sheetId="1" r:id="rId1"/>
    <sheet name="2010-2022 Anti-Jewish NYS" sheetId="8" r:id="rId2"/>
    <sheet name="2010-2022 Anti-Jewish NYC " sheetId="5" r:id="rId3"/>
    <sheet name="ALL BIAS %" sheetId="4" r:id="rId4"/>
  </sheets>
  <definedNames>
    <definedName name="_xlnm._FilterDatabase" localSheetId="0" hidden="1">'2010-2022 Hate Crime Data'!$A$1:$AR$825</definedName>
  </definedNames>
  <calcPr calcId="191029"/>
  <pivotCaches>
    <pivotCache cacheId="3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7" i="8" l="1"/>
  <c r="B23" i="5"/>
  <c r="P825" i="1"/>
  <c r="P824" i="1" a="1"/>
  <c r="P824" i="1" s="1"/>
  <c r="C40" i="4"/>
  <c r="C41" i="4"/>
  <c r="C42" i="4"/>
  <c r="C43" i="4"/>
  <c r="C44" i="4"/>
  <c r="C35" i="4"/>
  <c r="C36" i="4"/>
  <c r="C37" i="4"/>
  <c r="C38" i="4"/>
  <c r="C39" i="4"/>
  <c r="C30" i="4"/>
  <c r="C31" i="4"/>
  <c r="C32" i="4"/>
  <c r="C33" i="4"/>
  <c r="C3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7" i="4"/>
  <c r="C6" i="4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<sst xmlns="http://schemas.openxmlformats.org/spreadsheetml/2006/main" count="1941" uniqueCount="155">
  <si>
    <t>County</t>
  </si>
  <si>
    <t>Year</t>
  </si>
  <si>
    <t>Crime Type</t>
  </si>
  <si>
    <t>Anti-Male</t>
  </si>
  <si>
    <t>Anti-Female</t>
  </si>
  <si>
    <t>Anti-Transgender</t>
  </si>
  <si>
    <t>Anti-Gender Non-Conforming</t>
  </si>
  <si>
    <t>Anti-Age*</t>
  </si>
  <si>
    <t>Anti-White</t>
  </si>
  <si>
    <t>Anti-Black</t>
  </si>
  <si>
    <t>Anti-American Indian/Alaskan Native</t>
  </si>
  <si>
    <t>Anti-Asian</t>
  </si>
  <si>
    <t>Anti-Native Hawaiian/Pacific Islander</t>
  </si>
  <si>
    <t>Anti-Multi-Racial Groups</t>
  </si>
  <si>
    <t>Anti-Other Race</t>
  </si>
  <si>
    <t>Anti-Jewish</t>
  </si>
  <si>
    <t>Anti-Catholic</t>
  </si>
  <si>
    <t>Anti-Protestant</t>
  </si>
  <si>
    <t>Anti-Islamic (Muslim)</t>
  </si>
  <si>
    <t>Anti-Multi-Religious Groups</t>
  </si>
  <si>
    <t>Anti-Atheism/Agnosticism</t>
  </si>
  <si>
    <t>Anti-Religious Practice Generally</t>
  </si>
  <si>
    <t>Anti-Other Religion</t>
  </si>
  <si>
    <t>Anti-Buddhist</t>
  </si>
  <si>
    <t>Anti-Eastern Orthodox (Greek, Russian, etc.)</t>
  </si>
  <si>
    <t>Anti-Hindu</t>
  </si>
  <si>
    <t>Anti-Jehovahs Witness</t>
  </si>
  <si>
    <t>Anti-Mormon</t>
  </si>
  <si>
    <t>Anti-Other Christian</t>
  </si>
  <si>
    <t>Anti-Sikh</t>
  </si>
  <si>
    <t>Anti-Hispanic</t>
  </si>
  <si>
    <t>Anti-Arab</t>
  </si>
  <si>
    <t>Anti-Other Ethnicity/National Origin</t>
  </si>
  <si>
    <t>Anti-Non-Hispanic*</t>
  </si>
  <si>
    <t>Anti-Gay Male</t>
  </si>
  <si>
    <t>Anti-Gay Female</t>
  </si>
  <si>
    <t>Anti-Gay (Male and Female)</t>
  </si>
  <si>
    <t>Anti-Heterosexual</t>
  </si>
  <si>
    <t>Anti-Bisexual</t>
  </si>
  <si>
    <t>Anti-Physical Disability</t>
  </si>
  <si>
    <t>Anti-Mental Disability</t>
  </si>
  <si>
    <t>Total Incidents</t>
  </si>
  <si>
    <t>Total Victims</t>
  </si>
  <si>
    <t>Total Offenders</t>
  </si>
  <si>
    <t>Albany</t>
  </si>
  <si>
    <t>Crimes Against Persons</t>
  </si>
  <si>
    <t>Property Crimes</t>
  </si>
  <si>
    <t>Bronx</t>
  </si>
  <si>
    <t>Broome</t>
  </si>
  <si>
    <t>Cattaraugus</t>
  </si>
  <si>
    <t>Cayuga</t>
  </si>
  <si>
    <t>Chautauqua</t>
  </si>
  <si>
    <t>Clinton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</si>
  <si>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</si>
  <si>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</si>
  <si>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</si>
  <si>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</si>
  <si>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</si>
  <si>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</si>
  <si>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</si>
  <si>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</si>
  <si>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</si>
  <si>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</si>
  <si>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Jefferson</t>
  </si>
  <si>
    <t>Kings</t>
  </si>
  <si>
    <t>Monroe</t>
  </si>
  <si>
    <t>Montgomery</t>
  </si>
  <si>
    <t>Multiple</t>
  </si>
  <si>
    <t>Nassau</t>
  </si>
  <si>
    <t>New York</t>
  </si>
  <si>
    <t>Niagara</t>
  </si>
  <si>
    <t>Oneida</t>
  </si>
  <si>
    <t>Onondaga</t>
  </si>
  <si>
    <t>Ontario</t>
  </si>
  <si>
    <t>Orange</t>
  </si>
  <si>
    <t>Oswego</t>
  </si>
  <si>
    <t>Otsego</t>
  </si>
  <si>
    <t>Queens</t>
  </si>
  <si>
    <t>Rensselaer</t>
  </si>
  <si>
    <t>Richmond</t>
  </si>
  <si>
    <t>Rockland</t>
  </si>
  <si>
    <t>Saratoga</t>
  </si>
  <si>
    <t>Schenectady</t>
  </si>
  <si>
    <t>Schoharie</t>
  </si>
  <si>
    <t>Seneca</t>
  </si>
  <si>
    <t>St. Lawrence</t>
  </si>
  <si>
    <t>Suffolk</t>
  </si>
  <si>
    <t>Sullivan</t>
  </si>
  <si>
    <t>Tompkins</t>
  </si>
  <si>
    <t>Ulster</t>
  </si>
  <si>
    <t>Westchester</t>
  </si>
  <si>
    <t>Wyoming</t>
  </si>
  <si>
    <t>Allegany</t>
  </si>
  <si>
    <t>Chemung</t>
  </si>
  <si>
    <t>Chenango</t>
  </si>
  <si>
    <t>Columbia</t>
  </si>
  <si>
    <t>Madison</t>
  </si>
  <si>
    <t>Steuben</t>
  </si>
  <si>
    <t>Tioga</t>
  </si>
  <si>
    <t>Warren</t>
  </si>
  <si>
    <t>Washington</t>
  </si>
  <si>
    <t>Wayne</t>
  </si>
  <si>
    <t>Herkimer</t>
  </si>
  <si>
    <t>Putnam</t>
  </si>
  <si>
    <t>Livingston</t>
  </si>
  <si>
    <t>Lewis</t>
  </si>
  <si>
    <t>Orleans</t>
  </si>
  <si>
    <t>Schuyler</t>
  </si>
  <si>
    <t>Row Labels</t>
  </si>
  <si>
    <t>(blank)</t>
  </si>
  <si>
    <t>Sum of Anti-Jewish</t>
  </si>
  <si>
    <t>Sum of Anti-Islamic (Muslim)</t>
  </si>
  <si>
    <t>Sum of Anti-Arab</t>
  </si>
  <si>
    <t>Sum of Total Incidents</t>
  </si>
  <si>
    <t>Sum of Anti-Black</t>
  </si>
  <si>
    <t>Sum of Anti-Other Race</t>
  </si>
  <si>
    <t>Sum of Anti-Catholic</t>
  </si>
  <si>
    <t>Sum of Anti-Male</t>
  </si>
  <si>
    <t>Sum of Anti-Female</t>
  </si>
  <si>
    <t>Sum of Anti-Transgender</t>
  </si>
  <si>
    <t>Sum of Anti-Gender Non-Conforming</t>
  </si>
  <si>
    <t>Sum of Anti-Age*</t>
  </si>
  <si>
    <t>Sum of Anti-White</t>
  </si>
  <si>
    <t>Sum of Anti-American Indian/Alaskan Native</t>
  </si>
  <si>
    <t>Sum of Anti-Asian</t>
  </si>
  <si>
    <t>Values</t>
  </si>
  <si>
    <t>Sum of Anti-Multi-Racial Groups</t>
  </si>
  <si>
    <t>Sum of Anti-Native Hawaiian/Pacific Islander</t>
  </si>
  <si>
    <t>Sum of Anti-Protestant</t>
  </si>
  <si>
    <t>Sum of Anti-Multi-Religious Groups</t>
  </si>
  <si>
    <t>Sum of Anti-Atheism/Agnosticism</t>
  </si>
  <si>
    <t>Sum of Anti-Religious Practice Generally</t>
  </si>
  <si>
    <t>Sum of Anti-Other Religion</t>
  </si>
  <si>
    <t>Sum of Anti-Buddhist</t>
  </si>
  <si>
    <t>Sum of Anti-Eastern Orthodox (Greek, Russian, etc.)</t>
  </si>
  <si>
    <t>Sum of Anti-Hindu</t>
  </si>
  <si>
    <t>Sum of Anti-Jehovahs Witness</t>
  </si>
  <si>
    <t>Sum of Anti-Mormon</t>
  </si>
  <si>
    <t>Sum of Anti-Other Christian</t>
  </si>
  <si>
    <t>Sum of Anti-Sikh</t>
  </si>
  <si>
    <t>Sum of Anti-Hispanic</t>
  </si>
  <si>
    <t>Sum of Anti-Other Ethnicity/National Origin</t>
  </si>
  <si>
    <t>Sum of Anti-Non-Hispanic*</t>
  </si>
  <si>
    <t>Sum of Anti-Gay Male</t>
  </si>
  <si>
    <t>Sum of Anti-Gay Female</t>
  </si>
  <si>
    <t>Sum of Anti-Gay (Male and Female)</t>
  </si>
  <si>
    <t>Sum of Anti-Heterosexual</t>
  </si>
  <si>
    <t>Sum of Anti-Bisexual</t>
  </si>
  <si>
    <t>Sum of Anti-Physical Disability</t>
  </si>
  <si>
    <t>Sum of Anti-Mental Disability</t>
  </si>
  <si>
    <t>Sum of Anti-Heterosexual2</t>
  </si>
  <si>
    <t>Total Sum of Total Incidents</t>
  </si>
  <si>
    <t>Total Sum of Anti-Jewish</t>
  </si>
  <si>
    <t>% of Hate Crimes/Incidents Against Jews In NYC</t>
  </si>
  <si>
    <t>% of Hate Crimes/Incidents Against Jews In NYS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</si>
</sst>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2"/>
      <color rgb="FF006100"/>
      <name val="Century Gothic"/>
      <family val="2"/>
      <scheme val="minor"/>
    </font>
    <font>
      <sz val="12"/>
      <color rgb="FF9C0006"/>
      <name val="Century Gothic"/>
      <family val="2"/>
      <scheme val="minor"/>
    </font>
    <font>
      <sz val="12"/>
      <color rgb="FF9C5700"/>
      <name val="Century Gothic"/>
      <family val="2"/>
      <scheme val="minor"/>
    </font>
    <font>
      <sz val="12"/>
      <color rgb="FF3F3F76"/>
      <name val="Century Gothic"/>
      <family val="2"/>
      <scheme val="minor"/>
    </font>
    <font>
      <b/>
      <sz val="12"/>
      <color rgb="FF3F3F3F"/>
      <name val="Century Gothic"/>
      <family val="2"/>
      <scheme val="minor"/>
    </font>
    <font>
      <b/>
      <sz val="12"/>
      <color rgb="FFFA7D00"/>
      <name val="Century Gothic"/>
      <family val="2"/>
      <scheme val="minor"/>
    </font>
    <font>
      <sz val="12"/>
      <color rgb="FFFA7D0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2"/>
      <color rgb="FFFF0000"/>
      <name val="Century Gothic"/>
      <family val="2"/>
      <scheme val="minor"/>
    </font>
    <font>
      <i/>
      <sz val="12"/>
      <color rgb="FF7F7F7F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2"/>
      <color theme="0"/>
      <name val="Century Gothic"/>
      <family val="2"/>
      <scheme val="minor"/>
    </font>
    <font>
      <b/>
      <sz val="12"/>
      <color theme="1"/>
      <name val="Century Gothic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left" indent="1"/>
    </xf>
    <xf numFmtId="2" fontId="18" fillId="0" borderId="0" xfId="0" applyNumberFormat="1" applyFont="1"/>
    <xf numFmtId="0" fontId="18" fillId="0" borderId="0" xfId="0" applyFont="1"/>
    <xf numFmtId="0" fontId="16" fillId="33" borderId="10" xfId="0" applyFont="1" applyFill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Lang" refreshedDate="45276.471913078705" createdVersion="4" refreshedVersion="4" minRefreshableVersion="3" recordCount="823" xr:uid="{00000000-000A-0000-FFFF-FFFF15000000}">
  <cacheSource type="worksheet">
    <worksheetSource ref="A1:AR65536" sheet="2010-2022 Hate Crime Data"/>
  </cacheSource>
  <cacheFields count="45">
    <cacheField name="County" numFmtId="0">
      <sharedItems containsBlank="1" count="63">
        <s v="Albany"/>
        <s v="Bronx"/>
        <s v="Broome"/>
        <s v="Cattaraugus"/>
        <s v="Cayuga"/>
        <s v="Chautauqua"/>
        <s v="Clinton"/>
        <s v="Cortland"/>
        <s v="Delaware"/>
        <s v="Dutchess"/>
        <s v="Erie"/>
        <s v="Essex"/>
        <s v="Franklin"/>
        <s v="Fulton"/>
        <s v="Genesee"/>
        <s v="Greene"/>
        <s v="Hamilton"/>
        <s v="Jefferson"/>
        <s v="Kings"/>
        <s v="Monroe"/>
        <s v="Montgomery"/>
        <s v="Multiple"/>
        <s v="Nassau"/>
        <s v="New York"/>
        <s v="Niagara"/>
        <s v="Oneida"/>
        <s v="Onondaga"/>
        <s v="Ontario"/>
        <s v="Orange"/>
        <s v="Oswego"/>
        <s v="Otsego"/>
        <s v="Queens"/>
        <s v="Rensselaer"/>
        <s v="Richmond"/>
        <s v="Rockland"/>
        <s v="Saratoga"/>
        <s v="Schenectady"/>
        <s v="Schoharie"/>
        <s v="Seneca"/>
        <s v="St. Lawrence"/>
        <s v="Suffolk"/>
        <s v="Sullivan"/>
        <s v="Tompkins"/>
        <s v="Ulster"/>
        <s v="Westchester"/>
        <s v="Wyoming"/>
        <s v="Allegany"/>
        <s v="Chemung"/>
        <s v="Chenango"/>
        <s v="Columbia"/>
        <s v="Madison"/>
        <s v="Steuben"/>
        <s v="Tioga"/>
        <s v="Warren"/>
        <s v="Washington"/>
        <s v="Wayne"/>
        <s v="Herkimer"/>
        <s v="Putnam"/>
        <s v="Livingston"/>
        <s v="Lewis"/>
        <s v="Orleans"/>
        <s v="Schuyler"/>
        <m/>
      </sharedItems>
    </cacheField>
    <cacheField name="Year" numFmtId="0">
      <sharedItems containsString="0" containsBlank="1" containsNumber="1" containsInteger="1" minValue="2010" maxValue="2022" count="14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m/>
      </sharedItems>
    </cacheField>
    <cacheField name="Crime Type" numFmtId="0">
      <sharedItems containsBlank="1" count="3">
        <s v="Crimes Against Persons"/>
        <s v="Property Crimes"/>
        <m/>
      </sharedItems>
    </cacheField>
    <cacheField name="Anti-Male" numFmtId="0">
      <sharedItems containsString="0" containsBlank="1" containsNumber="1" containsInteger="1" minValue="0" maxValue="1" count="3">
        <n v="0"/>
        <n v="1"/>
        <m/>
      </sharedItems>
    </cacheField>
    <cacheField name="Anti-Female" numFmtId="0">
      <sharedItems containsString="0" containsBlank="1" containsNumber="1" containsInteger="1" minValue="0" maxValue="6" count="5">
        <n v="0"/>
        <n v="1"/>
        <n v="3"/>
        <n v="6"/>
        <m/>
      </sharedItems>
    </cacheField>
    <cacheField name="Anti-Transgender" numFmtId="0">
      <sharedItems containsString="0" containsBlank="1" containsNumber="1" containsInteger="1" minValue="0" maxValue="8"/>
    </cacheField>
    <cacheField name="Anti-Gender Non-Conforming" numFmtId="0">
      <sharedItems containsString="0" containsBlank="1" containsNumber="1" containsInteger="1" minValue="0" maxValue="3"/>
    </cacheField>
    <cacheField name="Anti-Age*" numFmtId="0">
      <sharedItems containsString="0" containsBlank="1" containsNumber="1" containsInteger="1" minValue="0" maxValue="9"/>
    </cacheField>
    <cacheField name="Anti-White" numFmtId="0">
      <sharedItems containsString="0" containsBlank="1" containsNumber="1" containsInteger="1" minValue="0" maxValue="16"/>
    </cacheField>
    <cacheField name="Anti-Black" numFmtId="0">
      <sharedItems containsString="0" containsBlank="1" containsNumber="1" containsInteger="1" minValue="0" maxValue="18" count="16">
        <n v="9"/>
        <n v="12"/>
        <n v="0"/>
        <n v="10"/>
        <n v="2"/>
        <n v="4"/>
        <n v="3"/>
        <n v="6"/>
        <n v="1"/>
        <n v="5"/>
        <n v="8"/>
        <n v="7"/>
        <n v="13"/>
        <n v="16"/>
        <n v="18"/>
        <m/>
      </sharedItems>
    </cacheField>
    <cacheField name="Anti-American Indian/Alaskan Native" numFmtId="0">
      <sharedItems containsString="0" containsBlank="1" containsNumber="1" containsInteger="1" minValue="0" maxValue="1" count="3">
        <n v="0"/>
        <n v="1"/>
        <m/>
      </sharedItems>
    </cacheField>
    <cacheField name="Anti-Asian" numFmtId="0">
      <sharedItems containsString="0" containsBlank="1" containsNumber="1" containsInteger="1" minValue="0" maxValue="68" count="16">
        <n v="0"/>
        <n v="1"/>
        <n v="2"/>
        <n v="3"/>
        <n v="13"/>
        <n v="4"/>
        <n v="5"/>
        <n v="51"/>
        <n v="21"/>
        <n v="68"/>
        <n v="19"/>
        <n v="10"/>
        <n v="14"/>
        <n v="6"/>
        <n v="8"/>
        <m/>
      </sharedItems>
    </cacheField>
    <cacheField name="Anti-Native Hawaiian/Pacific Islander" numFmtId="0">
      <sharedItems containsString="0" containsBlank="1" containsNumber="1" containsInteger="1" minValue="0" maxValue="0"/>
    </cacheField>
    <cacheField name="Anti-Multi-Racial Groups" numFmtId="0">
      <sharedItems containsString="0" containsBlank="1" containsNumber="1" containsInteger="1" minValue="0" maxValue="4"/>
    </cacheField>
    <cacheField name="Anti-Other Race" numFmtId="0">
      <sharedItems containsString="0" containsBlank="1" containsNumber="1" containsInteger="1" minValue="0" maxValue="0"/>
    </cacheField>
    <cacheField name="Anti-Jewish" numFmtId="0">
      <sharedItems containsString="0" containsBlank="1" containsNumber="1" containsInteger="1" minValue="0" maxValue="90" count="49">
        <n v="1"/>
        <n v="12"/>
        <n v="0"/>
        <n v="2"/>
        <n v="3"/>
        <n v="45"/>
        <n v="64"/>
        <n v="19"/>
        <n v="6"/>
        <n v="25"/>
        <n v="20"/>
        <n v="80"/>
        <n v="4"/>
        <n v="9"/>
        <n v="7"/>
        <n v="5"/>
        <n v="23"/>
        <n v="34"/>
        <n v="14"/>
        <n v="21"/>
        <n v="51"/>
        <n v="10"/>
        <n v="44"/>
        <n v="13"/>
        <n v="18"/>
        <n v="32"/>
        <n v="90"/>
        <n v="11"/>
        <n v="53"/>
        <n v="35"/>
        <n v="8"/>
        <n v="24"/>
        <n v="17"/>
        <n v="71"/>
        <n v="50"/>
        <n v="16"/>
        <n v="26"/>
        <n v="36"/>
        <n v="31"/>
        <n v="15"/>
        <n v="22"/>
        <n v="29"/>
        <n v="48"/>
        <n v="41"/>
        <n v="37"/>
        <n v="82"/>
        <n v="38"/>
        <n v="39"/>
        <m/>
      </sharedItems>
    </cacheField>
    <cacheField name="Anti-Catholic" numFmtId="0">
      <sharedItems containsString="0" containsBlank="1" containsNumber="1" containsInteger="1" minValue="0" maxValue="12"/>
    </cacheField>
    <cacheField name="Anti-Protestant" numFmtId="0">
      <sharedItems containsString="0" containsBlank="1" containsNumber="1" containsInteger="1" minValue="0" maxValue="1"/>
    </cacheField>
    <cacheField name="Anti-Islamic (Muslim)" numFmtId="0">
      <sharedItems containsString="0" containsBlank="1" containsNumber="1" containsInteger="1" minValue="0" maxValue="10" count="11">
        <n v="0"/>
        <n v="2"/>
        <n v="1"/>
        <n v="4"/>
        <n v="6"/>
        <n v="3"/>
        <n v="5"/>
        <n v="9"/>
        <n v="7"/>
        <n v="10"/>
        <m/>
      </sharedItems>
    </cacheField>
    <cacheField name="Anti-Multi-Religious Groups" numFmtId="0">
      <sharedItems containsString="0" containsBlank="1" containsNumber="1" containsInteger="1" minValue="0" maxValue="10"/>
    </cacheField>
    <cacheField name="Anti-Atheism/Agnosticism" numFmtId="0">
      <sharedItems containsString="0" containsBlank="1" containsNumber="1" containsInteger="1" minValue="0" maxValue="0"/>
    </cacheField>
    <cacheField name="Anti-Religious Practice Generally" numFmtId="0">
      <sharedItems containsString="0" containsBlank="1" containsNumber="1" containsInteger="1" minValue="0" maxValue="2"/>
    </cacheField>
    <cacheField name="Anti-Other Religion" numFmtId="0">
      <sharedItems containsString="0" containsBlank="1" containsNumber="1" containsInteger="1" minValue="0" maxValue="4" count="6">
        <n v="1"/>
        <n v="0"/>
        <n v="2"/>
        <n v="4"/>
        <n v="3"/>
        <m/>
      </sharedItems>
    </cacheField>
    <cacheField name="Anti-Buddhist" numFmtId="0">
      <sharedItems containsString="0" containsBlank="1" containsNumber="1" containsInteger="1" minValue="0" maxValue="1"/>
    </cacheField>
    <cacheField name="Anti-Eastern Orthodox (Greek, Russian, etc.)" numFmtId="0">
      <sharedItems containsString="0" containsBlank="1" containsNumber="1" containsInteger="1" minValue="0" maxValue="1"/>
    </cacheField>
    <cacheField name="Anti-Hindu" numFmtId="0">
      <sharedItems containsString="0" containsBlank="1" containsNumber="1" containsInteger="1" minValue="0" maxValue="3"/>
    </cacheField>
    <cacheField name="Anti-Jehovahs Witness" numFmtId="0">
      <sharedItems containsString="0" containsBlank="1" containsNumber="1" containsInteger="1" minValue="0" maxValue="1"/>
    </cacheField>
    <cacheField name="Anti-Mormon" numFmtId="0">
      <sharedItems containsString="0" containsBlank="1" containsNumber="1" containsInteger="1" minValue="0" maxValue="1"/>
    </cacheField>
    <cacheField name="Anti-Other Christian" numFmtId="0">
      <sharedItems containsString="0" containsBlank="1" containsNumber="1" containsInteger="1" minValue="0" maxValue="4"/>
    </cacheField>
    <cacheField name="Anti-Sikh" numFmtId="0">
      <sharedItems containsString="0" containsBlank="1" containsNumber="1" containsInteger="1" minValue="0" maxValue="3"/>
    </cacheField>
    <cacheField name="Anti-Hispanic" numFmtId="0">
      <sharedItems containsString="0" containsBlank="1" containsNumber="1" containsInteger="1" minValue="0" maxValue="17"/>
    </cacheField>
    <cacheField name="Anti-Arab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Anti-Other Ethnicity/National Origin" numFmtId="0">
      <sharedItems containsString="0" containsBlank="1" containsNumber="1" containsInteger="1" minValue="0" maxValue="21"/>
    </cacheField>
    <cacheField name="Anti-Non-Hispanic*" numFmtId="0">
      <sharedItems containsString="0" containsBlank="1" containsNumber="1" containsInteger="1" minValue="0" maxValue="0"/>
    </cacheField>
    <cacheField name="Anti-Gay Male" numFmtId="0">
      <sharedItems containsString="0" containsBlank="1" containsNumber="1" containsInteger="1" minValue="0" maxValue="36"/>
    </cacheField>
    <cacheField name="Anti-Gay Female" numFmtId="0">
      <sharedItems containsString="0" containsBlank="1" containsNumber="1" containsInteger="1" minValue="0" maxValue="8"/>
    </cacheField>
    <cacheField name="Anti-Gay (Male and Female)" numFmtId="0">
      <sharedItems containsString="0" containsBlank="1" containsNumber="1" containsInteger="1" minValue="0" maxValue="6"/>
    </cacheField>
    <cacheField name="Anti-Heterosexual" numFmtId="0">
      <sharedItems containsString="0" containsBlank="1" containsNumber="1" containsInteger="1" minValue="0" maxValue="1"/>
    </cacheField>
    <cacheField name="Anti-Bisexual" numFmtId="0">
      <sharedItems containsString="0" containsBlank="1" containsNumber="1" containsInteger="1" minValue="0" maxValue="2"/>
    </cacheField>
    <cacheField name="Anti-Physical Disability" numFmtId="0">
      <sharedItems containsString="0" containsBlank="1" containsNumber="1" containsInteger="1" minValue="0" maxValue="1" count="3">
        <n v="0"/>
        <n v="1"/>
        <m/>
      </sharedItems>
    </cacheField>
    <cacheField name="Anti-Mental Disability" numFmtId="0">
      <sharedItems containsString="0" containsBlank="1" containsNumber="1" containsInteger="1" minValue="0" maxValue="1" count="3">
        <n v="0"/>
        <n v="1"/>
        <m/>
      </sharedItems>
    </cacheField>
    <cacheField name="Total Incidents" numFmtId="0">
      <sharedItems containsString="0" containsBlank="1" containsNumber="1" containsInteger="1" minValue="1" maxValue="148" count="70">
        <n v="18"/>
        <n v="17"/>
        <n v="19"/>
        <n v="22"/>
        <n v="7"/>
        <n v="1"/>
        <n v="5"/>
        <n v="3"/>
        <n v="6"/>
        <n v="13"/>
        <n v="4"/>
        <n v="2"/>
        <n v="111"/>
        <n v="93"/>
        <n v="12"/>
        <n v="32"/>
        <n v="26"/>
        <n v="35"/>
        <n v="133"/>
        <n v="104"/>
        <n v="8"/>
        <n v="45"/>
        <n v="42"/>
        <n v="10"/>
        <n v="14"/>
        <n v="9"/>
        <n v="11"/>
        <n v="20"/>
        <n v="21"/>
        <n v="16"/>
        <n v="74"/>
        <n v="57"/>
        <n v="15"/>
        <n v="148"/>
        <n v="63"/>
        <n v="61"/>
        <n v="46"/>
        <n v="47"/>
        <n v="23"/>
        <n v="60"/>
        <n v="122"/>
        <n v="24"/>
        <n v="50"/>
        <n v="82"/>
        <n v="67"/>
        <n v="51"/>
        <n v="28"/>
        <n v="53"/>
        <n v="62"/>
        <n v="30"/>
        <n v="43"/>
        <n v="64"/>
        <n v="33"/>
        <n v="75"/>
        <n v="79"/>
        <n v="48"/>
        <n v="38"/>
        <n v="78"/>
        <n v="49"/>
        <n v="72"/>
        <n v="55"/>
        <n v="68"/>
        <n v="29"/>
        <n v="56"/>
        <n v="101"/>
        <n v="54"/>
        <n v="39"/>
        <n v="41"/>
        <n v="81"/>
        <m/>
      </sharedItems>
    </cacheField>
    <cacheField name="Total Victims" numFmtId="0">
      <sharedItems containsString="0" containsBlank="1" containsNumber="1" containsInteger="1" minValue="1" maxValue="148" count="72">
        <n v="21"/>
        <n v="22"/>
        <n v="19"/>
        <n v="7"/>
        <n v="1"/>
        <n v="5"/>
        <n v="3"/>
        <n v="6"/>
        <n v="4"/>
        <n v="17"/>
        <n v="2"/>
        <n v="121"/>
        <n v="94"/>
        <n v="14"/>
        <n v="32"/>
        <n v="27"/>
        <n v="35"/>
        <n v="137"/>
        <n v="108"/>
        <n v="9"/>
        <n v="46"/>
        <n v="42"/>
        <n v="10"/>
        <n v="12"/>
        <n v="8"/>
        <n v="11"/>
        <n v="24"/>
        <n v="16"/>
        <n v="13"/>
        <n v="79"/>
        <n v="57"/>
        <n v="26"/>
        <n v="15"/>
        <n v="148"/>
        <n v="63"/>
        <n v="61"/>
        <n v="45"/>
        <n v="18"/>
        <n v="47"/>
        <n v="62"/>
        <n v="124"/>
        <n v="52"/>
        <n v="82"/>
        <n v="53"/>
        <n v="67"/>
        <n v="51"/>
        <n v="93"/>
        <n v="28"/>
        <n v="30"/>
        <n v="43"/>
        <n v="64"/>
        <n v="23"/>
        <n v="20"/>
        <n v="75"/>
        <n v="66"/>
        <n v="48"/>
        <n v="38"/>
        <n v="39"/>
        <n v="81"/>
        <n v="73"/>
        <n v="49"/>
        <n v="76"/>
        <n v="60"/>
        <n v="56"/>
        <n v="33"/>
        <n v="80"/>
        <n v="31"/>
        <n v="68"/>
        <n v="106"/>
        <n v="40"/>
        <n v="54"/>
        <m/>
      </sharedItems>
    </cacheField>
    <cacheField name="Total Offenders" numFmtId="0">
      <sharedItems containsString="0" containsBlank="1" containsNumber="1" containsInteger="1" minValue="1" maxValue="160"/>
    </cacheField>
    <cacheField name="Field1" numFmtId="0" formula="'Total Incident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3">
  <r>
    <x v="0"/>
    <x v="0"/>
    <x v="0"/>
    <x v="0"/>
    <x v="0"/>
    <n v="0"/>
    <n v="0"/>
    <n v="0"/>
    <n v="0"/>
    <x v="0"/>
    <x v="0"/>
    <x v="0"/>
    <n v="0"/>
    <n v="1"/>
    <n v="0"/>
    <x v="0"/>
    <n v="0"/>
    <n v="0"/>
    <x v="0"/>
    <n v="0"/>
    <n v="0"/>
    <n v="0"/>
    <x v="0"/>
    <n v="0"/>
    <n v="0"/>
    <n v="0"/>
    <n v="0"/>
    <n v="0"/>
    <n v="0"/>
    <n v="0"/>
    <n v="0"/>
    <x v="0"/>
    <n v="2"/>
    <n v="0"/>
    <n v="4"/>
    <n v="0"/>
    <n v="0"/>
    <n v="0"/>
    <n v="0"/>
    <x v="0"/>
    <x v="0"/>
    <x v="0"/>
    <x v="0"/>
    <n v="18"/>
  </r>
  <r>
    <x v="0"/>
    <x v="0"/>
    <x v="1"/>
    <x v="0"/>
    <x v="0"/>
    <n v="0"/>
    <n v="0"/>
    <n v="1"/>
    <n v="3"/>
    <x v="1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"/>
    <x v="1"/>
    <n v="20"/>
  </r>
  <r>
    <x v="1"/>
    <x v="0"/>
    <x v="0"/>
    <x v="0"/>
    <x v="0"/>
    <n v="5"/>
    <n v="0"/>
    <n v="0"/>
    <n v="0"/>
    <x v="2"/>
    <x v="0"/>
    <x v="1"/>
    <n v="0"/>
    <n v="0"/>
    <n v="0"/>
    <x v="0"/>
    <n v="0"/>
    <n v="0"/>
    <x v="1"/>
    <n v="0"/>
    <n v="0"/>
    <n v="0"/>
    <x v="1"/>
    <n v="0"/>
    <n v="0"/>
    <n v="0"/>
    <n v="0"/>
    <n v="0"/>
    <n v="0"/>
    <n v="0"/>
    <n v="1"/>
    <x v="0"/>
    <n v="2"/>
    <n v="0"/>
    <n v="6"/>
    <n v="1"/>
    <n v="0"/>
    <n v="0"/>
    <n v="0"/>
    <x v="0"/>
    <x v="0"/>
    <x v="2"/>
    <x v="2"/>
    <n v="32"/>
  </r>
  <r>
    <x v="1"/>
    <x v="0"/>
    <x v="1"/>
    <x v="0"/>
    <x v="0"/>
    <n v="0"/>
    <n v="0"/>
    <n v="0"/>
    <n v="0"/>
    <x v="3"/>
    <x v="0"/>
    <x v="0"/>
    <n v="0"/>
    <n v="0"/>
    <n v="0"/>
    <x v="1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3"/>
    <x v="1"/>
    <n v="22"/>
  </r>
  <r>
    <x v="2"/>
    <x v="0"/>
    <x v="0"/>
    <x v="0"/>
    <x v="0"/>
    <n v="0"/>
    <n v="0"/>
    <n v="0"/>
    <n v="0"/>
    <x v="4"/>
    <x v="0"/>
    <x v="2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2"/>
    <n v="0"/>
    <n v="0"/>
    <n v="0"/>
    <n v="0"/>
    <x v="0"/>
    <x v="0"/>
    <x v="4"/>
    <x v="3"/>
    <n v="11"/>
  </r>
  <r>
    <x v="2"/>
    <x v="0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"/>
    <x v="0"/>
    <x v="0"/>
    <x v="0"/>
    <x v="0"/>
    <n v="0"/>
    <n v="0"/>
    <n v="0"/>
    <n v="0"/>
    <x v="5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6"/>
    <x v="5"/>
    <n v="8"/>
  </r>
  <r>
    <x v="3"/>
    <x v="0"/>
    <x v="1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4"/>
    <x v="0"/>
    <x v="1"/>
    <x v="0"/>
    <x v="0"/>
    <n v="0"/>
    <n v="0"/>
    <n v="0"/>
    <n v="0"/>
    <x v="7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8"/>
    <x v="7"/>
    <n v="6"/>
  </r>
  <r>
    <x v="5"/>
    <x v="0"/>
    <x v="0"/>
    <x v="0"/>
    <x v="0"/>
    <n v="0"/>
    <n v="0"/>
    <n v="0"/>
    <n v="0"/>
    <x v="2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6"/>
    <x v="0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7"/>
    <x v="0"/>
    <x v="1"/>
    <x v="0"/>
    <x v="0"/>
    <n v="1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8"/>
    <x v="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9"/>
    <x v="0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8"/>
    <n v="3"/>
  </r>
  <r>
    <x v="9"/>
    <x v="0"/>
    <x v="1"/>
    <x v="0"/>
    <x v="0"/>
    <n v="1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6"/>
    <x v="5"/>
    <n v="5"/>
  </r>
  <r>
    <x v="10"/>
    <x v="0"/>
    <x v="0"/>
    <x v="0"/>
    <x v="0"/>
    <n v="0"/>
    <n v="0"/>
    <n v="0"/>
    <n v="3"/>
    <x v="9"/>
    <x v="0"/>
    <x v="3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9"/>
    <x v="9"/>
    <n v="14"/>
  </r>
  <r>
    <x v="10"/>
    <x v="0"/>
    <x v="1"/>
    <x v="0"/>
    <x v="0"/>
    <n v="0"/>
    <n v="0"/>
    <n v="0"/>
    <n v="0"/>
    <x v="8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6"/>
    <x v="5"/>
    <n v="5"/>
  </r>
  <r>
    <x v="11"/>
    <x v="0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12"/>
    <x v="0"/>
    <x v="0"/>
    <x v="0"/>
    <x v="0"/>
    <n v="0"/>
    <n v="0"/>
    <n v="0"/>
    <n v="1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10"/>
    <x v="8"/>
    <n v="6"/>
  </r>
  <r>
    <x v="13"/>
    <x v="0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1"/>
    <x v="0"/>
    <x v="5"/>
    <x v="4"/>
    <n v="1"/>
  </r>
  <r>
    <x v="13"/>
    <x v="0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4"/>
    <x v="0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15"/>
    <x v="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6"/>
    <x v="0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17"/>
    <x v="0"/>
    <x v="0"/>
    <x v="0"/>
    <x v="0"/>
    <n v="1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8"/>
    <x v="0"/>
    <x v="0"/>
    <x v="0"/>
    <x v="0"/>
    <n v="4"/>
    <n v="0"/>
    <n v="0"/>
    <n v="1"/>
    <x v="6"/>
    <x v="0"/>
    <x v="4"/>
    <n v="0"/>
    <n v="0"/>
    <n v="0"/>
    <x v="5"/>
    <n v="0"/>
    <n v="0"/>
    <x v="3"/>
    <n v="0"/>
    <n v="0"/>
    <n v="0"/>
    <x v="1"/>
    <n v="0"/>
    <n v="0"/>
    <n v="0"/>
    <n v="0"/>
    <n v="0"/>
    <n v="0"/>
    <n v="0"/>
    <n v="6"/>
    <x v="0"/>
    <n v="21"/>
    <n v="0"/>
    <n v="13"/>
    <n v="1"/>
    <n v="0"/>
    <n v="0"/>
    <n v="0"/>
    <x v="0"/>
    <x v="0"/>
    <x v="12"/>
    <x v="11"/>
    <n v="139"/>
  </r>
  <r>
    <x v="18"/>
    <x v="0"/>
    <x v="1"/>
    <x v="0"/>
    <x v="0"/>
    <n v="0"/>
    <n v="0"/>
    <n v="0"/>
    <n v="0"/>
    <x v="0"/>
    <x v="0"/>
    <x v="5"/>
    <n v="0"/>
    <n v="0"/>
    <n v="0"/>
    <x v="6"/>
    <n v="2"/>
    <n v="1"/>
    <x v="2"/>
    <n v="0"/>
    <n v="0"/>
    <n v="0"/>
    <x v="1"/>
    <n v="0"/>
    <n v="1"/>
    <n v="0"/>
    <n v="0"/>
    <n v="0"/>
    <n v="0"/>
    <n v="0"/>
    <n v="0"/>
    <x v="0"/>
    <n v="5"/>
    <n v="0"/>
    <n v="3"/>
    <n v="3"/>
    <n v="0"/>
    <n v="0"/>
    <n v="0"/>
    <x v="0"/>
    <x v="0"/>
    <x v="13"/>
    <x v="12"/>
    <n v="99"/>
  </r>
  <r>
    <x v="19"/>
    <x v="0"/>
    <x v="0"/>
    <x v="0"/>
    <x v="0"/>
    <n v="1"/>
    <n v="0"/>
    <n v="0"/>
    <n v="0"/>
    <x v="4"/>
    <x v="0"/>
    <x v="0"/>
    <n v="0"/>
    <n v="0"/>
    <n v="0"/>
    <x v="2"/>
    <n v="0"/>
    <n v="0"/>
    <x v="2"/>
    <n v="0"/>
    <n v="0"/>
    <n v="1"/>
    <x v="1"/>
    <n v="0"/>
    <n v="0"/>
    <n v="0"/>
    <n v="0"/>
    <n v="0"/>
    <n v="0"/>
    <n v="0"/>
    <n v="0"/>
    <x v="0"/>
    <n v="2"/>
    <n v="0"/>
    <n v="5"/>
    <n v="1"/>
    <n v="0"/>
    <n v="0"/>
    <n v="0"/>
    <x v="0"/>
    <x v="0"/>
    <x v="9"/>
    <x v="9"/>
    <n v="13"/>
  </r>
  <r>
    <x v="19"/>
    <x v="0"/>
    <x v="1"/>
    <x v="0"/>
    <x v="0"/>
    <n v="0"/>
    <n v="0"/>
    <n v="0"/>
    <n v="1"/>
    <x v="2"/>
    <x v="0"/>
    <x v="0"/>
    <n v="0"/>
    <n v="0"/>
    <n v="0"/>
    <x v="2"/>
    <n v="0"/>
    <n v="0"/>
    <x v="0"/>
    <n v="1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7"/>
    <x v="6"/>
    <n v="7"/>
  </r>
  <r>
    <x v="20"/>
    <x v="0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1"/>
    <x v="0"/>
    <x v="0"/>
    <x v="0"/>
    <x v="0"/>
    <n v="0"/>
    <n v="0"/>
    <n v="0"/>
    <n v="4"/>
    <x v="5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1"/>
    <n v="0"/>
    <n v="2"/>
    <n v="0"/>
    <n v="0"/>
    <n v="0"/>
    <n v="0"/>
    <x v="0"/>
    <x v="0"/>
    <x v="14"/>
    <x v="13"/>
    <n v="13"/>
  </r>
  <r>
    <x v="21"/>
    <x v="0"/>
    <x v="1"/>
    <x v="0"/>
    <x v="0"/>
    <n v="0"/>
    <n v="0"/>
    <n v="0"/>
    <n v="0"/>
    <x v="3"/>
    <x v="0"/>
    <x v="0"/>
    <n v="0"/>
    <n v="0"/>
    <n v="0"/>
    <x v="7"/>
    <n v="0"/>
    <n v="0"/>
    <x v="0"/>
    <n v="0"/>
    <n v="0"/>
    <n v="0"/>
    <x v="1"/>
    <n v="0"/>
    <n v="0"/>
    <n v="0"/>
    <n v="0"/>
    <n v="0"/>
    <n v="0"/>
    <n v="0"/>
    <n v="2"/>
    <x v="0"/>
    <n v="0"/>
    <n v="0"/>
    <n v="1"/>
    <n v="0"/>
    <n v="0"/>
    <n v="0"/>
    <n v="0"/>
    <x v="0"/>
    <x v="0"/>
    <x v="15"/>
    <x v="14"/>
    <n v="32"/>
  </r>
  <r>
    <x v="22"/>
    <x v="0"/>
    <x v="0"/>
    <x v="0"/>
    <x v="0"/>
    <n v="0"/>
    <n v="0"/>
    <n v="0"/>
    <n v="0"/>
    <x v="5"/>
    <x v="0"/>
    <x v="6"/>
    <n v="0"/>
    <n v="0"/>
    <n v="0"/>
    <x v="8"/>
    <n v="0"/>
    <n v="0"/>
    <x v="2"/>
    <n v="0"/>
    <n v="0"/>
    <n v="0"/>
    <x v="1"/>
    <n v="0"/>
    <n v="0"/>
    <n v="0"/>
    <n v="0"/>
    <n v="0"/>
    <n v="0"/>
    <n v="0"/>
    <n v="5"/>
    <x v="2"/>
    <n v="0"/>
    <n v="0"/>
    <n v="1"/>
    <n v="0"/>
    <n v="2"/>
    <n v="0"/>
    <n v="0"/>
    <x v="0"/>
    <x v="0"/>
    <x v="16"/>
    <x v="15"/>
    <n v="26"/>
  </r>
  <r>
    <x v="22"/>
    <x v="0"/>
    <x v="1"/>
    <x v="0"/>
    <x v="0"/>
    <n v="0"/>
    <n v="0"/>
    <n v="0"/>
    <n v="0"/>
    <x v="10"/>
    <x v="0"/>
    <x v="2"/>
    <n v="0"/>
    <n v="0"/>
    <n v="0"/>
    <x v="9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7"/>
    <x v="16"/>
    <n v="35"/>
  </r>
  <r>
    <x v="23"/>
    <x v="0"/>
    <x v="0"/>
    <x v="0"/>
    <x v="0"/>
    <n v="4"/>
    <n v="0"/>
    <n v="0"/>
    <n v="8"/>
    <x v="7"/>
    <x v="0"/>
    <x v="7"/>
    <n v="0"/>
    <n v="0"/>
    <n v="0"/>
    <x v="10"/>
    <n v="0"/>
    <n v="0"/>
    <x v="2"/>
    <n v="0"/>
    <n v="0"/>
    <n v="0"/>
    <x v="1"/>
    <n v="0"/>
    <n v="1"/>
    <n v="0"/>
    <n v="0"/>
    <n v="0"/>
    <n v="0"/>
    <n v="0"/>
    <n v="2"/>
    <x v="0"/>
    <n v="8"/>
    <n v="0"/>
    <n v="30"/>
    <n v="3"/>
    <n v="0"/>
    <n v="0"/>
    <n v="0"/>
    <x v="0"/>
    <x v="0"/>
    <x v="18"/>
    <x v="17"/>
    <n v="144"/>
  </r>
  <r>
    <x v="23"/>
    <x v="0"/>
    <x v="1"/>
    <x v="0"/>
    <x v="0"/>
    <n v="0"/>
    <n v="0"/>
    <n v="0"/>
    <n v="0"/>
    <x v="7"/>
    <x v="0"/>
    <x v="6"/>
    <n v="0"/>
    <n v="0"/>
    <n v="0"/>
    <x v="11"/>
    <n v="5"/>
    <n v="0"/>
    <x v="2"/>
    <n v="0"/>
    <n v="0"/>
    <n v="0"/>
    <x v="1"/>
    <n v="1"/>
    <n v="0"/>
    <n v="0"/>
    <n v="0"/>
    <n v="0"/>
    <n v="0"/>
    <n v="0"/>
    <n v="0"/>
    <x v="0"/>
    <n v="2"/>
    <n v="0"/>
    <n v="4"/>
    <n v="0"/>
    <n v="0"/>
    <n v="0"/>
    <n v="0"/>
    <x v="0"/>
    <x v="0"/>
    <x v="19"/>
    <x v="18"/>
    <n v="105"/>
  </r>
  <r>
    <x v="24"/>
    <x v="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4"/>
    <x v="0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1"/>
    <x v="0"/>
    <x v="7"/>
    <x v="6"/>
    <n v="3"/>
  </r>
  <r>
    <x v="25"/>
    <x v="0"/>
    <x v="1"/>
    <x v="0"/>
    <x v="0"/>
    <n v="0"/>
    <n v="0"/>
    <n v="2"/>
    <n v="1"/>
    <x v="8"/>
    <x v="0"/>
    <x v="2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1"/>
    <n v="0"/>
    <n v="0"/>
    <x v="0"/>
    <x v="0"/>
    <x v="20"/>
    <x v="19"/>
    <n v="8"/>
  </r>
  <r>
    <x v="26"/>
    <x v="0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6"/>
    <x v="0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7"/>
    <x v="0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6"/>
    <n v="2"/>
  </r>
  <r>
    <x v="28"/>
    <x v="0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6"/>
    <n v="3"/>
  </r>
  <r>
    <x v="28"/>
    <x v="0"/>
    <x v="1"/>
    <x v="0"/>
    <x v="0"/>
    <n v="0"/>
    <n v="0"/>
    <n v="0"/>
    <n v="0"/>
    <x v="8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10"/>
  </r>
  <r>
    <x v="29"/>
    <x v="0"/>
    <x v="0"/>
    <x v="0"/>
    <x v="0"/>
    <n v="0"/>
    <n v="0"/>
    <n v="0"/>
    <n v="0"/>
    <x v="2"/>
    <x v="1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30"/>
    <x v="0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1"/>
    <x v="0"/>
    <x v="0"/>
    <x v="0"/>
    <x v="0"/>
    <n v="2"/>
    <n v="0"/>
    <n v="0"/>
    <n v="2"/>
    <x v="5"/>
    <x v="0"/>
    <x v="6"/>
    <n v="0"/>
    <n v="0"/>
    <n v="0"/>
    <x v="12"/>
    <n v="0"/>
    <n v="0"/>
    <x v="3"/>
    <n v="0"/>
    <n v="0"/>
    <n v="0"/>
    <x v="0"/>
    <n v="0"/>
    <n v="0"/>
    <n v="1"/>
    <n v="1"/>
    <n v="0"/>
    <n v="0"/>
    <n v="3"/>
    <n v="6"/>
    <x v="0"/>
    <n v="0"/>
    <n v="0"/>
    <n v="12"/>
    <n v="0"/>
    <n v="0"/>
    <n v="0"/>
    <n v="0"/>
    <x v="0"/>
    <x v="0"/>
    <x v="21"/>
    <x v="20"/>
    <n v="53"/>
  </r>
  <r>
    <x v="31"/>
    <x v="0"/>
    <x v="1"/>
    <x v="0"/>
    <x v="0"/>
    <n v="0"/>
    <n v="0"/>
    <n v="0"/>
    <n v="0"/>
    <x v="10"/>
    <x v="0"/>
    <x v="0"/>
    <n v="0"/>
    <n v="0"/>
    <n v="0"/>
    <x v="7"/>
    <n v="4"/>
    <n v="0"/>
    <x v="1"/>
    <n v="0"/>
    <n v="0"/>
    <n v="1"/>
    <x v="2"/>
    <n v="0"/>
    <n v="0"/>
    <n v="3"/>
    <n v="0"/>
    <n v="0"/>
    <n v="0"/>
    <n v="0"/>
    <n v="0"/>
    <x v="0"/>
    <n v="0"/>
    <n v="0"/>
    <n v="3"/>
    <n v="0"/>
    <n v="0"/>
    <n v="0"/>
    <n v="0"/>
    <x v="0"/>
    <x v="0"/>
    <x v="22"/>
    <x v="21"/>
    <n v="49"/>
  </r>
  <r>
    <x v="32"/>
    <x v="0"/>
    <x v="0"/>
    <x v="0"/>
    <x v="0"/>
    <n v="0"/>
    <n v="0"/>
    <n v="0"/>
    <n v="0"/>
    <x v="8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33"/>
    <x v="0"/>
    <x v="0"/>
    <x v="0"/>
    <x v="0"/>
    <n v="0"/>
    <n v="0"/>
    <n v="0"/>
    <n v="0"/>
    <x v="8"/>
    <x v="0"/>
    <x v="1"/>
    <n v="0"/>
    <n v="0"/>
    <n v="0"/>
    <x v="4"/>
    <n v="0"/>
    <n v="0"/>
    <x v="3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23"/>
    <x v="22"/>
    <n v="11"/>
  </r>
  <r>
    <x v="33"/>
    <x v="0"/>
    <x v="1"/>
    <x v="0"/>
    <x v="0"/>
    <n v="0"/>
    <n v="0"/>
    <n v="0"/>
    <n v="0"/>
    <x v="9"/>
    <x v="0"/>
    <x v="0"/>
    <n v="0"/>
    <n v="0"/>
    <n v="0"/>
    <x v="1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24"/>
    <x v="13"/>
    <n v="16"/>
  </r>
  <r>
    <x v="34"/>
    <x v="0"/>
    <x v="0"/>
    <x v="0"/>
    <x v="0"/>
    <n v="0"/>
    <n v="0"/>
    <n v="0"/>
    <n v="0"/>
    <x v="2"/>
    <x v="0"/>
    <x v="0"/>
    <n v="0"/>
    <n v="0"/>
    <n v="0"/>
    <x v="14"/>
    <n v="0"/>
    <n v="0"/>
    <x v="0"/>
    <n v="0"/>
    <n v="0"/>
    <n v="0"/>
    <x v="1"/>
    <n v="0"/>
    <n v="0"/>
    <n v="0"/>
    <n v="0"/>
    <n v="0"/>
    <n v="0"/>
    <n v="0"/>
    <n v="1"/>
    <x v="0"/>
    <n v="1"/>
    <n v="0"/>
    <n v="0"/>
    <n v="0"/>
    <n v="0"/>
    <n v="0"/>
    <n v="0"/>
    <x v="0"/>
    <x v="0"/>
    <x v="25"/>
    <x v="23"/>
    <n v="16"/>
  </r>
  <r>
    <x v="34"/>
    <x v="0"/>
    <x v="1"/>
    <x v="0"/>
    <x v="0"/>
    <n v="0"/>
    <n v="0"/>
    <n v="0"/>
    <n v="0"/>
    <x v="2"/>
    <x v="0"/>
    <x v="0"/>
    <n v="0"/>
    <n v="0"/>
    <n v="0"/>
    <x v="8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"/>
    <x v="3"/>
    <n v="7"/>
  </r>
  <r>
    <x v="35"/>
    <x v="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11"/>
    <x v="10"/>
    <n v="2"/>
  </r>
  <r>
    <x v="35"/>
    <x v="0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36"/>
    <x v="0"/>
    <x v="0"/>
    <x v="0"/>
    <x v="0"/>
    <n v="0"/>
    <n v="0"/>
    <n v="0"/>
    <n v="0"/>
    <x v="4"/>
    <x v="0"/>
    <x v="0"/>
    <n v="0"/>
    <n v="0"/>
    <n v="0"/>
    <x v="2"/>
    <n v="0"/>
    <n v="0"/>
    <x v="2"/>
    <n v="0"/>
    <n v="0"/>
    <n v="0"/>
    <x v="0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8"/>
    <x v="24"/>
    <n v="6"/>
  </r>
  <r>
    <x v="36"/>
    <x v="0"/>
    <x v="1"/>
    <x v="0"/>
    <x v="0"/>
    <n v="0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37"/>
    <x v="0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8"/>
    <n v="3"/>
  </r>
  <r>
    <x v="38"/>
    <x v="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9"/>
    <x v="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11"/>
    <x v="6"/>
    <n v="3"/>
  </r>
  <r>
    <x v="39"/>
    <x v="0"/>
    <x v="1"/>
    <x v="0"/>
    <x v="0"/>
    <n v="0"/>
    <n v="0"/>
    <n v="0"/>
    <n v="0"/>
    <x v="8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7"/>
    <x v="8"/>
    <n v="4"/>
  </r>
  <r>
    <x v="40"/>
    <x v="0"/>
    <x v="0"/>
    <x v="0"/>
    <x v="0"/>
    <n v="0"/>
    <n v="0"/>
    <n v="0"/>
    <n v="3"/>
    <x v="4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1"/>
    <n v="0"/>
    <n v="0"/>
    <n v="1"/>
    <n v="1"/>
    <n v="1"/>
    <n v="0"/>
    <n v="0"/>
    <x v="0"/>
    <x v="0"/>
    <x v="26"/>
    <x v="25"/>
    <n v="11"/>
  </r>
  <r>
    <x v="40"/>
    <x v="0"/>
    <x v="1"/>
    <x v="0"/>
    <x v="0"/>
    <n v="1"/>
    <n v="0"/>
    <n v="0"/>
    <n v="1"/>
    <x v="5"/>
    <x v="0"/>
    <x v="1"/>
    <n v="0"/>
    <n v="0"/>
    <n v="0"/>
    <x v="15"/>
    <n v="2"/>
    <n v="0"/>
    <x v="2"/>
    <n v="0"/>
    <n v="0"/>
    <n v="0"/>
    <x v="1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1"/>
    <x v="9"/>
    <n v="19"/>
  </r>
  <r>
    <x v="41"/>
    <x v="0"/>
    <x v="0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1"/>
    <x v="0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2"/>
    <x v="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42"/>
    <x v="0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3"/>
    <x v="0"/>
    <x v="1"/>
    <x v="0"/>
    <x v="0"/>
    <n v="0"/>
    <n v="0"/>
    <n v="0"/>
    <n v="0"/>
    <x v="2"/>
    <x v="0"/>
    <x v="0"/>
    <n v="0"/>
    <n v="0"/>
    <n v="0"/>
    <x v="0"/>
    <n v="0"/>
    <n v="0"/>
    <x v="0"/>
    <n v="3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6"/>
    <x v="5"/>
    <n v="5"/>
  </r>
  <r>
    <x v="44"/>
    <x v="0"/>
    <x v="0"/>
    <x v="0"/>
    <x v="0"/>
    <n v="0"/>
    <n v="0"/>
    <n v="0"/>
    <n v="1"/>
    <x v="4"/>
    <x v="0"/>
    <x v="1"/>
    <n v="0"/>
    <n v="0"/>
    <n v="0"/>
    <x v="15"/>
    <n v="0"/>
    <n v="0"/>
    <x v="2"/>
    <n v="0"/>
    <n v="0"/>
    <n v="0"/>
    <x v="1"/>
    <n v="0"/>
    <n v="0"/>
    <n v="0"/>
    <n v="0"/>
    <n v="0"/>
    <n v="0"/>
    <n v="0"/>
    <n v="2"/>
    <x v="0"/>
    <n v="1"/>
    <n v="0"/>
    <n v="7"/>
    <n v="0"/>
    <n v="0"/>
    <n v="0"/>
    <n v="0"/>
    <x v="0"/>
    <x v="0"/>
    <x v="27"/>
    <x v="1"/>
    <n v="21"/>
  </r>
  <r>
    <x v="44"/>
    <x v="0"/>
    <x v="1"/>
    <x v="0"/>
    <x v="0"/>
    <n v="0"/>
    <n v="0"/>
    <n v="0"/>
    <n v="0"/>
    <x v="5"/>
    <x v="0"/>
    <x v="1"/>
    <n v="0"/>
    <n v="1"/>
    <n v="0"/>
    <x v="12"/>
    <n v="1"/>
    <n v="0"/>
    <x v="2"/>
    <n v="0"/>
    <n v="0"/>
    <n v="0"/>
    <x v="1"/>
    <n v="0"/>
    <n v="0"/>
    <n v="0"/>
    <n v="0"/>
    <n v="0"/>
    <n v="0"/>
    <n v="0"/>
    <n v="0"/>
    <x v="0"/>
    <n v="5"/>
    <n v="0"/>
    <n v="1"/>
    <n v="0"/>
    <n v="2"/>
    <n v="0"/>
    <n v="0"/>
    <x v="0"/>
    <x v="0"/>
    <x v="27"/>
    <x v="26"/>
    <n v="26"/>
  </r>
  <r>
    <x v="45"/>
    <x v="0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0"/>
    <x v="1"/>
    <x v="0"/>
    <x v="0"/>
    <x v="0"/>
    <n v="1"/>
    <n v="0"/>
    <n v="0"/>
    <n v="1"/>
    <x v="9"/>
    <x v="0"/>
    <x v="2"/>
    <n v="0"/>
    <n v="1"/>
    <n v="0"/>
    <x v="0"/>
    <n v="1"/>
    <n v="0"/>
    <x v="3"/>
    <n v="0"/>
    <n v="0"/>
    <n v="0"/>
    <x v="1"/>
    <n v="0"/>
    <n v="0"/>
    <n v="0"/>
    <n v="0"/>
    <n v="0"/>
    <n v="0"/>
    <n v="0"/>
    <n v="0"/>
    <x v="0"/>
    <n v="0"/>
    <n v="0"/>
    <n v="3"/>
    <n v="1"/>
    <n v="1"/>
    <n v="0"/>
    <n v="0"/>
    <x v="0"/>
    <x v="0"/>
    <x v="28"/>
    <x v="15"/>
    <n v="24"/>
  </r>
  <r>
    <x v="0"/>
    <x v="1"/>
    <x v="1"/>
    <x v="0"/>
    <x v="0"/>
    <n v="0"/>
    <n v="0"/>
    <n v="1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3"/>
    <n v="7"/>
  </r>
  <r>
    <x v="46"/>
    <x v="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"/>
    <x v="1"/>
    <x v="0"/>
    <x v="0"/>
    <x v="0"/>
    <n v="2"/>
    <n v="0"/>
    <n v="0"/>
    <n v="2"/>
    <x v="8"/>
    <x v="0"/>
    <x v="6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2"/>
    <x v="0"/>
    <n v="0"/>
    <n v="0"/>
    <n v="3"/>
    <n v="0"/>
    <n v="0"/>
    <n v="0"/>
    <n v="0"/>
    <x v="0"/>
    <x v="0"/>
    <x v="29"/>
    <x v="27"/>
    <n v="16"/>
  </r>
  <r>
    <x v="1"/>
    <x v="1"/>
    <x v="1"/>
    <x v="0"/>
    <x v="0"/>
    <n v="1"/>
    <n v="0"/>
    <n v="0"/>
    <n v="1"/>
    <x v="5"/>
    <x v="0"/>
    <x v="1"/>
    <n v="0"/>
    <n v="0"/>
    <n v="0"/>
    <x v="9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3"/>
    <n v="0"/>
    <n v="0"/>
    <n v="0"/>
    <n v="0"/>
    <x v="0"/>
    <x v="0"/>
    <x v="17"/>
    <x v="16"/>
    <n v="35"/>
  </r>
  <r>
    <x v="2"/>
    <x v="1"/>
    <x v="0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2"/>
  </r>
  <r>
    <x v="2"/>
    <x v="1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3"/>
    <x v="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"/>
    <x v="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"/>
    <x v="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1"/>
    <n v="0"/>
    <n v="0"/>
    <x v="0"/>
    <x v="0"/>
    <x v="11"/>
    <x v="10"/>
    <n v="6"/>
  </r>
  <r>
    <x v="4"/>
    <x v="1"/>
    <x v="1"/>
    <x v="0"/>
    <x v="0"/>
    <n v="0"/>
    <n v="0"/>
    <n v="0"/>
    <n v="0"/>
    <x v="2"/>
    <x v="0"/>
    <x v="0"/>
    <n v="0"/>
    <n v="0"/>
    <n v="0"/>
    <x v="1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20"/>
    <x v="24"/>
    <n v="8"/>
  </r>
  <r>
    <x v="5"/>
    <x v="1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6"/>
    <n v="3"/>
  </r>
  <r>
    <x v="47"/>
    <x v="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8"/>
    <x v="1"/>
    <x v="0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6"/>
    <x v="1"/>
    <x v="0"/>
    <x v="0"/>
    <x v="0"/>
    <n v="0"/>
    <n v="0"/>
    <n v="0"/>
    <n v="1"/>
    <x v="4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6"/>
    <x v="5"/>
    <n v="5"/>
  </r>
  <r>
    <x v="49"/>
    <x v="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5"/>
    <x v="10"/>
    <n v="2"/>
  </r>
  <r>
    <x v="8"/>
    <x v="1"/>
    <x v="1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4"/>
  </r>
  <r>
    <x v="9"/>
    <x v="1"/>
    <x v="0"/>
    <x v="0"/>
    <x v="0"/>
    <n v="0"/>
    <n v="0"/>
    <n v="0"/>
    <n v="1"/>
    <x v="2"/>
    <x v="0"/>
    <x v="0"/>
    <n v="0"/>
    <n v="0"/>
    <n v="0"/>
    <x v="0"/>
    <n v="0"/>
    <n v="0"/>
    <x v="2"/>
    <n v="0"/>
    <n v="0"/>
    <n v="0"/>
    <x v="1"/>
    <n v="0"/>
    <n v="0"/>
    <n v="0"/>
    <n v="0"/>
    <n v="0"/>
    <n v="0"/>
    <n v="0"/>
    <n v="2"/>
    <x v="0"/>
    <n v="0"/>
    <n v="0"/>
    <n v="0"/>
    <n v="0"/>
    <n v="2"/>
    <n v="0"/>
    <n v="0"/>
    <x v="0"/>
    <x v="0"/>
    <x v="4"/>
    <x v="3"/>
    <n v="13"/>
  </r>
  <r>
    <x v="9"/>
    <x v="1"/>
    <x v="1"/>
    <x v="0"/>
    <x v="0"/>
    <n v="0"/>
    <n v="0"/>
    <n v="0"/>
    <n v="0"/>
    <x v="6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10"/>
    <x v="1"/>
    <x v="0"/>
    <x v="0"/>
    <x v="1"/>
    <n v="0"/>
    <n v="1"/>
    <n v="0"/>
    <n v="0"/>
    <x v="6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4"/>
    <n v="0"/>
    <n v="0"/>
    <n v="0"/>
    <n v="0"/>
    <x v="0"/>
    <x v="0"/>
    <x v="14"/>
    <x v="28"/>
    <n v="12"/>
  </r>
  <r>
    <x v="10"/>
    <x v="1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7"/>
    <x v="8"/>
    <n v="4"/>
  </r>
  <r>
    <x v="11"/>
    <x v="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5"/>
    <x v="4"/>
    <n v="1"/>
  </r>
  <r>
    <x v="14"/>
    <x v="1"/>
    <x v="0"/>
    <x v="0"/>
    <x v="0"/>
    <n v="0"/>
    <n v="0"/>
    <n v="0"/>
    <n v="0"/>
    <x v="2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15"/>
    <x v="1"/>
    <x v="1"/>
    <x v="0"/>
    <x v="0"/>
    <n v="0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17"/>
    <x v="1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5"/>
    <n v="2"/>
  </r>
  <r>
    <x v="18"/>
    <x v="1"/>
    <x v="0"/>
    <x v="0"/>
    <x v="2"/>
    <n v="3"/>
    <n v="0"/>
    <n v="0"/>
    <n v="1"/>
    <x v="5"/>
    <x v="0"/>
    <x v="8"/>
    <n v="0"/>
    <n v="0"/>
    <n v="0"/>
    <x v="16"/>
    <n v="0"/>
    <n v="0"/>
    <x v="2"/>
    <n v="0"/>
    <n v="0"/>
    <n v="0"/>
    <x v="1"/>
    <n v="0"/>
    <n v="0"/>
    <n v="0"/>
    <n v="0"/>
    <n v="0"/>
    <n v="0"/>
    <n v="0"/>
    <n v="1"/>
    <x v="0"/>
    <n v="1"/>
    <n v="0"/>
    <n v="15"/>
    <n v="1"/>
    <n v="0"/>
    <n v="0"/>
    <n v="0"/>
    <x v="0"/>
    <x v="0"/>
    <x v="30"/>
    <x v="29"/>
    <n v="90"/>
  </r>
  <r>
    <x v="18"/>
    <x v="1"/>
    <x v="1"/>
    <x v="0"/>
    <x v="0"/>
    <n v="0"/>
    <n v="0"/>
    <n v="0"/>
    <n v="2"/>
    <x v="0"/>
    <x v="0"/>
    <x v="3"/>
    <n v="0"/>
    <n v="0"/>
    <n v="0"/>
    <x v="17"/>
    <n v="2"/>
    <n v="0"/>
    <x v="1"/>
    <n v="0"/>
    <n v="0"/>
    <n v="0"/>
    <x v="1"/>
    <n v="0"/>
    <n v="0"/>
    <n v="0"/>
    <n v="0"/>
    <n v="0"/>
    <n v="0"/>
    <n v="0"/>
    <n v="1"/>
    <x v="0"/>
    <n v="0"/>
    <n v="0"/>
    <n v="4"/>
    <n v="0"/>
    <n v="0"/>
    <n v="0"/>
    <n v="0"/>
    <x v="0"/>
    <x v="0"/>
    <x v="31"/>
    <x v="30"/>
    <n v="63"/>
  </r>
  <r>
    <x v="50"/>
    <x v="1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7"/>
    <x v="6"/>
    <n v="4"/>
  </r>
  <r>
    <x v="19"/>
    <x v="1"/>
    <x v="0"/>
    <x v="0"/>
    <x v="0"/>
    <n v="1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2"/>
    <n v="0"/>
    <n v="0"/>
    <n v="0"/>
    <n v="0"/>
    <n v="1"/>
    <n v="0"/>
    <n v="0"/>
    <x v="0"/>
    <x v="0"/>
    <x v="4"/>
    <x v="3"/>
    <n v="7"/>
  </r>
  <r>
    <x v="19"/>
    <x v="1"/>
    <x v="1"/>
    <x v="0"/>
    <x v="0"/>
    <n v="0"/>
    <n v="0"/>
    <n v="0"/>
    <n v="0"/>
    <x v="8"/>
    <x v="0"/>
    <x v="0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1"/>
    <n v="0"/>
    <n v="0"/>
    <x v="0"/>
    <x v="0"/>
    <x v="4"/>
    <x v="3"/>
    <n v="7"/>
  </r>
  <r>
    <x v="21"/>
    <x v="1"/>
    <x v="0"/>
    <x v="0"/>
    <x v="0"/>
    <n v="0"/>
    <n v="0"/>
    <n v="0"/>
    <n v="1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8"/>
    <n v="3"/>
  </r>
  <r>
    <x v="21"/>
    <x v="1"/>
    <x v="1"/>
    <x v="0"/>
    <x v="0"/>
    <n v="0"/>
    <n v="0"/>
    <n v="0"/>
    <n v="0"/>
    <x v="1"/>
    <x v="0"/>
    <x v="0"/>
    <n v="0"/>
    <n v="0"/>
    <n v="0"/>
    <x v="18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6"/>
    <x v="31"/>
    <n v="26"/>
  </r>
  <r>
    <x v="22"/>
    <x v="1"/>
    <x v="0"/>
    <x v="0"/>
    <x v="0"/>
    <n v="1"/>
    <n v="0"/>
    <n v="0"/>
    <n v="1"/>
    <x v="6"/>
    <x v="0"/>
    <x v="0"/>
    <n v="0"/>
    <n v="0"/>
    <n v="0"/>
    <x v="8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1"/>
    <n v="0"/>
    <n v="0"/>
    <n v="0"/>
    <n v="0"/>
    <x v="0"/>
    <x v="0"/>
    <x v="9"/>
    <x v="28"/>
    <n v="13"/>
  </r>
  <r>
    <x v="22"/>
    <x v="1"/>
    <x v="1"/>
    <x v="0"/>
    <x v="0"/>
    <n v="0"/>
    <n v="0"/>
    <n v="0"/>
    <n v="0"/>
    <x v="7"/>
    <x v="0"/>
    <x v="0"/>
    <n v="0"/>
    <n v="0"/>
    <n v="0"/>
    <x v="8"/>
    <n v="0"/>
    <n v="0"/>
    <x v="2"/>
    <n v="0"/>
    <n v="0"/>
    <n v="0"/>
    <x v="1"/>
    <n v="0"/>
    <n v="0"/>
    <n v="0"/>
    <n v="0"/>
    <n v="0"/>
    <n v="0"/>
    <n v="1"/>
    <n v="0"/>
    <x v="0"/>
    <n v="0"/>
    <n v="0"/>
    <n v="1"/>
    <n v="0"/>
    <n v="0"/>
    <n v="0"/>
    <n v="0"/>
    <x v="0"/>
    <x v="0"/>
    <x v="32"/>
    <x v="32"/>
    <n v="15"/>
  </r>
  <r>
    <x v="23"/>
    <x v="1"/>
    <x v="0"/>
    <x v="0"/>
    <x v="0"/>
    <n v="4"/>
    <n v="0"/>
    <n v="0"/>
    <n v="4"/>
    <x v="7"/>
    <x v="0"/>
    <x v="9"/>
    <n v="0"/>
    <n v="0"/>
    <n v="0"/>
    <x v="19"/>
    <n v="0"/>
    <n v="0"/>
    <x v="2"/>
    <n v="0"/>
    <n v="0"/>
    <n v="0"/>
    <x v="1"/>
    <n v="0"/>
    <n v="0"/>
    <n v="0"/>
    <n v="0"/>
    <n v="0"/>
    <n v="0"/>
    <n v="0"/>
    <n v="2"/>
    <x v="0"/>
    <n v="5"/>
    <n v="0"/>
    <n v="34"/>
    <n v="3"/>
    <n v="0"/>
    <n v="0"/>
    <n v="0"/>
    <x v="0"/>
    <x v="0"/>
    <x v="33"/>
    <x v="33"/>
    <n v="160"/>
  </r>
  <r>
    <x v="23"/>
    <x v="1"/>
    <x v="1"/>
    <x v="0"/>
    <x v="0"/>
    <n v="0"/>
    <n v="0"/>
    <n v="0"/>
    <n v="1"/>
    <x v="4"/>
    <x v="0"/>
    <x v="5"/>
    <n v="0"/>
    <n v="0"/>
    <n v="0"/>
    <x v="20"/>
    <n v="2"/>
    <n v="0"/>
    <x v="2"/>
    <n v="0"/>
    <n v="0"/>
    <n v="0"/>
    <x v="1"/>
    <n v="0"/>
    <n v="0"/>
    <n v="0"/>
    <n v="0"/>
    <n v="0"/>
    <n v="0"/>
    <n v="0"/>
    <n v="0"/>
    <x v="0"/>
    <n v="0"/>
    <n v="0"/>
    <n v="1"/>
    <n v="0"/>
    <n v="1"/>
    <n v="0"/>
    <n v="0"/>
    <x v="0"/>
    <x v="0"/>
    <x v="34"/>
    <x v="34"/>
    <n v="65"/>
  </r>
  <r>
    <x v="24"/>
    <x v="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0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11"/>
    <x v="6"/>
    <n v="3"/>
  </r>
  <r>
    <x v="24"/>
    <x v="1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5"/>
    <x v="10"/>
    <n v="1"/>
  </r>
  <r>
    <x v="25"/>
    <x v="1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3"/>
    <n v="1"/>
    <n v="0"/>
    <n v="0"/>
    <n v="2"/>
    <x v="0"/>
    <x v="0"/>
    <x v="8"/>
    <x v="7"/>
    <n v="6"/>
  </r>
  <r>
    <x v="26"/>
    <x v="1"/>
    <x v="0"/>
    <x v="0"/>
    <x v="0"/>
    <n v="0"/>
    <n v="0"/>
    <n v="0"/>
    <n v="0"/>
    <x v="8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6"/>
    <x v="1"/>
    <x v="1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7"/>
    <x v="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8"/>
    <x v="1"/>
    <x v="0"/>
    <x v="0"/>
    <x v="0"/>
    <n v="0"/>
    <n v="0"/>
    <n v="0"/>
    <n v="0"/>
    <x v="2"/>
    <x v="0"/>
    <x v="0"/>
    <n v="0"/>
    <n v="1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8"/>
    <x v="1"/>
    <x v="1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7"/>
    <x v="6"/>
    <n v="3"/>
  </r>
  <r>
    <x v="29"/>
    <x v="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29"/>
    <x v="1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0"/>
    <x v="1"/>
    <x v="0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31"/>
    <x v="1"/>
    <x v="0"/>
    <x v="0"/>
    <x v="0"/>
    <n v="8"/>
    <n v="0"/>
    <n v="0"/>
    <n v="7"/>
    <x v="6"/>
    <x v="0"/>
    <x v="10"/>
    <n v="0"/>
    <n v="0"/>
    <n v="0"/>
    <x v="8"/>
    <n v="1"/>
    <n v="0"/>
    <x v="4"/>
    <n v="0"/>
    <n v="0"/>
    <n v="0"/>
    <x v="1"/>
    <n v="0"/>
    <n v="0"/>
    <n v="0"/>
    <n v="0"/>
    <n v="0"/>
    <n v="0"/>
    <n v="0"/>
    <n v="2"/>
    <x v="0"/>
    <n v="1"/>
    <n v="0"/>
    <n v="7"/>
    <n v="1"/>
    <n v="0"/>
    <n v="0"/>
    <n v="0"/>
    <x v="0"/>
    <x v="0"/>
    <x v="35"/>
    <x v="35"/>
    <n v="69"/>
  </r>
  <r>
    <x v="31"/>
    <x v="1"/>
    <x v="1"/>
    <x v="0"/>
    <x v="0"/>
    <n v="0"/>
    <n v="0"/>
    <n v="0"/>
    <n v="0"/>
    <x v="5"/>
    <x v="0"/>
    <x v="11"/>
    <n v="0"/>
    <n v="0"/>
    <n v="0"/>
    <x v="16"/>
    <n v="3"/>
    <n v="0"/>
    <x v="0"/>
    <n v="0"/>
    <n v="0"/>
    <n v="0"/>
    <x v="1"/>
    <n v="0"/>
    <n v="0"/>
    <n v="0"/>
    <n v="0"/>
    <n v="0"/>
    <n v="0"/>
    <n v="0"/>
    <n v="0"/>
    <x v="0"/>
    <n v="2"/>
    <n v="0"/>
    <n v="3"/>
    <n v="0"/>
    <n v="0"/>
    <n v="0"/>
    <n v="0"/>
    <x v="0"/>
    <x v="0"/>
    <x v="21"/>
    <x v="36"/>
    <n v="45"/>
  </r>
  <r>
    <x v="32"/>
    <x v="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32"/>
    <x v="1"/>
    <x v="1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33"/>
    <x v="1"/>
    <x v="0"/>
    <x v="0"/>
    <x v="0"/>
    <n v="0"/>
    <n v="0"/>
    <n v="0"/>
    <n v="0"/>
    <x v="8"/>
    <x v="0"/>
    <x v="1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5"/>
  </r>
  <r>
    <x v="33"/>
    <x v="1"/>
    <x v="1"/>
    <x v="0"/>
    <x v="0"/>
    <n v="0"/>
    <n v="0"/>
    <n v="0"/>
    <n v="0"/>
    <x v="5"/>
    <x v="0"/>
    <x v="1"/>
    <n v="0"/>
    <n v="0"/>
    <n v="0"/>
    <x v="8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14"/>
    <x v="23"/>
    <n v="12"/>
  </r>
  <r>
    <x v="34"/>
    <x v="1"/>
    <x v="0"/>
    <x v="0"/>
    <x v="0"/>
    <n v="1"/>
    <n v="0"/>
    <n v="0"/>
    <n v="0"/>
    <x v="2"/>
    <x v="0"/>
    <x v="0"/>
    <n v="0"/>
    <n v="0"/>
    <n v="0"/>
    <x v="3"/>
    <n v="0"/>
    <n v="0"/>
    <x v="0"/>
    <n v="0"/>
    <n v="0"/>
    <n v="0"/>
    <x v="0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6"/>
    <x v="5"/>
    <n v="5"/>
  </r>
  <r>
    <x v="34"/>
    <x v="1"/>
    <x v="1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8"/>
    <n v="3"/>
  </r>
  <r>
    <x v="35"/>
    <x v="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5"/>
    <x v="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6"/>
    <x v="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10"/>
    <n v="2"/>
  </r>
  <r>
    <x v="36"/>
    <x v="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37"/>
    <x v="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8"/>
    <x v="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51"/>
    <x v="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9"/>
    <x v="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39"/>
    <x v="1"/>
    <x v="1"/>
    <x v="0"/>
    <x v="0"/>
    <n v="0"/>
    <n v="0"/>
    <n v="1"/>
    <n v="0"/>
    <x v="8"/>
    <x v="0"/>
    <x v="0"/>
    <n v="0"/>
    <n v="0"/>
    <n v="0"/>
    <x v="2"/>
    <n v="0"/>
    <n v="0"/>
    <x v="0"/>
    <n v="0"/>
    <n v="0"/>
    <n v="0"/>
    <x v="2"/>
    <n v="0"/>
    <n v="0"/>
    <n v="0"/>
    <n v="0"/>
    <n v="0"/>
    <n v="1"/>
    <n v="0"/>
    <n v="0"/>
    <x v="0"/>
    <n v="0"/>
    <n v="0"/>
    <n v="0"/>
    <n v="0"/>
    <n v="0"/>
    <n v="0"/>
    <n v="0"/>
    <x v="0"/>
    <x v="0"/>
    <x v="6"/>
    <x v="5"/>
    <n v="5"/>
  </r>
  <r>
    <x v="40"/>
    <x v="1"/>
    <x v="0"/>
    <x v="0"/>
    <x v="0"/>
    <n v="2"/>
    <n v="0"/>
    <n v="0"/>
    <n v="1"/>
    <x v="4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1"/>
    <n v="3"/>
    <x v="0"/>
    <n v="0"/>
    <n v="0"/>
    <n v="2"/>
    <n v="0"/>
    <n v="1"/>
    <n v="0"/>
    <n v="0"/>
    <x v="0"/>
    <x v="0"/>
    <x v="9"/>
    <x v="13"/>
    <n v="15"/>
  </r>
  <r>
    <x v="40"/>
    <x v="1"/>
    <x v="1"/>
    <x v="0"/>
    <x v="0"/>
    <n v="0"/>
    <n v="0"/>
    <n v="0"/>
    <n v="0"/>
    <x v="6"/>
    <x v="0"/>
    <x v="0"/>
    <n v="0"/>
    <n v="1"/>
    <n v="0"/>
    <x v="14"/>
    <n v="0"/>
    <n v="1"/>
    <x v="2"/>
    <n v="0"/>
    <n v="0"/>
    <n v="0"/>
    <x v="1"/>
    <n v="0"/>
    <n v="0"/>
    <n v="0"/>
    <n v="0"/>
    <n v="0"/>
    <n v="0"/>
    <n v="0"/>
    <n v="0"/>
    <x v="0"/>
    <n v="1"/>
    <n v="0"/>
    <n v="0"/>
    <n v="0"/>
    <n v="1"/>
    <n v="0"/>
    <n v="0"/>
    <x v="0"/>
    <x v="0"/>
    <x v="32"/>
    <x v="32"/>
    <n v="15"/>
  </r>
  <r>
    <x v="52"/>
    <x v="1"/>
    <x v="0"/>
    <x v="0"/>
    <x v="0"/>
    <n v="1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2"/>
    <x v="1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43"/>
    <x v="1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6"/>
    <n v="3"/>
  </r>
  <r>
    <x v="43"/>
    <x v="1"/>
    <x v="1"/>
    <x v="0"/>
    <x v="0"/>
    <n v="0"/>
    <n v="1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53"/>
    <x v="1"/>
    <x v="0"/>
    <x v="1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4"/>
    <x v="1"/>
    <x v="0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4"/>
    <x v="1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5"/>
    <x v="4"/>
    <n v="1"/>
  </r>
  <r>
    <x v="55"/>
    <x v="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4"/>
    <x v="1"/>
    <x v="0"/>
    <x v="0"/>
    <x v="0"/>
    <n v="0"/>
    <n v="0"/>
    <n v="0"/>
    <n v="2"/>
    <x v="5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4"/>
    <x v="0"/>
    <n v="1"/>
    <n v="0"/>
    <n v="1"/>
    <n v="0"/>
    <n v="0"/>
    <n v="0"/>
    <n v="0"/>
    <x v="0"/>
    <x v="0"/>
    <x v="32"/>
    <x v="9"/>
    <n v="15"/>
  </r>
  <r>
    <x v="44"/>
    <x v="1"/>
    <x v="1"/>
    <x v="0"/>
    <x v="0"/>
    <n v="0"/>
    <n v="0"/>
    <n v="0"/>
    <n v="0"/>
    <x v="9"/>
    <x v="0"/>
    <x v="0"/>
    <n v="0"/>
    <n v="0"/>
    <n v="0"/>
    <x v="15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26"/>
    <x v="25"/>
    <n v="11"/>
  </r>
  <r>
    <x v="45"/>
    <x v="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0"/>
    <x v="2"/>
    <x v="0"/>
    <x v="0"/>
    <x v="0"/>
    <n v="0"/>
    <n v="0"/>
    <n v="0"/>
    <n v="1"/>
    <x v="4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8"/>
    <x v="19"/>
    <n v="7"/>
  </r>
  <r>
    <x v="0"/>
    <x v="2"/>
    <x v="1"/>
    <x v="0"/>
    <x v="0"/>
    <n v="0"/>
    <n v="0"/>
    <n v="0"/>
    <n v="0"/>
    <x v="2"/>
    <x v="0"/>
    <x v="0"/>
    <n v="0"/>
    <n v="0"/>
    <n v="0"/>
    <x v="2"/>
    <n v="0"/>
    <n v="1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11"/>
    <x v="10"/>
    <n v="2"/>
  </r>
  <r>
    <x v="1"/>
    <x v="2"/>
    <x v="0"/>
    <x v="0"/>
    <x v="0"/>
    <n v="1"/>
    <n v="1"/>
    <n v="0"/>
    <n v="0"/>
    <x v="2"/>
    <x v="0"/>
    <x v="2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2"/>
    <n v="2"/>
    <n v="0"/>
    <n v="0"/>
    <n v="0"/>
    <x v="0"/>
    <x v="0"/>
    <x v="25"/>
    <x v="22"/>
    <n v="12"/>
  </r>
  <r>
    <x v="1"/>
    <x v="2"/>
    <x v="1"/>
    <x v="0"/>
    <x v="0"/>
    <n v="0"/>
    <n v="0"/>
    <n v="0"/>
    <n v="0"/>
    <x v="4"/>
    <x v="0"/>
    <x v="0"/>
    <n v="0"/>
    <n v="0"/>
    <n v="0"/>
    <x v="21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9"/>
    <x v="28"/>
    <n v="13"/>
  </r>
  <r>
    <x v="2"/>
    <x v="2"/>
    <x v="0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10"/>
    <x v="8"/>
    <n v="4"/>
  </r>
  <r>
    <x v="2"/>
    <x v="2"/>
    <x v="1"/>
    <x v="0"/>
    <x v="0"/>
    <n v="0"/>
    <n v="0"/>
    <n v="0"/>
    <n v="0"/>
    <x v="2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1"/>
    <n v="0"/>
    <n v="0"/>
    <n v="0"/>
    <x v="0"/>
    <x v="0"/>
    <x v="7"/>
    <x v="6"/>
    <n v="3"/>
  </r>
  <r>
    <x v="3"/>
    <x v="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"/>
    <x v="2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"/>
    <x v="2"/>
    <x v="0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"/>
    <x v="2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"/>
    <x v="2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7"/>
    <x v="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6"/>
    <x v="2"/>
    <x v="0"/>
    <x v="0"/>
    <x v="0"/>
    <n v="0"/>
    <n v="0"/>
    <n v="0"/>
    <n v="0"/>
    <x v="5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6"/>
  </r>
  <r>
    <x v="6"/>
    <x v="2"/>
    <x v="1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0"/>
    <x v="8"/>
    <n v="4"/>
  </r>
  <r>
    <x v="49"/>
    <x v="2"/>
    <x v="0"/>
    <x v="0"/>
    <x v="0"/>
    <n v="0"/>
    <n v="0"/>
    <n v="0"/>
    <n v="0"/>
    <x v="5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49"/>
    <x v="2"/>
    <x v="1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8"/>
    <x v="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9"/>
    <x v="2"/>
    <x v="0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9"/>
    <x v="2"/>
    <x v="1"/>
    <x v="0"/>
    <x v="0"/>
    <n v="0"/>
    <n v="0"/>
    <n v="0"/>
    <n v="0"/>
    <x v="6"/>
    <x v="0"/>
    <x v="0"/>
    <n v="0"/>
    <n v="0"/>
    <n v="0"/>
    <x v="0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10"/>
    <x v="2"/>
    <x v="0"/>
    <x v="0"/>
    <x v="0"/>
    <n v="1"/>
    <n v="0"/>
    <n v="0"/>
    <n v="1"/>
    <x v="9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20"/>
    <x v="24"/>
    <n v="8"/>
  </r>
  <r>
    <x v="10"/>
    <x v="2"/>
    <x v="1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0"/>
    <x v="5"/>
    <n v="4"/>
  </r>
  <r>
    <x v="11"/>
    <x v="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1"/>
    <x v="2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11"/>
    <x v="10"/>
    <n v="5"/>
  </r>
  <r>
    <x v="12"/>
    <x v="2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5"/>
    <x v="4"/>
    <n v="1"/>
  </r>
  <r>
    <x v="12"/>
    <x v="2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5"/>
    <x v="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6"/>
    <x v="2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17"/>
    <x v="2"/>
    <x v="1"/>
    <x v="0"/>
    <x v="0"/>
    <n v="0"/>
    <n v="0"/>
    <n v="0"/>
    <n v="0"/>
    <x v="8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18"/>
    <x v="2"/>
    <x v="0"/>
    <x v="0"/>
    <x v="3"/>
    <n v="2"/>
    <n v="0"/>
    <n v="0"/>
    <n v="3"/>
    <x v="6"/>
    <x v="0"/>
    <x v="3"/>
    <n v="0"/>
    <n v="0"/>
    <n v="0"/>
    <x v="16"/>
    <n v="0"/>
    <n v="0"/>
    <x v="2"/>
    <n v="0"/>
    <n v="0"/>
    <n v="0"/>
    <x v="1"/>
    <n v="0"/>
    <n v="0"/>
    <n v="0"/>
    <n v="0"/>
    <n v="0"/>
    <n v="0"/>
    <n v="0"/>
    <n v="0"/>
    <x v="0"/>
    <n v="2"/>
    <n v="0"/>
    <n v="3"/>
    <n v="0"/>
    <n v="0"/>
    <n v="0"/>
    <n v="0"/>
    <x v="0"/>
    <x v="0"/>
    <x v="36"/>
    <x v="20"/>
    <n v="49"/>
  </r>
  <r>
    <x v="18"/>
    <x v="2"/>
    <x v="1"/>
    <x v="0"/>
    <x v="0"/>
    <n v="1"/>
    <n v="0"/>
    <n v="0"/>
    <n v="1"/>
    <x v="5"/>
    <x v="0"/>
    <x v="2"/>
    <n v="0"/>
    <n v="0"/>
    <n v="0"/>
    <x v="22"/>
    <n v="3"/>
    <n v="0"/>
    <x v="0"/>
    <n v="0"/>
    <n v="0"/>
    <n v="0"/>
    <x v="1"/>
    <n v="0"/>
    <n v="0"/>
    <n v="0"/>
    <n v="1"/>
    <n v="0"/>
    <n v="0"/>
    <n v="0"/>
    <n v="0"/>
    <x v="0"/>
    <n v="0"/>
    <n v="0"/>
    <n v="1"/>
    <n v="0"/>
    <n v="0"/>
    <n v="0"/>
    <n v="0"/>
    <x v="0"/>
    <x v="0"/>
    <x v="31"/>
    <x v="30"/>
    <n v="58"/>
  </r>
  <r>
    <x v="50"/>
    <x v="2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5"/>
    <x v="4"/>
    <n v="1"/>
  </r>
  <r>
    <x v="50"/>
    <x v="2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3"/>
  </r>
  <r>
    <x v="19"/>
    <x v="2"/>
    <x v="0"/>
    <x v="0"/>
    <x v="0"/>
    <n v="0"/>
    <n v="0"/>
    <n v="0"/>
    <n v="2"/>
    <x v="7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1"/>
    <x v="23"/>
    <x v="25"/>
    <n v="10"/>
  </r>
  <r>
    <x v="19"/>
    <x v="2"/>
    <x v="1"/>
    <x v="0"/>
    <x v="0"/>
    <n v="0"/>
    <n v="0"/>
    <n v="0"/>
    <n v="0"/>
    <x v="9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8"/>
    <x v="3"/>
    <n v="6"/>
  </r>
  <r>
    <x v="21"/>
    <x v="2"/>
    <x v="0"/>
    <x v="0"/>
    <x v="0"/>
    <n v="0"/>
    <n v="0"/>
    <n v="0"/>
    <n v="2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1"/>
    <x v="2"/>
    <x v="1"/>
    <x v="0"/>
    <x v="0"/>
    <n v="0"/>
    <n v="0"/>
    <n v="0"/>
    <n v="0"/>
    <x v="9"/>
    <x v="0"/>
    <x v="0"/>
    <n v="0"/>
    <n v="0"/>
    <n v="0"/>
    <x v="23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2"/>
    <x v="2"/>
    <n v="19"/>
  </r>
  <r>
    <x v="22"/>
    <x v="2"/>
    <x v="0"/>
    <x v="0"/>
    <x v="0"/>
    <n v="0"/>
    <n v="0"/>
    <n v="0"/>
    <n v="0"/>
    <x v="4"/>
    <x v="0"/>
    <x v="0"/>
    <n v="0"/>
    <n v="0"/>
    <n v="0"/>
    <x v="15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1"/>
    <n v="0"/>
    <n v="1"/>
    <n v="0"/>
    <n v="0"/>
    <x v="0"/>
    <x v="0"/>
    <x v="23"/>
    <x v="22"/>
    <n v="10"/>
  </r>
  <r>
    <x v="22"/>
    <x v="2"/>
    <x v="1"/>
    <x v="0"/>
    <x v="0"/>
    <n v="0"/>
    <n v="0"/>
    <n v="0"/>
    <n v="0"/>
    <x v="9"/>
    <x v="0"/>
    <x v="0"/>
    <n v="0"/>
    <n v="0"/>
    <n v="0"/>
    <x v="1"/>
    <n v="0"/>
    <n v="0"/>
    <x v="0"/>
    <n v="0"/>
    <n v="0"/>
    <n v="1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0"/>
    <x v="37"/>
    <n v="18"/>
  </r>
  <r>
    <x v="23"/>
    <x v="2"/>
    <x v="0"/>
    <x v="1"/>
    <x v="0"/>
    <n v="4"/>
    <n v="0"/>
    <n v="0"/>
    <n v="3"/>
    <x v="4"/>
    <x v="0"/>
    <x v="12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7"/>
    <n v="0"/>
    <n v="0"/>
    <n v="0"/>
    <n v="0"/>
    <x v="0"/>
    <x v="0"/>
    <x v="17"/>
    <x v="16"/>
    <n v="36"/>
  </r>
  <r>
    <x v="23"/>
    <x v="2"/>
    <x v="1"/>
    <x v="0"/>
    <x v="0"/>
    <n v="0"/>
    <n v="0"/>
    <n v="0"/>
    <n v="1"/>
    <x v="0"/>
    <x v="0"/>
    <x v="5"/>
    <n v="0"/>
    <n v="0"/>
    <n v="0"/>
    <x v="16"/>
    <n v="6"/>
    <n v="0"/>
    <x v="0"/>
    <n v="0"/>
    <n v="0"/>
    <n v="0"/>
    <x v="1"/>
    <n v="0"/>
    <n v="0"/>
    <n v="0"/>
    <n v="0"/>
    <n v="0"/>
    <n v="0"/>
    <n v="0"/>
    <n v="0"/>
    <x v="0"/>
    <n v="2"/>
    <n v="0"/>
    <n v="1"/>
    <n v="1"/>
    <n v="0"/>
    <n v="0"/>
    <n v="0"/>
    <x v="0"/>
    <x v="0"/>
    <x v="37"/>
    <x v="38"/>
    <n v="47"/>
  </r>
  <r>
    <x v="24"/>
    <x v="2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5"/>
    <x v="2"/>
    <x v="1"/>
    <x v="0"/>
    <x v="0"/>
    <n v="0"/>
    <n v="0"/>
    <n v="1"/>
    <n v="0"/>
    <x v="8"/>
    <x v="0"/>
    <x v="0"/>
    <n v="0"/>
    <n v="0"/>
    <n v="0"/>
    <x v="2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27"/>
    <x v="2"/>
    <x v="0"/>
    <x v="0"/>
    <x v="0"/>
    <n v="1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28"/>
    <x v="2"/>
    <x v="0"/>
    <x v="0"/>
    <x v="0"/>
    <n v="1"/>
    <n v="0"/>
    <n v="0"/>
    <n v="0"/>
    <x v="2"/>
    <x v="0"/>
    <x v="0"/>
    <n v="0"/>
    <n v="1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3"/>
    <n v="7"/>
  </r>
  <r>
    <x v="29"/>
    <x v="2"/>
    <x v="0"/>
    <x v="0"/>
    <x v="0"/>
    <n v="0"/>
    <n v="0"/>
    <n v="0"/>
    <n v="0"/>
    <x v="2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9"/>
    <x v="2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0"/>
    <x v="2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30"/>
    <x v="2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7"/>
    <x v="2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1"/>
    <x v="2"/>
    <x v="0"/>
    <x v="0"/>
    <x v="0"/>
    <n v="1"/>
    <n v="0"/>
    <n v="0"/>
    <n v="0"/>
    <x v="5"/>
    <x v="0"/>
    <x v="1"/>
    <n v="0"/>
    <n v="0"/>
    <n v="0"/>
    <x v="2"/>
    <n v="0"/>
    <n v="0"/>
    <x v="5"/>
    <n v="0"/>
    <n v="0"/>
    <n v="0"/>
    <x v="1"/>
    <n v="0"/>
    <n v="0"/>
    <n v="1"/>
    <n v="0"/>
    <n v="0"/>
    <n v="0"/>
    <n v="0"/>
    <n v="0"/>
    <x v="0"/>
    <n v="0"/>
    <n v="0"/>
    <n v="5"/>
    <n v="0"/>
    <n v="0"/>
    <n v="0"/>
    <n v="0"/>
    <x v="0"/>
    <x v="0"/>
    <x v="32"/>
    <x v="32"/>
    <n v="15"/>
  </r>
  <r>
    <x v="31"/>
    <x v="2"/>
    <x v="1"/>
    <x v="0"/>
    <x v="0"/>
    <n v="0"/>
    <n v="0"/>
    <n v="1"/>
    <n v="0"/>
    <x v="7"/>
    <x v="0"/>
    <x v="2"/>
    <n v="0"/>
    <n v="0"/>
    <n v="0"/>
    <x v="24"/>
    <n v="1"/>
    <n v="0"/>
    <x v="2"/>
    <n v="0"/>
    <n v="0"/>
    <n v="0"/>
    <x v="1"/>
    <n v="0"/>
    <n v="0"/>
    <n v="1"/>
    <n v="0"/>
    <n v="0"/>
    <n v="0"/>
    <n v="0"/>
    <n v="1"/>
    <x v="0"/>
    <n v="1"/>
    <n v="0"/>
    <n v="0"/>
    <n v="0"/>
    <n v="0"/>
    <n v="0"/>
    <n v="0"/>
    <x v="0"/>
    <x v="0"/>
    <x v="15"/>
    <x v="14"/>
    <n v="32"/>
  </r>
  <r>
    <x v="33"/>
    <x v="2"/>
    <x v="0"/>
    <x v="0"/>
    <x v="0"/>
    <n v="1"/>
    <n v="0"/>
    <n v="0"/>
    <n v="2"/>
    <x v="8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8"/>
    <x v="7"/>
    <n v="6"/>
  </r>
  <r>
    <x v="33"/>
    <x v="2"/>
    <x v="1"/>
    <x v="0"/>
    <x v="0"/>
    <n v="0"/>
    <n v="0"/>
    <n v="0"/>
    <n v="1"/>
    <x v="7"/>
    <x v="0"/>
    <x v="0"/>
    <n v="0"/>
    <n v="0"/>
    <n v="0"/>
    <x v="15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4"/>
    <x v="23"/>
    <n v="12"/>
  </r>
  <r>
    <x v="34"/>
    <x v="2"/>
    <x v="1"/>
    <x v="0"/>
    <x v="0"/>
    <n v="0"/>
    <n v="0"/>
    <n v="0"/>
    <n v="0"/>
    <x v="8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6"/>
    <x v="5"/>
    <n v="5"/>
  </r>
  <r>
    <x v="35"/>
    <x v="2"/>
    <x v="0"/>
    <x v="0"/>
    <x v="0"/>
    <n v="0"/>
    <n v="0"/>
    <n v="0"/>
    <n v="0"/>
    <x v="8"/>
    <x v="0"/>
    <x v="0"/>
    <n v="0"/>
    <n v="1"/>
    <n v="0"/>
    <x v="0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10"/>
    <x v="8"/>
    <n v="4"/>
  </r>
  <r>
    <x v="35"/>
    <x v="2"/>
    <x v="1"/>
    <x v="0"/>
    <x v="0"/>
    <n v="0"/>
    <n v="1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6"/>
    <n v="3"/>
  </r>
  <r>
    <x v="37"/>
    <x v="2"/>
    <x v="0"/>
    <x v="0"/>
    <x v="0"/>
    <n v="0"/>
    <n v="0"/>
    <n v="0"/>
    <n v="0"/>
    <x v="2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7"/>
    <x v="2"/>
    <x v="1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1"/>
    <x v="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9"/>
    <x v="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3"/>
  </r>
  <r>
    <x v="40"/>
    <x v="2"/>
    <x v="0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3"/>
    <x v="0"/>
    <n v="0"/>
    <n v="0"/>
    <n v="0"/>
    <n v="0"/>
    <n v="0"/>
    <n v="0"/>
    <n v="0"/>
    <x v="0"/>
    <x v="0"/>
    <x v="10"/>
    <x v="8"/>
    <n v="4"/>
  </r>
  <r>
    <x v="40"/>
    <x v="2"/>
    <x v="1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10"/>
    <x v="8"/>
    <n v="4"/>
  </r>
  <r>
    <x v="52"/>
    <x v="2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2"/>
    <x v="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11"/>
    <x v="10"/>
    <n v="4"/>
  </r>
  <r>
    <x v="42"/>
    <x v="2"/>
    <x v="1"/>
    <x v="0"/>
    <x v="0"/>
    <n v="0"/>
    <n v="0"/>
    <n v="0"/>
    <n v="0"/>
    <x v="2"/>
    <x v="0"/>
    <x v="0"/>
    <n v="0"/>
    <n v="0"/>
    <n v="0"/>
    <x v="15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43"/>
    <x v="2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3"/>
    <x v="2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3"/>
  </r>
  <r>
    <x v="53"/>
    <x v="2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5"/>
    <x v="4"/>
    <n v="1"/>
  </r>
  <r>
    <x v="55"/>
    <x v="2"/>
    <x v="1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4"/>
    <x v="2"/>
    <x v="0"/>
    <x v="0"/>
    <x v="0"/>
    <n v="0"/>
    <n v="0"/>
    <n v="0"/>
    <n v="2"/>
    <x v="0"/>
    <x v="0"/>
    <x v="0"/>
    <n v="0"/>
    <n v="1"/>
    <n v="0"/>
    <x v="4"/>
    <n v="0"/>
    <n v="0"/>
    <x v="0"/>
    <n v="0"/>
    <n v="0"/>
    <n v="0"/>
    <x v="1"/>
    <n v="0"/>
    <n v="0"/>
    <n v="0"/>
    <n v="0"/>
    <n v="0"/>
    <n v="0"/>
    <n v="0"/>
    <n v="2"/>
    <x v="1"/>
    <n v="1"/>
    <n v="0"/>
    <n v="2"/>
    <n v="1"/>
    <n v="1"/>
    <n v="0"/>
    <n v="0"/>
    <x v="0"/>
    <x v="0"/>
    <x v="38"/>
    <x v="26"/>
    <n v="23"/>
  </r>
  <r>
    <x v="44"/>
    <x v="2"/>
    <x v="1"/>
    <x v="0"/>
    <x v="0"/>
    <n v="0"/>
    <n v="0"/>
    <n v="0"/>
    <n v="1"/>
    <x v="9"/>
    <x v="0"/>
    <x v="0"/>
    <n v="0"/>
    <n v="2"/>
    <n v="0"/>
    <x v="12"/>
    <n v="0"/>
    <n v="0"/>
    <x v="0"/>
    <n v="0"/>
    <n v="0"/>
    <n v="0"/>
    <x v="1"/>
    <n v="0"/>
    <n v="0"/>
    <n v="0"/>
    <n v="0"/>
    <n v="0"/>
    <n v="0"/>
    <n v="0"/>
    <n v="0"/>
    <x v="0"/>
    <n v="5"/>
    <n v="0"/>
    <n v="0"/>
    <n v="0"/>
    <n v="0"/>
    <n v="0"/>
    <n v="0"/>
    <x v="0"/>
    <x v="0"/>
    <x v="1"/>
    <x v="37"/>
    <n v="18"/>
  </r>
  <r>
    <x v="0"/>
    <x v="3"/>
    <x v="0"/>
    <x v="0"/>
    <x v="0"/>
    <n v="0"/>
    <n v="0"/>
    <n v="0"/>
    <n v="2"/>
    <x v="4"/>
    <x v="0"/>
    <x v="0"/>
    <n v="0"/>
    <n v="0"/>
    <n v="0"/>
    <x v="0"/>
    <n v="0"/>
    <n v="0"/>
    <x v="1"/>
    <n v="0"/>
    <n v="0"/>
    <n v="0"/>
    <x v="1"/>
    <n v="0"/>
    <n v="0"/>
    <n v="0"/>
    <n v="0"/>
    <n v="0"/>
    <n v="0"/>
    <n v="0"/>
    <n v="1"/>
    <x v="0"/>
    <n v="0"/>
    <n v="0"/>
    <n v="3"/>
    <n v="0"/>
    <n v="0"/>
    <n v="0"/>
    <n v="0"/>
    <x v="0"/>
    <x v="0"/>
    <x v="26"/>
    <x v="23"/>
    <n v="11"/>
  </r>
  <r>
    <x v="0"/>
    <x v="3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"/>
    <x v="3"/>
    <x v="0"/>
    <x v="0"/>
    <x v="0"/>
    <n v="2"/>
    <n v="0"/>
    <n v="0"/>
    <n v="4"/>
    <x v="2"/>
    <x v="0"/>
    <x v="0"/>
    <n v="0"/>
    <n v="0"/>
    <n v="0"/>
    <x v="2"/>
    <n v="0"/>
    <n v="0"/>
    <x v="1"/>
    <n v="0"/>
    <n v="0"/>
    <n v="0"/>
    <x v="1"/>
    <n v="0"/>
    <n v="0"/>
    <n v="0"/>
    <n v="0"/>
    <n v="0"/>
    <n v="0"/>
    <n v="0"/>
    <n v="2"/>
    <x v="0"/>
    <n v="0"/>
    <n v="0"/>
    <n v="1"/>
    <n v="0"/>
    <n v="0"/>
    <n v="0"/>
    <n v="0"/>
    <x v="0"/>
    <x v="0"/>
    <x v="26"/>
    <x v="25"/>
    <n v="12"/>
  </r>
  <r>
    <x v="1"/>
    <x v="3"/>
    <x v="1"/>
    <x v="0"/>
    <x v="0"/>
    <n v="0"/>
    <n v="0"/>
    <n v="0"/>
    <n v="1"/>
    <x v="4"/>
    <x v="0"/>
    <x v="0"/>
    <n v="0"/>
    <n v="0"/>
    <n v="0"/>
    <x v="23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"/>
    <x v="9"/>
    <n v="17"/>
  </r>
  <r>
    <x v="3"/>
    <x v="3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6"/>
    <x v="3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6"/>
    <x v="3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7"/>
    <x v="3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7"/>
    <x v="3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9"/>
    <x v="3"/>
    <x v="0"/>
    <x v="0"/>
    <x v="0"/>
    <n v="1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10"/>
    <x v="5"/>
    <n v="4"/>
  </r>
  <r>
    <x v="9"/>
    <x v="3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4"/>
    <n v="0"/>
    <n v="0"/>
    <n v="0"/>
    <n v="0"/>
    <x v="0"/>
    <x v="0"/>
    <x v="8"/>
    <x v="7"/>
    <n v="6"/>
  </r>
  <r>
    <x v="10"/>
    <x v="3"/>
    <x v="0"/>
    <x v="0"/>
    <x v="0"/>
    <n v="0"/>
    <n v="0"/>
    <n v="0"/>
    <n v="1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7"/>
    <x v="6"/>
    <n v="5"/>
  </r>
  <r>
    <x v="10"/>
    <x v="3"/>
    <x v="1"/>
    <x v="0"/>
    <x v="0"/>
    <n v="0"/>
    <n v="0"/>
    <n v="0"/>
    <n v="0"/>
    <x v="9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56"/>
    <x v="3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8"/>
    <x v="3"/>
    <x v="0"/>
    <x v="0"/>
    <x v="0"/>
    <n v="4"/>
    <n v="0"/>
    <n v="0"/>
    <n v="3"/>
    <x v="6"/>
    <x v="0"/>
    <x v="1"/>
    <n v="0"/>
    <n v="0"/>
    <n v="0"/>
    <x v="25"/>
    <n v="0"/>
    <n v="0"/>
    <x v="1"/>
    <n v="0"/>
    <n v="0"/>
    <n v="0"/>
    <x v="1"/>
    <n v="0"/>
    <n v="0"/>
    <n v="0"/>
    <n v="0"/>
    <n v="0"/>
    <n v="0"/>
    <n v="0"/>
    <n v="1"/>
    <x v="1"/>
    <n v="0"/>
    <n v="0"/>
    <n v="11"/>
    <n v="1"/>
    <n v="1"/>
    <n v="0"/>
    <n v="0"/>
    <x v="0"/>
    <x v="0"/>
    <x v="39"/>
    <x v="39"/>
    <n v="83"/>
  </r>
  <r>
    <x v="18"/>
    <x v="3"/>
    <x v="1"/>
    <x v="0"/>
    <x v="0"/>
    <n v="1"/>
    <n v="0"/>
    <n v="0"/>
    <n v="1"/>
    <x v="3"/>
    <x v="0"/>
    <x v="0"/>
    <n v="0"/>
    <n v="0"/>
    <n v="0"/>
    <x v="26"/>
    <n v="4"/>
    <n v="0"/>
    <x v="5"/>
    <n v="0"/>
    <n v="0"/>
    <n v="0"/>
    <x v="0"/>
    <n v="0"/>
    <n v="0"/>
    <n v="0"/>
    <n v="0"/>
    <n v="0"/>
    <n v="0"/>
    <n v="0"/>
    <n v="2"/>
    <x v="3"/>
    <n v="1"/>
    <n v="0"/>
    <n v="5"/>
    <n v="0"/>
    <n v="1"/>
    <n v="0"/>
    <n v="0"/>
    <x v="0"/>
    <x v="0"/>
    <x v="40"/>
    <x v="40"/>
    <n v="128"/>
  </r>
  <r>
    <x v="58"/>
    <x v="3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0"/>
    <x v="3"/>
    <x v="1"/>
    <x v="0"/>
    <x v="0"/>
    <n v="1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9"/>
    <x v="3"/>
    <x v="0"/>
    <x v="0"/>
    <x v="0"/>
    <n v="0"/>
    <n v="0"/>
    <n v="0"/>
    <n v="1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0"/>
    <x v="7"/>
    <n v="4"/>
  </r>
  <r>
    <x v="19"/>
    <x v="3"/>
    <x v="1"/>
    <x v="0"/>
    <x v="0"/>
    <n v="0"/>
    <n v="0"/>
    <n v="0"/>
    <n v="0"/>
    <x v="9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1"/>
    <n v="0"/>
    <n v="0"/>
    <x v="0"/>
    <n v="0"/>
    <n v="0"/>
    <n v="0"/>
    <n v="0"/>
    <n v="0"/>
    <n v="0"/>
    <n v="0"/>
    <x v="0"/>
    <x v="0"/>
    <x v="25"/>
    <x v="19"/>
    <n v="9"/>
  </r>
  <r>
    <x v="20"/>
    <x v="3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1"/>
    <x v="3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10"/>
    <x v="8"/>
    <n v="4"/>
  </r>
  <r>
    <x v="21"/>
    <x v="3"/>
    <x v="1"/>
    <x v="0"/>
    <x v="0"/>
    <n v="0"/>
    <n v="0"/>
    <n v="0"/>
    <n v="1"/>
    <x v="11"/>
    <x v="0"/>
    <x v="0"/>
    <n v="0"/>
    <n v="1"/>
    <n v="0"/>
    <x v="16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5"/>
    <x v="14"/>
    <n v="32"/>
  </r>
  <r>
    <x v="22"/>
    <x v="3"/>
    <x v="0"/>
    <x v="0"/>
    <x v="0"/>
    <n v="0"/>
    <n v="0"/>
    <n v="0"/>
    <n v="0"/>
    <x v="6"/>
    <x v="0"/>
    <x v="0"/>
    <n v="0"/>
    <n v="0"/>
    <n v="0"/>
    <x v="12"/>
    <n v="0"/>
    <n v="0"/>
    <x v="2"/>
    <n v="0"/>
    <n v="0"/>
    <n v="0"/>
    <x v="1"/>
    <n v="0"/>
    <n v="0"/>
    <n v="0"/>
    <n v="0"/>
    <n v="0"/>
    <n v="0"/>
    <n v="0"/>
    <n v="1"/>
    <x v="0"/>
    <n v="0"/>
    <n v="0"/>
    <n v="1"/>
    <n v="0"/>
    <n v="0"/>
    <n v="0"/>
    <n v="0"/>
    <x v="0"/>
    <x v="0"/>
    <x v="23"/>
    <x v="22"/>
    <n v="10"/>
  </r>
  <r>
    <x v="22"/>
    <x v="3"/>
    <x v="1"/>
    <x v="0"/>
    <x v="0"/>
    <n v="0"/>
    <n v="0"/>
    <n v="0"/>
    <n v="0"/>
    <x v="6"/>
    <x v="0"/>
    <x v="0"/>
    <n v="0"/>
    <n v="0"/>
    <n v="0"/>
    <x v="10"/>
    <n v="0"/>
    <n v="0"/>
    <x v="0"/>
    <n v="1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1"/>
    <x v="26"/>
    <n v="24"/>
  </r>
  <r>
    <x v="23"/>
    <x v="3"/>
    <x v="0"/>
    <x v="0"/>
    <x v="0"/>
    <n v="1"/>
    <n v="0"/>
    <n v="0"/>
    <n v="16"/>
    <x v="4"/>
    <x v="0"/>
    <x v="0"/>
    <n v="0"/>
    <n v="1"/>
    <n v="0"/>
    <x v="27"/>
    <n v="0"/>
    <n v="0"/>
    <x v="1"/>
    <n v="0"/>
    <n v="0"/>
    <n v="0"/>
    <x v="1"/>
    <n v="0"/>
    <n v="0"/>
    <n v="0"/>
    <n v="1"/>
    <n v="0"/>
    <n v="0"/>
    <n v="0"/>
    <n v="1"/>
    <x v="1"/>
    <n v="2"/>
    <n v="0"/>
    <n v="8"/>
    <n v="3"/>
    <n v="1"/>
    <n v="0"/>
    <n v="0"/>
    <x v="0"/>
    <x v="0"/>
    <x v="42"/>
    <x v="41"/>
    <n v="54"/>
  </r>
  <r>
    <x v="23"/>
    <x v="3"/>
    <x v="1"/>
    <x v="0"/>
    <x v="0"/>
    <n v="0"/>
    <n v="0"/>
    <n v="0"/>
    <n v="2"/>
    <x v="3"/>
    <x v="0"/>
    <x v="0"/>
    <n v="0"/>
    <n v="0"/>
    <n v="0"/>
    <x v="28"/>
    <n v="0"/>
    <n v="0"/>
    <x v="0"/>
    <n v="0"/>
    <n v="0"/>
    <n v="0"/>
    <x v="1"/>
    <n v="1"/>
    <n v="0"/>
    <n v="0"/>
    <n v="0"/>
    <n v="0"/>
    <n v="0"/>
    <n v="0"/>
    <n v="0"/>
    <x v="0"/>
    <n v="2"/>
    <n v="0"/>
    <n v="10"/>
    <n v="0"/>
    <n v="3"/>
    <n v="0"/>
    <n v="0"/>
    <x v="1"/>
    <x v="0"/>
    <x v="43"/>
    <x v="42"/>
    <n v="82"/>
  </r>
  <r>
    <x v="24"/>
    <x v="3"/>
    <x v="1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5"/>
    <x v="3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5"/>
    <x v="3"/>
    <x v="1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26"/>
    <x v="3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6"/>
    <x v="3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10"/>
    <n v="1"/>
  </r>
  <r>
    <x v="27"/>
    <x v="3"/>
    <x v="1"/>
    <x v="0"/>
    <x v="0"/>
    <n v="0"/>
    <n v="0"/>
    <n v="0"/>
    <n v="0"/>
    <x v="8"/>
    <x v="0"/>
    <x v="0"/>
    <n v="0"/>
    <n v="0"/>
    <n v="0"/>
    <x v="4"/>
    <n v="0"/>
    <n v="0"/>
    <x v="0"/>
    <n v="1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7"/>
    <n v="5"/>
  </r>
  <r>
    <x v="28"/>
    <x v="3"/>
    <x v="0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1"/>
    <n v="0"/>
    <n v="0"/>
    <n v="0"/>
    <n v="0"/>
    <x v="0"/>
    <x v="0"/>
    <x v="6"/>
    <x v="5"/>
    <n v="6"/>
  </r>
  <r>
    <x v="28"/>
    <x v="3"/>
    <x v="1"/>
    <x v="0"/>
    <x v="0"/>
    <n v="0"/>
    <n v="0"/>
    <n v="0"/>
    <n v="0"/>
    <x v="8"/>
    <x v="0"/>
    <x v="0"/>
    <n v="0"/>
    <n v="0"/>
    <n v="0"/>
    <x v="15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8"/>
    <x v="7"/>
    <n v="6"/>
  </r>
  <r>
    <x v="29"/>
    <x v="3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1"/>
    <x v="3"/>
    <x v="0"/>
    <x v="0"/>
    <x v="0"/>
    <n v="5"/>
    <n v="0"/>
    <n v="0"/>
    <n v="0"/>
    <x v="4"/>
    <x v="0"/>
    <x v="0"/>
    <n v="0"/>
    <n v="0"/>
    <n v="0"/>
    <x v="12"/>
    <n v="0"/>
    <n v="0"/>
    <x v="1"/>
    <n v="0"/>
    <n v="0"/>
    <n v="0"/>
    <x v="1"/>
    <n v="0"/>
    <n v="0"/>
    <n v="0"/>
    <n v="0"/>
    <n v="0"/>
    <n v="0"/>
    <n v="0"/>
    <n v="0"/>
    <x v="0"/>
    <n v="0"/>
    <n v="0"/>
    <n v="5"/>
    <n v="0"/>
    <n v="0"/>
    <n v="0"/>
    <n v="0"/>
    <x v="0"/>
    <x v="0"/>
    <x v="0"/>
    <x v="37"/>
    <n v="22"/>
  </r>
  <r>
    <x v="31"/>
    <x v="3"/>
    <x v="1"/>
    <x v="0"/>
    <x v="0"/>
    <n v="0"/>
    <n v="0"/>
    <n v="0"/>
    <n v="1"/>
    <x v="5"/>
    <x v="0"/>
    <x v="0"/>
    <n v="0"/>
    <n v="0"/>
    <n v="0"/>
    <x v="29"/>
    <n v="1"/>
    <n v="0"/>
    <x v="2"/>
    <n v="0"/>
    <n v="0"/>
    <n v="0"/>
    <x v="0"/>
    <n v="1"/>
    <n v="0"/>
    <n v="0"/>
    <n v="0"/>
    <n v="0"/>
    <n v="0"/>
    <n v="0"/>
    <n v="1"/>
    <x v="0"/>
    <n v="3"/>
    <n v="0"/>
    <n v="1"/>
    <n v="0"/>
    <n v="1"/>
    <n v="0"/>
    <n v="0"/>
    <x v="0"/>
    <x v="0"/>
    <x v="42"/>
    <x v="43"/>
    <n v="51"/>
  </r>
  <r>
    <x v="33"/>
    <x v="3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33"/>
    <x v="3"/>
    <x v="1"/>
    <x v="0"/>
    <x v="0"/>
    <n v="0"/>
    <n v="0"/>
    <n v="0"/>
    <n v="0"/>
    <x v="6"/>
    <x v="0"/>
    <x v="0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1"/>
    <x v="0"/>
    <n v="1"/>
    <n v="0"/>
    <n v="0"/>
    <n v="0"/>
    <n v="0"/>
    <n v="0"/>
    <n v="0"/>
    <x v="0"/>
    <x v="0"/>
    <x v="25"/>
    <x v="19"/>
    <n v="9"/>
  </r>
  <r>
    <x v="34"/>
    <x v="3"/>
    <x v="0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4"/>
  </r>
  <r>
    <x v="34"/>
    <x v="3"/>
    <x v="1"/>
    <x v="0"/>
    <x v="0"/>
    <n v="0"/>
    <n v="0"/>
    <n v="0"/>
    <n v="0"/>
    <x v="2"/>
    <x v="0"/>
    <x v="0"/>
    <n v="0"/>
    <n v="0"/>
    <n v="0"/>
    <x v="3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20"/>
    <x v="24"/>
    <n v="9"/>
  </r>
  <r>
    <x v="35"/>
    <x v="3"/>
    <x v="0"/>
    <x v="0"/>
    <x v="0"/>
    <n v="0"/>
    <n v="0"/>
    <n v="0"/>
    <n v="0"/>
    <x v="2"/>
    <x v="1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35"/>
    <x v="3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6"/>
    <n v="2"/>
  </r>
  <r>
    <x v="36"/>
    <x v="3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7"/>
    <x v="3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39"/>
    <x v="3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11"/>
    <x v="10"/>
    <n v="2"/>
  </r>
  <r>
    <x v="40"/>
    <x v="3"/>
    <x v="0"/>
    <x v="0"/>
    <x v="0"/>
    <n v="0"/>
    <n v="0"/>
    <n v="0"/>
    <n v="1"/>
    <x v="4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2"/>
    <x v="0"/>
    <n v="0"/>
    <n v="0"/>
    <n v="0"/>
    <n v="0"/>
    <n v="1"/>
    <n v="0"/>
    <n v="0"/>
    <x v="0"/>
    <x v="0"/>
    <x v="4"/>
    <x v="3"/>
    <n v="7"/>
  </r>
  <r>
    <x v="40"/>
    <x v="3"/>
    <x v="1"/>
    <x v="0"/>
    <x v="0"/>
    <n v="0"/>
    <n v="0"/>
    <n v="0"/>
    <n v="0"/>
    <x v="4"/>
    <x v="0"/>
    <x v="0"/>
    <n v="0"/>
    <n v="0"/>
    <n v="0"/>
    <x v="15"/>
    <n v="2"/>
    <n v="0"/>
    <x v="0"/>
    <n v="0"/>
    <n v="0"/>
    <n v="0"/>
    <x v="1"/>
    <n v="0"/>
    <n v="0"/>
    <n v="0"/>
    <n v="0"/>
    <n v="0"/>
    <n v="1"/>
    <n v="0"/>
    <n v="1"/>
    <x v="0"/>
    <n v="0"/>
    <n v="0"/>
    <n v="0"/>
    <n v="0"/>
    <n v="2"/>
    <n v="0"/>
    <n v="0"/>
    <x v="0"/>
    <x v="0"/>
    <x v="9"/>
    <x v="28"/>
    <n v="13"/>
  </r>
  <r>
    <x v="41"/>
    <x v="3"/>
    <x v="1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52"/>
    <x v="3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3"/>
    <x v="3"/>
    <x v="0"/>
    <x v="0"/>
    <x v="0"/>
    <n v="1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3"/>
    <x v="3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55"/>
    <x v="3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44"/>
    <x v="3"/>
    <x v="0"/>
    <x v="0"/>
    <x v="0"/>
    <n v="0"/>
    <n v="0"/>
    <n v="0"/>
    <n v="3"/>
    <x v="8"/>
    <x v="0"/>
    <x v="2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23"/>
    <x v="25"/>
    <n v="13"/>
  </r>
  <r>
    <x v="44"/>
    <x v="3"/>
    <x v="1"/>
    <x v="0"/>
    <x v="0"/>
    <n v="0"/>
    <n v="0"/>
    <n v="0"/>
    <n v="0"/>
    <x v="4"/>
    <x v="0"/>
    <x v="0"/>
    <n v="0"/>
    <n v="0"/>
    <n v="0"/>
    <x v="27"/>
    <n v="0"/>
    <n v="0"/>
    <x v="0"/>
    <n v="0"/>
    <n v="0"/>
    <n v="0"/>
    <x v="1"/>
    <n v="0"/>
    <n v="0"/>
    <n v="0"/>
    <n v="0"/>
    <n v="0"/>
    <n v="0"/>
    <n v="0"/>
    <n v="2"/>
    <x v="0"/>
    <n v="3"/>
    <n v="0"/>
    <n v="0"/>
    <n v="1"/>
    <n v="0"/>
    <n v="0"/>
    <n v="0"/>
    <x v="0"/>
    <x v="0"/>
    <x v="2"/>
    <x v="2"/>
    <n v="19"/>
  </r>
  <r>
    <x v="0"/>
    <x v="4"/>
    <x v="0"/>
    <x v="0"/>
    <x v="0"/>
    <n v="0"/>
    <n v="0"/>
    <n v="0"/>
    <n v="1"/>
    <x v="6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1"/>
    <n v="0"/>
    <n v="0"/>
    <x v="0"/>
    <n v="0"/>
    <n v="0"/>
    <n v="3"/>
    <n v="1"/>
    <n v="1"/>
    <n v="0"/>
    <n v="0"/>
    <x v="0"/>
    <x v="0"/>
    <x v="14"/>
    <x v="23"/>
    <n v="12"/>
  </r>
  <r>
    <x v="0"/>
    <x v="4"/>
    <x v="1"/>
    <x v="0"/>
    <x v="0"/>
    <n v="0"/>
    <n v="0"/>
    <n v="0"/>
    <n v="0"/>
    <x v="8"/>
    <x v="0"/>
    <x v="1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5"/>
    <n v="3"/>
  </r>
  <r>
    <x v="46"/>
    <x v="4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"/>
    <x v="4"/>
    <x v="0"/>
    <x v="0"/>
    <x v="0"/>
    <n v="0"/>
    <n v="0"/>
    <n v="0"/>
    <n v="2"/>
    <x v="8"/>
    <x v="0"/>
    <x v="0"/>
    <n v="0"/>
    <n v="0"/>
    <n v="0"/>
    <x v="0"/>
    <n v="0"/>
    <n v="0"/>
    <x v="2"/>
    <n v="0"/>
    <n v="0"/>
    <n v="0"/>
    <x v="1"/>
    <n v="0"/>
    <n v="0"/>
    <n v="0"/>
    <n v="0"/>
    <n v="0"/>
    <n v="0"/>
    <n v="0"/>
    <n v="1"/>
    <x v="0"/>
    <n v="1"/>
    <n v="0"/>
    <n v="1"/>
    <n v="1"/>
    <n v="0"/>
    <n v="0"/>
    <n v="0"/>
    <x v="0"/>
    <x v="0"/>
    <x v="25"/>
    <x v="19"/>
    <n v="10"/>
  </r>
  <r>
    <x v="1"/>
    <x v="4"/>
    <x v="1"/>
    <x v="0"/>
    <x v="0"/>
    <n v="0"/>
    <n v="0"/>
    <n v="0"/>
    <n v="0"/>
    <x v="4"/>
    <x v="0"/>
    <x v="0"/>
    <n v="0"/>
    <n v="1"/>
    <n v="0"/>
    <x v="13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24"/>
    <x v="13"/>
    <n v="14"/>
  </r>
  <r>
    <x v="2"/>
    <x v="4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2"/>
    <x v="4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3"/>
  </r>
  <r>
    <x v="4"/>
    <x v="4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6"/>
    <x v="4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9"/>
    <x v="4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3"/>
    <n v="0"/>
    <n v="0"/>
    <n v="0"/>
    <n v="0"/>
    <x v="0"/>
    <x v="0"/>
    <x v="10"/>
    <x v="7"/>
    <n v="4"/>
  </r>
  <r>
    <x v="10"/>
    <x v="4"/>
    <x v="0"/>
    <x v="0"/>
    <x v="0"/>
    <n v="0"/>
    <n v="1"/>
    <n v="0"/>
    <n v="1"/>
    <x v="7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20"/>
    <x v="24"/>
    <n v="9"/>
  </r>
  <r>
    <x v="10"/>
    <x v="4"/>
    <x v="1"/>
    <x v="0"/>
    <x v="0"/>
    <n v="0"/>
    <n v="0"/>
    <n v="0"/>
    <n v="0"/>
    <x v="5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5"/>
  </r>
  <r>
    <x v="56"/>
    <x v="4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1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18"/>
    <x v="4"/>
    <x v="0"/>
    <x v="0"/>
    <x v="0"/>
    <n v="2"/>
    <n v="0"/>
    <n v="0"/>
    <n v="5"/>
    <x v="6"/>
    <x v="0"/>
    <x v="1"/>
    <n v="0"/>
    <n v="0"/>
    <n v="0"/>
    <x v="31"/>
    <n v="0"/>
    <n v="0"/>
    <x v="3"/>
    <n v="0"/>
    <n v="0"/>
    <n v="0"/>
    <x v="1"/>
    <n v="0"/>
    <n v="0"/>
    <n v="0"/>
    <n v="0"/>
    <n v="0"/>
    <n v="0"/>
    <n v="0"/>
    <n v="0"/>
    <x v="1"/>
    <n v="1"/>
    <n v="0"/>
    <n v="15"/>
    <n v="1"/>
    <n v="0"/>
    <n v="0"/>
    <n v="0"/>
    <x v="0"/>
    <x v="0"/>
    <x v="31"/>
    <x v="30"/>
    <n v="61"/>
  </r>
  <r>
    <x v="18"/>
    <x v="4"/>
    <x v="1"/>
    <x v="0"/>
    <x v="0"/>
    <n v="0"/>
    <n v="0"/>
    <n v="0"/>
    <n v="1"/>
    <x v="0"/>
    <x v="0"/>
    <x v="1"/>
    <n v="0"/>
    <n v="0"/>
    <n v="0"/>
    <x v="20"/>
    <n v="1"/>
    <n v="0"/>
    <x v="2"/>
    <n v="0"/>
    <n v="0"/>
    <n v="0"/>
    <x v="1"/>
    <n v="0"/>
    <n v="0"/>
    <n v="0"/>
    <n v="0"/>
    <n v="0"/>
    <n v="0"/>
    <n v="0"/>
    <n v="0"/>
    <x v="0"/>
    <n v="1"/>
    <n v="0"/>
    <n v="2"/>
    <n v="0"/>
    <n v="0"/>
    <n v="0"/>
    <n v="0"/>
    <x v="0"/>
    <x v="0"/>
    <x v="44"/>
    <x v="44"/>
    <n v="70"/>
  </r>
  <r>
    <x v="58"/>
    <x v="4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9"/>
    <x v="4"/>
    <x v="0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19"/>
    <x v="4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21"/>
    <x v="4"/>
    <x v="0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10"/>
    <x v="8"/>
    <n v="4"/>
  </r>
  <r>
    <x v="21"/>
    <x v="4"/>
    <x v="1"/>
    <x v="0"/>
    <x v="0"/>
    <n v="0"/>
    <n v="0"/>
    <n v="0"/>
    <n v="0"/>
    <x v="5"/>
    <x v="0"/>
    <x v="0"/>
    <n v="0"/>
    <n v="1"/>
    <n v="0"/>
    <x v="3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1"/>
    <n v="0"/>
    <n v="0"/>
    <n v="0"/>
    <n v="0"/>
    <x v="0"/>
    <x v="0"/>
    <x v="41"/>
    <x v="26"/>
    <n v="24"/>
  </r>
  <r>
    <x v="22"/>
    <x v="4"/>
    <x v="0"/>
    <x v="0"/>
    <x v="0"/>
    <n v="0"/>
    <n v="0"/>
    <n v="0"/>
    <n v="0"/>
    <x v="5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4"/>
    <x v="3"/>
    <n v="7"/>
  </r>
  <r>
    <x v="22"/>
    <x v="4"/>
    <x v="1"/>
    <x v="0"/>
    <x v="0"/>
    <n v="0"/>
    <n v="0"/>
    <n v="0"/>
    <n v="0"/>
    <x v="2"/>
    <x v="0"/>
    <x v="0"/>
    <n v="0"/>
    <n v="0"/>
    <n v="0"/>
    <x v="1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9"/>
    <x v="28"/>
    <n v="13"/>
  </r>
  <r>
    <x v="23"/>
    <x v="4"/>
    <x v="0"/>
    <x v="0"/>
    <x v="0"/>
    <n v="3"/>
    <n v="0"/>
    <n v="0"/>
    <n v="4"/>
    <x v="3"/>
    <x v="0"/>
    <x v="2"/>
    <n v="0"/>
    <n v="0"/>
    <n v="0"/>
    <x v="14"/>
    <n v="0"/>
    <n v="0"/>
    <x v="3"/>
    <n v="0"/>
    <n v="0"/>
    <n v="0"/>
    <x v="1"/>
    <n v="0"/>
    <n v="0"/>
    <n v="0"/>
    <n v="0"/>
    <n v="1"/>
    <n v="1"/>
    <n v="0"/>
    <n v="3"/>
    <x v="1"/>
    <n v="4"/>
    <n v="0"/>
    <n v="11"/>
    <n v="0"/>
    <n v="0"/>
    <n v="0"/>
    <n v="0"/>
    <x v="0"/>
    <x v="0"/>
    <x v="45"/>
    <x v="45"/>
    <n v="53"/>
  </r>
  <r>
    <x v="23"/>
    <x v="4"/>
    <x v="1"/>
    <x v="0"/>
    <x v="0"/>
    <n v="2"/>
    <n v="0"/>
    <n v="0"/>
    <n v="0"/>
    <x v="7"/>
    <x v="0"/>
    <x v="0"/>
    <n v="0"/>
    <n v="0"/>
    <n v="0"/>
    <x v="33"/>
    <n v="0"/>
    <n v="0"/>
    <x v="5"/>
    <n v="0"/>
    <n v="0"/>
    <n v="0"/>
    <x v="2"/>
    <n v="0"/>
    <n v="0"/>
    <n v="0"/>
    <n v="0"/>
    <n v="0"/>
    <n v="1"/>
    <n v="0"/>
    <n v="2"/>
    <x v="0"/>
    <n v="3"/>
    <n v="0"/>
    <n v="3"/>
    <n v="0"/>
    <n v="0"/>
    <n v="0"/>
    <n v="0"/>
    <x v="0"/>
    <x v="0"/>
    <x v="13"/>
    <x v="46"/>
    <n v="93"/>
  </r>
  <r>
    <x v="24"/>
    <x v="4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5"/>
    <x v="4"/>
    <x v="0"/>
    <x v="0"/>
    <x v="0"/>
    <n v="0"/>
    <n v="1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6"/>
    <x v="4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26"/>
    <x v="4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7"/>
    <x v="4"/>
    <x v="0"/>
    <x v="0"/>
    <x v="1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8"/>
    <x v="4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1"/>
    <n v="0"/>
    <n v="0"/>
    <n v="0"/>
    <n v="0"/>
    <x v="0"/>
    <x v="0"/>
    <x v="7"/>
    <x v="6"/>
    <n v="3"/>
  </r>
  <r>
    <x v="29"/>
    <x v="4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29"/>
    <x v="4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10"/>
    <n v="1"/>
  </r>
  <r>
    <x v="57"/>
    <x v="4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31"/>
    <x v="4"/>
    <x v="0"/>
    <x v="0"/>
    <x v="0"/>
    <n v="2"/>
    <n v="0"/>
    <n v="0"/>
    <n v="1"/>
    <x v="4"/>
    <x v="0"/>
    <x v="1"/>
    <n v="0"/>
    <n v="0"/>
    <n v="0"/>
    <x v="15"/>
    <n v="0"/>
    <n v="0"/>
    <x v="2"/>
    <n v="0"/>
    <n v="0"/>
    <n v="0"/>
    <x v="1"/>
    <n v="0"/>
    <n v="0"/>
    <n v="0"/>
    <n v="0"/>
    <n v="0"/>
    <n v="0"/>
    <n v="0"/>
    <n v="1"/>
    <x v="0"/>
    <n v="1"/>
    <n v="0"/>
    <n v="3"/>
    <n v="2"/>
    <n v="0"/>
    <n v="0"/>
    <n v="0"/>
    <x v="0"/>
    <x v="0"/>
    <x v="2"/>
    <x v="2"/>
    <n v="20"/>
  </r>
  <r>
    <x v="31"/>
    <x v="4"/>
    <x v="1"/>
    <x v="0"/>
    <x v="0"/>
    <n v="1"/>
    <n v="0"/>
    <n v="0"/>
    <n v="0"/>
    <x v="5"/>
    <x v="0"/>
    <x v="0"/>
    <n v="0"/>
    <n v="0"/>
    <n v="0"/>
    <x v="24"/>
    <n v="3"/>
    <n v="0"/>
    <x v="2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46"/>
    <x v="47"/>
    <n v="28"/>
  </r>
  <r>
    <x v="32"/>
    <x v="4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33"/>
    <x v="4"/>
    <x v="0"/>
    <x v="0"/>
    <x v="0"/>
    <n v="0"/>
    <n v="0"/>
    <n v="0"/>
    <n v="5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"/>
    <x v="3"/>
    <n v="7"/>
  </r>
  <r>
    <x v="33"/>
    <x v="4"/>
    <x v="1"/>
    <x v="0"/>
    <x v="0"/>
    <n v="0"/>
    <n v="0"/>
    <n v="0"/>
    <n v="0"/>
    <x v="2"/>
    <x v="0"/>
    <x v="0"/>
    <n v="0"/>
    <n v="0"/>
    <n v="0"/>
    <x v="8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4"/>
    <x v="3"/>
    <n v="7"/>
  </r>
  <r>
    <x v="34"/>
    <x v="4"/>
    <x v="0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5"/>
  </r>
  <r>
    <x v="34"/>
    <x v="4"/>
    <x v="1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35"/>
    <x v="4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2"/>
  </r>
  <r>
    <x v="37"/>
    <x v="4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6"/>
    <n v="2"/>
  </r>
  <r>
    <x v="38"/>
    <x v="4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9"/>
    <x v="4"/>
    <x v="0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0"/>
    <x v="4"/>
    <x v="0"/>
    <x v="0"/>
    <x v="0"/>
    <n v="0"/>
    <n v="0"/>
    <n v="0"/>
    <n v="1"/>
    <x v="6"/>
    <x v="0"/>
    <x v="1"/>
    <n v="0"/>
    <n v="0"/>
    <n v="0"/>
    <x v="2"/>
    <n v="0"/>
    <n v="0"/>
    <x v="2"/>
    <n v="0"/>
    <n v="0"/>
    <n v="0"/>
    <x v="0"/>
    <n v="0"/>
    <n v="0"/>
    <n v="0"/>
    <n v="0"/>
    <n v="0"/>
    <n v="0"/>
    <n v="0"/>
    <n v="1"/>
    <x v="0"/>
    <n v="0"/>
    <n v="0"/>
    <n v="1"/>
    <n v="1"/>
    <n v="0"/>
    <n v="0"/>
    <n v="0"/>
    <x v="1"/>
    <x v="0"/>
    <x v="26"/>
    <x v="25"/>
    <n v="11"/>
  </r>
  <r>
    <x v="40"/>
    <x v="4"/>
    <x v="1"/>
    <x v="0"/>
    <x v="0"/>
    <n v="0"/>
    <n v="0"/>
    <n v="0"/>
    <n v="1"/>
    <x v="8"/>
    <x v="0"/>
    <x v="0"/>
    <n v="0"/>
    <n v="0"/>
    <n v="0"/>
    <x v="15"/>
    <n v="2"/>
    <n v="0"/>
    <x v="0"/>
    <n v="0"/>
    <n v="0"/>
    <n v="0"/>
    <x v="1"/>
    <n v="0"/>
    <n v="0"/>
    <n v="0"/>
    <n v="0"/>
    <n v="0"/>
    <n v="1"/>
    <n v="0"/>
    <n v="0"/>
    <x v="0"/>
    <n v="0"/>
    <n v="0"/>
    <n v="1"/>
    <n v="0"/>
    <n v="6"/>
    <n v="0"/>
    <n v="0"/>
    <x v="0"/>
    <x v="0"/>
    <x v="1"/>
    <x v="9"/>
    <n v="17"/>
  </r>
  <r>
    <x v="42"/>
    <x v="4"/>
    <x v="1"/>
    <x v="0"/>
    <x v="0"/>
    <n v="0"/>
    <n v="0"/>
    <n v="0"/>
    <n v="0"/>
    <x v="2"/>
    <x v="0"/>
    <x v="0"/>
    <n v="0"/>
    <n v="0"/>
    <n v="0"/>
    <x v="2"/>
    <n v="0"/>
    <n v="0"/>
    <x v="0"/>
    <n v="2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3"/>
    <x v="4"/>
    <x v="0"/>
    <x v="0"/>
    <x v="0"/>
    <n v="0"/>
    <n v="2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3"/>
    <x v="4"/>
    <x v="1"/>
    <x v="0"/>
    <x v="0"/>
    <n v="0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55"/>
    <x v="4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5"/>
    <x v="4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3"/>
  </r>
  <r>
    <x v="44"/>
    <x v="4"/>
    <x v="0"/>
    <x v="0"/>
    <x v="0"/>
    <n v="0"/>
    <n v="0"/>
    <n v="0"/>
    <n v="1"/>
    <x v="4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8"/>
    <x v="7"/>
    <n v="6"/>
  </r>
  <r>
    <x v="44"/>
    <x v="4"/>
    <x v="1"/>
    <x v="0"/>
    <x v="0"/>
    <n v="0"/>
    <n v="0"/>
    <n v="0"/>
    <n v="1"/>
    <x v="8"/>
    <x v="0"/>
    <x v="0"/>
    <n v="0"/>
    <n v="0"/>
    <n v="0"/>
    <x v="1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32"/>
    <x v="32"/>
    <n v="15"/>
  </r>
  <r>
    <x v="0"/>
    <x v="5"/>
    <x v="0"/>
    <x v="0"/>
    <x v="0"/>
    <n v="0"/>
    <n v="0"/>
    <n v="0"/>
    <n v="2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0"/>
    <x v="5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"/>
    <x v="5"/>
    <x v="0"/>
    <x v="0"/>
    <x v="0"/>
    <n v="4"/>
    <n v="0"/>
    <n v="0"/>
    <n v="2"/>
    <x v="8"/>
    <x v="0"/>
    <x v="0"/>
    <n v="0"/>
    <n v="0"/>
    <n v="0"/>
    <x v="3"/>
    <n v="0"/>
    <n v="0"/>
    <x v="2"/>
    <n v="0"/>
    <n v="0"/>
    <n v="0"/>
    <x v="1"/>
    <n v="0"/>
    <n v="0"/>
    <n v="0"/>
    <n v="0"/>
    <n v="0"/>
    <n v="0"/>
    <n v="0"/>
    <n v="0"/>
    <x v="2"/>
    <n v="1"/>
    <n v="0"/>
    <n v="7"/>
    <n v="1"/>
    <n v="0"/>
    <n v="0"/>
    <n v="0"/>
    <x v="0"/>
    <x v="0"/>
    <x v="28"/>
    <x v="0"/>
    <n v="24"/>
  </r>
  <r>
    <x v="1"/>
    <x v="5"/>
    <x v="1"/>
    <x v="0"/>
    <x v="0"/>
    <n v="0"/>
    <n v="0"/>
    <n v="0"/>
    <n v="0"/>
    <x v="4"/>
    <x v="0"/>
    <x v="0"/>
    <n v="0"/>
    <n v="0"/>
    <n v="0"/>
    <x v="8"/>
    <n v="0"/>
    <n v="0"/>
    <x v="2"/>
    <n v="0"/>
    <n v="0"/>
    <n v="0"/>
    <x v="1"/>
    <n v="0"/>
    <n v="0"/>
    <n v="0"/>
    <n v="0"/>
    <n v="0"/>
    <n v="0"/>
    <n v="0"/>
    <n v="0"/>
    <x v="1"/>
    <n v="1"/>
    <n v="0"/>
    <n v="0"/>
    <n v="0"/>
    <n v="0"/>
    <n v="0"/>
    <n v="0"/>
    <x v="0"/>
    <x v="0"/>
    <x v="26"/>
    <x v="25"/>
    <n v="11"/>
  </r>
  <r>
    <x v="2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8"/>
    <x v="5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6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2"/>
    <x v="0"/>
    <n v="0"/>
    <n v="0"/>
    <n v="0"/>
    <n v="0"/>
    <n v="0"/>
    <n v="0"/>
    <n v="0"/>
    <x v="0"/>
    <x v="0"/>
    <x v="7"/>
    <x v="6"/>
    <n v="4"/>
  </r>
  <r>
    <x v="6"/>
    <x v="5"/>
    <x v="1"/>
    <x v="0"/>
    <x v="0"/>
    <n v="0"/>
    <n v="0"/>
    <n v="0"/>
    <n v="0"/>
    <x v="4"/>
    <x v="0"/>
    <x v="0"/>
    <n v="0"/>
    <n v="2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8"/>
  </r>
  <r>
    <x v="49"/>
    <x v="5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11"/>
    <x v="10"/>
    <n v="2"/>
  </r>
  <r>
    <x v="49"/>
    <x v="5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8"/>
    <x v="5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9"/>
    <x v="5"/>
    <x v="0"/>
    <x v="0"/>
    <x v="0"/>
    <n v="1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6"/>
    <x v="5"/>
    <n v="12"/>
  </r>
  <r>
    <x v="9"/>
    <x v="5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0"/>
    <x v="5"/>
    <x v="0"/>
    <x v="0"/>
    <x v="0"/>
    <n v="0"/>
    <n v="0"/>
    <n v="0"/>
    <n v="1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1"/>
    <n v="0"/>
    <n v="0"/>
    <n v="0"/>
    <x v="0"/>
    <x v="0"/>
    <x v="8"/>
    <x v="7"/>
    <n v="10"/>
  </r>
  <r>
    <x v="10"/>
    <x v="5"/>
    <x v="1"/>
    <x v="0"/>
    <x v="0"/>
    <n v="0"/>
    <n v="0"/>
    <n v="0"/>
    <n v="1"/>
    <x v="4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5"/>
    <n v="4"/>
  </r>
  <r>
    <x v="12"/>
    <x v="5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14"/>
    <x v="5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5"/>
    <x v="5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6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6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18"/>
    <x v="5"/>
    <x v="0"/>
    <x v="0"/>
    <x v="0"/>
    <n v="5"/>
    <n v="0"/>
    <n v="0"/>
    <n v="2"/>
    <x v="7"/>
    <x v="0"/>
    <x v="1"/>
    <n v="0"/>
    <n v="0"/>
    <n v="0"/>
    <x v="27"/>
    <n v="1"/>
    <n v="0"/>
    <x v="2"/>
    <n v="0"/>
    <n v="0"/>
    <n v="0"/>
    <x v="1"/>
    <n v="0"/>
    <n v="0"/>
    <n v="0"/>
    <n v="0"/>
    <n v="0"/>
    <n v="0"/>
    <n v="0"/>
    <n v="3"/>
    <x v="4"/>
    <n v="2"/>
    <n v="0"/>
    <n v="15"/>
    <n v="2"/>
    <n v="0"/>
    <n v="0"/>
    <n v="0"/>
    <x v="0"/>
    <x v="0"/>
    <x v="47"/>
    <x v="43"/>
    <n v="64"/>
  </r>
  <r>
    <x v="18"/>
    <x v="5"/>
    <x v="1"/>
    <x v="0"/>
    <x v="0"/>
    <n v="0"/>
    <n v="0"/>
    <n v="0"/>
    <n v="0"/>
    <x v="6"/>
    <x v="0"/>
    <x v="1"/>
    <n v="0"/>
    <n v="0"/>
    <n v="0"/>
    <x v="5"/>
    <n v="4"/>
    <n v="0"/>
    <x v="2"/>
    <n v="0"/>
    <n v="0"/>
    <n v="1"/>
    <x v="1"/>
    <n v="0"/>
    <n v="0"/>
    <n v="0"/>
    <n v="0"/>
    <n v="0"/>
    <n v="1"/>
    <n v="0"/>
    <n v="1"/>
    <x v="2"/>
    <n v="2"/>
    <n v="0"/>
    <n v="1"/>
    <n v="0"/>
    <n v="0"/>
    <n v="0"/>
    <n v="0"/>
    <x v="0"/>
    <x v="0"/>
    <x v="48"/>
    <x v="39"/>
    <n v="63"/>
  </r>
  <r>
    <x v="59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4"/>
  </r>
  <r>
    <x v="58"/>
    <x v="5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58"/>
    <x v="5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0"/>
    <x v="5"/>
    <x v="1"/>
    <x v="0"/>
    <x v="0"/>
    <n v="0"/>
    <n v="0"/>
    <n v="0"/>
    <n v="0"/>
    <x v="4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7"/>
    <n v="5"/>
  </r>
  <r>
    <x v="19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7"/>
    <x v="6"/>
    <n v="6"/>
  </r>
  <r>
    <x v="19"/>
    <x v="5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1"/>
    <x v="5"/>
    <x v="0"/>
    <x v="0"/>
    <x v="0"/>
    <n v="0"/>
    <n v="0"/>
    <n v="0"/>
    <n v="1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1"/>
    <x v="5"/>
    <x v="1"/>
    <x v="0"/>
    <x v="0"/>
    <n v="0"/>
    <n v="0"/>
    <n v="0"/>
    <n v="0"/>
    <x v="11"/>
    <x v="0"/>
    <x v="5"/>
    <n v="0"/>
    <n v="4"/>
    <n v="0"/>
    <x v="30"/>
    <n v="0"/>
    <n v="0"/>
    <x v="0"/>
    <n v="3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6"/>
    <x v="31"/>
    <n v="26"/>
  </r>
  <r>
    <x v="22"/>
    <x v="5"/>
    <x v="0"/>
    <x v="0"/>
    <x v="0"/>
    <n v="0"/>
    <n v="0"/>
    <n v="0"/>
    <n v="1"/>
    <x v="6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20"/>
    <x v="24"/>
    <n v="8"/>
  </r>
  <r>
    <x v="22"/>
    <x v="5"/>
    <x v="1"/>
    <x v="0"/>
    <x v="0"/>
    <n v="0"/>
    <n v="0"/>
    <n v="0"/>
    <n v="0"/>
    <x v="9"/>
    <x v="0"/>
    <x v="0"/>
    <n v="0"/>
    <n v="0"/>
    <n v="0"/>
    <x v="9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9"/>
    <x v="48"/>
    <n v="30"/>
  </r>
  <r>
    <x v="23"/>
    <x v="5"/>
    <x v="0"/>
    <x v="0"/>
    <x v="0"/>
    <n v="1"/>
    <n v="0"/>
    <n v="0"/>
    <n v="3"/>
    <x v="0"/>
    <x v="0"/>
    <x v="3"/>
    <n v="0"/>
    <n v="0"/>
    <n v="0"/>
    <x v="30"/>
    <n v="0"/>
    <n v="0"/>
    <x v="5"/>
    <n v="0"/>
    <n v="0"/>
    <n v="0"/>
    <x v="1"/>
    <n v="0"/>
    <n v="0"/>
    <n v="0"/>
    <n v="0"/>
    <n v="0"/>
    <n v="0"/>
    <n v="0"/>
    <n v="0"/>
    <x v="4"/>
    <n v="2"/>
    <n v="0"/>
    <n v="8"/>
    <n v="0"/>
    <n v="2"/>
    <n v="0"/>
    <n v="0"/>
    <x v="0"/>
    <x v="0"/>
    <x v="50"/>
    <x v="49"/>
    <n v="49"/>
  </r>
  <r>
    <x v="23"/>
    <x v="5"/>
    <x v="1"/>
    <x v="0"/>
    <x v="0"/>
    <n v="0"/>
    <n v="0"/>
    <n v="0"/>
    <n v="1"/>
    <x v="9"/>
    <x v="0"/>
    <x v="0"/>
    <n v="0"/>
    <n v="0"/>
    <n v="0"/>
    <x v="34"/>
    <n v="1"/>
    <n v="0"/>
    <x v="0"/>
    <n v="1"/>
    <n v="0"/>
    <n v="0"/>
    <x v="1"/>
    <n v="0"/>
    <n v="0"/>
    <n v="0"/>
    <n v="0"/>
    <n v="0"/>
    <n v="0"/>
    <n v="0"/>
    <n v="0"/>
    <x v="1"/>
    <n v="3"/>
    <n v="0"/>
    <n v="2"/>
    <n v="0"/>
    <n v="0"/>
    <n v="0"/>
    <n v="0"/>
    <x v="0"/>
    <x v="0"/>
    <x v="51"/>
    <x v="50"/>
    <n v="64"/>
  </r>
  <r>
    <x v="24"/>
    <x v="5"/>
    <x v="0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4"/>
    <x v="5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11"/>
    <x v="10"/>
    <n v="2"/>
  </r>
  <r>
    <x v="25"/>
    <x v="5"/>
    <x v="0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5"/>
    <x v="5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6"/>
    <x v="5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8"/>
    <x v="5"/>
    <x v="0"/>
    <x v="0"/>
    <x v="0"/>
    <n v="0"/>
    <n v="0"/>
    <n v="0"/>
    <n v="1"/>
    <x v="4"/>
    <x v="0"/>
    <x v="0"/>
    <n v="0"/>
    <n v="0"/>
    <n v="0"/>
    <x v="2"/>
    <n v="0"/>
    <n v="0"/>
    <x v="0"/>
    <n v="0"/>
    <n v="0"/>
    <n v="0"/>
    <x v="1"/>
    <n v="0"/>
    <n v="0"/>
    <n v="1"/>
    <n v="0"/>
    <n v="0"/>
    <n v="0"/>
    <n v="0"/>
    <n v="0"/>
    <x v="0"/>
    <n v="0"/>
    <n v="0"/>
    <n v="1"/>
    <n v="0"/>
    <n v="0"/>
    <n v="0"/>
    <n v="0"/>
    <x v="0"/>
    <x v="0"/>
    <x v="6"/>
    <x v="5"/>
    <n v="6"/>
  </r>
  <r>
    <x v="28"/>
    <x v="5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9"/>
    <x v="5"/>
    <x v="0"/>
    <x v="0"/>
    <x v="0"/>
    <n v="1"/>
    <n v="0"/>
    <n v="0"/>
    <n v="0"/>
    <x v="8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7"/>
  </r>
  <r>
    <x v="57"/>
    <x v="5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57"/>
    <x v="5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5"/>
    <n v="2"/>
  </r>
  <r>
    <x v="31"/>
    <x v="5"/>
    <x v="0"/>
    <x v="0"/>
    <x v="0"/>
    <n v="0"/>
    <n v="0"/>
    <n v="0"/>
    <n v="1"/>
    <x v="2"/>
    <x v="0"/>
    <x v="1"/>
    <n v="0"/>
    <n v="0"/>
    <n v="0"/>
    <x v="4"/>
    <n v="0"/>
    <n v="0"/>
    <x v="6"/>
    <n v="0"/>
    <n v="0"/>
    <n v="0"/>
    <x v="1"/>
    <n v="0"/>
    <n v="0"/>
    <n v="0"/>
    <n v="0"/>
    <n v="0"/>
    <n v="0"/>
    <n v="0"/>
    <n v="1"/>
    <x v="3"/>
    <n v="3"/>
    <n v="0"/>
    <n v="4"/>
    <n v="2"/>
    <n v="0"/>
    <n v="0"/>
    <n v="0"/>
    <x v="0"/>
    <x v="0"/>
    <x v="38"/>
    <x v="51"/>
    <n v="27"/>
  </r>
  <r>
    <x v="31"/>
    <x v="5"/>
    <x v="1"/>
    <x v="0"/>
    <x v="0"/>
    <n v="0"/>
    <n v="0"/>
    <n v="1"/>
    <n v="0"/>
    <x v="5"/>
    <x v="0"/>
    <x v="0"/>
    <n v="0"/>
    <n v="0"/>
    <n v="0"/>
    <x v="7"/>
    <n v="1"/>
    <n v="0"/>
    <x v="2"/>
    <n v="1"/>
    <n v="0"/>
    <n v="0"/>
    <x v="1"/>
    <n v="0"/>
    <n v="0"/>
    <n v="1"/>
    <n v="0"/>
    <n v="0"/>
    <n v="0"/>
    <n v="0"/>
    <n v="0"/>
    <x v="1"/>
    <n v="0"/>
    <n v="0"/>
    <n v="0"/>
    <n v="1"/>
    <n v="0"/>
    <n v="0"/>
    <n v="0"/>
    <x v="0"/>
    <x v="0"/>
    <x v="49"/>
    <x v="48"/>
    <n v="31"/>
  </r>
  <r>
    <x v="32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2"/>
    <x v="5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33"/>
    <x v="5"/>
    <x v="0"/>
    <x v="0"/>
    <x v="0"/>
    <n v="1"/>
    <n v="0"/>
    <n v="0"/>
    <n v="0"/>
    <x v="6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2"/>
    <x v="0"/>
    <n v="0"/>
    <n v="0"/>
    <n v="2"/>
    <n v="0"/>
    <n v="0"/>
    <n v="0"/>
    <n v="0"/>
    <x v="0"/>
    <x v="0"/>
    <x v="25"/>
    <x v="25"/>
    <n v="11"/>
  </r>
  <r>
    <x v="33"/>
    <x v="5"/>
    <x v="1"/>
    <x v="0"/>
    <x v="0"/>
    <n v="0"/>
    <n v="0"/>
    <n v="0"/>
    <n v="0"/>
    <x v="8"/>
    <x v="0"/>
    <x v="0"/>
    <n v="0"/>
    <n v="0"/>
    <n v="0"/>
    <x v="15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4"/>
    <x v="3"/>
    <n v="7"/>
  </r>
  <r>
    <x v="34"/>
    <x v="5"/>
    <x v="0"/>
    <x v="0"/>
    <x v="0"/>
    <n v="0"/>
    <n v="0"/>
    <n v="0"/>
    <n v="0"/>
    <x v="2"/>
    <x v="0"/>
    <x v="0"/>
    <n v="0"/>
    <n v="0"/>
    <n v="0"/>
    <x v="3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34"/>
    <x v="5"/>
    <x v="1"/>
    <x v="0"/>
    <x v="0"/>
    <n v="0"/>
    <n v="0"/>
    <n v="0"/>
    <n v="0"/>
    <x v="2"/>
    <x v="0"/>
    <x v="0"/>
    <n v="0"/>
    <n v="0"/>
    <n v="0"/>
    <x v="4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35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6"/>
    <x v="5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37"/>
    <x v="5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1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0"/>
    <x v="5"/>
    <x v="0"/>
    <x v="0"/>
    <x v="0"/>
    <n v="0"/>
    <n v="0"/>
    <n v="0"/>
    <n v="0"/>
    <x v="6"/>
    <x v="0"/>
    <x v="1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8"/>
    <x v="7"/>
    <n v="6"/>
  </r>
  <r>
    <x v="40"/>
    <x v="5"/>
    <x v="1"/>
    <x v="0"/>
    <x v="0"/>
    <n v="0"/>
    <n v="0"/>
    <n v="0"/>
    <n v="0"/>
    <x v="5"/>
    <x v="0"/>
    <x v="0"/>
    <n v="0"/>
    <n v="0"/>
    <n v="0"/>
    <x v="35"/>
    <n v="0"/>
    <n v="0"/>
    <x v="4"/>
    <n v="0"/>
    <n v="0"/>
    <n v="0"/>
    <x v="1"/>
    <n v="0"/>
    <n v="0"/>
    <n v="0"/>
    <n v="0"/>
    <n v="0"/>
    <n v="4"/>
    <n v="0"/>
    <n v="0"/>
    <x v="0"/>
    <n v="0"/>
    <n v="0"/>
    <n v="3"/>
    <n v="0"/>
    <n v="0"/>
    <n v="0"/>
    <n v="0"/>
    <x v="0"/>
    <x v="0"/>
    <x v="52"/>
    <x v="16"/>
    <n v="41"/>
  </r>
  <r>
    <x v="41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1"/>
    <x v="5"/>
    <x v="1"/>
    <x v="0"/>
    <x v="0"/>
    <n v="0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52"/>
    <x v="5"/>
    <x v="1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2"/>
    <x v="5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2"/>
    <x v="5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3"/>
    <x v="5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11"/>
    <x v="10"/>
    <n v="2"/>
  </r>
  <r>
    <x v="43"/>
    <x v="5"/>
    <x v="1"/>
    <x v="0"/>
    <x v="0"/>
    <n v="0"/>
    <n v="0"/>
    <n v="0"/>
    <n v="0"/>
    <x v="2"/>
    <x v="0"/>
    <x v="0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53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5"/>
    <x v="5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5"/>
    <x v="5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2"/>
  </r>
  <r>
    <x v="44"/>
    <x v="5"/>
    <x v="0"/>
    <x v="0"/>
    <x v="0"/>
    <n v="1"/>
    <n v="0"/>
    <n v="0"/>
    <n v="1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2"/>
    <x v="1"/>
    <n v="2"/>
    <n v="0"/>
    <n v="1"/>
    <n v="0"/>
    <n v="0"/>
    <n v="0"/>
    <n v="0"/>
    <x v="1"/>
    <x v="0"/>
    <x v="14"/>
    <x v="13"/>
    <n v="15"/>
  </r>
  <r>
    <x v="44"/>
    <x v="5"/>
    <x v="1"/>
    <x v="0"/>
    <x v="0"/>
    <n v="0"/>
    <n v="0"/>
    <n v="0"/>
    <n v="1"/>
    <x v="4"/>
    <x v="0"/>
    <x v="0"/>
    <n v="0"/>
    <n v="1"/>
    <n v="0"/>
    <x v="1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29"/>
    <x v="27"/>
    <n v="16"/>
  </r>
  <r>
    <x v="0"/>
    <x v="6"/>
    <x v="0"/>
    <x v="0"/>
    <x v="0"/>
    <n v="0"/>
    <n v="0"/>
    <n v="0"/>
    <n v="0"/>
    <x v="8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10"/>
    <x v="5"/>
    <n v="4"/>
  </r>
  <r>
    <x v="0"/>
    <x v="6"/>
    <x v="1"/>
    <x v="0"/>
    <x v="0"/>
    <n v="0"/>
    <n v="0"/>
    <n v="0"/>
    <n v="0"/>
    <x v="4"/>
    <x v="0"/>
    <x v="0"/>
    <n v="0"/>
    <n v="0"/>
    <n v="0"/>
    <x v="2"/>
    <n v="0"/>
    <n v="0"/>
    <x v="0"/>
    <n v="1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46"/>
    <x v="6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"/>
    <x v="6"/>
    <x v="0"/>
    <x v="0"/>
    <x v="0"/>
    <n v="4"/>
    <n v="0"/>
    <n v="0"/>
    <n v="1"/>
    <x v="2"/>
    <x v="0"/>
    <x v="0"/>
    <n v="0"/>
    <n v="0"/>
    <n v="0"/>
    <x v="2"/>
    <n v="0"/>
    <n v="0"/>
    <x v="4"/>
    <n v="0"/>
    <n v="0"/>
    <n v="0"/>
    <x v="1"/>
    <n v="0"/>
    <n v="0"/>
    <n v="0"/>
    <n v="0"/>
    <n v="0"/>
    <n v="0"/>
    <n v="0"/>
    <n v="0"/>
    <x v="0"/>
    <n v="0"/>
    <n v="0"/>
    <n v="8"/>
    <n v="1"/>
    <n v="0"/>
    <n v="0"/>
    <n v="0"/>
    <x v="0"/>
    <x v="0"/>
    <x v="27"/>
    <x v="52"/>
    <n v="25"/>
  </r>
  <r>
    <x v="1"/>
    <x v="6"/>
    <x v="1"/>
    <x v="0"/>
    <x v="0"/>
    <n v="0"/>
    <n v="0"/>
    <n v="0"/>
    <n v="1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"/>
    <x v="6"/>
    <x v="0"/>
    <x v="0"/>
    <x v="0"/>
    <n v="0"/>
    <n v="0"/>
    <n v="0"/>
    <n v="0"/>
    <x v="8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6"/>
    <n v="3"/>
  </r>
  <r>
    <x v="4"/>
    <x v="6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7"/>
    <x v="6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7"/>
    <x v="6"/>
    <x v="1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8"/>
    <x v="6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6"/>
    <x v="6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9"/>
    <x v="6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10"/>
    <x v="6"/>
    <x v="0"/>
    <x v="0"/>
    <x v="0"/>
    <n v="0"/>
    <n v="0"/>
    <n v="0"/>
    <n v="2"/>
    <x v="9"/>
    <x v="0"/>
    <x v="1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23"/>
    <x v="22"/>
    <n v="11"/>
  </r>
  <r>
    <x v="10"/>
    <x v="6"/>
    <x v="1"/>
    <x v="0"/>
    <x v="0"/>
    <n v="0"/>
    <n v="3"/>
    <n v="0"/>
    <n v="0"/>
    <x v="6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23"/>
    <x v="22"/>
    <n v="10"/>
  </r>
  <r>
    <x v="11"/>
    <x v="6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2"/>
    <x v="6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17"/>
    <x v="6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5"/>
    <x v="4"/>
    <n v="1"/>
  </r>
  <r>
    <x v="17"/>
    <x v="6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5"/>
    <x v="4"/>
    <n v="1"/>
  </r>
  <r>
    <x v="18"/>
    <x v="6"/>
    <x v="0"/>
    <x v="0"/>
    <x v="0"/>
    <n v="5"/>
    <n v="0"/>
    <n v="0"/>
    <n v="6"/>
    <x v="5"/>
    <x v="0"/>
    <x v="1"/>
    <n v="0"/>
    <n v="0"/>
    <n v="0"/>
    <x v="36"/>
    <n v="1"/>
    <n v="0"/>
    <x v="7"/>
    <n v="0"/>
    <n v="0"/>
    <n v="0"/>
    <x v="0"/>
    <n v="0"/>
    <n v="0"/>
    <n v="0"/>
    <n v="0"/>
    <n v="0"/>
    <n v="0"/>
    <n v="0"/>
    <n v="0"/>
    <x v="0"/>
    <n v="3"/>
    <n v="0"/>
    <n v="16"/>
    <n v="3"/>
    <n v="0"/>
    <n v="0"/>
    <n v="0"/>
    <x v="0"/>
    <x v="0"/>
    <x v="53"/>
    <x v="53"/>
    <n v="81"/>
  </r>
  <r>
    <x v="18"/>
    <x v="6"/>
    <x v="1"/>
    <x v="0"/>
    <x v="0"/>
    <n v="0"/>
    <n v="0"/>
    <n v="0"/>
    <n v="1"/>
    <x v="4"/>
    <x v="0"/>
    <x v="0"/>
    <n v="0"/>
    <n v="0"/>
    <n v="0"/>
    <x v="20"/>
    <n v="4"/>
    <n v="0"/>
    <x v="2"/>
    <n v="0"/>
    <n v="0"/>
    <n v="0"/>
    <x v="1"/>
    <n v="0"/>
    <n v="0"/>
    <n v="1"/>
    <n v="0"/>
    <n v="0"/>
    <n v="0"/>
    <n v="0"/>
    <n v="1"/>
    <x v="0"/>
    <n v="1"/>
    <n v="0"/>
    <n v="2"/>
    <n v="0"/>
    <n v="0"/>
    <n v="0"/>
    <n v="0"/>
    <x v="0"/>
    <x v="0"/>
    <x v="51"/>
    <x v="54"/>
    <n v="69"/>
  </r>
  <r>
    <x v="58"/>
    <x v="6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58"/>
    <x v="6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50"/>
    <x v="6"/>
    <x v="1"/>
    <x v="0"/>
    <x v="0"/>
    <n v="0"/>
    <n v="0"/>
    <n v="0"/>
    <n v="1"/>
    <x v="6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8"/>
    <x v="7"/>
    <n v="6"/>
  </r>
  <r>
    <x v="19"/>
    <x v="6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9"/>
    <x v="6"/>
    <x v="1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1"/>
    <n v="0"/>
    <n v="0"/>
    <n v="0"/>
    <n v="0"/>
    <x v="0"/>
    <x v="0"/>
    <x v="6"/>
    <x v="5"/>
    <n v="5"/>
  </r>
  <r>
    <x v="20"/>
    <x v="6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1"/>
    <x v="6"/>
    <x v="0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2"/>
  </r>
  <r>
    <x v="21"/>
    <x v="6"/>
    <x v="1"/>
    <x v="0"/>
    <x v="0"/>
    <n v="0"/>
    <n v="0"/>
    <n v="0"/>
    <n v="0"/>
    <x v="10"/>
    <x v="0"/>
    <x v="0"/>
    <n v="0"/>
    <n v="2"/>
    <n v="0"/>
    <x v="21"/>
    <n v="0"/>
    <n v="0"/>
    <x v="1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3"/>
    <x v="1"/>
    <n v="22"/>
  </r>
  <r>
    <x v="22"/>
    <x v="6"/>
    <x v="0"/>
    <x v="0"/>
    <x v="0"/>
    <n v="0"/>
    <n v="0"/>
    <n v="0"/>
    <n v="0"/>
    <x v="2"/>
    <x v="0"/>
    <x v="0"/>
    <n v="0"/>
    <n v="0"/>
    <n v="0"/>
    <x v="4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6"/>
    <x v="7"/>
    <n v="6"/>
  </r>
  <r>
    <x v="22"/>
    <x v="6"/>
    <x v="1"/>
    <x v="0"/>
    <x v="0"/>
    <n v="0"/>
    <n v="0"/>
    <n v="0"/>
    <n v="3"/>
    <x v="6"/>
    <x v="0"/>
    <x v="0"/>
    <n v="0"/>
    <n v="0"/>
    <n v="0"/>
    <x v="37"/>
    <n v="0"/>
    <n v="1"/>
    <x v="3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37"/>
    <x v="38"/>
    <n v="49"/>
  </r>
  <r>
    <x v="23"/>
    <x v="6"/>
    <x v="0"/>
    <x v="0"/>
    <x v="1"/>
    <n v="5"/>
    <n v="1"/>
    <n v="0"/>
    <n v="5"/>
    <x v="7"/>
    <x v="0"/>
    <x v="3"/>
    <n v="0"/>
    <n v="0"/>
    <n v="0"/>
    <x v="13"/>
    <n v="0"/>
    <n v="0"/>
    <x v="5"/>
    <n v="0"/>
    <n v="0"/>
    <n v="1"/>
    <x v="1"/>
    <n v="0"/>
    <n v="0"/>
    <n v="0"/>
    <n v="0"/>
    <n v="0"/>
    <n v="0"/>
    <n v="0"/>
    <n v="1"/>
    <x v="0"/>
    <n v="1"/>
    <n v="0"/>
    <n v="35"/>
    <n v="8"/>
    <n v="0"/>
    <n v="0"/>
    <n v="0"/>
    <x v="0"/>
    <x v="0"/>
    <x v="54"/>
    <x v="29"/>
    <n v="83"/>
  </r>
  <r>
    <x v="23"/>
    <x v="6"/>
    <x v="1"/>
    <x v="0"/>
    <x v="0"/>
    <n v="0"/>
    <n v="0"/>
    <n v="0"/>
    <n v="0"/>
    <x v="8"/>
    <x v="0"/>
    <x v="1"/>
    <n v="0"/>
    <n v="0"/>
    <n v="0"/>
    <x v="38"/>
    <n v="2"/>
    <n v="0"/>
    <x v="1"/>
    <n v="1"/>
    <n v="0"/>
    <n v="0"/>
    <x v="1"/>
    <n v="0"/>
    <n v="0"/>
    <n v="0"/>
    <n v="0"/>
    <n v="0"/>
    <n v="1"/>
    <n v="0"/>
    <n v="0"/>
    <x v="0"/>
    <n v="3"/>
    <n v="0"/>
    <n v="4"/>
    <n v="2"/>
    <n v="0"/>
    <n v="0"/>
    <n v="0"/>
    <x v="0"/>
    <x v="0"/>
    <x v="55"/>
    <x v="55"/>
    <n v="48"/>
  </r>
  <r>
    <x v="24"/>
    <x v="6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11"/>
    <x v="10"/>
    <n v="2"/>
  </r>
  <r>
    <x v="24"/>
    <x v="6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3"/>
  </r>
  <r>
    <x v="25"/>
    <x v="6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5"/>
    <x v="4"/>
    <n v="1"/>
  </r>
  <r>
    <x v="28"/>
    <x v="6"/>
    <x v="0"/>
    <x v="0"/>
    <x v="0"/>
    <n v="0"/>
    <n v="0"/>
    <n v="0"/>
    <n v="0"/>
    <x v="2"/>
    <x v="0"/>
    <x v="0"/>
    <n v="0"/>
    <n v="0"/>
    <n v="0"/>
    <x v="4"/>
    <n v="0"/>
    <n v="0"/>
    <x v="2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6"/>
    <x v="5"/>
    <n v="5"/>
  </r>
  <r>
    <x v="28"/>
    <x v="6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9"/>
    <x v="6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2"/>
  </r>
  <r>
    <x v="29"/>
    <x v="6"/>
    <x v="1"/>
    <x v="0"/>
    <x v="0"/>
    <n v="0"/>
    <n v="0"/>
    <n v="0"/>
    <n v="0"/>
    <x v="2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0"/>
    <x v="6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1"/>
    <x v="6"/>
    <x v="0"/>
    <x v="0"/>
    <x v="0"/>
    <n v="2"/>
    <n v="0"/>
    <n v="0"/>
    <n v="0"/>
    <x v="8"/>
    <x v="0"/>
    <x v="3"/>
    <n v="0"/>
    <n v="0"/>
    <n v="0"/>
    <x v="0"/>
    <n v="1"/>
    <n v="0"/>
    <x v="4"/>
    <n v="0"/>
    <n v="0"/>
    <n v="0"/>
    <x v="1"/>
    <n v="0"/>
    <n v="0"/>
    <n v="0"/>
    <n v="0"/>
    <n v="0"/>
    <n v="0"/>
    <n v="0"/>
    <n v="0"/>
    <x v="0"/>
    <n v="19"/>
    <n v="0"/>
    <n v="5"/>
    <n v="0"/>
    <n v="0"/>
    <n v="0"/>
    <n v="0"/>
    <x v="0"/>
    <x v="0"/>
    <x v="56"/>
    <x v="56"/>
    <n v="38"/>
  </r>
  <r>
    <x v="31"/>
    <x v="6"/>
    <x v="1"/>
    <x v="0"/>
    <x v="0"/>
    <n v="0"/>
    <n v="1"/>
    <n v="5"/>
    <n v="1"/>
    <x v="7"/>
    <x v="0"/>
    <x v="0"/>
    <n v="0"/>
    <n v="0"/>
    <n v="0"/>
    <x v="39"/>
    <n v="1"/>
    <n v="0"/>
    <x v="2"/>
    <n v="0"/>
    <n v="0"/>
    <n v="0"/>
    <x v="1"/>
    <n v="0"/>
    <n v="0"/>
    <n v="0"/>
    <n v="0"/>
    <n v="0"/>
    <n v="0"/>
    <n v="0"/>
    <n v="1"/>
    <x v="0"/>
    <n v="1"/>
    <n v="0"/>
    <n v="0"/>
    <n v="0"/>
    <n v="0"/>
    <n v="0"/>
    <n v="0"/>
    <x v="0"/>
    <x v="0"/>
    <x v="15"/>
    <x v="14"/>
    <n v="36"/>
  </r>
  <r>
    <x v="33"/>
    <x v="6"/>
    <x v="0"/>
    <x v="0"/>
    <x v="0"/>
    <n v="1"/>
    <n v="0"/>
    <n v="0"/>
    <n v="1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1"/>
    <x v="0"/>
    <x v="10"/>
    <x v="8"/>
    <n v="4"/>
  </r>
  <r>
    <x v="33"/>
    <x v="6"/>
    <x v="1"/>
    <x v="0"/>
    <x v="0"/>
    <n v="0"/>
    <n v="0"/>
    <n v="0"/>
    <n v="0"/>
    <x v="2"/>
    <x v="0"/>
    <x v="0"/>
    <n v="0"/>
    <n v="0"/>
    <n v="0"/>
    <x v="12"/>
    <n v="1"/>
    <n v="0"/>
    <x v="0"/>
    <n v="0"/>
    <n v="0"/>
    <n v="0"/>
    <x v="1"/>
    <n v="0"/>
    <n v="0"/>
    <n v="0"/>
    <n v="0"/>
    <n v="0"/>
    <n v="3"/>
    <n v="0"/>
    <n v="0"/>
    <x v="0"/>
    <n v="0"/>
    <n v="0"/>
    <n v="0"/>
    <n v="0"/>
    <n v="0"/>
    <n v="0"/>
    <n v="0"/>
    <x v="0"/>
    <x v="0"/>
    <x v="20"/>
    <x v="24"/>
    <n v="8"/>
  </r>
  <r>
    <x v="34"/>
    <x v="6"/>
    <x v="0"/>
    <x v="0"/>
    <x v="0"/>
    <n v="0"/>
    <n v="0"/>
    <n v="0"/>
    <n v="0"/>
    <x v="6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34"/>
    <x v="6"/>
    <x v="1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0"/>
    <x v="5"/>
    <n v="5"/>
  </r>
  <r>
    <x v="35"/>
    <x v="6"/>
    <x v="1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3"/>
  </r>
  <r>
    <x v="36"/>
    <x v="6"/>
    <x v="1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7"/>
    <x v="6"/>
    <x v="0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7"/>
    <x v="6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39"/>
    <x v="6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5"/>
    <x v="4"/>
    <n v="1"/>
  </r>
  <r>
    <x v="40"/>
    <x v="6"/>
    <x v="0"/>
    <x v="0"/>
    <x v="0"/>
    <n v="0"/>
    <n v="0"/>
    <n v="0"/>
    <n v="0"/>
    <x v="4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6"/>
    <x v="5"/>
    <n v="5"/>
  </r>
  <r>
    <x v="40"/>
    <x v="6"/>
    <x v="1"/>
    <x v="0"/>
    <x v="0"/>
    <n v="1"/>
    <n v="0"/>
    <n v="0"/>
    <n v="0"/>
    <x v="9"/>
    <x v="0"/>
    <x v="0"/>
    <n v="0"/>
    <n v="0"/>
    <n v="0"/>
    <x v="40"/>
    <n v="5"/>
    <n v="0"/>
    <x v="0"/>
    <n v="0"/>
    <n v="0"/>
    <n v="2"/>
    <x v="1"/>
    <n v="0"/>
    <n v="0"/>
    <n v="0"/>
    <n v="0"/>
    <n v="0"/>
    <n v="1"/>
    <n v="0"/>
    <n v="0"/>
    <x v="0"/>
    <n v="0"/>
    <n v="0"/>
    <n v="2"/>
    <n v="0"/>
    <n v="0"/>
    <n v="0"/>
    <n v="0"/>
    <x v="0"/>
    <x v="0"/>
    <x v="56"/>
    <x v="57"/>
    <n v="38"/>
  </r>
  <r>
    <x v="42"/>
    <x v="6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5"/>
    <x v="4"/>
    <n v="1"/>
  </r>
  <r>
    <x v="42"/>
    <x v="6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43"/>
    <x v="6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3"/>
    <x v="6"/>
    <x v="1"/>
    <x v="0"/>
    <x v="0"/>
    <n v="0"/>
    <n v="0"/>
    <n v="0"/>
    <n v="1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55"/>
    <x v="6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4"/>
    <x v="6"/>
    <x v="0"/>
    <x v="0"/>
    <x v="0"/>
    <n v="0"/>
    <n v="0"/>
    <n v="0"/>
    <n v="0"/>
    <x v="8"/>
    <x v="0"/>
    <x v="0"/>
    <n v="0"/>
    <n v="0"/>
    <n v="0"/>
    <x v="15"/>
    <n v="0"/>
    <n v="0"/>
    <x v="0"/>
    <n v="1"/>
    <n v="0"/>
    <n v="0"/>
    <x v="1"/>
    <n v="0"/>
    <n v="0"/>
    <n v="0"/>
    <n v="0"/>
    <n v="0"/>
    <n v="0"/>
    <n v="0"/>
    <n v="3"/>
    <x v="0"/>
    <n v="0"/>
    <n v="0"/>
    <n v="2"/>
    <n v="0"/>
    <n v="0"/>
    <n v="0"/>
    <n v="0"/>
    <x v="0"/>
    <x v="0"/>
    <x v="14"/>
    <x v="28"/>
    <n v="15"/>
  </r>
  <r>
    <x v="44"/>
    <x v="6"/>
    <x v="1"/>
    <x v="0"/>
    <x v="0"/>
    <n v="0"/>
    <n v="0"/>
    <n v="0"/>
    <n v="0"/>
    <x v="2"/>
    <x v="0"/>
    <x v="0"/>
    <n v="0"/>
    <n v="0"/>
    <n v="0"/>
    <x v="1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"/>
    <x v="24"/>
    <n v="7"/>
  </r>
  <r>
    <x v="0"/>
    <x v="7"/>
    <x v="0"/>
    <x v="0"/>
    <x v="0"/>
    <n v="0"/>
    <n v="0"/>
    <n v="0"/>
    <n v="2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4"/>
  </r>
  <r>
    <x v="1"/>
    <x v="7"/>
    <x v="0"/>
    <x v="0"/>
    <x v="0"/>
    <n v="0"/>
    <n v="0"/>
    <n v="0"/>
    <n v="1"/>
    <x v="4"/>
    <x v="0"/>
    <x v="1"/>
    <n v="0"/>
    <n v="0"/>
    <n v="0"/>
    <x v="2"/>
    <n v="0"/>
    <n v="0"/>
    <x v="5"/>
    <n v="0"/>
    <n v="0"/>
    <n v="0"/>
    <x v="1"/>
    <n v="0"/>
    <n v="0"/>
    <n v="0"/>
    <n v="0"/>
    <n v="0"/>
    <n v="0"/>
    <n v="0"/>
    <n v="4"/>
    <x v="0"/>
    <n v="1"/>
    <n v="0"/>
    <n v="6"/>
    <n v="2"/>
    <n v="0"/>
    <n v="0"/>
    <n v="0"/>
    <x v="0"/>
    <x v="0"/>
    <x v="27"/>
    <x v="1"/>
    <n v="28"/>
  </r>
  <r>
    <x v="1"/>
    <x v="7"/>
    <x v="1"/>
    <x v="0"/>
    <x v="0"/>
    <n v="0"/>
    <n v="0"/>
    <n v="0"/>
    <n v="0"/>
    <x v="6"/>
    <x v="0"/>
    <x v="0"/>
    <n v="0"/>
    <n v="0"/>
    <n v="0"/>
    <x v="8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26"/>
    <x v="25"/>
    <n v="11"/>
  </r>
  <r>
    <x v="2"/>
    <x v="7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6"/>
    <n v="3"/>
  </r>
  <r>
    <x v="3"/>
    <x v="7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4"/>
    <x v="7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5"/>
    <x v="4"/>
    <n v="1"/>
  </r>
  <r>
    <x v="5"/>
    <x v="7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8"/>
    <x v="7"/>
    <x v="0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9"/>
    <x v="7"/>
    <x v="0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10"/>
    <x v="8"/>
    <n v="4"/>
  </r>
  <r>
    <x v="9"/>
    <x v="7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5"/>
    <x v="4"/>
    <n v="1"/>
  </r>
  <r>
    <x v="10"/>
    <x v="7"/>
    <x v="0"/>
    <x v="0"/>
    <x v="0"/>
    <n v="0"/>
    <n v="0"/>
    <n v="0"/>
    <n v="1"/>
    <x v="4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1"/>
    <x v="0"/>
    <n v="0"/>
    <n v="0"/>
    <n v="1"/>
    <n v="0"/>
    <n v="0"/>
    <n v="0"/>
    <n v="0"/>
    <x v="0"/>
    <x v="0"/>
    <x v="8"/>
    <x v="7"/>
    <n v="6"/>
  </r>
  <r>
    <x v="10"/>
    <x v="7"/>
    <x v="1"/>
    <x v="0"/>
    <x v="0"/>
    <n v="0"/>
    <n v="0"/>
    <n v="0"/>
    <n v="0"/>
    <x v="4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6"/>
    <x v="7"/>
    <n v="5"/>
  </r>
  <r>
    <x v="12"/>
    <x v="7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6"/>
    <n v="3"/>
  </r>
  <r>
    <x v="15"/>
    <x v="7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8"/>
    <x v="7"/>
    <x v="0"/>
    <x v="0"/>
    <x v="0"/>
    <n v="0"/>
    <n v="0"/>
    <n v="0"/>
    <n v="3"/>
    <x v="7"/>
    <x v="0"/>
    <x v="2"/>
    <n v="0"/>
    <n v="0"/>
    <n v="0"/>
    <x v="29"/>
    <n v="0"/>
    <n v="0"/>
    <x v="8"/>
    <n v="0"/>
    <n v="0"/>
    <n v="0"/>
    <x v="1"/>
    <n v="0"/>
    <n v="0"/>
    <n v="0"/>
    <n v="0"/>
    <n v="0"/>
    <n v="0"/>
    <n v="0"/>
    <n v="2"/>
    <x v="0"/>
    <n v="0"/>
    <n v="0"/>
    <n v="20"/>
    <n v="3"/>
    <n v="0"/>
    <n v="0"/>
    <n v="0"/>
    <x v="0"/>
    <x v="0"/>
    <x v="57"/>
    <x v="58"/>
    <n v="104"/>
  </r>
  <r>
    <x v="18"/>
    <x v="7"/>
    <x v="1"/>
    <x v="0"/>
    <x v="0"/>
    <n v="0"/>
    <n v="0"/>
    <n v="0"/>
    <n v="0"/>
    <x v="4"/>
    <x v="0"/>
    <x v="0"/>
    <n v="0"/>
    <n v="0"/>
    <n v="0"/>
    <x v="36"/>
    <n v="2"/>
    <n v="0"/>
    <x v="1"/>
    <n v="0"/>
    <n v="0"/>
    <n v="0"/>
    <x v="1"/>
    <n v="0"/>
    <n v="0"/>
    <n v="0"/>
    <n v="0"/>
    <n v="0"/>
    <n v="0"/>
    <n v="0"/>
    <n v="0"/>
    <x v="0"/>
    <n v="2"/>
    <n v="0"/>
    <n v="1"/>
    <n v="0"/>
    <n v="0"/>
    <n v="0"/>
    <n v="0"/>
    <x v="0"/>
    <x v="0"/>
    <x v="17"/>
    <x v="16"/>
    <n v="35"/>
  </r>
  <r>
    <x v="50"/>
    <x v="7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19"/>
    <x v="7"/>
    <x v="0"/>
    <x v="0"/>
    <x v="0"/>
    <n v="1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6"/>
    <n v="2"/>
  </r>
  <r>
    <x v="19"/>
    <x v="7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1"/>
    <x v="7"/>
    <x v="1"/>
    <x v="0"/>
    <x v="0"/>
    <n v="0"/>
    <n v="0"/>
    <n v="0"/>
    <n v="0"/>
    <x v="9"/>
    <x v="0"/>
    <x v="0"/>
    <n v="0"/>
    <n v="0"/>
    <n v="0"/>
    <x v="3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9"/>
    <x v="28"/>
    <n v="13"/>
  </r>
  <r>
    <x v="22"/>
    <x v="7"/>
    <x v="0"/>
    <x v="0"/>
    <x v="0"/>
    <n v="0"/>
    <n v="0"/>
    <n v="0"/>
    <n v="0"/>
    <x v="4"/>
    <x v="0"/>
    <x v="0"/>
    <n v="0"/>
    <n v="0"/>
    <n v="0"/>
    <x v="3"/>
    <n v="0"/>
    <n v="1"/>
    <x v="5"/>
    <n v="0"/>
    <n v="0"/>
    <n v="0"/>
    <x v="1"/>
    <n v="0"/>
    <n v="0"/>
    <n v="0"/>
    <n v="0"/>
    <n v="0"/>
    <n v="0"/>
    <n v="0"/>
    <n v="2"/>
    <x v="0"/>
    <n v="0"/>
    <n v="0"/>
    <n v="1"/>
    <n v="0"/>
    <n v="0"/>
    <n v="0"/>
    <n v="0"/>
    <x v="0"/>
    <x v="0"/>
    <x v="26"/>
    <x v="25"/>
    <n v="14"/>
  </r>
  <r>
    <x v="22"/>
    <x v="7"/>
    <x v="1"/>
    <x v="0"/>
    <x v="0"/>
    <n v="0"/>
    <n v="0"/>
    <n v="0"/>
    <n v="0"/>
    <x v="6"/>
    <x v="0"/>
    <x v="0"/>
    <n v="0"/>
    <n v="1"/>
    <n v="0"/>
    <x v="35"/>
    <n v="1"/>
    <n v="0"/>
    <x v="1"/>
    <n v="1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1"/>
    <x v="26"/>
    <n v="24"/>
  </r>
  <r>
    <x v="23"/>
    <x v="7"/>
    <x v="0"/>
    <x v="0"/>
    <x v="0"/>
    <n v="0"/>
    <n v="0"/>
    <n v="0"/>
    <n v="3"/>
    <x v="7"/>
    <x v="0"/>
    <x v="13"/>
    <n v="0"/>
    <n v="0"/>
    <n v="0"/>
    <x v="1"/>
    <n v="0"/>
    <n v="0"/>
    <x v="5"/>
    <n v="0"/>
    <n v="0"/>
    <n v="0"/>
    <x v="1"/>
    <n v="0"/>
    <n v="0"/>
    <n v="0"/>
    <n v="0"/>
    <n v="0"/>
    <n v="0"/>
    <n v="0"/>
    <n v="0"/>
    <x v="0"/>
    <n v="2"/>
    <n v="0"/>
    <n v="28"/>
    <n v="7"/>
    <n v="0"/>
    <n v="0"/>
    <n v="0"/>
    <x v="0"/>
    <x v="0"/>
    <x v="44"/>
    <x v="59"/>
    <n v="86"/>
  </r>
  <r>
    <x v="23"/>
    <x v="7"/>
    <x v="1"/>
    <x v="0"/>
    <x v="0"/>
    <n v="0"/>
    <n v="0"/>
    <n v="0"/>
    <n v="0"/>
    <x v="8"/>
    <x v="0"/>
    <x v="0"/>
    <n v="0"/>
    <n v="0"/>
    <n v="0"/>
    <x v="19"/>
    <n v="4"/>
    <n v="0"/>
    <x v="5"/>
    <n v="0"/>
    <n v="0"/>
    <n v="0"/>
    <x v="1"/>
    <n v="0"/>
    <n v="0"/>
    <n v="0"/>
    <n v="0"/>
    <n v="0"/>
    <n v="0"/>
    <n v="0"/>
    <n v="0"/>
    <x v="0"/>
    <n v="3"/>
    <n v="0"/>
    <n v="2"/>
    <n v="0"/>
    <n v="1"/>
    <n v="0"/>
    <n v="0"/>
    <x v="0"/>
    <x v="0"/>
    <x v="17"/>
    <x v="16"/>
    <n v="35"/>
  </r>
  <r>
    <x v="24"/>
    <x v="7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26"/>
    <x v="7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8"/>
    <x v="7"/>
    <x v="0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8"/>
    <n v="3"/>
  </r>
  <r>
    <x v="28"/>
    <x v="7"/>
    <x v="1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4"/>
  </r>
  <r>
    <x v="60"/>
    <x v="7"/>
    <x v="1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2"/>
  </r>
  <r>
    <x v="29"/>
    <x v="7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0"/>
    <x v="7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30"/>
    <x v="7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1"/>
    <x v="7"/>
    <x v="0"/>
    <x v="0"/>
    <x v="0"/>
    <n v="0"/>
    <n v="0"/>
    <n v="0"/>
    <n v="2"/>
    <x v="4"/>
    <x v="0"/>
    <x v="0"/>
    <n v="0"/>
    <n v="0"/>
    <n v="0"/>
    <x v="4"/>
    <n v="1"/>
    <n v="0"/>
    <x v="1"/>
    <n v="0"/>
    <n v="0"/>
    <n v="0"/>
    <x v="1"/>
    <n v="0"/>
    <n v="0"/>
    <n v="0"/>
    <n v="0"/>
    <n v="0"/>
    <n v="0"/>
    <n v="0"/>
    <n v="2"/>
    <x v="0"/>
    <n v="1"/>
    <n v="0"/>
    <n v="7"/>
    <n v="1"/>
    <n v="0"/>
    <n v="0"/>
    <n v="0"/>
    <x v="1"/>
    <x v="0"/>
    <x v="3"/>
    <x v="51"/>
    <n v="30"/>
  </r>
  <r>
    <x v="31"/>
    <x v="7"/>
    <x v="1"/>
    <x v="0"/>
    <x v="0"/>
    <n v="0"/>
    <n v="0"/>
    <n v="0"/>
    <n v="0"/>
    <x v="4"/>
    <x v="0"/>
    <x v="1"/>
    <n v="0"/>
    <n v="0"/>
    <n v="0"/>
    <x v="23"/>
    <n v="0"/>
    <n v="0"/>
    <x v="0"/>
    <n v="0"/>
    <n v="0"/>
    <n v="0"/>
    <x v="2"/>
    <n v="0"/>
    <n v="0"/>
    <n v="0"/>
    <n v="0"/>
    <n v="0"/>
    <n v="0"/>
    <n v="0"/>
    <n v="2"/>
    <x v="0"/>
    <n v="3"/>
    <n v="0"/>
    <n v="0"/>
    <n v="0"/>
    <n v="0"/>
    <n v="0"/>
    <n v="0"/>
    <x v="0"/>
    <x v="0"/>
    <x v="38"/>
    <x v="51"/>
    <n v="23"/>
  </r>
  <r>
    <x v="32"/>
    <x v="7"/>
    <x v="0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2"/>
    <x v="7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10"/>
    <n v="1"/>
  </r>
  <r>
    <x v="33"/>
    <x v="7"/>
    <x v="0"/>
    <x v="0"/>
    <x v="0"/>
    <n v="0"/>
    <n v="0"/>
    <n v="0"/>
    <n v="1"/>
    <x v="8"/>
    <x v="0"/>
    <x v="0"/>
    <n v="0"/>
    <n v="0"/>
    <n v="0"/>
    <x v="1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1"/>
    <x v="0"/>
    <x v="0"/>
    <x v="25"/>
    <x v="19"/>
    <n v="11"/>
  </r>
  <r>
    <x v="33"/>
    <x v="7"/>
    <x v="1"/>
    <x v="0"/>
    <x v="0"/>
    <n v="0"/>
    <n v="0"/>
    <n v="0"/>
    <n v="0"/>
    <x v="4"/>
    <x v="0"/>
    <x v="0"/>
    <n v="0"/>
    <n v="1"/>
    <n v="0"/>
    <x v="4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"/>
    <x v="3"/>
    <n v="7"/>
  </r>
  <r>
    <x v="34"/>
    <x v="7"/>
    <x v="1"/>
    <x v="0"/>
    <x v="0"/>
    <n v="0"/>
    <n v="0"/>
    <n v="0"/>
    <n v="0"/>
    <x v="8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35"/>
    <x v="7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6"/>
    <x v="7"/>
    <x v="0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11"/>
    <x v="10"/>
    <n v="2"/>
  </r>
  <r>
    <x v="39"/>
    <x v="7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1"/>
    <n v="0"/>
    <n v="0"/>
    <n v="0"/>
    <n v="0"/>
    <n v="0"/>
    <n v="0"/>
    <x v="0"/>
    <n v="0"/>
    <n v="0"/>
    <n v="1"/>
    <n v="1"/>
    <n v="0"/>
    <n v="0"/>
    <n v="0"/>
    <x v="0"/>
    <x v="0"/>
    <x v="10"/>
    <x v="8"/>
    <n v="4"/>
  </r>
  <r>
    <x v="39"/>
    <x v="7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5"/>
    <x v="4"/>
    <n v="1"/>
  </r>
  <r>
    <x v="40"/>
    <x v="7"/>
    <x v="0"/>
    <x v="0"/>
    <x v="0"/>
    <n v="0"/>
    <n v="1"/>
    <n v="0"/>
    <n v="0"/>
    <x v="9"/>
    <x v="0"/>
    <x v="1"/>
    <n v="0"/>
    <n v="0"/>
    <n v="0"/>
    <x v="12"/>
    <n v="0"/>
    <n v="0"/>
    <x v="1"/>
    <n v="0"/>
    <n v="0"/>
    <n v="0"/>
    <x v="1"/>
    <n v="0"/>
    <n v="0"/>
    <n v="0"/>
    <n v="0"/>
    <n v="0"/>
    <n v="0"/>
    <n v="0"/>
    <n v="3"/>
    <x v="0"/>
    <n v="0"/>
    <n v="0"/>
    <n v="3"/>
    <n v="0"/>
    <n v="0"/>
    <n v="1"/>
    <n v="0"/>
    <x v="0"/>
    <x v="0"/>
    <x v="27"/>
    <x v="52"/>
    <n v="21"/>
  </r>
  <r>
    <x v="40"/>
    <x v="7"/>
    <x v="1"/>
    <x v="0"/>
    <x v="0"/>
    <n v="0"/>
    <n v="0"/>
    <n v="2"/>
    <n v="0"/>
    <x v="5"/>
    <x v="0"/>
    <x v="1"/>
    <n v="0"/>
    <n v="0"/>
    <n v="0"/>
    <x v="29"/>
    <n v="0"/>
    <n v="0"/>
    <x v="0"/>
    <n v="0"/>
    <n v="0"/>
    <n v="0"/>
    <x v="1"/>
    <n v="0"/>
    <n v="0"/>
    <n v="0"/>
    <n v="0"/>
    <n v="0"/>
    <n v="3"/>
    <n v="0"/>
    <n v="0"/>
    <x v="0"/>
    <n v="0"/>
    <n v="0"/>
    <n v="3"/>
    <n v="1"/>
    <n v="0"/>
    <n v="0"/>
    <n v="0"/>
    <x v="0"/>
    <x v="0"/>
    <x v="58"/>
    <x v="60"/>
    <n v="50"/>
  </r>
  <r>
    <x v="52"/>
    <x v="7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2"/>
    <x v="7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43"/>
    <x v="7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3"/>
    <x v="7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44"/>
    <x v="7"/>
    <x v="0"/>
    <x v="0"/>
    <x v="0"/>
    <n v="0"/>
    <n v="1"/>
    <n v="0"/>
    <n v="0"/>
    <x v="4"/>
    <x v="0"/>
    <x v="0"/>
    <n v="0"/>
    <n v="0"/>
    <n v="0"/>
    <x v="0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4"/>
    <x v="24"/>
    <n v="11"/>
  </r>
  <r>
    <x v="44"/>
    <x v="7"/>
    <x v="1"/>
    <x v="0"/>
    <x v="0"/>
    <n v="0"/>
    <n v="0"/>
    <n v="0"/>
    <n v="0"/>
    <x v="5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"/>
    <x v="3"/>
    <n v="7"/>
  </r>
  <r>
    <x v="0"/>
    <x v="8"/>
    <x v="0"/>
    <x v="0"/>
    <x v="0"/>
    <n v="0"/>
    <n v="0"/>
    <n v="0"/>
    <n v="0"/>
    <x v="8"/>
    <x v="0"/>
    <x v="0"/>
    <n v="0"/>
    <n v="0"/>
    <n v="0"/>
    <x v="2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6"/>
    <n v="3"/>
  </r>
  <r>
    <x v="0"/>
    <x v="8"/>
    <x v="1"/>
    <x v="0"/>
    <x v="0"/>
    <n v="0"/>
    <n v="0"/>
    <n v="1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"/>
    <x v="8"/>
    <x v="0"/>
    <x v="0"/>
    <x v="0"/>
    <n v="0"/>
    <n v="2"/>
    <n v="0"/>
    <n v="1"/>
    <x v="5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3"/>
    <x v="0"/>
    <n v="1"/>
    <n v="0"/>
    <n v="5"/>
    <n v="0"/>
    <n v="0"/>
    <n v="0"/>
    <n v="0"/>
    <x v="0"/>
    <x v="0"/>
    <x v="1"/>
    <x v="9"/>
    <n v="22"/>
  </r>
  <r>
    <x v="1"/>
    <x v="8"/>
    <x v="1"/>
    <x v="0"/>
    <x v="0"/>
    <n v="0"/>
    <n v="0"/>
    <n v="0"/>
    <n v="0"/>
    <x v="8"/>
    <x v="0"/>
    <x v="0"/>
    <n v="0"/>
    <n v="0"/>
    <n v="0"/>
    <x v="15"/>
    <n v="2"/>
    <n v="0"/>
    <x v="2"/>
    <n v="0"/>
    <n v="0"/>
    <n v="0"/>
    <x v="0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26"/>
    <x v="25"/>
    <n v="11"/>
  </r>
  <r>
    <x v="2"/>
    <x v="8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8"/>
    <x v="8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6"/>
    <x v="8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9"/>
    <x v="8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5"/>
    <x v="4"/>
    <n v="1"/>
  </r>
  <r>
    <x v="7"/>
    <x v="8"/>
    <x v="1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9"/>
    <x v="8"/>
    <x v="0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10"/>
    <x v="8"/>
    <x v="0"/>
    <x v="0"/>
    <x v="0"/>
    <n v="0"/>
    <n v="0"/>
    <n v="0"/>
    <n v="2"/>
    <x v="10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3"/>
    <n v="1"/>
    <n v="2"/>
    <n v="0"/>
    <n v="0"/>
    <x v="0"/>
    <x v="0"/>
    <x v="1"/>
    <x v="9"/>
    <n v="22"/>
  </r>
  <r>
    <x v="10"/>
    <x v="8"/>
    <x v="1"/>
    <x v="0"/>
    <x v="0"/>
    <n v="0"/>
    <n v="0"/>
    <n v="0"/>
    <n v="0"/>
    <x v="5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11"/>
    <x v="8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6"/>
    <n v="2"/>
  </r>
  <r>
    <x v="11"/>
    <x v="8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6"/>
    <x v="8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5"/>
    <x v="4"/>
    <n v="1"/>
  </r>
  <r>
    <x v="17"/>
    <x v="8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18"/>
    <x v="8"/>
    <x v="0"/>
    <x v="0"/>
    <x v="0"/>
    <n v="0"/>
    <n v="0"/>
    <n v="1"/>
    <n v="1"/>
    <x v="5"/>
    <x v="0"/>
    <x v="0"/>
    <n v="0"/>
    <n v="0"/>
    <n v="0"/>
    <x v="41"/>
    <n v="0"/>
    <n v="0"/>
    <x v="9"/>
    <n v="1"/>
    <n v="0"/>
    <n v="0"/>
    <x v="1"/>
    <n v="0"/>
    <n v="0"/>
    <n v="0"/>
    <n v="0"/>
    <n v="0"/>
    <n v="0"/>
    <n v="0"/>
    <n v="0"/>
    <x v="0"/>
    <n v="0"/>
    <n v="0"/>
    <n v="22"/>
    <n v="4"/>
    <n v="0"/>
    <n v="0"/>
    <n v="0"/>
    <x v="0"/>
    <x v="0"/>
    <x v="59"/>
    <x v="61"/>
    <n v="97"/>
  </r>
  <r>
    <x v="18"/>
    <x v="8"/>
    <x v="1"/>
    <x v="0"/>
    <x v="0"/>
    <n v="0"/>
    <n v="0"/>
    <n v="0"/>
    <n v="1"/>
    <x v="2"/>
    <x v="0"/>
    <x v="0"/>
    <n v="0"/>
    <n v="0"/>
    <n v="0"/>
    <x v="37"/>
    <n v="6"/>
    <n v="0"/>
    <x v="3"/>
    <n v="0"/>
    <n v="0"/>
    <n v="0"/>
    <x v="2"/>
    <n v="0"/>
    <n v="0"/>
    <n v="0"/>
    <n v="0"/>
    <n v="0"/>
    <n v="0"/>
    <n v="0"/>
    <n v="0"/>
    <x v="0"/>
    <n v="10"/>
    <n v="0"/>
    <n v="3"/>
    <n v="0"/>
    <n v="0"/>
    <n v="0"/>
    <n v="0"/>
    <x v="0"/>
    <x v="0"/>
    <x v="48"/>
    <x v="34"/>
    <n v="63"/>
  </r>
  <r>
    <x v="58"/>
    <x v="8"/>
    <x v="0"/>
    <x v="0"/>
    <x v="0"/>
    <n v="0"/>
    <n v="1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0"/>
    <x v="8"/>
    <x v="1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19"/>
    <x v="8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5"/>
    <x v="4"/>
    <n v="2"/>
  </r>
  <r>
    <x v="19"/>
    <x v="8"/>
    <x v="1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21"/>
    <x v="8"/>
    <x v="0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1"/>
    <x v="8"/>
    <x v="1"/>
    <x v="0"/>
    <x v="0"/>
    <n v="0"/>
    <n v="0"/>
    <n v="0"/>
    <n v="0"/>
    <x v="9"/>
    <x v="0"/>
    <x v="0"/>
    <n v="0"/>
    <n v="0"/>
    <n v="0"/>
    <x v="1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"/>
    <x v="9"/>
    <n v="17"/>
  </r>
  <r>
    <x v="22"/>
    <x v="8"/>
    <x v="0"/>
    <x v="0"/>
    <x v="0"/>
    <n v="0"/>
    <n v="0"/>
    <n v="0"/>
    <n v="0"/>
    <x v="10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3"/>
    <n v="0"/>
    <n v="0"/>
    <n v="0"/>
    <n v="0"/>
    <x v="0"/>
    <x v="0"/>
    <x v="24"/>
    <x v="32"/>
    <n v="15"/>
  </r>
  <r>
    <x v="22"/>
    <x v="8"/>
    <x v="1"/>
    <x v="0"/>
    <x v="0"/>
    <n v="0"/>
    <n v="0"/>
    <n v="0"/>
    <n v="2"/>
    <x v="11"/>
    <x v="0"/>
    <x v="0"/>
    <n v="0"/>
    <n v="0"/>
    <n v="0"/>
    <x v="35"/>
    <n v="2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46"/>
    <x v="47"/>
    <n v="28"/>
  </r>
  <r>
    <x v="23"/>
    <x v="8"/>
    <x v="0"/>
    <x v="0"/>
    <x v="0"/>
    <n v="0"/>
    <n v="0"/>
    <n v="0"/>
    <n v="5"/>
    <x v="7"/>
    <x v="0"/>
    <x v="2"/>
    <n v="0"/>
    <n v="1"/>
    <n v="0"/>
    <x v="30"/>
    <n v="0"/>
    <n v="0"/>
    <x v="1"/>
    <n v="0"/>
    <n v="0"/>
    <n v="0"/>
    <x v="1"/>
    <n v="0"/>
    <n v="0"/>
    <n v="0"/>
    <n v="0"/>
    <n v="0"/>
    <n v="0"/>
    <n v="0"/>
    <n v="1"/>
    <x v="0"/>
    <n v="0"/>
    <n v="0"/>
    <n v="27"/>
    <n v="1"/>
    <n v="2"/>
    <n v="0"/>
    <n v="0"/>
    <x v="0"/>
    <x v="0"/>
    <x v="60"/>
    <x v="62"/>
    <n v="78"/>
  </r>
  <r>
    <x v="23"/>
    <x v="8"/>
    <x v="1"/>
    <x v="0"/>
    <x v="0"/>
    <n v="0"/>
    <n v="0"/>
    <n v="0"/>
    <n v="0"/>
    <x v="6"/>
    <x v="0"/>
    <x v="0"/>
    <n v="0"/>
    <n v="0"/>
    <n v="0"/>
    <x v="1"/>
    <n v="0"/>
    <n v="0"/>
    <x v="1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0"/>
    <x v="37"/>
    <n v="19"/>
  </r>
  <r>
    <x v="24"/>
    <x v="8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1"/>
    <x v="11"/>
    <x v="10"/>
    <n v="2"/>
  </r>
  <r>
    <x v="26"/>
    <x v="8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1"/>
    <x v="0"/>
    <x v="0"/>
    <x v="5"/>
    <x v="4"/>
    <n v="1"/>
  </r>
  <r>
    <x v="26"/>
    <x v="8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7"/>
    <x v="8"/>
    <x v="1"/>
    <x v="0"/>
    <x v="0"/>
    <n v="0"/>
    <n v="0"/>
    <n v="0"/>
    <n v="0"/>
    <x v="2"/>
    <x v="0"/>
    <x v="0"/>
    <n v="0"/>
    <n v="0"/>
    <n v="0"/>
    <x v="2"/>
    <n v="0"/>
    <n v="0"/>
    <x v="0"/>
    <n v="1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8"/>
    <x v="8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8"/>
    <x v="8"/>
    <x v="1"/>
    <x v="0"/>
    <x v="0"/>
    <n v="0"/>
    <n v="0"/>
    <n v="0"/>
    <n v="0"/>
    <x v="8"/>
    <x v="0"/>
    <x v="0"/>
    <n v="0"/>
    <n v="0"/>
    <n v="0"/>
    <x v="4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29"/>
    <x v="8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0"/>
    <x v="8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10"/>
    <n v="1"/>
  </r>
  <r>
    <x v="30"/>
    <x v="8"/>
    <x v="1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31"/>
    <x v="8"/>
    <x v="0"/>
    <x v="0"/>
    <x v="0"/>
    <n v="0"/>
    <n v="0"/>
    <n v="0"/>
    <n v="0"/>
    <x v="2"/>
    <x v="0"/>
    <x v="0"/>
    <n v="0"/>
    <n v="0"/>
    <n v="0"/>
    <x v="3"/>
    <n v="0"/>
    <n v="0"/>
    <x v="5"/>
    <n v="0"/>
    <n v="0"/>
    <n v="0"/>
    <x v="0"/>
    <n v="0"/>
    <n v="0"/>
    <n v="0"/>
    <n v="0"/>
    <n v="0"/>
    <n v="0"/>
    <n v="0"/>
    <n v="2"/>
    <x v="0"/>
    <n v="1"/>
    <n v="0"/>
    <n v="10"/>
    <n v="0"/>
    <n v="0"/>
    <n v="0"/>
    <n v="0"/>
    <x v="0"/>
    <x v="0"/>
    <x v="2"/>
    <x v="52"/>
    <n v="26"/>
  </r>
  <r>
    <x v="31"/>
    <x v="8"/>
    <x v="1"/>
    <x v="0"/>
    <x v="0"/>
    <n v="0"/>
    <n v="0"/>
    <n v="0"/>
    <n v="0"/>
    <x v="4"/>
    <x v="0"/>
    <x v="0"/>
    <n v="0"/>
    <n v="0"/>
    <n v="0"/>
    <x v="35"/>
    <n v="4"/>
    <n v="0"/>
    <x v="0"/>
    <n v="0"/>
    <n v="0"/>
    <n v="0"/>
    <x v="1"/>
    <n v="0"/>
    <n v="0"/>
    <n v="0"/>
    <n v="0"/>
    <n v="0"/>
    <n v="0"/>
    <n v="0"/>
    <n v="1"/>
    <x v="0"/>
    <n v="0"/>
    <n v="0"/>
    <n v="1"/>
    <n v="0"/>
    <n v="0"/>
    <n v="0"/>
    <n v="0"/>
    <x v="0"/>
    <x v="0"/>
    <x v="41"/>
    <x v="26"/>
    <n v="24"/>
  </r>
  <r>
    <x v="33"/>
    <x v="8"/>
    <x v="0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1"/>
    <x v="0"/>
    <n v="1"/>
    <n v="0"/>
    <n v="2"/>
    <n v="0"/>
    <n v="0"/>
    <n v="0"/>
    <n v="0"/>
    <x v="0"/>
    <x v="0"/>
    <x v="4"/>
    <x v="3"/>
    <n v="13"/>
  </r>
  <r>
    <x v="33"/>
    <x v="8"/>
    <x v="1"/>
    <x v="0"/>
    <x v="0"/>
    <n v="0"/>
    <n v="0"/>
    <n v="0"/>
    <n v="0"/>
    <x v="6"/>
    <x v="0"/>
    <x v="0"/>
    <n v="0"/>
    <n v="0"/>
    <n v="0"/>
    <x v="32"/>
    <n v="1"/>
    <n v="0"/>
    <x v="2"/>
    <n v="0"/>
    <n v="0"/>
    <n v="0"/>
    <x v="0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38"/>
    <x v="51"/>
    <n v="25"/>
  </r>
  <r>
    <x v="34"/>
    <x v="8"/>
    <x v="0"/>
    <x v="0"/>
    <x v="0"/>
    <n v="1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7"/>
    <x v="8"/>
    <n v="4"/>
  </r>
  <r>
    <x v="34"/>
    <x v="8"/>
    <x v="1"/>
    <x v="0"/>
    <x v="0"/>
    <n v="0"/>
    <n v="0"/>
    <n v="0"/>
    <n v="0"/>
    <x v="2"/>
    <x v="0"/>
    <x v="0"/>
    <n v="0"/>
    <n v="1"/>
    <n v="0"/>
    <x v="15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8"/>
    <x v="7"/>
    <n v="6"/>
  </r>
  <r>
    <x v="37"/>
    <x v="8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3"/>
  </r>
  <r>
    <x v="39"/>
    <x v="8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39"/>
    <x v="8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5"/>
    <x v="4"/>
    <n v="1"/>
  </r>
  <r>
    <x v="40"/>
    <x v="8"/>
    <x v="0"/>
    <x v="0"/>
    <x v="0"/>
    <n v="0"/>
    <n v="0"/>
    <n v="0"/>
    <n v="0"/>
    <x v="4"/>
    <x v="0"/>
    <x v="1"/>
    <n v="0"/>
    <n v="0"/>
    <n v="0"/>
    <x v="3"/>
    <n v="0"/>
    <n v="0"/>
    <x v="2"/>
    <n v="0"/>
    <n v="0"/>
    <n v="0"/>
    <x v="1"/>
    <n v="0"/>
    <n v="0"/>
    <n v="0"/>
    <n v="0"/>
    <n v="0"/>
    <n v="0"/>
    <n v="0"/>
    <n v="1"/>
    <x v="0"/>
    <n v="1"/>
    <n v="0"/>
    <n v="8"/>
    <n v="0"/>
    <n v="0"/>
    <n v="0"/>
    <n v="0"/>
    <x v="0"/>
    <x v="0"/>
    <x v="29"/>
    <x v="27"/>
    <n v="17"/>
  </r>
  <r>
    <x v="40"/>
    <x v="8"/>
    <x v="1"/>
    <x v="0"/>
    <x v="0"/>
    <n v="0"/>
    <n v="0"/>
    <n v="9"/>
    <n v="0"/>
    <x v="12"/>
    <x v="0"/>
    <x v="0"/>
    <n v="0"/>
    <n v="0"/>
    <n v="0"/>
    <x v="42"/>
    <n v="1"/>
    <n v="0"/>
    <x v="0"/>
    <n v="1"/>
    <n v="0"/>
    <n v="0"/>
    <x v="0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53"/>
    <x v="53"/>
    <n v="84"/>
  </r>
  <r>
    <x v="42"/>
    <x v="8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42"/>
    <x v="8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3"/>
    <x v="8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4"/>
    <x v="8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5"/>
    <x v="4"/>
    <n v="1"/>
  </r>
  <r>
    <x v="54"/>
    <x v="8"/>
    <x v="1"/>
    <x v="0"/>
    <x v="0"/>
    <n v="0"/>
    <n v="0"/>
    <n v="0"/>
    <n v="0"/>
    <x v="2"/>
    <x v="0"/>
    <x v="0"/>
    <n v="0"/>
    <n v="0"/>
    <n v="0"/>
    <x v="2"/>
    <n v="0"/>
    <n v="0"/>
    <x v="0"/>
    <n v="1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5"/>
    <x v="8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4"/>
    <x v="8"/>
    <x v="0"/>
    <x v="0"/>
    <x v="0"/>
    <n v="0"/>
    <n v="0"/>
    <n v="0"/>
    <n v="1"/>
    <x v="6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3"/>
    <n v="0"/>
    <n v="5"/>
    <n v="0"/>
    <n v="0"/>
    <n v="0"/>
    <n v="0"/>
    <x v="0"/>
    <x v="0"/>
    <x v="9"/>
    <x v="28"/>
    <n v="14"/>
  </r>
  <r>
    <x v="44"/>
    <x v="8"/>
    <x v="1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10"/>
    <x v="8"/>
    <n v="4"/>
  </r>
  <r>
    <x v="0"/>
    <x v="9"/>
    <x v="0"/>
    <x v="0"/>
    <x v="0"/>
    <n v="0"/>
    <n v="0"/>
    <n v="0"/>
    <n v="1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6"/>
    <n v="3"/>
  </r>
  <r>
    <x v="0"/>
    <x v="9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6"/>
    <x v="9"/>
    <x v="0"/>
    <x v="0"/>
    <x v="0"/>
    <n v="0"/>
    <n v="0"/>
    <n v="0"/>
    <n v="0"/>
    <x v="2"/>
    <x v="1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"/>
    <x v="9"/>
    <x v="0"/>
    <x v="0"/>
    <x v="0"/>
    <n v="0"/>
    <n v="0"/>
    <n v="0"/>
    <n v="2"/>
    <x v="4"/>
    <x v="0"/>
    <x v="0"/>
    <n v="0"/>
    <n v="0"/>
    <n v="0"/>
    <x v="0"/>
    <n v="1"/>
    <n v="0"/>
    <x v="2"/>
    <n v="0"/>
    <n v="0"/>
    <n v="0"/>
    <x v="1"/>
    <n v="0"/>
    <n v="0"/>
    <n v="0"/>
    <n v="0"/>
    <n v="0"/>
    <n v="0"/>
    <n v="0"/>
    <n v="0"/>
    <x v="0"/>
    <n v="0"/>
    <n v="0"/>
    <n v="9"/>
    <n v="2"/>
    <n v="0"/>
    <n v="0"/>
    <n v="0"/>
    <x v="0"/>
    <x v="0"/>
    <x v="0"/>
    <x v="52"/>
    <n v="24"/>
  </r>
  <r>
    <x v="1"/>
    <x v="9"/>
    <x v="1"/>
    <x v="0"/>
    <x v="0"/>
    <n v="0"/>
    <n v="0"/>
    <n v="0"/>
    <n v="0"/>
    <x v="8"/>
    <x v="0"/>
    <x v="0"/>
    <n v="0"/>
    <n v="0"/>
    <n v="0"/>
    <x v="12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8"/>
    <x v="7"/>
    <n v="6"/>
  </r>
  <r>
    <x v="2"/>
    <x v="9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11"/>
    <x v="10"/>
    <n v="2"/>
  </r>
  <r>
    <x v="2"/>
    <x v="9"/>
    <x v="1"/>
    <x v="0"/>
    <x v="0"/>
    <n v="0"/>
    <n v="1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3"/>
    <x v="9"/>
    <x v="0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"/>
    <x v="9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5"/>
    <x v="9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7"/>
    <x v="9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7"/>
    <x v="9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9"/>
    <x v="9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1"/>
    <n v="0"/>
    <n v="0"/>
    <n v="0"/>
    <n v="0"/>
    <n v="0"/>
    <n v="0"/>
    <x v="1"/>
    <x v="0"/>
    <x v="6"/>
    <x v="3"/>
    <n v="5"/>
  </r>
  <r>
    <x v="9"/>
    <x v="9"/>
    <x v="1"/>
    <x v="0"/>
    <x v="0"/>
    <n v="0"/>
    <n v="1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6"/>
    <x v="5"/>
    <n v="5"/>
  </r>
  <r>
    <x v="10"/>
    <x v="9"/>
    <x v="0"/>
    <x v="0"/>
    <x v="1"/>
    <n v="0"/>
    <n v="0"/>
    <n v="0"/>
    <n v="6"/>
    <x v="11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1"/>
    <x v="1"/>
    <n v="1"/>
    <n v="0"/>
    <n v="0"/>
    <n v="2"/>
    <n v="1"/>
    <n v="0"/>
    <n v="0"/>
    <x v="0"/>
    <x v="0"/>
    <x v="28"/>
    <x v="1"/>
    <n v="23"/>
  </r>
  <r>
    <x v="10"/>
    <x v="9"/>
    <x v="1"/>
    <x v="0"/>
    <x v="0"/>
    <n v="0"/>
    <n v="0"/>
    <n v="0"/>
    <n v="0"/>
    <x v="5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12"/>
    <x v="9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14"/>
    <x v="9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6"/>
    <x v="9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7"/>
    <x v="9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18"/>
    <x v="9"/>
    <x v="0"/>
    <x v="0"/>
    <x v="0"/>
    <n v="0"/>
    <n v="0"/>
    <n v="0"/>
    <n v="4"/>
    <x v="5"/>
    <x v="0"/>
    <x v="2"/>
    <n v="0"/>
    <n v="0"/>
    <n v="0"/>
    <x v="19"/>
    <n v="0"/>
    <n v="0"/>
    <x v="1"/>
    <n v="0"/>
    <n v="0"/>
    <n v="0"/>
    <x v="1"/>
    <n v="0"/>
    <n v="0"/>
    <n v="0"/>
    <n v="0"/>
    <n v="0"/>
    <n v="0"/>
    <n v="0"/>
    <n v="0"/>
    <x v="0"/>
    <n v="4"/>
    <n v="0"/>
    <n v="27"/>
    <n v="4"/>
    <n v="0"/>
    <n v="0"/>
    <n v="0"/>
    <x v="0"/>
    <x v="0"/>
    <x v="61"/>
    <x v="61"/>
    <n v="102"/>
  </r>
  <r>
    <x v="18"/>
    <x v="9"/>
    <x v="1"/>
    <x v="0"/>
    <x v="0"/>
    <n v="0"/>
    <n v="0"/>
    <n v="0"/>
    <n v="0"/>
    <x v="4"/>
    <x v="0"/>
    <x v="0"/>
    <n v="0"/>
    <n v="1"/>
    <n v="0"/>
    <x v="43"/>
    <n v="4"/>
    <n v="0"/>
    <x v="5"/>
    <n v="1"/>
    <n v="0"/>
    <n v="0"/>
    <x v="1"/>
    <n v="0"/>
    <n v="0"/>
    <n v="0"/>
    <n v="0"/>
    <n v="0"/>
    <n v="0"/>
    <n v="0"/>
    <n v="1"/>
    <x v="0"/>
    <n v="1"/>
    <n v="0"/>
    <n v="1"/>
    <n v="0"/>
    <n v="0"/>
    <n v="0"/>
    <n v="0"/>
    <x v="0"/>
    <x v="0"/>
    <x v="60"/>
    <x v="63"/>
    <n v="57"/>
  </r>
  <r>
    <x v="58"/>
    <x v="9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0"/>
    <x v="9"/>
    <x v="0"/>
    <x v="0"/>
    <x v="1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0"/>
    <x v="9"/>
    <x v="1"/>
    <x v="0"/>
    <x v="0"/>
    <n v="0"/>
    <n v="0"/>
    <n v="0"/>
    <n v="0"/>
    <x v="2"/>
    <x v="0"/>
    <x v="0"/>
    <n v="0"/>
    <n v="0"/>
    <n v="0"/>
    <x v="2"/>
    <n v="0"/>
    <n v="1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9"/>
    <x v="9"/>
    <x v="0"/>
    <x v="0"/>
    <x v="0"/>
    <n v="0"/>
    <n v="0"/>
    <n v="0"/>
    <n v="1"/>
    <x v="9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"/>
    <x v="24"/>
    <n v="7"/>
  </r>
  <r>
    <x v="19"/>
    <x v="9"/>
    <x v="1"/>
    <x v="0"/>
    <x v="0"/>
    <n v="0"/>
    <n v="0"/>
    <n v="0"/>
    <n v="1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1"/>
    <x v="9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1"/>
    <x v="9"/>
    <x v="1"/>
    <x v="0"/>
    <x v="0"/>
    <n v="0"/>
    <n v="0"/>
    <n v="0"/>
    <n v="0"/>
    <x v="8"/>
    <x v="0"/>
    <x v="0"/>
    <n v="0"/>
    <n v="0"/>
    <n v="0"/>
    <x v="35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"/>
    <x v="9"/>
    <n v="17"/>
  </r>
  <r>
    <x v="22"/>
    <x v="9"/>
    <x v="0"/>
    <x v="0"/>
    <x v="0"/>
    <n v="0"/>
    <n v="0"/>
    <n v="0"/>
    <n v="0"/>
    <x v="6"/>
    <x v="0"/>
    <x v="1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3"/>
    <x v="0"/>
    <n v="0"/>
    <n v="0"/>
    <n v="1"/>
    <n v="0"/>
    <n v="1"/>
    <n v="0"/>
    <n v="0"/>
    <x v="0"/>
    <x v="0"/>
    <x v="9"/>
    <x v="27"/>
    <n v="16"/>
  </r>
  <r>
    <x v="22"/>
    <x v="9"/>
    <x v="1"/>
    <x v="0"/>
    <x v="0"/>
    <n v="0"/>
    <n v="0"/>
    <n v="0"/>
    <n v="0"/>
    <x v="7"/>
    <x v="0"/>
    <x v="1"/>
    <n v="0"/>
    <n v="0"/>
    <n v="0"/>
    <x v="40"/>
    <n v="1"/>
    <n v="1"/>
    <x v="0"/>
    <n v="1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2"/>
    <x v="64"/>
    <n v="33"/>
  </r>
  <r>
    <x v="23"/>
    <x v="9"/>
    <x v="0"/>
    <x v="0"/>
    <x v="0"/>
    <n v="0"/>
    <n v="1"/>
    <n v="0"/>
    <n v="4"/>
    <x v="7"/>
    <x v="0"/>
    <x v="2"/>
    <n v="0"/>
    <n v="0"/>
    <n v="0"/>
    <x v="13"/>
    <n v="3"/>
    <n v="0"/>
    <x v="6"/>
    <n v="0"/>
    <n v="0"/>
    <n v="0"/>
    <x v="1"/>
    <n v="0"/>
    <n v="0"/>
    <n v="0"/>
    <n v="0"/>
    <n v="0"/>
    <n v="0"/>
    <n v="0"/>
    <n v="3"/>
    <x v="0"/>
    <n v="1"/>
    <n v="0"/>
    <n v="36"/>
    <n v="1"/>
    <n v="0"/>
    <n v="0"/>
    <n v="0"/>
    <x v="1"/>
    <x v="0"/>
    <x v="59"/>
    <x v="65"/>
    <n v="113"/>
  </r>
  <r>
    <x v="23"/>
    <x v="9"/>
    <x v="1"/>
    <x v="0"/>
    <x v="0"/>
    <n v="0"/>
    <n v="0"/>
    <n v="0"/>
    <n v="0"/>
    <x v="4"/>
    <x v="0"/>
    <x v="1"/>
    <n v="0"/>
    <n v="0"/>
    <n v="0"/>
    <x v="40"/>
    <n v="0"/>
    <n v="0"/>
    <x v="2"/>
    <n v="1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46"/>
    <x v="47"/>
    <n v="28"/>
  </r>
  <r>
    <x v="24"/>
    <x v="9"/>
    <x v="0"/>
    <x v="0"/>
    <x v="0"/>
    <n v="0"/>
    <n v="0"/>
    <n v="0"/>
    <n v="1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7"/>
    <x v="6"/>
    <n v="3"/>
  </r>
  <r>
    <x v="25"/>
    <x v="9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6"/>
    <x v="9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7"/>
    <x v="9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8"/>
    <x v="9"/>
    <x v="0"/>
    <x v="0"/>
    <x v="0"/>
    <n v="0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0"/>
    <x v="5"/>
    <n v="4"/>
  </r>
  <r>
    <x v="28"/>
    <x v="9"/>
    <x v="1"/>
    <x v="0"/>
    <x v="0"/>
    <n v="0"/>
    <n v="0"/>
    <n v="0"/>
    <n v="0"/>
    <x v="6"/>
    <x v="0"/>
    <x v="0"/>
    <n v="0"/>
    <n v="0"/>
    <n v="0"/>
    <x v="15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25"/>
    <x v="19"/>
    <n v="10"/>
  </r>
  <r>
    <x v="29"/>
    <x v="9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0"/>
    <x v="9"/>
    <x v="1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57"/>
    <x v="9"/>
    <x v="0"/>
    <x v="0"/>
    <x v="0"/>
    <n v="0"/>
    <n v="1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11"/>
    <x v="10"/>
    <n v="2"/>
  </r>
  <r>
    <x v="31"/>
    <x v="9"/>
    <x v="0"/>
    <x v="0"/>
    <x v="0"/>
    <n v="0"/>
    <n v="0"/>
    <n v="0"/>
    <n v="1"/>
    <x v="6"/>
    <x v="1"/>
    <x v="2"/>
    <n v="0"/>
    <n v="0"/>
    <n v="0"/>
    <x v="0"/>
    <n v="0"/>
    <n v="0"/>
    <x v="3"/>
    <n v="0"/>
    <n v="0"/>
    <n v="0"/>
    <x v="1"/>
    <n v="0"/>
    <n v="0"/>
    <n v="0"/>
    <n v="0"/>
    <n v="0"/>
    <n v="0"/>
    <n v="0"/>
    <n v="1"/>
    <x v="0"/>
    <n v="1"/>
    <n v="0"/>
    <n v="13"/>
    <n v="2"/>
    <n v="0"/>
    <n v="0"/>
    <n v="0"/>
    <x v="0"/>
    <x v="0"/>
    <x v="62"/>
    <x v="66"/>
    <n v="38"/>
  </r>
  <r>
    <x v="31"/>
    <x v="9"/>
    <x v="1"/>
    <x v="0"/>
    <x v="0"/>
    <n v="0"/>
    <n v="0"/>
    <n v="0"/>
    <n v="0"/>
    <x v="2"/>
    <x v="0"/>
    <x v="0"/>
    <n v="0"/>
    <n v="1"/>
    <n v="0"/>
    <x v="23"/>
    <n v="1"/>
    <n v="1"/>
    <x v="0"/>
    <n v="0"/>
    <n v="0"/>
    <n v="0"/>
    <x v="1"/>
    <n v="0"/>
    <n v="0"/>
    <n v="0"/>
    <n v="0"/>
    <n v="0"/>
    <n v="0"/>
    <n v="0"/>
    <n v="1"/>
    <x v="0"/>
    <n v="1"/>
    <n v="0"/>
    <n v="1"/>
    <n v="0"/>
    <n v="0"/>
    <n v="0"/>
    <n v="0"/>
    <x v="0"/>
    <x v="0"/>
    <x v="2"/>
    <x v="52"/>
    <n v="19"/>
  </r>
  <r>
    <x v="32"/>
    <x v="9"/>
    <x v="0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2"/>
    <x v="9"/>
    <x v="1"/>
    <x v="0"/>
    <x v="1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3"/>
    <x v="9"/>
    <x v="0"/>
    <x v="0"/>
    <x v="0"/>
    <n v="0"/>
    <n v="0"/>
    <n v="0"/>
    <n v="1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1"/>
    <n v="0"/>
    <n v="0"/>
    <n v="0"/>
    <n v="0"/>
    <x v="0"/>
    <x v="0"/>
    <x v="10"/>
    <x v="8"/>
    <n v="7"/>
  </r>
  <r>
    <x v="33"/>
    <x v="9"/>
    <x v="1"/>
    <x v="0"/>
    <x v="0"/>
    <n v="0"/>
    <n v="0"/>
    <n v="0"/>
    <n v="0"/>
    <x v="2"/>
    <x v="0"/>
    <x v="0"/>
    <n v="0"/>
    <n v="1"/>
    <n v="0"/>
    <x v="14"/>
    <n v="3"/>
    <n v="0"/>
    <x v="2"/>
    <n v="0"/>
    <n v="0"/>
    <n v="0"/>
    <x v="1"/>
    <n v="0"/>
    <n v="0"/>
    <n v="0"/>
    <n v="0"/>
    <n v="0"/>
    <n v="0"/>
    <n v="0"/>
    <n v="0"/>
    <x v="0"/>
    <n v="1"/>
    <n v="0"/>
    <n v="3"/>
    <n v="0"/>
    <n v="0"/>
    <n v="0"/>
    <n v="0"/>
    <x v="0"/>
    <x v="0"/>
    <x v="29"/>
    <x v="27"/>
    <n v="21"/>
  </r>
  <r>
    <x v="34"/>
    <x v="9"/>
    <x v="0"/>
    <x v="0"/>
    <x v="0"/>
    <n v="0"/>
    <n v="0"/>
    <n v="0"/>
    <n v="0"/>
    <x v="4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6"/>
  </r>
  <r>
    <x v="34"/>
    <x v="9"/>
    <x v="1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35"/>
    <x v="9"/>
    <x v="0"/>
    <x v="0"/>
    <x v="0"/>
    <n v="0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35"/>
    <x v="9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7"/>
    <x v="9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5"/>
    <x v="10"/>
    <n v="2"/>
  </r>
  <r>
    <x v="51"/>
    <x v="9"/>
    <x v="0"/>
    <x v="0"/>
    <x v="1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23"/>
    <n v="1"/>
  </r>
  <r>
    <x v="39"/>
    <x v="9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5"/>
    <x v="4"/>
    <n v="1"/>
  </r>
  <r>
    <x v="39"/>
    <x v="9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0"/>
    <x v="9"/>
    <x v="0"/>
    <x v="0"/>
    <x v="0"/>
    <n v="0"/>
    <n v="0"/>
    <n v="0"/>
    <n v="1"/>
    <x v="11"/>
    <x v="0"/>
    <x v="0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4"/>
    <x v="0"/>
    <n v="0"/>
    <n v="0"/>
    <n v="2"/>
    <n v="1"/>
    <n v="2"/>
    <n v="0"/>
    <n v="0"/>
    <x v="0"/>
    <x v="0"/>
    <x v="28"/>
    <x v="1"/>
    <n v="39"/>
  </r>
  <r>
    <x v="40"/>
    <x v="9"/>
    <x v="1"/>
    <x v="0"/>
    <x v="0"/>
    <n v="0"/>
    <n v="0"/>
    <n v="0"/>
    <n v="2"/>
    <x v="13"/>
    <x v="0"/>
    <x v="0"/>
    <n v="0"/>
    <n v="0"/>
    <n v="0"/>
    <x v="44"/>
    <n v="5"/>
    <n v="0"/>
    <x v="1"/>
    <n v="0"/>
    <n v="0"/>
    <n v="0"/>
    <x v="3"/>
    <n v="0"/>
    <n v="0"/>
    <n v="0"/>
    <n v="0"/>
    <n v="0"/>
    <n v="0"/>
    <n v="0"/>
    <n v="0"/>
    <x v="0"/>
    <n v="0"/>
    <n v="0"/>
    <n v="1"/>
    <n v="0"/>
    <n v="1"/>
    <n v="0"/>
    <n v="0"/>
    <x v="0"/>
    <x v="0"/>
    <x v="61"/>
    <x v="67"/>
    <n v="68"/>
  </r>
  <r>
    <x v="41"/>
    <x v="9"/>
    <x v="1"/>
    <x v="0"/>
    <x v="0"/>
    <n v="0"/>
    <n v="0"/>
    <n v="0"/>
    <n v="0"/>
    <x v="2"/>
    <x v="0"/>
    <x v="0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52"/>
    <x v="9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3"/>
  </r>
  <r>
    <x v="42"/>
    <x v="9"/>
    <x v="0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11"/>
    <x v="10"/>
    <n v="2"/>
  </r>
  <r>
    <x v="42"/>
    <x v="9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1"/>
    <n v="0"/>
    <n v="0"/>
    <x v="0"/>
    <x v="0"/>
    <x v="11"/>
    <x v="10"/>
    <n v="2"/>
  </r>
  <r>
    <x v="43"/>
    <x v="9"/>
    <x v="0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43"/>
    <x v="9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4"/>
    <x v="9"/>
    <x v="0"/>
    <x v="0"/>
    <x v="1"/>
    <n v="0"/>
    <n v="1"/>
    <n v="0"/>
    <n v="0"/>
    <x v="6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2"/>
    <x v="0"/>
    <n v="0"/>
    <n v="0"/>
    <n v="1"/>
    <n v="0"/>
    <n v="0"/>
    <n v="0"/>
    <n v="0"/>
    <x v="0"/>
    <x v="0"/>
    <x v="25"/>
    <x v="19"/>
    <n v="9"/>
  </r>
  <r>
    <x v="44"/>
    <x v="9"/>
    <x v="1"/>
    <x v="1"/>
    <x v="0"/>
    <n v="0"/>
    <n v="0"/>
    <n v="0"/>
    <n v="0"/>
    <x v="8"/>
    <x v="0"/>
    <x v="0"/>
    <n v="0"/>
    <n v="0"/>
    <n v="0"/>
    <x v="14"/>
    <n v="1"/>
    <n v="1"/>
    <x v="0"/>
    <n v="0"/>
    <n v="0"/>
    <n v="0"/>
    <x v="0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4"/>
    <x v="23"/>
    <n v="12"/>
  </r>
  <r>
    <x v="0"/>
    <x v="10"/>
    <x v="0"/>
    <x v="0"/>
    <x v="0"/>
    <n v="0"/>
    <n v="0"/>
    <n v="0"/>
    <n v="0"/>
    <x v="8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1"/>
    <n v="1"/>
    <n v="0"/>
    <n v="0"/>
    <x v="0"/>
    <x v="0"/>
    <x v="6"/>
    <x v="5"/>
    <n v="8"/>
  </r>
  <r>
    <x v="0"/>
    <x v="10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1"/>
    <n v="0"/>
    <n v="0"/>
    <n v="0"/>
    <x v="0"/>
    <x v="0"/>
    <x v="7"/>
    <x v="6"/>
    <n v="3"/>
  </r>
  <r>
    <x v="1"/>
    <x v="10"/>
    <x v="0"/>
    <x v="0"/>
    <x v="0"/>
    <n v="0"/>
    <n v="0"/>
    <n v="0"/>
    <n v="0"/>
    <x v="4"/>
    <x v="0"/>
    <x v="0"/>
    <n v="0"/>
    <n v="0"/>
    <n v="0"/>
    <x v="3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4"/>
    <n v="0"/>
    <n v="0"/>
    <n v="0"/>
    <n v="0"/>
    <x v="0"/>
    <x v="0"/>
    <x v="25"/>
    <x v="22"/>
    <n v="12"/>
  </r>
  <r>
    <x v="1"/>
    <x v="10"/>
    <x v="1"/>
    <x v="0"/>
    <x v="0"/>
    <n v="0"/>
    <n v="0"/>
    <n v="0"/>
    <n v="0"/>
    <x v="7"/>
    <x v="0"/>
    <x v="0"/>
    <n v="0"/>
    <n v="1"/>
    <n v="0"/>
    <x v="13"/>
    <n v="0"/>
    <n v="0"/>
    <x v="2"/>
    <n v="0"/>
    <n v="0"/>
    <n v="0"/>
    <x v="0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2"/>
    <x v="2"/>
    <n v="19"/>
  </r>
  <r>
    <x v="2"/>
    <x v="10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3"/>
  </r>
  <r>
    <x v="2"/>
    <x v="10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"/>
    <x v="1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"/>
    <x v="10"/>
    <x v="0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0"/>
    <x v="8"/>
    <n v="4"/>
  </r>
  <r>
    <x v="48"/>
    <x v="1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6"/>
    <x v="10"/>
    <x v="0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9"/>
    <x v="10"/>
    <x v="0"/>
    <x v="0"/>
    <x v="0"/>
    <n v="0"/>
    <n v="1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7"/>
    <x v="10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9"/>
    <x v="10"/>
    <x v="0"/>
    <x v="0"/>
    <x v="0"/>
    <n v="0"/>
    <n v="0"/>
    <n v="0"/>
    <n v="0"/>
    <x v="5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9"/>
    <x v="10"/>
    <x v="1"/>
    <x v="0"/>
    <x v="0"/>
    <n v="0"/>
    <n v="0"/>
    <n v="0"/>
    <n v="0"/>
    <x v="4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10"/>
    <x v="10"/>
    <x v="0"/>
    <x v="0"/>
    <x v="0"/>
    <n v="0"/>
    <n v="1"/>
    <n v="0"/>
    <n v="9"/>
    <x v="14"/>
    <x v="0"/>
    <x v="5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1"/>
    <n v="0"/>
    <n v="0"/>
    <n v="7"/>
    <n v="1"/>
    <n v="0"/>
    <n v="0"/>
    <n v="0"/>
    <x v="0"/>
    <x v="0"/>
    <x v="22"/>
    <x v="20"/>
    <n v="54"/>
  </r>
  <r>
    <x v="10"/>
    <x v="10"/>
    <x v="1"/>
    <x v="0"/>
    <x v="0"/>
    <n v="0"/>
    <n v="0"/>
    <n v="0"/>
    <n v="1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1"/>
    <x v="2"/>
    <n v="0"/>
    <n v="0"/>
    <n v="1"/>
    <n v="0"/>
    <n v="0"/>
    <n v="0"/>
    <n v="0"/>
    <x v="0"/>
    <x v="0"/>
    <x v="4"/>
    <x v="3"/>
    <n v="9"/>
  </r>
  <r>
    <x v="12"/>
    <x v="10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3"/>
  </r>
  <r>
    <x v="13"/>
    <x v="1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7"/>
    <x v="1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8"/>
    <x v="10"/>
    <x v="0"/>
    <x v="0"/>
    <x v="0"/>
    <n v="0"/>
    <n v="0"/>
    <n v="0"/>
    <n v="1"/>
    <x v="7"/>
    <x v="0"/>
    <x v="0"/>
    <n v="0"/>
    <n v="0"/>
    <n v="0"/>
    <x v="25"/>
    <n v="0"/>
    <n v="0"/>
    <x v="2"/>
    <n v="0"/>
    <n v="0"/>
    <n v="0"/>
    <x v="1"/>
    <n v="0"/>
    <n v="0"/>
    <n v="0"/>
    <n v="0"/>
    <n v="0"/>
    <n v="0"/>
    <n v="0"/>
    <n v="1"/>
    <x v="0"/>
    <n v="0"/>
    <n v="0"/>
    <n v="12"/>
    <n v="3"/>
    <n v="0"/>
    <n v="0"/>
    <n v="0"/>
    <x v="0"/>
    <x v="0"/>
    <x v="63"/>
    <x v="39"/>
    <n v="87"/>
  </r>
  <r>
    <x v="18"/>
    <x v="10"/>
    <x v="1"/>
    <x v="0"/>
    <x v="0"/>
    <n v="0"/>
    <n v="0"/>
    <n v="0"/>
    <n v="1"/>
    <x v="5"/>
    <x v="0"/>
    <x v="0"/>
    <n v="0"/>
    <n v="1"/>
    <n v="0"/>
    <x v="45"/>
    <n v="6"/>
    <n v="1"/>
    <x v="5"/>
    <n v="3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4"/>
    <x v="68"/>
    <n v="104"/>
  </r>
  <r>
    <x v="59"/>
    <x v="10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50"/>
    <x v="10"/>
    <x v="0"/>
    <x v="0"/>
    <x v="0"/>
    <n v="0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50"/>
    <x v="10"/>
    <x v="1"/>
    <x v="0"/>
    <x v="0"/>
    <n v="0"/>
    <n v="0"/>
    <n v="0"/>
    <n v="0"/>
    <x v="4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19"/>
    <x v="10"/>
    <x v="0"/>
    <x v="0"/>
    <x v="0"/>
    <n v="0"/>
    <n v="0"/>
    <n v="0"/>
    <n v="0"/>
    <x v="8"/>
    <x v="0"/>
    <x v="1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19"/>
    <x v="10"/>
    <x v="1"/>
    <x v="0"/>
    <x v="0"/>
    <n v="0"/>
    <n v="0"/>
    <n v="0"/>
    <n v="0"/>
    <x v="2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3"/>
    <n v="3"/>
  </r>
  <r>
    <x v="21"/>
    <x v="10"/>
    <x v="1"/>
    <x v="0"/>
    <x v="0"/>
    <n v="0"/>
    <n v="0"/>
    <n v="0"/>
    <n v="0"/>
    <x v="10"/>
    <x v="0"/>
    <x v="0"/>
    <n v="0"/>
    <n v="0"/>
    <n v="0"/>
    <x v="8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32"/>
    <x v="32"/>
    <n v="15"/>
  </r>
  <r>
    <x v="22"/>
    <x v="10"/>
    <x v="0"/>
    <x v="0"/>
    <x v="0"/>
    <n v="0"/>
    <n v="0"/>
    <n v="0"/>
    <n v="0"/>
    <x v="0"/>
    <x v="0"/>
    <x v="0"/>
    <n v="0"/>
    <n v="0"/>
    <n v="0"/>
    <x v="1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24"/>
    <x v="13"/>
    <n v="14"/>
  </r>
  <r>
    <x v="22"/>
    <x v="10"/>
    <x v="1"/>
    <x v="0"/>
    <x v="0"/>
    <n v="0"/>
    <n v="0"/>
    <n v="0"/>
    <n v="0"/>
    <x v="7"/>
    <x v="0"/>
    <x v="0"/>
    <n v="0"/>
    <n v="0"/>
    <n v="0"/>
    <x v="41"/>
    <n v="2"/>
    <n v="0"/>
    <x v="0"/>
    <n v="10"/>
    <n v="0"/>
    <n v="0"/>
    <x v="1"/>
    <n v="0"/>
    <n v="0"/>
    <n v="0"/>
    <n v="0"/>
    <n v="0"/>
    <n v="0"/>
    <n v="0"/>
    <n v="1"/>
    <x v="0"/>
    <n v="3"/>
    <n v="0"/>
    <n v="0"/>
    <n v="0"/>
    <n v="2"/>
    <n v="0"/>
    <n v="0"/>
    <x v="0"/>
    <x v="0"/>
    <x v="47"/>
    <x v="43"/>
    <n v="53"/>
  </r>
  <r>
    <x v="23"/>
    <x v="10"/>
    <x v="0"/>
    <x v="0"/>
    <x v="0"/>
    <n v="0"/>
    <n v="2"/>
    <n v="0"/>
    <n v="2"/>
    <x v="11"/>
    <x v="0"/>
    <x v="1"/>
    <n v="0"/>
    <n v="0"/>
    <n v="0"/>
    <x v="1"/>
    <n v="1"/>
    <n v="0"/>
    <x v="3"/>
    <n v="1"/>
    <n v="0"/>
    <n v="0"/>
    <x v="1"/>
    <n v="0"/>
    <n v="0"/>
    <n v="0"/>
    <n v="0"/>
    <n v="0"/>
    <n v="0"/>
    <n v="0"/>
    <n v="4"/>
    <x v="0"/>
    <n v="0"/>
    <n v="0"/>
    <n v="16"/>
    <n v="4"/>
    <n v="0"/>
    <n v="0"/>
    <n v="0"/>
    <x v="0"/>
    <x v="0"/>
    <x v="65"/>
    <x v="35"/>
    <n v="76"/>
  </r>
  <r>
    <x v="23"/>
    <x v="10"/>
    <x v="1"/>
    <x v="0"/>
    <x v="0"/>
    <n v="0"/>
    <n v="0"/>
    <n v="0"/>
    <n v="1"/>
    <x v="6"/>
    <x v="0"/>
    <x v="0"/>
    <n v="0"/>
    <n v="0"/>
    <n v="0"/>
    <x v="25"/>
    <n v="0"/>
    <n v="0"/>
    <x v="1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66"/>
    <x v="57"/>
    <n v="39"/>
  </r>
  <r>
    <x v="24"/>
    <x v="10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7"/>
    <x v="6"/>
    <n v="3"/>
  </r>
  <r>
    <x v="25"/>
    <x v="10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11"/>
    <x v="10"/>
    <n v="2"/>
  </r>
  <r>
    <x v="26"/>
    <x v="10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5"/>
    <x v="4"/>
    <n v="1"/>
  </r>
  <r>
    <x v="28"/>
    <x v="10"/>
    <x v="0"/>
    <x v="0"/>
    <x v="0"/>
    <n v="0"/>
    <n v="0"/>
    <n v="0"/>
    <n v="0"/>
    <x v="2"/>
    <x v="0"/>
    <x v="0"/>
    <n v="0"/>
    <n v="0"/>
    <n v="0"/>
    <x v="15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5"/>
  </r>
  <r>
    <x v="28"/>
    <x v="10"/>
    <x v="1"/>
    <x v="0"/>
    <x v="0"/>
    <n v="0"/>
    <n v="0"/>
    <n v="0"/>
    <n v="0"/>
    <x v="2"/>
    <x v="0"/>
    <x v="0"/>
    <n v="0"/>
    <n v="0"/>
    <n v="0"/>
    <x v="3"/>
    <n v="0"/>
    <n v="0"/>
    <x v="0"/>
    <n v="1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4"/>
  </r>
  <r>
    <x v="29"/>
    <x v="10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5"/>
    <x v="4"/>
    <n v="1"/>
  </r>
  <r>
    <x v="30"/>
    <x v="10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7"/>
    <x v="10"/>
    <x v="0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11"/>
    <x v="10"/>
    <n v="2"/>
  </r>
  <r>
    <x v="31"/>
    <x v="10"/>
    <x v="0"/>
    <x v="0"/>
    <x v="0"/>
    <n v="0"/>
    <n v="0"/>
    <n v="0"/>
    <n v="1"/>
    <x v="8"/>
    <x v="0"/>
    <x v="1"/>
    <n v="0"/>
    <n v="0"/>
    <n v="0"/>
    <x v="2"/>
    <n v="0"/>
    <n v="0"/>
    <x v="8"/>
    <n v="0"/>
    <n v="0"/>
    <n v="0"/>
    <x v="1"/>
    <n v="0"/>
    <n v="0"/>
    <n v="0"/>
    <n v="0"/>
    <n v="0"/>
    <n v="0"/>
    <n v="0"/>
    <n v="2"/>
    <x v="0"/>
    <n v="1"/>
    <n v="0"/>
    <n v="8"/>
    <n v="0"/>
    <n v="0"/>
    <n v="0"/>
    <n v="0"/>
    <x v="0"/>
    <x v="0"/>
    <x v="28"/>
    <x v="0"/>
    <n v="30"/>
  </r>
  <r>
    <x v="31"/>
    <x v="10"/>
    <x v="1"/>
    <x v="0"/>
    <x v="0"/>
    <n v="0"/>
    <n v="0"/>
    <n v="0"/>
    <n v="0"/>
    <x v="8"/>
    <x v="0"/>
    <x v="1"/>
    <n v="0"/>
    <n v="1"/>
    <n v="0"/>
    <x v="37"/>
    <n v="1"/>
    <n v="0"/>
    <x v="5"/>
    <n v="2"/>
    <n v="0"/>
    <n v="0"/>
    <x v="0"/>
    <n v="0"/>
    <n v="0"/>
    <n v="0"/>
    <n v="0"/>
    <n v="0"/>
    <n v="0"/>
    <n v="0"/>
    <n v="1"/>
    <x v="0"/>
    <n v="2"/>
    <n v="0"/>
    <n v="2"/>
    <n v="0"/>
    <n v="0"/>
    <n v="0"/>
    <n v="0"/>
    <x v="0"/>
    <x v="0"/>
    <x v="45"/>
    <x v="41"/>
    <n v="51"/>
  </r>
  <r>
    <x v="32"/>
    <x v="10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4"/>
  </r>
  <r>
    <x v="33"/>
    <x v="10"/>
    <x v="0"/>
    <x v="0"/>
    <x v="0"/>
    <n v="0"/>
    <n v="0"/>
    <n v="0"/>
    <n v="0"/>
    <x v="6"/>
    <x v="0"/>
    <x v="0"/>
    <n v="0"/>
    <n v="0"/>
    <n v="0"/>
    <x v="0"/>
    <n v="0"/>
    <n v="0"/>
    <x v="1"/>
    <n v="0"/>
    <n v="0"/>
    <n v="0"/>
    <x v="1"/>
    <n v="0"/>
    <n v="0"/>
    <n v="0"/>
    <n v="0"/>
    <n v="0"/>
    <n v="0"/>
    <n v="0"/>
    <n v="2"/>
    <x v="0"/>
    <n v="0"/>
    <n v="0"/>
    <n v="2"/>
    <n v="0"/>
    <n v="0"/>
    <n v="0"/>
    <n v="0"/>
    <x v="0"/>
    <x v="0"/>
    <x v="23"/>
    <x v="25"/>
    <n v="21"/>
  </r>
  <r>
    <x v="33"/>
    <x v="10"/>
    <x v="1"/>
    <x v="0"/>
    <x v="0"/>
    <n v="0"/>
    <n v="0"/>
    <n v="0"/>
    <n v="0"/>
    <x v="2"/>
    <x v="0"/>
    <x v="0"/>
    <n v="0"/>
    <n v="0"/>
    <n v="0"/>
    <x v="1"/>
    <n v="1"/>
    <n v="0"/>
    <x v="2"/>
    <n v="1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29"/>
    <x v="27"/>
    <n v="18"/>
  </r>
  <r>
    <x v="34"/>
    <x v="10"/>
    <x v="0"/>
    <x v="0"/>
    <x v="0"/>
    <n v="0"/>
    <n v="0"/>
    <n v="0"/>
    <n v="1"/>
    <x v="2"/>
    <x v="0"/>
    <x v="0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6"/>
    <x v="5"/>
    <n v="11"/>
  </r>
  <r>
    <x v="34"/>
    <x v="10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5"/>
    <x v="10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35"/>
    <x v="10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11"/>
    <x v="10"/>
    <n v="3"/>
  </r>
  <r>
    <x v="37"/>
    <x v="10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7"/>
    <x v="6"/>
    <n v="3"/>
  </r>
  <r>
    <x v="38"/>
    <x v="10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4"/>
  </r>
  <r>
    <x v="40"/>
    <x v="10"/>
    <x v="0"/>
    <x v="0"/>
    <x v="0"/>
    <n v="0"/>
    <n v="0"/>
    <n v="0"/>
    <n v="1"/>
    <x v="10"/>
    <x v="0"/>
    <x v="0"/>
    <n v="0"/>
    <n v="0"/>
    <n v="0"/>
    <x v="8"/>
    <n v="0"/>
    <n v="0"/>
    <x v="1"/>
    <n v="0"/>
    <n v="0"/>
    <n v="0"/>
    <x v="0"/>
    <n v="0"/>
    <n v="0"/>
    <n v="0"/>
    <n v="0"/>
    <n v="0"/>
    <n v="0"/>
    <n v="0"/>
    <n v="7"/>
    <x v="1"/>
    <n v="1"/>
    <n v="0"/>
    <n v="1"/>
    <n v="3"/>
    <n v="4"/>
    <n v="0"/>
    <n v="0"/>
    <x v="0"/>
    <x v="0"/>
    <x v="17"/>
    <x v="69"/>
    <n v="35"/>
  </r>
  <r>
    <x v="40"/>
    <x v="10"/>
    <x v="1"/>
    <x v="0"/>
    <x v="0"/>
    <n v="0"/>
    <n v="0"/>
    <n v="0"/>
    <n v="0"/>
    <x v="14"/>
    <x v="0"/>
    <x v="1"/>
    <n v="0"/>
    <n v="0"/>
    <n v="0"/>
    <x v="42"/>
    <n v="7"/>
    <n v="0"/>
    <x v="1"/>
    <n v="0"/>
    <n v="0"/>
    <n v="0"/>
    <x v="1"/>
    <n v="0"/>
    <n v="0"/>
    <n v="0"/>
    <n v="0"/>
    <n v="0"/>
    <n v="0"/>
    <n v="0"/>
    <n v="2"/>
    <x v="0"/>
    <n v="2"/>
    <n v="0"/>
    <n v="2"/>
    <n v="0"/>
    <n v="0"/>
    <n v="0"/>
    <n v="0"/>
    <x v="0"/>
    <x v="0"/>
    <x v="43"/>
    <x v="42"/>
    <n v="82"/>
  </r>
  <r>
    <x v="42"/>
    <x v="10"/>
    <x v="0"/>
    <x v="0"/>
    <x v="0"/>
    <n v="0"/>
    <n v="0"/>
    <n v="0"/>
    <n v="1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1"/>
    <n v="0"/>
    <n v="0"/>
    <n v="0"/>
    <x v="0"/>
    <x v="0"/>
    <x v="6"/>
    <x v="24"/>
    <n v="5"/>
  </r>
  <r>
    <x v="42"/>
    <x v="10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3"/>
    <x v="10"/>
    <x v="1"/>
    <x v="0"/>
    <x v="0"/>
    <n v="0"/>
    <n v="0"/>
    <n v="1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3"/>
    <x v="10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4"/>
    <x v="10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4"/>
    <x v="10"/>
    <x v="0"/>
    <x v="1"/>
    <x v="1"/>
    <n v="0"/>
    <n v="0"/>
    <n v="0"/>
    <n v="1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1"/>
    <n v="0"/>
    <n v="6"/>
    <n v="0"/>
    <n v="0"/>
    <n v="0"/>
    <n v="0"/>
    <x v="0"/>
    <x v="0"/>
    <x v="9"/>
    <x v="28"/>
    <n v="15"/>
  </r>
  <r>
    <x v="44"/>
    <x v="10"/>
    <x v="1"/>
    <x v="0"/>
    <x v="0"/>
    <n v="0"/>
    <n v="0"/>
    <n v="0"/>
    <n v="0"/>
    <x v="8"/>
    <x v="0"/>
    <x v="0"/>
    <n v="0"/>
    <n v="0"/>
    <n v="0"/>
    <x v="4"/>
    <n v="2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1"/>
    <n v="0"/>
    <n v="0"/>
    <n v="0"/>
    <x v="0"/>
    <x v="0"/>
    <x v="20"/>
    <x v="24"/>
    <n v="8"/>
  </r>
  <r>
    <x v="0"/>
    <x v="11"/>
    <x v="0"/>
    <x v="0"/>
    <x v="0"/>
    <n v="0"/>
    <n v="0"/>
    <n v="0"/>
    <n v="0"/>
    <x v="5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4"/>
    <x v="3"/>
    <n v="7"/>
  </r>
  <r>
    <x v="0"/>
    <x v="11"/>
    <x v="1"/>
    <x v="0"/>
    <x v="0"/>
    <n v="0"/>
    <n v="0"/>
    <n v="0"/>
    <n v="0"/>
    <x v="8"/>
    <x v="0"/>
    <x v="0"/>
    <n v="0"/>
    <n v="1"/>
    <n v="0"/>
    <x v="2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1"/>
    <x v="11"/>
    <x v="0"/>
    <x v="0"/>
    <x v="0"/>
    <n v="0"/>
    <n v="0"/>
    <n v="0"/>
    <n v="2"/>
    <x v="6"/>
    <x v="0"/>
    <x v="0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2"/>
    <n v="0"/>
    <n v="0"/>
    <n v="0"/>
    <x v="0"/>
    <x v="0"/>
    <x v="26"/>
    <x v="25"/>
    <n v="17"/>
  </r>
  <r>
    <x v="1"/>
    <x v="11"/>
    <x v="1"/>
    <x v="0"/>
    <x v="0"/>
    <n v="0"/>
    <n v="0"/>
    <n v="0"/>
    <n v="0"/>
    <x v="8"/>
    <x v="0"/>
    <x v="0"/>
    <n v="0"/>
    <n v="1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1"/>
    <n v="0"/>
    <n v="0"/>
    <n v="0"/>
    <x v="0"/>
    <x v="0"/>
    <x v="4"/>
    <x v="3"/>
    <n v="7"/>
  </r>
  <r>
    <x v="2"/>
    <x v="1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2"/>
    <x v="11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"/>
    <x v="1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"/>
    <x v="1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2"/>
  </r>
  <r>
    <x v="47"/>
    <x v="1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6"/>
    <x v="11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1"/>
    <n v="0"/>
    <n v="0"/>
    <x v="0"/>
    <x v="0"/>
    <x v="10"/>
    <x v="8"/>
    <n v="4"/>
  </r>
  <r>
    <x v="6"/>
    <x v="11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9"/>
    <x v="1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7"/>
    <x v="11"/>
    <x v="0"/>
    <x v="0"/>
    <x v="0"/>
    <n v="0"/>
    <n v="1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9"/>
    <x v="11"/>
    <x v="0"/>
    <x v="0"/>
    <x v="0"/>
    <n v="0"/>
    <n v="1"/>
    <n v="0"/>
    <n v="1"/>
    <x v="6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4"/>
    <x v="24"/>
    <n v="8"/>
  </r>
  <r>
    <x v="9"/>
    <x v="11"/>
    <x v="1"/>
    <x v="0"/>
    <x v="0"/>
    <n v="0"/>
    <n v="0"/>
    <n v="0"/>
    <n v="0"/>
    <x v="4"/>
    <x v="0"/>
    <x v="0"/>
    <n v="0"/>
    <n v="1"/>
    <n v="0"/>
    <x v="4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8"/>
    <x v="7"/>
    <n v="6"/>
  </r>
  <r>
    <x v="10"/>
    <x v="11"/>
    <x v="0"/>
    <x v="0"/>
    <x v="0"/>
    <n v="0"/>
    <n v="0"/>
    <n v="0"/>
    <n v="3"/>
    <x v="3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4"/>
    <x v="1"/>
    <n v="1"/>
    <n v="0"/>
    <n v="5"/>
    <n v="1"/>
    <n v="1"/>
    <n v="0"/>
    <n v="0"/>
    <x v="0"/>
    <x v="1"/>
    <x v="62"/>
    <x v="66"/>
    <n v="34"/>
  </r>
  <r>
    <x v="10"/>
    <x v="11"/>
    <x v="1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1"/>
    <n v="0"/>
    <n v="0"/>
    <n v="0"/>
    <n v="1"/>
    <n v="0"/>
    <n v="0"/>
    <n v="0"/>
    <x v="0"/>
    <x v="0"/>
    <x v="6"/>
    <x v="5"/>
    <n v="5"/>
  </r>
  <r>
    <x v="11"/>
    <x v="1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8"/>
    <x v="11"/>
    <x v="0"/>
    <x v="0"/>
    <x v="0"/>
    <n v="0"/>
    <n v="0"/>
    <n v="0"/>
    <n v="1"/>
    <x v="7"/>
    <x v="0"/>
    <x v="0"/>
    <n v="0"/>
    <n v="0"/>
    <n v="0"/>
    <x v="35"/>
    <n v="0"/>
    <n v="0"/>
    <x v="4"/>
    <n v="0"/>
    <n v="0"/>
    <n v="0"/>
    <x v="2"/>
    <n v="0"/>
    <n v="0"/>
    <n v="0"/>
    <n v="0"/>
    <n v="0"/>
    <n v="0"/>
    <n v="0"/>
    <n v="0"/>
    <x v="0"/>
    <n v="2"/>
    <n v="0"/>
    <n v="16"/>
    <n v="3"/>
    <n v="1"/>
    <n v="0"/>
    <n v="0"/>
    <x v="0"/>
    <x v="0"/>
    <x v="47"/>
    <x v="35"/>
    <n v="80"/>
  </r>
  <r>
    <x v="18"/>
    <x v="11"/>
    <x v="1"/>
    <x v="0"/>
    <x v="0"/>
    <n v="0"/>
    <n v="0"/>
    <n v="0"/>
    <n v="0"/>
    <x v="4"/>
    <x v="0"/>
    <x v="0"/>
    <n v="0"/>
    <n v="0"/>
    <n v="0"/>
    <x v="22"/>
    <n v="1"/>
    <n v="0"/>
    <x v="2"/>
    <n v="0"/>
    <n v="0"/>
    <n v="0"/>
    <x v="4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47"/>
    <x v="43"/>
    <n v="60"/>
  </r>
  <r>
    <x v="58"/>
    <x v="11"/>
    <x v="0"/>
    <x v="0"/>
    <x v="0"/>
    <n v="0"/>
    <n v="0"/>
    <n v="0"/>
    <n v="0"/>
    <x v="8"/>
    <x v="0"/>
    <x v="1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6"/>
    <n v="3"/>
  </r>
  <r>
    <x v="50"/>
    <x v="11"/>
    <x v="0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7"/>
    <x v="8"/>
    <n v="5"/>
  </r>
  <r>
    <x v="50"/>
    <x v="1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9"/>
    <x v="11"/>
    <x v="0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0"/>
    <x v="8"/>
    <n v="4"/>
  </r>
  <r>
    <x v="19"/>
    <x v="11"/>
    <x v="1"/>
    <x v="0"/>
    <x v="0"/>
    <n v="0"/>
    <n v="0"/>
    <n v="0"/>
    <n v="0"/>
    <x v="4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6"/>
    <x v="5"/>
    <n v="8"/>
  </r>
  <r>
    <x v="21"/>
    <x v="1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1"/>
    <n v="0"/>
    <n v="0"/>
    <n v="0"/>
    <n v="0"/>
    <x v="0"/>
    <x v="0"/>
    <x v="7"/>
    <x v="6"/>
    <n v="3"/>
  </r>
  <r>
    <x v="21"/>
    <x v="11"/>
    <x v="1"/>
    <x v="0"/>
    <x v="0"/>
    <n v="0"/>
    <n v="0"/>
    <n v="0"/>
    <n v="0"/>
    <x v="0"/>
    <x v="0"/>
    <x v="0"/>
    <n v="0"/>
    <n v="0"/>
    <n v="0"/>
    <x v="32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46"/>
    <x v="47"/>
    <n v="28"/>
  </r>
  <r>
    <x v="22"/>
    <x v="11"/>
    <x v="0"/>
    <x v="0"/>
    <x v="0"/>
    <n v="0"/>
    <n v="0"/>
    <n v="0"/>
    <n v="1"/>
    <x v="9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2"/>
    <n v="0"/>
    <n v="0"/>
    <n v="0"/>
    <n v="0"/>
    <x v="0"/>
    <x v="0"/>
    <x v="26"/>
    <x v="23"/>
    <n v="11"/>
  </r>
  <r>
    <x v="22"/>
    <x v="11"/>
    <x v="1"/>
    <x v="0"/>
    <x v="0"/>
    <n v="0"/>
    <n v="0"/>
    <n v="0"/>
    <n v="0"/>
    <x v="0"/>
    <x v="0"/>
    <x v="1"/>
    <n v="0"/>
    <n v="0"/>
    <n v="0"/>
    <x v="46"/>
    <n v="0"/>
    <n v="0"/>
    <x v="2"/>
    <n v="0"/>
    <n v="0"/>
    <n v="0"/>
    <x v="1"/>
    <n v="0"/>
    <n v="0"/>
    <n v="0"/>
    <n v="0"/>
    <n v="0"/>
    <n v="0"/>
    <n v="0"/>
    <n v="2"/>
    <x v="0"/>
    <n v="0"/>
    <n v="0"/>
    <n v="0"/>
    <n v="0"/>
    <n v="0"/>
    <n v="0"/>
    <n v="0"/>
    <x v="0"/>
    <x v="0"/>
    <x v="45"/>
    <x v="45"/>
    <n v="51"/>
  </r>
  <r>
    <x v="23"/>
    <x v="11"/>
    <x v="0"/>
    <x v="0"/>
    <x v="0"/>
    <n v="0"/>
    <n v="1"/>
    <n v="0"/>
    <n v="0"/>
    <x v="8"/>
    <x v="0"/>
    <x v="2"/>
    <n v="0"/>
    <n v="0"/>
    <n v="0"/>
    <x v="30"/>
    <n v="0"/>
    <n v="0"/>
    <x v="6"/>
    <n v="0"/>
    <n v="0"/>
    <n v="0"/>
    <x v="0"/>
    <n v="0"/>
    <n v="0"/>
    <n v="0"/>
    <n v="0"/>
    <n v="0"/>
    <n v="0"/>
    <n v="0"/>
    <n v="0"/>
    <x v="1"/>
    <n v="2"/>
    <n v="0"/>
    <n v="19"/>
    <n v="1"/>
    <n v="1"/>
    <n v="0"/>
    <n v="0"/>
    <x v="0"/>
    <x v="0"/>
    <x v="22"/>
    <x v="38"/>
    <n v="54"/>
  </r>
  <r>
    <x v="23"/>
    <x v="11"/>
    <x v="1"/>
    <x v="0"/>
    <x v="0"/>
    <n v="0"/>
    <n v="0"/>
    <n v="0"/>
    <n v="0"/>
    <x v="4"/>
    <x v="0"/>
    <x v="0"/>
    <n v="0"/>
    <n v="1"/>
    <n v="0"/>
    <x v="14"/>
    <n v="1"/>
    <n v="0"/>
    <x v="2"/>
    <n v="0"/>
    <n v="0"/>
    <n v="0"/>
    <x v="0"/>
    <n v="0"/>
    <n v="0"/>
    <n v="0"/>
    <n v="0"/>
    <n v="0"/>
    <n v="0"/>
    <n v="0"/>
    <n v="0"/>
    <x v="0"/>
    <n v="1"/>
    <n v="0"/>
    <n v="3"/>
    <n v="0"/>
    <n v="1"/>
    <n v="0"/>
    <n v="0"/>
    <x v="0"/>
    <x v="0"/>
    <x v="0"/>
    <x v="2"/>
    <n v="18"/>
  </r>
  <r>
    <x v="24"/>
    <x v="11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2"/>
    <n v="0"/>
    <n v="0"/>
    <n v="2"/>
    <n v="0"/>
    <n v="0"/>
    <n v="0"/>
    <n v="0"/>
    <x v="0"/>
    <x v="0"/>
    <x v="8"/>
    <x v="7"/>
    <n v="6"/>
  </r>
  <r>
    <x v="24"/>
    <x v="1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25"/>
    <x v="1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6"/>
    <x v="11"/>
    <x v="0"/>
    <x v="0"/>
    <x v="0"/>
    <n v="0"/>
    <n v="1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27"/>
    <x v="1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5"/>
    <x v="4"/>
    <n v="1"/>
  </r>
  <r>
    <x v="27"/>
    <x v="1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8"/>
    <x v="11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8"/>
    <n v="4"/>
  </r>
  <r>
    <x v="28"/>
    <x v="11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60"/>
    <x v="11"/>
    <x v="0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3"/>
  </r>
  <r>
    <x v="29"/>
    <x v="1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0"/>
    <x v="11"/>
    <x v="0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3"/>
    <n v="0"/>
    <n v="0"/>
    <n v="0"/>
    <x v="0"/>
    <x v="0"/>
    <x v="4"/>
    <x v="3"/>
    <n v="7"/>
  </r>
  <r>
    <x v="31"/>
    <x v="11"/>
    <x v="0"/>
    <x v="0"/>
    <x v="0"/>
    <n v="0"/>
    <n v="0"/>
    <n v="0"/>
    <n v="1"/>
    <x v="8"/>
    <x v="0"/>
    <x v="0"/>
    <n v="0"/>
    <n v="1"/>
    <n v="0"/>
    <x v="3"/>
    <n v="0"/>
    <n v="0"/>
    <x v="0"/>
    <n v="0"/>
    <n v="0"/>
    <n v="0"/>
    <x v="0"/>
    <n v="0"/>
    <n v="0"/>
    <n v="0"/>
    <n v="0"/>
    <n v="0"/>
    <n v="0"/>
    <n v="0"/>
    <n v="0"/>
    <x v="0"/>
    <n v="1"/>
    <n v="0"/>
    <n v="9"/>
    <n v="1"/>
    <n v="0"/>
    <n v="0"/>
    <n v="0"/>
    <x v="0"/>
    <x v="0"/>
    <x v="1"/>
    <x v="37"/>
    <n v="43"/>
  </r>
  <r>
    <x v="31"/>
    <x v="11"/>
    <x v="1"/>
    <x v="0"/>
    <x v="0"/>
    <n v="0"/>
    <n v="0"/>
    <n v="0"/>
    <n v="0"/>
    <x v="9"/>
    <x v="1"/>
    <x v="0"/>
    <n v="0"/>
    <n v="1"/>
    <n v="0"/>
    <x v="7"/>
    <n v="3"/>
    <n v="0"/>
    <x v="2"/>
    <n v="0"/>
    <n v="0"/>
    <n v="0"/>
    <x v="2"/>
    <n v="0"/>
    <n v="0"/>
    <n v="0"/>
    <n v="0"/>
    <n v="0"/>
    <n v="0"/>
    <n v="0"/>
    <n v="0"/>
    <x v="0"/>
    <n v="1"/>
    <n v="0"/>
    <n v="0"/>
    <n v="0"/>
    <n v="0"/>
    <n v="0"/>
    <n v="0"/>
    <x v="0"/>
    <x v="0"/>
    <x v="52"/>
    <x v="64"/>
    <n v="33"/>
  </r>
  <r>
    <x v="32"/>
    <x v="1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3"/>
    <x v="11"/>
    <x v="0"/>
    <x v="0"/>
    <x v="0"/>
    <n v="0"/>
    <n v="0"/>
    <n v="0"/>
    <n v="0"/>
    <x v="8"/>
    <x v="0"/>
    <x v="0"/>
    <n v="0"/>
    <n v="0"/>
    <n v="0"/>
    <x v="0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1"/>
    <n v="1"/>
    <n v="0"/>
    <n v="0"/>
    <n v="0"/>
    <x v="0"/>
    <x v="0"/>
    <x v="6"/>
    <x v="3"/>
    <n v="6"/>
  </r>
  <r>
    <x v="33"/>
    <x v="11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1"/>
    <n v="0"/>
    <n v="0"/>
    <x v="0"/>
    <x v="0"/>
    <x v="7"/>
    <x v="6"/>
    <n v="3"/>
  </r>
  <r>
    <x v="34"/>
    <x v="11"/>
    <x v="0"/>
    <x v="0"/>
    <x v="0"/>
    <n v="0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0"/>
    <x v="8"/>
    <n v="4"/>
  </r>
  <r>
    <x v="34"/>
    <x v="11"/>
    <x v="1"/>
    <x v="0"/>
    <x v="0"/>
    <n v="0"/>
    <n v="0"/>
    <n v="1"/>
    <n v="0"/>
    <x v="2"/>
    <x v="0"/>
    <x v="0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8"/>
    <x v="7"/>
    <n v="6"/>
  </r>
  <r>
    <x v="35"/>
    <x v="1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11"/>
    <x v="10"/>
    <n v="2"/>
  </r>
  <r>
    <x v="35"/>
    <x v="11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6"/>
    <x v="11"/>
    <x v="0"/>
    <x v="0"/>
    <x v="0"/>
    <n v="0"/>
    <n v="0"/>
    <n v="0"/>
    <n v="0"/>
    <x v="8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61"/>
    <x v="1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9"/>
    <x v="11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40"/>
    <x v="11"/>
    <x v="0"/>
    <x v="0"/>
    <x v="0"/>
    <n v="0"/>
    <n v="0"/>
    <n v="1"/>
    <n v="1"/>
    <x v="6"/>
    <x v="0"/>
    <x v="0"/>
    <n v="0"/>
    <n v="0"/>
    <n v="0"/>
    <x v="12"/>
    <n v="0"/>
    <n v="0"/>
    <x v="1"/>
    <n v="0"/>
    <n v="0"/>
    <n v="0"/>
    <x v="1"/>
    <n v="0"/>
    <n v="0"/>
    <n v="0"/>
    <n v="0"/>
    <n v="0"/>
    <n v="0"/>
    <n v="0"/>
    <n v="5"/>
    <x v="0"/>
    <n v="3"/>
    <n v="0"/>
    <n v="3"/>
    <n v="0"/>
    <n v="0"/>
    <n v="0"/>
    <n v="0"/>
    <x v="1"/>
    <x v="0"/>
    <x v="38"/>
    <x v="51"/>
    <n v="30"/>
  </r>
  <r>
    <x v="40"/>
    <x v="11"/>
    <x v="1"/>
    <x v="0"/>
    <x v="0"/>
    <n v="0"/>
    <n v="0"/>
    <n v="0"/>
    <n v="0"/>
    <x v="6"/>
    <x v="0"/>
    <x v="0"/>
    <n v="0"/>
    <n v="0"/>
    <n v="0"/>
    <x v="4"/>
    <n v="6"/>
    <n v="0"/>
    <x v="0"/>
    <n v="0"/>
    <n v="0"/>
    <n v="0"/>
    <x v="0"/>
    <n v="0"/>
    <n v="0"/>
    <n v="0"/>
    <n v="0"/>
    <n v="0"/>
    <n v="0"/>
    <n v="0"/>
    <n v="0"/>
    <x v="0"/>
    <n v="0"/>
    <n v="0"/>
    <n v="3"/>
    <n v="0"/>
    <n v="0"/>
    <n v="0"/>
    <n v="0"/>
    <x v="0"/>
    <x v="0"/>
    <x v="29"/>
    <x v="27"/>
    <n v="16"/>
  </r>
  <r>
    <x v="41"/>
    <x v="11"/>
    <x v="1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3"/>
    <x v="11"/>
    <x v="0"/>
    <x v="0"/>
    <x v="0"/>
    <n v="0"/>
    <n v="0"/>
    <n v="1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6"/>
    <n v="4"/>
  </r>
  <r>
    <x v="43"/>
    <x v="11"/>
    <x v="1"/>
    <x v="0"/>
    <x v="0"/>
    <n v="0"/>
    <n v="0"/>
    <n v="0"/>
    <n v="0"/>
    <x v="6"/>
    <x v="0"/>
    <x v="0"/>
    <n v="0"/>
    <n v="0"/>
    <n v="0"/>
    <x v="2"/>
    <n v="0"/>
    <n v="0"/>
    <x v="0"/>
    <n v="0"/>
    <n v="0"/>
    <n v="0"/>
    <x v="0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55"/>
    <x v="11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4"/>
    <x v="11"/>
    <x v="0"/>
    <x v="0"/>
    <x v="0"/>
    <n v="0"/>
    <n v="0"/>
    <n v="0"/>
    <n v="2"/>
    <x v="9"/>
    <x v="0"/>
    <x v="1"/>
    <n v="0"/>
    <n v="0"/>
    <n v="0"/>
    <x v="4"/>
    <n v="0"/>
    <n v="0"/>
    <x v="0"/>
    <n v="0"/>
    <n v="0"/>
    <n v="0"/>
    <x v="1"/>
    <n v="0"/>
    <n v="0"/>
    <n v="0"/>
    <n v="0"/>
    <n v="0"/>
    <n v="0"/>
    <n v="0"/>
    <n v="0"/>
    <x v="1"/>
    <n v="0"/>
    <n v="0"/>
    <n v="3"/>
    <n v="0"/>
    <n v="1"/>
    <n v="0"/>
    <n v="0"/>
    <x v="0"/>
    <x v="1"/>
    <x v="1"/>
    <x v="52"/>
    <n v="24"/>
  </r>
  <r>
    <x v="44"/>
    <x v="11"/>
    <x v="1"/>
    <x v="0"/>
    <x v="0"/>
    <n v="0"/>
    <n v="0"/>
    <n v="0"/>
    <n v="0"/>
    <x v="4"/>
    <x v="0"/>
    <x v="0"/>
    <n v="0"/>
    <n v="1"/>
    <n v="0"/>
    <x v="12"/>
    <n v="12"/>
    <n v="1"/>
    <x v="2"/>
    <n v="0"/>
    <n v="0"/>
    <n v="0"/>
    <x v="0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41"/>
    <x v="26"/>
    <n v="24"/>
  </r>
  <r>
    <x v="0"/>
    <x v="12"/>
    <x v="0"/>
    <x v="0"/>
    <x v="0"/>
    <n v="0"/>
    <n v="0"/>
    <n v="0"/>
    <n v="0"/>
    <x v="0"/>
    <x v="0"/>
    <x v="0"/>
    <n v="0"/>
    <n v="0"/>
    <n v="0"/>
    <x v="2"/>
    <n v="0"/>
    <n v="0"/>
    <x v="0"/>
    <n v="0"/>
    <n v="0"/>
    <n v="0"/>
    <x v="0"/>
    <n v="0"/>
    <n v="0"/>
    <n v="0"/>
    <n v="0"/>
    <n v="0"/>
    <n v="0"/>
    <n v="0"/>
    <n v="0"/>
    <x v="0"/>
    <n v="0"/>
    <n v="0"/>
    <n v="2"/>
    <n v="1"/>
    <n v="0"/>
    <n v="0"/>
    <n v="0"/>
    <x v="0"/>
    <x v="0"/>
    <x v="9"/>
    <x v="28"/>
    <n v="20"/>
  </r>
  <r>
    <x v="0"/>
    <x v="12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1"/>
    <x v="12"/>
    <x v="0"/>
    <x v="0"/>
    <x v="0"/>
    <n v="0"/>
    <n v="0"/>
    <n v="0"/>
    <n v="0"/>
    <x v="2"/>
    <x v="0"/>
    <x v="0"/>
    <n v="0"/>
    <n v="1"/>
    <n v="0"/>
    <x v="15"/>
    <n v="0"/>
    <n v="0"/>
    <x v="2"/>
    <n v="0"/>
    <n v="0"/>
    <n v="0"/>
    <x v="0"/>
    <n v="0"/>
    <n v="0"/>
    <n v="0"/>
    <n v="0"/>
    <n v="0"/>
    <n v="0"/>
    <n v="0"/>
    <n v="2"/>
    <x v="0"/>
    <n v="0"/>
    <n v="0"/>
    <n v="12"/>
    <n v="0"/>
    <n v="0"/>
    <n v="0"/>
    <n v="0"/>
    <x v="0"/>
    <x v="0"/>
    <x v="3"/>
    <x v="1"/>
    <n v="36"/>
  </r>
  <r>
    <x v="1"/>
    <x v="12"/>
    <x v="1"/>
    <x v="0"/>
    <x v="0"/>
    <n v="0"/>
    <n v="0"/>
    <n v="0"/>
    <n v="0"/>
    <x v="8"/>
    <x v="0"/>
    <x v="0"/>
    <n v="0"/>
    <n v="2"/>
    <n v="0"/>
    <x v="0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8"/>
    <x v="7"/>
    <n v="7"/>
  </r>
  <r>
    <x v="2"/>
    <x v="1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11"/>
    <x v="10"/>
    <n v="2"/>
  </r>
  <r>
    <x v="4"/>
    <x v="12"/>
    <x v="0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"/>
    <x v="1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7"/>
    <x v="12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48"/>
    <x v="12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8"/>
    <x v="12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6"/>
    <x v="12"/>
    <x v="0"/>
    <x v="0"/>
    <x v="0"/>
    <n v="0"/>
    <n v="0"/>
    <n v="0"/>
    <n v="0"/>
    <x v="8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2"/>
    <n v="0"/>
    <n v="0"/>
    <n v="0"/>
    <n v="0"/>
    <x v="0"/>
    <x v="0"/>
    <x v="10"/>
    <x v="8"/>
    <n v="4"/>
  </r>
  <r>
    <x v="6"/>
    <x v="12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49"/>
    <x v="12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49"/>
    <x v="12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3"/>
  </r>
  <r>
    <x v="7"/>
    <x v="12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7"/>
    <x v="12"/>
    <x v="1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2"/>
    <n v="0"/>
    <n v="0"/>
    <x v="0"/>
    <x v="0"/>
    <x v="11"/>
    <x v="10"/>
    <n v="2"/>
  </r>
  <r>
    <x v="9"/>
    <x v="12"/>
    <x v="0"/>
    <x v="0"/>
    <x v="0"/>
    <n v="0"/>
    <n v="0"/>
    <n v="0"/>
    <n v="1"/>
    <x v="6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5"/>
    <x v="1"/>
    <n v="0"/>
    <n v="0"/>
    <n v="0"/>
    <n v="0"/>
    <n v="0"/>
    <n v="0"/>
    <n v="0"/>
    <x v="0"/>
    <x v="0"/>
    <x v="23"/>
    <x v="22"/>
    <n v="18"/>
  </r>
  <r>
    <x v="9"/>
    <x v="12"/>
    <x v="1"/>
    <x v="0"/>
    <x v="0"/>
    <n v="0"/>
    <n v="0"/>
    <n v="0"/>
    <n v="0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10"/>
    <x v="12"/>
    <x v="0"/>
    <x v="0"/>
    <x v="0"/>
    <n v="0"/>
    <n v="0"/>
    <n v="0"/>
    <n v="11"/>
    <x v="14"/>
    <x v="0"/>
    <x v="0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3"/>
    <x v="1"/>
    <n v="0"/>
    <n v="0"/>
    <n v="5"/>
    <n v="2"/>
    <n v="0"/>
    <n v="0"/>
    <n v="0"/>
    <x v="0"/>
    <x v="0"/>
    <x v="67"/>
    <x v="21"/>
    <n v="52"/>
  </r>
  <r>
    <x v="10"/>
    <x v="12"/>
    <x v="1"/>
    <x v="0"/>
    <x v="0"/>
    <n v="0"/>
    <n v="0"/>
    <n v="0"/>
    <n v="1"/>
    <x v="6"/>
    <x v="0"/>
    <x v="2"/>
    <n v="0"/>
    <n v="0"/>
    <n v="0"/>
    <x v="3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23"/>
    <x v="22"/>
    <n v="10"/>
  </r>
  <r>
    <x v="11"/>
    <x v="12"/>
    <x v="0"/>
    <x v="0"/>
    <x v="0"/>
    <n v="0"/>
    <n v="0"/>
    <n v="0"/>
    <n v="0"/>
    <x v="2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2"/>
    <x v="1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6"/>
    <x v="1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18"/>
    <x v="12"/>
    <x v="0"/>
    <x v="0"/>
    <x v="0"/>
    <n v="0"/>
    <n v="0"/>
    <n v="0"/>
    <n v="3"/>
    <x v="3"/>
    <x v="0"/>
    <x v="0"/>
    <n v="0"/>
    <n v="0"/>
    <n v="0"/>
    <x v="17"/>
    <n v="0"/>
    <n v="0"/>
    <x v="8"/>
    <n v="0"/>
    <n v="0"/>
    <n v="0"/>
    <x v="1"/>
    <n v="0"/>
    <n v="0"/>
    <n v="0"/>
    <n v="0"/>
    <n v="0"/>
    <n v="0"/>
    <n v="0"/>
    <n v="3"/>
    <x v="0"/>
    <n v="1"/>
    <n v="0"/>
    <n v="20"/>
    <n v="3"/>
    <n v="0"/>
    <n v="0"/>
    <n v="0"/>
    <x v="0"/>
    <x v="0"/>
    <x v="68"/>
    <x v="42"/>
    <n v="101"/>
  </r>
  <r>
    <x v="18"/>
    <x v="12"/>
    <x v="1"/>
    <x v="0"/>
    <x v="0"/>
    <n v="0"/>
    <n v="0"/>
    <n v="0"/>
    <n v="0"/>
    <x v="7"/>
    <x v="0"/>
    <x v="1"/>
    <n v="0"/>
    <n v="3"/>
    <n v="0"/>
    <x v="47"/>
    <n v="1"/>
    <n v="1"/>
    <x v="0"/>
    <n v="0"/>
    <n v="0"/>
    <n v="0"/>
    <x v="2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65"/>
    <x v="70"/>
    <n v="55"/>
  </r>
  <r>
    <x v="19"/>
    <x v="12"/>
    <x v="0"/>
    <x v="0"/>
    <x v="0"/>
    <n v="0"/>
    <n v="0"/>
    <n v="0"/>
    <n v="2"/>
    <x v="6"/>
    <x v="0"/>
    <x v="1"/>
    <n v="0"/>
    <n v="0"/>
    <n v="0"/>
    <x v="2"/>
    <n v="0"/>
    <n v="0"/>
    <x v="0"/>
    <n v="1"/>
    <n v="0"/>
    <n v="0"/>
    <x v="1"/>
    <n v="0"/>
    <n v="0"/>
    <n v="0"/>
    <n v="0"/>
    <n v="0"/>
    <n v="0"/>
    <n v="0"/>
    <n v="0"/>
    <x v="0"/>
    <n v="1"/>
    <n v="0"/>
    <n v="4"/>
    <n v="0"/>
    <n v="0"/>
    <n v="0"/>
    <n v="0"/>
    <x v="0"/>
    <x v="0"/>
    <x v="14"/>
    <x v="13"/>
    <n v="12"/>
  </r>
  <r>
    <x v="19"/>
    <x v="12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1"/>
    <x v="10"/>
    <n v="2"/>
  </r>
  <r>
    <x v="21"/>
    <x v="12"/>
    <x v="0"/>
    <x v="0"/>
    <x v="0"/>
    <n v="0"/>
    <n v="0"/>
    <n v="0"/>
    <n v="1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7"/>
    <x v="6"/>
    <n v="3"/>
  </r>
  <r>
    <x v="21"/>
    <x v="12"/>
    <x v="1"/>
    <x v="0"/>
    <x v="0"/>
    <n v="0"/>
    <n v="0"/>
    <n v="0"/>
    <n v="0"/>
    <x v="9"/>
    <x v="0"/>
    <x v="0"/>
    <n v="0"/>
    <n v="0"/>
    <n v="0"/>
    <x v="1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25"/>
    <x v="19"/>
    <n v="9"/>
  </r>
  <r>
    <x v="22"/>
    <x v="12"/>
    <x v="0"/>
    <x v="0"/>
    <x v="0"/>
    <n v="0"/>
    <n v="0"/>
    <n v="0"/>
    <n v="0"/>
    <x v="6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2"/>
    <x v="0"/>
    <n v="1"/>
    <n v="0"/>
    <n v="6"/>
    <n v="0"/>
    <n v="0"/>
    <n v="0"/>
    <n v="0"/>
    <x v="0"/>
    <x v="0"/>
    <x v="24"/>
    <x v="13"/>
    <n v="20"/>
  </r>
  <r>
    <x v="22"/>
    <x v="12"/>
    <x v="1"/>
    <x v="0"/>
    <x v="0"/>
    <n v="0"/>
    <n v="0"/>
    <n v="0"/>
    <n v="1"/>
    <x v="11"/>
    <x v="0"/>
    <x v="0"/>
    <n v="0"/>
    <n v="0"/>
    <n v="0"/>
    <x v="29"/>
    <n v="0"/>
    <n v="1"/>
    <x v="0"/>
    <n v="0"/>
    <n v="0"/>
    <n v="0"/>
    <x v="0"/>
    <n v="0"/>
    <n v="0"/>
    <n v="0"/>
    <n v="0"/>
    <n v="0"/>
    <n v="0"/>
    <n v="0"/>
    <n v="0"/>
    <x v="0"/>
    <n v="1"/>
    <n v="0"/>
    <n v="1"/>
    <n v="0"/>
    <n v="1"/>
    <n v="0"/>
    <n v="0"/>
    <x v="0"/>
    <x v="0"/>
    <x v="55"/>
    <x v="55"/>
    <n v="50"/>
  </r>
  <r>
    <x v="23"/>
    <x v="12"/>
    <x v="0"/>
    <x v="1"/>
    <x v="0"/>
    <n v="0"/>
    <n v="0"/>
    <n v="0"/>
    <n v="1"/>
    <x v="9"/>
    <x v="0"/>
    <x v="14"/>
    <n v="0"/>
    <n v="0"/>
    <n v="0"/>
    <x v="10"/>
    <n v="1"/>
    <n v="0"/>
    <x v="4"/>
    <n v="1"/>
    <n v="0"/>
    <n v="0"/>
    <x v="2"/>
    <n v="0"/>
    <n v="0"/>
    <n v="0"/>
    <n v="0"/>
    <n v="0"/>
    <n v="0"/>
    <n v="0"/>
    <n v="2"/>
    <x v="1"/>
    <n v="3"/>
    <n v="0"/>
    <n v="21"/>
    <n v="1"/>
    <n v="2"/>
    <n v="0"/>
    <n v="0"/>
    <x v="0"/>
    <x v="0"/>
    <x v="53"/>
    <x v="53"/>
    <n v="91"/>
  </r>
  <r>
    <x v="23"/>
    <x v="12"/>
    <x v="1"/>
    <x v="0"/>
    <x v="0"/>
    <n v="0"/>
    <n v="0"/>
    <n v="0"/>
    <n v="0"/>
    <x v="9"/>
    <x v="0"/>
    <x v="0"/>
    <n v="0"/>
    <n v="1"/>
    <n v="0"/>
    <x v="13"/>
    <n v="0"/>
    <n v="0"/>
    <x v="1"/>
    <n v="0"/>
    <n v="0"/>
    <n v="0"/>
    <x v="0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2"/>
    <x v="2"/>
    <n v="19"/>
  </r>
  <r>
    <x v="24"/>
    <x v="12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5"/>
    <x v="4"/>
    <n v="1"/>
  </r>
  <r>
    <x v="24"/>
    <x v="12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6"/>
    <x v="12"/>
    <x v="0"/>
    <x v="0"/>
    <x v="0"/>
    <n v="0"/>
    <n v="0"/>
    <n v="0"/>
    <n v="0"/>
    <x v="2"/>
    <x v="0"/>
    <x v="0"/>
    <n v="0"/>
    <n v="0"/>
    <n v="0"/>
    <x v="2"/>
    <n v="1"/>
    <n v="0"/>
    <x v="2"/>
    <n v="0"/>
    <n v="0"/>
    <n v="0"/>
    <x v="1"/>
    <n v="0"/>
    <n v="0"/>
    <n v="0"/>
    <n v="0"/>
    <n v="0"/>
    <n v="0"/>
    <n v="0"/>
    <n v="0"/>
    <x v="1"/>
    <n v="0"/>
    <n v="0"/>
    <n v="0"/>
    <n v="0"/>
    <n v="0"/>
    <n v="0"/>
    <n v="0"/>
    <x v="0"/>
    <x v="0"/>
    <x v="7"/>
    <x v="8"/>
    <n v="3"/>
  </r>
  <r>
    <x v="27"/>
    <x v="1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28"/>
    <x v="12"/>
    <x v="0"/>
    <x v="0"/>
    <x v="0"/>
    <n v="0"/>
    <n v="0"/>
    <n v="0"/>
    <n v="2"/>
    <x v="5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1"/>
    <n v="0"/>
    <n v="1"/>
    <n v="0"/>
    <n v="0"/>
    <n v="0"/>
    <n v="0"/>
    <x v="0"/>
    <x v="0"/>
    <x v="25"/>
    <x v="19"/>
    <n v="10"/>
  </r>
  <r>
    <x v="28"/>
    <x v="12"/>
    <x v="1"/>
    <x v="0"/>
    <x v="0"/>
    <n v="0"/>
    <n v="0"/>
    <n v="0"/>
    <n v="0"/>
    <x v="8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60"/>
    <x v="12"/>
    <x v="0"/>
    <x v="0"/>
    <x v="0"/>
    <n v="0"/>
    <n v="0"/>
    <n v="0"/>
    <n v="0"/>
    <x v="2"/>
    <x v="0"/>
    <x v="0"/>
    <n v="0"/>
    <n v="0"/>
    <n v="0"/>
    <x v="2"/>
    <n v="0"/>
    <n v="0"/>
    <x v="2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5"/>
  </r>
  <r>
    <x v="29"/>
    <x v="12"/>
    <x v="0"/>
    <x v="0"/>
    <x v="0"/>
    <n v="0"/>
    <n v="0"/>
    <n v="0"/>
    <n v="0"/>
    <x v="8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3"/>
    <n v="0"/>
    <n v="0"/>
    <n v="0"/>
    <n v="0"/>
    <x v="0"/>
    <x v="0"/>
    <x v="4"/>
    <x v="22"/>
    <n v="7"/>
  </r>
  <r>
    <x v="29"/>
    <x v="12"/>
    <x v="1"/>
    <x v="0"/>
    <x v="0"/>
    <n v="0"/>
    <n v="0"/>
    <n v="0"/>
    <n v="0"/>
    <x v="2"/>
    <x v="0"/>
    <x v="0"/>
    <n v="0"/>
    <n v="0"/>
    <n v="0"/>
    <x v="3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30"/>
    <x v="1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1"/>
    <n v="0"/>
    <n v="0"/>
    <n v="0"/>
    <x v="0"/>
    <x v="0"/>
    <x v="11"/>
    <x v="10"/>
    <n v="2"/>
  </r>
  <r>
    <x v="31"/>
    <x v="12"/>
    <x v="0"/>
    <x v="0"/>
    <x v="0"/>
    <n v="0"/>
    <n v="0"/>
    <n v="0"/>
    <n v="0"/>
    <x v="6"/>
    <x v="0"/>
    <x v="1"/>
    <n v="0"/>
    <n v="0"/>
    <n v="0"/>
    <x v="13"/>
    <n v="0"/>
    <n v="0"/>
    <x v="2"/>
    <n v="0"/>
    <n v="0"/>
    <n v="0"/>
    <x v="1"/>
    <n v="0"/>
    <n v="0"/>
    <n v="0"/>
    <n v="0"/>
    <n v="0"/>
    <n v="0"/>
    <n v="0"/>
    <n v="3"/>
    <x v="1"/>
    <n v="0"/>
    <n v="0"/>
    <n v="3"/>
    <n v="1"/>
    <n v="1"/>
    <n v="0"/>
    <n v="0"/>
    <x v="0"/>
    <x v="0"/>
    <x v="38"/>
    <x v="51"/>
    <n v="30"/>
  </r>
  <r>
    <x v="31"/>
    <x v="12"/>
    <x v="1"/>
    <x v="0"/>
    <x v="0"/>
    <n v="0"/>
    <n v="0"/>
    <n v="0"/>
    <n v="0"/>
    <x v="6"/>
    <x v="0"/>
    <x v="1"/>
    <n v="0"/>
    <n v="1"/>
    <n v="0"/>
    <x v="39"/>
    <n v="0"/>
    <n v="0"/>
    <x v="5"/>
    <n v="1"/>
    <n v="0"/>
    <n v="0"/>
    <x v="0"/>
    <n v="0"/>
    <n v="0"/>
    <n v="0"/>
    <n v="0"/>
    <n v="0"/>
    <n v="0"/>
    <n v="0"/>
    <n v="0"/>
    <x v="0"/>
    <n v="0"/>
    <n v="0"/>
    <n v="1"/>
    <n v="1"/>
    <n v="1"/>
    <n v="0"/>
    <n v="0"/>
    <x v="0"/>
    <x v="0"/>
    <x v="46"/>
    <x v="47"/>
    <n v="28"/>
  </r>
  <r>
    <x v="32"/>
    <x v="12"/>
    <x v="0"/>
    <x v="0"/>
    <x v="0"/>
    <n v="0"/>
    <n v="0"/>
    <n v="0"/>
    <n v="1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33"/>
    <x v="12"/>
    <x v="0"/>
    <x v="0"/>
    <x v="0"/>
    <n v="0"/>
    <n v="0"/>
    <n v="0"/>
    <n v="0"/>
    <x v="4"/>
    <x v="0"/>
    <x v="1"/>
    <n v="0"/>
    <n v="1"/>
    <n v="0"/>
    <x v="3"/>
    <n v="0"/>
    <n v="0"/>
    <x v="1"/>
    <n v="0"/>
    <n v="0"/>
    <n v="0"/>
    <x v="1"/>
    <n v="0"/>
    <n v="0"/>
    <n v="0"/>
    <n v="0"/>
    <n v="0"/>
    <n v="0"/>
    <n v="0"/>
    <n v="17"/>
    <x v="0"/>
    <n v="4"/>
    <n v="0"/>
    <n v="4"/>
    <n v="0"/>
    <n v="0"/>
    <n v="0"/>
    <n v="0"/>
    <x v="0"/>
    <x v="0"/>
    <x v="52"/>
    <x v="64"/>
    <n v="59"/>
  </r>
  <r>
    <x v="33"/>
    <x v="12"/>
    <x v="1"/>
    <x v="0"/>
    <x v="0"/>
    <n v="0"/>
    <n v="0"/>
    <n v="0"/>
    <n v="0"/>
    <x v="8"/>
    <x v="0"/>
    <x v="0"/>
    <n v="0"/>
    <n v="1"/>
    <n v="0"/>
    <x v="4"/>
    <n v="1"/>
    <n v="0"/>
    <x v="0"/>
    <n v="0"/>
    <n v="0"/>
    <n v="0"/>
    <x v="0"/>
    <n v="0"/>
    <n v="0"/>
    <n v="0"/>
    <n v="0"/>
    <n v="0"/>
    <n v="0"/>
    <n v="0"/>
    <n v="0"/>
    <x v="0"/>
    <n v="1"/>
    <n v="0"/>
    <n v="1"/>
    <n v="0"/>
    <n v="0"/>
    <n v="0"/>
    <n v="0"/>
    <x v="0"/>
    <x v="0"/>
    <x v="25"/>
    <x v="19"/>
    <n v="9"/>
  </r>
  <r>
    <x v="34"/>
    <x v="12"/>
    <x v="0"/>
    <x v="0"/>
    <x v="0"/>
    <n v="0"/>
    <n v="0"/>
    <n v="0"/>
    <n v="0"/>
    <x v="4"/>
    <x v="0"/>
    <x v="0"/>
    <n v="0"/>
    <n v="0"/>
    <n v="0"/>
    <x v="8"/>
    <n v="0"/>
    <n v="0"/>
    <x v="2"/>
    <n v="0"/>
    <n v="0"/>
    <n v="0"/>
    <x v="1"/>
    <n v="0"/>
    <n v="0"/>
    <n v="0"/>
    <n v="0"/>
    <n v="0"/>
    <n v="0"/>
    <n v="0"/>
    <n v="2"/>
    <x v="0"/>
    <n v="1"/>
    <n v="0"/>
    <n v="2"/>
    <n v="0"/>
    <n v="0"/>
    <n v="0"/>
    <n v="0"/>
    <x v="0"/>
    <x v="0"/>
    <x v="24"/>
    <x v="13"/>
    <n v="16"/>
  </r>
  <r>
    <x v="34"/>
    <x v="12"/>
    <x v="1"/>
    <x v="0"/>
    <x v="0"/>
    <n v="0"/>
    <n v="0"/>
    <n v="0"/>
    <n v="0"/>
    <x v="8"/>
    <x v="0"/>
    <x v="0"/>
    <n v="0"/>
    <n v="0"/>
    <n v="0"/>
    <x v="15"/>
    <n v="0"/>
    <n v="0"/>
    <x v="2"/>
    <n v="0"/>
    <n v="0"/>
    <n v="0"/>
    <x v="4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23"/>
    <x v="22"/>
    <n v="10"/>
  </r>
  <r>
    <x v="35"/>
    <x v="12"/>
    <x v="0"/>
    <x v="0"/>
    <x v="0"/>
    <n v="0"/>
    <n v="0"/>
    <n v="0"/>
    <n v="0"/>
    <x v="4"/>
    <x v="0"/>
    <x v="1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35"/>
    <x v="12"/>
    <x v="1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36"/>
    <x v="12"/>
    <x v="0"/>
    <x v="0"/>
    <x v="0"/>
    <n v="0"/>
    <n v="0"/>
    <n v="0"/>
    <n v="2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0"/>
    <x v="8"/>
    <n v="4"/>
  </r>
  <r>
    <x v="38"/>
    <x v="12"/>
    <x v="1"/>
    <x v="0"/>
    <x v="0"/>
    <n v="0"/>
    <n v="0"/>
    <n v="0"/>
    <n v="0"/>
    <x v="8"/>
    <x v="0"/>
    <x v="0"/>
    <n v="0"/>
    <n v="0"/>
    <n v="0"/>
    <x v="2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2"/>
  </r>
  <r>
    <x v="51"/>
    <x v="12"/>
    <x v="0"/>
    <x v="0"/>
    <x v="0"/>
    <n v="0"/>
    <n v="0"/>
    <n v="0"/>
    <n v="1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11"/>
    <x v="10"/>
    <n v="3"/>
  </r>
  <r>
    <x v="39"/>
    <x v="1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1"/>
    <n v="0"/>
    <n v="0"/>
    <x v="0"/>
    <x v="0"/>
    <x v="11"/>
    <x v="10"/>
    <n v="2"/>
  </r>
  <r>
    <x v="40"/>
    <x v="12"/>
    <x v="0"/>
    <x v="0"/>
    <x v="0"/>
    <n v="0"/>
    <n v="0"/>
    <n v="0"/>
    <n v="1"/>
    <x v="11"/>
    <x v="0"/>
    <x v="1"/>
    <n v="0"/>
    <n v="0"/>
    <n v="0"/>
    <x v="12"/>
    <n v="0"/>
    <n v="0"/>
    <x v="2"/>
    <n v="0"/>
    <n v="0"/>
    <n v="0"/>
    <x v="1"/>
    <n v="0"/>
    <n v="0"/>
    <n v="0"/>
    <n v="0"/>
    <n v="0"/>
    <n v="0"/>
    <n v="0"/>
    <n v="10"/>
    <x v="1"/>
    <n v="1"/>
    <n v="0"/>
    <n v="10"/>
    <n v="1"/>
    <n v="0"/>
    <n v="0"/>
    <n v="0"/>
    <x v="0"/>
    <x v="1"/>
    <x v="56"/>
    <x v="21"/>
    <n v="53"/>
  </r>
  <r>
    <x v="40"/>
    <x v="12"/>
    <x v="1"/>
    <x v="0"/>
    <x v="0"/>
    <n v="0"/>
    <n v="0"/>
    <n v="0"/>
    <n v="0"/>
    <x v="6"/>
    <x v="0"/>
    <x v="0"/>
    <n v="0"/>
    <n v="0"/>
    <n v="0"/>
    <x v="12"/>
    <n v="1"/>
    <n v="0"/>
    <x v="0"/>
    <n v="0"/>
    <n v="0"/>
    <n v="0"/>
    <x v="0"/>
    <n v="0"/>
    <n v="0"/>
    <n v="0"/>
    <n v="0"/>
    <n v="0"/>
    <n v="0"/>
    <n v="0"/>
    <n v="1"/>
    <x v="0"/>
    <n v="1"/>
    <n v="0"/>
    <n v="1"/>
    <n v="1"/>
    <n v="0"/>
    <n v="0"/>
    <n v="0"/>
    <x v="0"/>
    <x v="0"/>
    <x v="9"/>
    <x v="28"/>
    <n v="13"/>
  </r>
  <r>
    <x v="41"/>
    <x v="12"/>
    <x v="0"/>
    <x v="0"/>
    <x v="0"/>
    <n v="0"/>
    <n v="0"/>
    <n v="0"/>
    <n v="0"/>
    <x v="8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1"/>
    <x v="12"/>
    <x v="1"/>
    <x v="0"/>
    <x v="0"/>
    <n v="0"/>
    <n v="0"/>
    <n v="0"/>
    <n v="1"/>
    <x v="2"/>
    <x v="0"/>
    <x v="0"/>
    <n v="0"/>
    <n v="0"/>
    <n v="0"/>
    <x v="0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11"/>
    <x v="10"/>
    <n v="5"/>
  </r>
  <r>
    <x v="52"/>
    <x v="12"/>
    <x v="1"/>
    <x v="0"/>
    <x v="0"/>
    <n v="0"/>
    <n v="1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42"/>
    <x v="12"/>
    <x v="0"/>
    <x v="0"/>
    <x v="0"/>
    <n v="0"/>
    <n v="0"/>
    <n v="0"/>
    <n v="0"/>
    <x v="4"/>
    <x v="0"/>
    <x v="1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1"/>
    <n v="0"/>
    <n v="0"/>
    <n v="0"/>
    <n v="0"/>
    <x v="0"/>
    <x v="0"/>
    <x v="6"/>
    <x v="5"/>
    <n v="5"/>
  </r>
  <r>
    <x v="43"/>
    <x v="12"/>
    <x v="0"/>
    <x v="0"/>
    <x v="0"/>
    <n v="0"/>
    <n v="0"/>
    <n v="0"/>
    <n v="0"/>
    <x v="8"/>
    <x v="0"/>
    <x v="1"/>
    <n v="0"/>
    <n v="1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10"/>
    <x v="8"/>
    <n v="4"/>
  </r>
  <r>
    <x v="43"/>
    <x v="12"/>
    <x v="1"/>
    <x v="0"/>
    <x v="0"/>
    <n v="0"/>
    <n v="0"/>
    <n v="0"/>
    <n v="0"/>
    <x v="2"/>
    <x v="0"/>
    <x v="0"/>
    <n v="0"/>
    <n v="0"/>
    <n v="0"/>
    <x v="2"/>
    <n v="1"/>
    <n v="0"/>
    <x v="0"/>
    <n v="0"/>
    <n v="0"/>
    <n v="0"/>
    <x v="1"/>
    <n v="0"/>
    <n v="0"/>
    <n v="0"/>
    <n v="0"/>
    <n v="0"/>
    <n v="0"/>
    <n v="0"/>
    <n v="0"/>
    <x v="0"/>
    <n v="0"/>
    <n v="0"/>
    <n v="0"/>
    <n v="0"/>
    <n v="0"/>
    <n v="0"/>
    <n v="0"/>
    <x v="0"/>
    <x v="0"/>
    <x v="5"/>
    <x v="4"/>
    <n v="1"/>
  </r>
  <r>
    <x v="54"/>
    <x v="12"/>
    <x v="0"/>
    <x v="0"/>
    <x v="0"/>
    <n v="0"/>
    <n v="0"/>
    <n v="0"/>
    <n v="0"/>
    <x v="2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0"/>
    <n v="0"/>
    <n v="0"/>
    <x v="0"/>
    <x v="0"/>
    <x v="5"/>
    <x v="4"/>
    <n v="1"/>
  </r>
  <r>
    <x v="55"/>
    <x v="12"/>
    <x v="0"/>
    <x v="0"/>
    <x v="0"/>
    <n v="0"/>
    <n v="0"/>
    <n v="0"/>
    <n v="0"/>
    <x v="4"/>
    <x v="0"/>
    <x v="0"/>
    <n v="0"/>
    <n v="0"/>
    <n v="0"/>
    <x v="2"/>
    <n v="0"/>
    <n v="0"/>
    <x v="0"/>
    <n v="0"/>
    <n v="0"/>
    <n v="0"/>
    <x v="1"/>
    <n v="0"/>
    <n v="0"/>
    <n v="0"/>
    <n v="0"/>
    <n v="0"/>
    <n v="0"/>
    <n v="0"/>
    <n v="0"/>
    <x v="0"/>
    <n v="0"/>
    <n v="0"/>
    <n v="1"/>
    <n v="0"/>
    <n v="0"/>
    <n v="0"/>
    <n v="0"/>
    <x v="0"/>
    <x v="0"/>
    <x v="7"/>
    <x v="6"/>
    <n v="3"/>
  </r>
  <r>
    <x v="44"/>
    <x v="12"/>
    <x v="0"/>
    <x v="0"/>
    <x v="0"/>
    <n v="0"/>
    <n v="0"/>
    <n v="0"/>
    <n v="1"/>
    <x v="6"/>
    <x v="0"/>
    <x v="0"/>
    <n v="0"/>
    <n v="0"/>
    <n v="0"/>
    <x v="8"/>
    <n v="0"/>
    <n v="0"/>
    <x v="0"/>
    <n v="0"/>
    <n v="0"/>
    <n v="0"/>
    <x v="1"/>
    <n v="0"/>
    <n v="0"/>
    <n v="0"/>
    <n v="0"/>
    <n v="0"/>
    <n v="0"/>
    <n v="0"/>
    <n v="0"/>
    <x v="0"/>
    <n v="1"/>
    <n v="0"/>
    <n v="4"/>
    <n v="0"/>
    <n v="1"/>
    <n v="0"/>
    <n v="0"/>
    <x v="0"/>
    <x v="0"/>
    <x v="29"/>
    <x v="27"/>
    <n v="21"/>
  </r>
  <r>
    <x v="44"/>
    <x v="12"/>
    <x v="1"/>
    <x v="0"/>
    <x v="0"/>
    <n v="0"/>
    <n v="0"/>
    <n v="0"/>
    <n v="1"/>
    <x v="8"/>
    <x v="0"/>
    <x v="0"/>
    <n v="0"/>
    <n v="0"/>
    <n v="0"/>
    <x v="15"/>
    <n v="0"/>
    <n v="0"/>
    <x v="0"/>
    <n v="0"/>
    <n v="0"/>
    <n v="0"/>
    <x v="1"/>
    <n v="0"/>
    <n v="0"/>
    <n v="0"/>
    <n v="0"/>
    <n v="0"/>
    <n v="0"/>
    <n v="0"/>
    <n v="1"/>
    <x v="0"/>
    <n v="0"/>
    <n v="0"/>
    <n v="0"/>
    <n v="0"/>
    <n v="1"/>
    <n v="0"/>
    <n v="0"/>
    <x v="0"/>
    <x v="0"/>
    <x v="25"/>
    <x v="19"/>
    <n v="11"/>
  </r>
  <r>
    <x v="62"/>
    <x v="13"/>
    <x v="2"/>
    <x v="2"/>
    <x v="4"/>
    <m/>
    <m/>
    <m/>
    <m/>
    <x v="15"/>
    <x v="2"/>
    <x v="15"/>
    <m/>
    <m/>
    <m/>
    <x v="48"/>
    <m/>
    <m/>
    <x v="10"/>
    <m/>
    <m/>
    <m/>
    <x v="5"/>
    <m/>
    <m/>
    <m/>
    <m/>
    <m/>
    <m/>
    <m/>
    <m/>
    <x v="5"/>
    <m/>
    <m/>
    <m/>
    <m/>
    <m/>
    <m/>
    <m/>
    <x v="2"/>
    <x v="2"/>
    <x v="69"/>
    <x v="7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4:B195" firstHeaderRow="1" firstDataRow="1" firstDataCol="1"/>
  <pivotFields count="45">
    <pivotField axis="axisRow" showAll="0">
      <items count="64">
        <item x="0"/>
        <item x="46"/>
        <item x="1"/>
        <item x="2"/>
        <item x="3"/>
        <item x="4"/>
        <item x="5"/>
        <item x="47"/>
        <item x="48"/>
        <item x="6"/>
        <item x="49"/>
        <item x="7"/>
        <item x="8"/>
        <item x="9"/>
        <item x="10"/>
        <item x="11"/>
        <item x="12"/>
        <item x="13"/>
        <item x="14"/>
        <item x="15"/>
        <item x="16"/>
        <item x="56"/>
        <item x="17"/>
        <item x="18"/>
        <item x="59"/>
        <item x="58"/>
        <item x="50"/>
        <item x="19"/>
        <item x="20"/>
        <item x="21"/>
        <item x="22"/>
        <item x="23"/>
        <item x="24"/>
        <item x="25"/>
        <item x="26"/>
        <item x="27"/>
        <item x="28"/>
        <item x="60"/>
        <item x="29"/>
        <item x="30"/>
        <item x="57"/>
        <item x="31"/>
        <item x="32"/>
        <item x="33"/>
        <item x="34"/>
        <item x="35"/>
        <item x="36"/>
        <item x="37"/>
        <item x="61"/>
        <item x="38"/>
        <item x="39"/>
        <item x="51"/>
        <item x="40"/>
        <item x="41"/>
        <item x="52"/>
        <item x="42"/>
        <item x="43"/>
        <item x="53"/>
        <item x="54"/>
        <item x="55"/>
        <item x="44"/>
        <item x="45"/>
        <item x="62"/>
        <item t="default"/>
      </items>
    </pivotField>
    <pivotField showAll="0">
      <items count="15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2">
        <item x="0"/>
        <item x="2"/>
        <item x="1"/>
        <item x="5"/>
        <item x="3"/>
        <item x="6"/>
        <item x="4"/>
        <item x="8"/>
        <item x="7"/>
        <item x="9"/>
        <item x="10"/>
        <item t="default"/>
      </items>
    </pivotField>
    <pivotField showAll="0"/>
    <pivotField showAll="0"/>
    <pivotField showAll="0"/>
    <pivotField showAll="0">
      <items count="7"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dataField="1" showAll="0">
      <items count="71">
        <item x="5"/>
        <item x="11"/>
        <item x="7"/>
        <item x="10"/>
        <item x="6"/>
        <item x="8"/>
        <item x="4"/>
        <item x="20"/>
        <item x="25"/>
        <item x="23"/>
        <item x="26"/>
        <item x="14"/>
        <item x="9"/>
        <item x="24"/>
        <item x="32"/>
        <item x="29"/>
        <item x="1"/>
        <item x="0"/>
        <item x="2"/>
        <item x="27"/>
        <item x="28"/>
        <item x="3"/>
        <item x="38"/>
        <item x="41"/>
        <item x="16"/>
        <item x="46"/>
        <item x="62"/>
        <item x="49"/>
        <item x="15"/>
        <item x="52"/>
        <item x="17"/>
        <item x="56"/>
        <item x="66"/>
        <item x="67"/>
        <item x="22"/>
        <item x="50"/>
        <item x="21"/>
        <item x="36"/>
        <item x="37"/>
        <item x="55"/>
        <item x="58"/>
        <item x="42"/>
        <item x="45"/>
        <item x="47"/>
        <item x="65"/>
        <item x="60"/>
        <item x="63"/>
        <item x="31"/>
        <item x="39"/>
        <item x="35"/>
        <item x="48"/>
        <item x="34"/>
        <item x="51"/>
        <item x="44"/>
        <item x="61"/>
        <item x="59"/>
        <item x="30"/>
        <item x="53"/>
        <item x="57"/>
        <item x="54"/>
        <item x="68"/>
        <item x="43"/>
        <item x="13"/>
        <item x="64"/>
        <item x="19"/>
        <item x="12"/>
        <item x="40"/>
        <item x="18"/>
        <item x="33"/>
        <item x="69"/>
        <item t="default"/>
      </items>
    </pivotField>
    <pivotField showAll="0"/>
    <pivotField showAll="0"/>
    <pivotField dragToRow="0" dragToCol="0" dragToPage="0" showAll="0" defaultSubtotal="0"/>
  </pivotFields>
  <rowFields count="2">
    <field x="0"/>
    <field x="-2"/>
  </rowFields>
  <rowItems count="19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>
      <x v="12"/>
    </i>
    <i r="1">
      <x/>
    </i>
    <i r="1" i="1">
      <x v="1"/>
    </i>
    <i>
      <x v="13"/>
    </i>
    <i r="1">
      <x/>
    </i>
    <i r="1" i="1">
      <x v="1"/>
    </i>
    <i>
      <x v="14"/>
    </i>
    <i r="1">
      <x/>
    </i>
    <i r="1" i="1">
      <x v="1"/>
    </i>
    <i>
      <x v="15"/>
    </i>
    <i r="1">
      <x/>
    </i>
    <i r="1" i="1">
      <x v="1"/>
    </i>
    <i>
      <x v="16"/>
    </i>
    <i r="1">
      <x/>
    </i>
    <i r="1" i="1">
      <x v="1"/>
    </i>
    <i>
      <x v="17"/>
    </i>
    <i r="1">
      <x/>
    </i>
    <i r="1" i="1">
      <x v="1"/>
    </i>
    <i>
      <x v="18"/>
    </i>
    <i r="1">
      <x/>
    </i>
    <i r="1" i="1">
      <x v="1"/>
    </i>
    <i>
      <x v="19"/>
    </i>
    <i r="1">
      <x/>
    </i>
    <i r="1" i="1">
      <x v="1"/>
    </i>
    <i>
      <x v="20"/>
    </i>
    <i r="1">
      <x/>
    </i>
    <i r="1" i="1">
      <x v="1"/>
    </i>
    <i>
      <x v="21"/>
    </i>
    <i r="1">
      <x/>
    </i>
    <i r="1" i="1">
      <x v="1"/>
    </i>
    <i>
      <x v="22"/>
    </i>
    <i r="1">
      <x/>
    </i>
    <i r="1" i="1">
      <x v="1"/>
    </i>
    <i>
      <x v="23"/>
    </i>
    <i r="1">
      <x/>
    </i>
    <i r="1" i="1">
      <x v="1"/>
    </i>
    <i>
      <x v="24"/>
    </i>
    <i r="1">
      <x/>
    </i>
    <i r="1" i="1">
      <x v="1"/>
    </i>
    <i>
      <x v="25"/>
    </i>
    <i r="1">
      <x/>
    </i>
    <i r="1" i="1">
      <x v="1"/>
    </i>
    <i>
      <x v="26"/>
    </i>
    <i r="1">
      <x/>
    </i>
    <i r="1" i="1">
      <x v="1"/>
    </i>
    <i>
      <x v="27"/>
    </i>
    <i r="1">
      <x/>
    </i>
    <i r="1" i="1">
      <x v="1"/>
    </i>
    <i>
      <x v="28"/>
    </i>
    <i r="1">
      <x/>
    </i>
    <i r="1" i="1">
      <x v="1"/>
    </i>
    <i>
      <x v="29"/>
    </i>
    <i r="1">
      <x/>
    </i>
    <i r="1" i="1">
      <x v="1"/>
    </i>
    <i>
      <x v="30"/>
    </i>
    <i r="1">
      <x/>
    </i>
    <i r="1" i="1">
      <x v="1"/>
    </i>
    <i>
      <x v="31"/>
    </i>
    <i r="1">
      <x/>
    </i>
    <i r="1" i="1">
      <x v="1"/>
    </i>
    <i>
      <x v="32"/>
    </i>
    <i r="1">
      <x/>
    </i>
    <i r="1" i="1">
      <x v="1"/>
    </i>
    <i>
      <x v="33"/>
    </i>
    <i r="1">
      <x/>
    </i>
    <i r="1" i="1">
      <x v="1"/>
    </i>
    <i>
      <x v="34"/>
    </i>
    <i r="1">
      <x/>
    </i>
    <i r="1" i="1">
      <x v="1"/>
    </i>
    <i>
      <x v="35"/>
    </i>
    <i r="1">
      <x/>
    </i>
    <i r="1" i="1">
      <x v="1"/>
    </i>
    <i>
      <x v="36"/>
    </i>
    <i r="1">
      <x/>
    </i>
    <i r="1" i="1">
      <x v="1"/>
    </i>
    <i>
      <x v="37"/>
    </i>
    <i r="1">
      <x/>
    </i>
    <i r="1" i="1">
      <x v="1"/>
    </i>
    <i>
      <x v="38"/>
    </i>
    <i r="1">
      <x/>
    </i>
    <i r="1" i="1">
      <x v="1"/>
    </i>
    <i>
      <x v="39"/>
    </i>
    <i r="1">
      <x/>
    </i>
    <i r="1" i="1">
      <x v="1"/>
    </i>
    <i>
      <x v="40"/>
    </i>
    <i r="1">
      <x/>
    </i>
    <i r="1" i="1">
      <x v="1"/>
    </i>
    <i>
      <x v="41"/>
    </i>
    <i r="1">
      <x/>
    </i>
    <i r="1" i="1">
      <x v="1"/>
    </i>
    <i>
      <x v="42"/>
    </i>
    <i r="1">
      <x/>
    </i>
    <i r="1" i="1">
      <x v="1"/>
    </i>
    <i>
      <x v="43"/>
    </i>
    <i r="1">
      <x/>
    </i>
    <i r="1" i="1">
      <x v="1"/>
    </i>
    <i>
      <x v="44"/>
    </i>
    <i r="1">
      <x/>
    </i>
    <i r="1" i="1">
      <x v="1"/>
    </i>
    <i>
      <x v="45"/>
    </i>
    <i r="1">
      <x/>
    </i>
    <i r="1" i="1">
      <x v="1"/>
    </i>
    <i>
      <x v="46"/>
    </i>
    <i r="1">
      <x/>
    </i>
    <i r="1" i="1">
      <x v="1"/>
    </i>
    <i>
      <x v="47"/>
    </i>
    <i r="1">
      <x/>
    </i>
    <i r="1" i="1">
      <x v="1"/>
    </i>
    <i>
      <x v="48"/>
    </i>
    <i r="1">
      <x/>
    </i>
    <i r="1" i="1">
      <x v="1"/>
    </i>
    <i>
      <x v="49"/>
    </i>
    <i r="1">
      <x/>
    </i>
    <i r="1" i="1">
      <x v="1"/>
    </i>
    <i>
      <x v="50"/>
    </i>
    <i r="1">
      <x/>
    </i>
    <i r="1" i="1">
      <x v="1"/>
    </i>
    <i>
      <x v="51"/>
    </i>
    <i r="1">
      <x/>
    </i>
    <i r="1" i="1">
      <x v="1"/>
    </i>
    <i>
      <x v="52"/>
    </i>
    <i r="1">
      <x/>
    </i>
    <i r="1" i="1">
      <x v="1"/>
    </i>
    <i>
      <x v="53"/>
    </i>
    <i r="1">
      <x/>
    </i>
    <i r="1" i="1">
      <x v="1"/>
    </i>
    <i>
      <x v="54"/>
    </i>
    <i r="1">
      <x/>
    </i>
    <i r="1" i="1">
      <x v="1"/>
    </i>
    <i>
      <x v="55"/>
    </i>
    <i r="1">
      <x/>
    </i>
    <i r="1" i="1">
      <x v="1"/>
    </i>
    <i>
      <x v="56"/>
    </i>
    <i r="1">
      <x/>
    </i>
    <i r="1" i="1">
      <x v="1"/>
    </i>
    <i>
      <x v="57"/>
    </i>
    <i r="1">
      <x/>
    </i>
    <i r="1" i="1">
      <x v="1"/>
    </i>
    <i>
      <x v="58"/>
    </i>
    <i r="1">
      <x/>
    </i>
    <i r="1" i="1">
      <x v="1"/>
    </i>
    <i>
      <x v="59"/>
    </i>
    <i r="1">
      <x/>
    </i>
    <i r="1" i="1">
      <x v="1"/>
    </i>
    <i>
      <x v="60"/>
    </i>
    <i r="1">
      <x/>
    </i>
    <i r="1" i="1">
      <x v="1"/>
    </i>
    <i>
      <x v="61"/>
    </i>
    <i r="1">
      <x/>
    </i>
    <i r="1" i="1">
      <x v="1"/>
    </i>
    <i>
      <x v="62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Anti-Jewish" fld="15" baseField="0" baseItem="0"/>
    <dataField name="Sum of Total Incidents" fld="4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3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1" firstHeaderRow="1" firstDataRow="1" firstDataCol="1"/>
  <pivotFields count="45">
    <pivotField axis="axisRow" showAll="0">
      <items count="64">
        <item h="1" x="0"/>
        <item h="1" x="46"/>
        <item x="1"/>
        <item h="1" x="2"/>
        <item h="1" x="3"/>
        <item h="1" x="4"/>
        <item h="1" x="5"/>
        <item h="1" x="47"/>
        <item h="1" x="48"/>
        <item h="1" x="6"/>
        <item h="1" x="49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56"/>
        <item h="1" x="17"/>
        <item x="18"/>
        <item h="1" x="59"/>
        <item h="1" x="58"/>
        <item h="1" x="50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h="1" x="60"/>
        <item h="1" x="29"/>
        <item h="1" x="30"/>
        <item h="1" x="57"/>
        <item x="31"/>
        <item h="1" x="32"/>
        <item x="33"/>
        <item h="1" x="34"/>
        <item h="1" x="35"/>
        <item h="1" x="36"/>
        <item h="1" x="37"/>
        <item h="1" x="61"/>
        <item h="1" x="38"/>
        <item h="1" x="39"/>
        <item h="1" x="51"/>
        <item h="1" x="40"/>
        <item h="1" x="41"/>
        <item h="1" x="52"/>
        <item h="1" x="42"/>
        <item h="1" x="43"/>
        <item h="1" x="53"/>
        <item h="1" x="54"/>
        <item h="1" x="55"/>
        <item h="1" x="44"/>
        <item h="1" x="45"/>
        <item h="1" x="6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7">
        <item x="2"/>
        <item x="8"/>
        <item x="4"/>
        <item x="6"/>
        <item x="5"/>
        <item x="9"/>
        <item x="7"/>
        <item x="11"/>
        <item x="10"/>
        <item x="0"/>
        <item x="3"/>
        <item x="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dataField="1" showAll="0">
      <items count="50">
        <item x="2"/>
        <item x="0"/>
        <item x="3"/>
        <item x="4"/>
        <item x="12"/>
        <item x="15"/>
        <item x="8"/>
        <item x="14"/>
        <item x="30"/>
        <item x="13"/>
        <item x="21"/>
        <item x="27"/>
        <item x="1"/>
        <item x="23"/>
        <item x="18"/>
        <item x="39"/>
        <item x="35"/>
        <item x="32"/>
        <item x="24"/>
        <item x="7"/>
        <item x="10"/>
        <item x="19"/>
        <item x="40"/>
        <item x="16"/>
        <item x="31"/>
        <item x="9"/>
        <item x="36"/>
        <item x="41"/>
        <item x="38"/>
        <item x="25"/>
        <item x="17"/>
        <item x="29"/>
        <item x="37"/>
        <item x="44"/>
        <item x="46"/>
        <item x="47"/>
        <item x="43"/>
        <item x="22"/>
        <item x="5"/>
        <item x="42"/>
        <item x="34"/>
        <item x="20"/>
        <item x="28"/>
        <item x="6"/>
        <item x="33"/>
        <item x="11"/>
        <item x="45"/>
        <item x="26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1">
        <item x="5"/>
        <item x="11"/>
        <item x="7"/>
        <item x="10"/>
        <item x="6"/>
        <item x="8"/>
        <item x="4"/>
        <item x="20"/>
        <item x="25"/>
        <item x="23"/>
        <item x="26"/>
        <item x="14"/>
        <item x="9"/>
        <item x="24"/>
        <item x="32"/>
        <item x="29"/>
        <item x="1"/>
        <item x="0"/>
        <item x="2"/>
        <item x="27"/>
        <item x="28"/>
        <item x="3"/>
        <item x="38"/>
        <item x="41"/>
        <item x="16"/>
        <item x="46"/>
        <item x="62"/>
        <item x="49"/>
        <item x="15"/>
        <item x="52"/>
        <item x="17"/>
        <item x="56"/>
        <item x="66"/>
        <item x="67"/>
        <item x="22"/>
        <item x="50"/>
        <item x="21"/>
        <item x="36"/>
        <item x="37"/>
        <item x="55"/>
        <item x="58"/>
        <item x="42"/>
        <item x="45"/>
        <item x="47"/>
        <item x="65"/>
        <item x="60"/>
        <item x="63"/>
        <item x="31"/>
        <item x="39"/>
        <item x="35"/>
        <item x="48"/>
        <item x="34"/>
        <item x="51"/>
        <item x="44"/>
        <item x="61"/>
        <item x="59"/>
        <item x="30"/>
        <item x="53"/>
        <item x="57"/>
        <item x="54"/>
        <item x="68"/>
        <item x="43"/>
        <item x="13"/>
        <item x="64"/>
        <item x="19"/>
        <item x="12"/>
        <item x="40"/>
        <item x="18"/>
        <item x="33"/>
        <item x="69"/>
        <item t="default"/>
      </items>
    </pivotField>
    <pivotField showAll="0">
      <items count="73">
        <item x="4"/>
        <item x="10"/>
        <item x="6"/>
        <item x="8"/>
        <item x="5"/>
        <item x="7"/>
        <item x="3"/>
        <item x="24"/>
        <item x="19"/>
        <item x="22"/>
        <item x="25"/>
        <item x="23"/>
        <item x="28"/>
        <item x="13"/>
        <item x="32"/>
        <item x="27"/>
        <item x="9"/>
        <item x="37"/>
        <item x="2"/>
        <item x="52"/>
        <item x="0"/>
        <item x="1"/>
        <item x="51"/>
        <item x="26"/>
        <item x="31"/>
        <item x="15"/>
        <item x="47"/>
        <item x="48"/>
        <item x="66"/>
        <item x="14"/>
        <item x="64"/>
        <item x="16"/>
        <item x="56"/>
        <item x="57"/>
        <item x="69"/>
        <item x="21"/>
        <item x="49"/>
        <item x="36"/>
        <item x="20"/>
        <item x="38"/>
        <item x="55"/>
        <item x="60"/>
        <item x="45"/>
        <item x="41"/>
        <item x="43"/>
        <item x="70"/>
        <item x="63"/>
        <item x="30"/>
        <item x="62"/>
        <item x="35"/>
        <item x="39"/>
        <item x="34"/>
        <item x="50"/>
        <item x="54"/>
        <item x="44"/>
        <item x="67"/>
        <item x="59"/>
        <item x="53"/>
        <item x="61"/>
        <item x="29"/>
        <item x="65"/>
        <item x="58"/>
        <item x="42"/>
        <item x="46"/>
        <item x="12"/>
        <item x="68"/>
        <item x="18"/>
        <item x="11"/>
        <item x="40"/>
        <item x="17"/>
        <item x="33"/>
        <item x="71"/>
        <item t="default"/>
      </items>
    </pivotField>
    <pivotField showAll="0"/>
    <pivotField subtotalTop="0" dragToRow="0" dragToCol="0" dragToPage="0" showAll="0" defaultSubtotal="0"/>
  </pivotFields>
  <rowFields count="2">
    <field x="0"/>
    <field x="-2"/>
  </rowFields>
  <rowItems count="17">
    <i>
      <x v="2"/>
    </i>
    <i r="1">
      <x/>
    </i>
    <i r="1" i="1">
      <x v="1"/>
    </i>
    <i>
      <x v="23"/>
    </i>
    <i r="1">
      <x/>
    </i>
    <i r="1" i="1">
      <x v="1"/>
    </i>
    <i>
      <x v="31"/>
    </i>
    <i r="1">
      <x/>
    </i>
    <i r="1" i="1">
      <x v="1"/>
    </i>
    <i>
      <x v="41"/>
    </i>
    <i r="1">
      <x/>
    </i>
    <i r="1" i="1">
      <x v="1"/>
    </i>
    <i>
      <x v="43"/>
    </i>
    <i r="1">
      <x/>
    </i>
    <i r="1" i="1">
      <x v="1"/>
    </i>
    <i t="grand">
      <x/>
    </i>
    <i t="grand" i="1">
      <x/>
    </i>
  </rowItems>
  <colItems count="1">
    <i/>
  </colItems>
  <dataFields count="2">
    <dataField name="Sum of Anti-Jewish" fld="15" baseField="0" baseItem="0"/>
    <dataField name="Sum of Total Incidents" fld="41" baseField="0" baseItem="0"/>
  </dataFields>
  <pivotTableStyleInfo name="PivotStyleLight16" showRowHeaders="1" showColHeaders="1" showRowStripes="1" showColStripes="1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3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44" firstHeaderRow="1" firstDataRow="1" firstDataCol="1"/>
  <pivotFields count="45">
    <pivotField showAll="0">
      <items count="64">
        <item x="0"/>
        <item x="46"/>
        <item x="1"/>
        <item x="2"/>
        <item x="3"/>
        <item x="4"/>
        <item x="5"/>
        <item x="47"/>
        <item x="48"/>
        <item x="6"/>
        <item x="49"/>
        <item x="7"/>
        <item x="8"/>
        <item x="9"/>
        <item x="10"/>
        <item x="11"/>
        <item x="12"/>
        <item x="13"/>
        <item x="14"/>
        <item x="15"/>
        <item x="16"/>
        <item x="56"/>
        <item x="17"/>
        <item x="18"/>
        <item x="59"/>
        <item x="58"/>
        <item x="50"/>
        <item x="19"/>
        <item x="20"/>
        <item x="21"/>
        <item x="22"/>
        <item x="23"/>
        <item x="24"/>
        <item x="25"/>
        <item x="26"/>
        <item x="27"/>
        <item x="28"/>
        <item x="60"/>
        <item x="29"/>
        <item x="30"/>
        <item x="57"/>
        <item x="31"/>
        <item x="32"/>
        <item x="33"/>
        <item x="34"/>
        <item x="35"/>
        <item x="36"/>
        <item x="37"/>
        <item x="61"/>
        <item x="38"/>
        <item x="39"/>
        <item x="51"/>
        <item x="40"/>
        <item x="41"/>
        <item x="52"/>
        <item x="42"/>
        <item x="43"/>
        <item x="53"/>
        <item x="54"/>
        <item x="55"/>
        <item x="44"/>
        <item x="45"/>
        <item x="6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17">
        <item x="2"/>
        <item x="8"/>
        <item x="4"/>
        <item x="6"/>
        <item x="5"/>
        <item x="9"/>
        <item x="7"/>
        <item x="11"/>
        <item x="10"/>
        <item x="0"/>
        <item x="3"/>
        <item x="1"/>
        <item x="12"/>
        <item x="13"/>
        <item x="14"/>
        <item x="1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50">
        <item x="2"/>
        <item x="0"/>
        <item x="3"/>
        <item x="4"/>
        <item x="12"/>
        <item x="15"/>
        <item x="8"/>
        <item x="14"/>
        <item x="30"/>
        <item x="13"/>
        <item x="21"/>
        <item x="27"/>
        <item x="1"/>
        <item x="23"/>
        <item x="18"/>
        <item x="39"/>
        <item x="35"/>
        <item x="32"/>
        <item x="24"/>
        <item x="7"/>
        <item x="10"/>
        <item x="19"/>
        <item x="40"/>
        <item x="16"/>
        <item x="31"/>
        <item x="9"/>
        <item x="36"/>
        <item x="41"/>
        <item x="38"/>
        <item x="25"/>
        <item x="17"/>
        <item x="29"/>
        <item x="37"/>
        <item x="44"/>
        <item x="46"/>
        <item x="47"/>
        <item x="43"/>
        <item x="22"/>
        <item x="5"/>
        <item x="42"/>
        <item x="34"/>
        <item x="20"/>
        <item x="28"/>
        <item x="6"/>
        <item x="33"/>
        <item x="11"/>
        <item x="45"/>
        <item x="26"/>
        <item x="4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1">
        <item x="5"/>
        <item x="11"/>
        <item x="7"/>
        <item x="10"/>
        <item x="6"/>
        <item x="8"/>
        <item x="4"/>
        <item x="20"/>
        <item x="25"/>
        <item x="23"/>
        <item x="26"/>
        <item x="14"/>
        <item x="9"/>
        <item x="24"/>
        <item x="32"/>
        <item x="29"/>
        <item x="1"/>
        <item x="0"/>
        <item x="2"/>
        <item x="27"/>
        <item x="28"/>
        <item x="3"/>
        <item x="38"/>
        <item x="41"/>
        <item x="16"/>
        <item x="46"/>
        <item x="62"/>
        <item x="49"/>
        <item x="15"/>
        <item x="52"/>
        <item x="17"/>
        <item x="56"/>
        <item x="66"/>
        <item x="67"/>
        <item x="22"/>
        <item x="50"/>
        <item x="21"/>
        <item x="36"/>
        <item x="37"/>
        <item x="55"/>
        <item x="58"/>
        <item x="42"/>
        <item x="45"/>
        <item x="47"/>
        <item x="65"/>
        <item x="60"/>
        <item x="63"/>
        <item x="31"/>
        <item x="39"/>
        <item x="35"/>
        <item x="48"/>
        <item x="34"/>
        <item x="51"/>
        <item x="44"/>
        <item x="61"/>
        <item x="59"/>
        <item x="30"/>
        <item x="53"/>
        <item x="57"/>
        <item x="54"/>
        <item x="68"/>
        <item x="43"/>
        <item x="13"/>
        <item x="64"/>
        <item x="19"/>
        <item x="12"/>
        <item x="40"/>
        <item x="18"/>
        <item x="33"/>
        <item x="69"/>
        <item t="default"/>
      </items>
    </pivotField>
    <pivotField showAll="0">
      <items count="73">
        <item x="4"/>
        <item x="10"/>
        <item x="6"/>
        <item x="8"/>
        <item x="5"/>
        <item x="7"/>
        <item x="3"/>
        <item x="24"/>
        <item x="19"/>
        <item x="22"/>
        <item x="25"/>
        <item x="23"/>
        <item x="28"/>
        <item x="13"/>
        <item x="32"/>
        <item x="27"/>
        <item x="9"/>
        <item x="37"/>
        <item x="2"/>
        <item x="52"/>
        <item x="0"/>
        <item x="1"/>
        <item x="51"/>
        <item x="26"/>
        <item x="31"/>
        <item x="15"/>
        <item x="47"/>
        <item x="48"/>
        <item x="66"/>
        <item x="14"/>
        <item x="64"/>
        <item x="16"/>
        <item x="56"/>
        <item x="57"/>
        <item x="69"/>
        <item x="21"/>
        <item x="49"/>
        <item x="36"/>
        <item x="20"/>
        <item x="38"/>
        <item x="55"/>
        <item x="60"/>
        <item x="45"/>
        <item x="41"/>
        <item x="43"/>
        <item x="70"/>
        <item x="63"/>
        <item x="30"/>
        <item x="62"/>
        <item x="35"/>
        <item x="39"/>
        <item x="34"/>
        <item x="50"/>
        <item x="54"/>
        <item x="44"/>
        <item x="67"/>
        <item x="59"/>
        <item x="53"/>
        <item x="61"/>
        <item x="29"/>
        <item x="65"/>
        <item x="58"/>
        <item x="42"/>
        <item x="46"/>
        <item x="12"/>
        <item x="68"/>
        <item x="18"/>
        <item x="11"/>
        <item x="40"/>
        <item x="17"/>
        <item x="33"/>
        <item x="71"/>
        <item t="default"/>
      </items>
    </pivotField>
    <pivotField showAll="0"/>
    <pivotField subtotalTop="0" dragToRow="0" dragToCol="0" dragToPage="0" showAll="0" defaultSubtotal="0"/>
  </pivotFields>
  <rowFields count="1">
    <field x="-2"/>
  </rowFields>
  <rowItems count="4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</rowItems>
  <colItems count="1">
    <i/>
  </colItems>
  <dataFields count="40">
    <dataField name="Sum of Total Incidents" fld="41" baseField="0" baseItem="0"/>
    <dataField name="Sum of Anti-Jewish" fld="15" baseField="0" baseItem="0"/>
    <dataField name="Sum of Anti-Black" fld="9" baseField="0" baseItem="0"/>
    <dataField name="Sum of Anti-Gay Male" fld="34" baseField="0" baseItem="0"/>
    <dataField name="Sum of Anti-Asian" fld="11" baseField="0" baseItem="0"/>
    <dataField name="Sum of Anti-Islamic (Muslim)" fld="18" baseField="0" baseItem="0"/>
    <dataField name="Sum of Anti-White" fld="8" baseField="0" baseItem="0"/>
    <dataField name="Sum of Anti-Hispanic" fld="30" baseField="0" baseItem="0"/>
    <dataField name="Sum of Anti-Other Ethnicity/National Origin" fld="32" baseField="0" baseItem="0"/>
    <dataField name="Sum of Anti-Catholic" fld="16" baseField="0" baseItem="0"/>
    <dataField name="Sum of Anti-Gay Female" fld="35" baseField="0" baseItem="0"/>
    <dataField name="Sum of Anti-Transgender" fld="5" baseField="0" baseItem="0"/>
    <dataField name="Sum of Anti-Gay (Male and Female)" fld="36" baseField="0" baseItem="0"/>
    <dataField name="Sum of Anti-Arab" fld="31" baseField="0" baseItem="0"/>
    <dataField name="Sum of Anti-Multi-Racial Groups" fld="13" baseField="0" baseItem="0"/>
    <dataField name="Sum of Anti-Other Religion" fld="22" baseField="0" baseItem="0"/>
    <dataField name="Sum of Anti-Multi-Religious Groups" fld="19" baseField="0" baseItem="0"/>
    <dataField name="Sum of Anti-Gender Non-Conforming" fld="6" baseField="0" baseItem="0"/>
    <dataField name="Sum of Anti-Age*" fld="7" baseField="0" baseItem="0"/>
    <dataField name="Sum of Anti-Other Christian" fld="28" baseField="0" baseItem="0"/>
    <dataField name="Sum of Anti-Female" fld="4" baseField="0" baseItem="0"/>
    <dataField name="Sum of Anti-Protestant" fld="17" baseField="0" baseItem="0"/>
    <dataField name="Sum of Anti-Physical Disability" fld="39" baseField="0" baseItem="0"/>
    <dataField name="Sum of Anti-Hindu" fld="25" baseField="0" baseItem="0"/>
    <dataField name="Sum of Anti-Religious Practice Generally" fld="21" baseField="0" baseItem="0"/>
    <dataField name="Sum of Anti-Sikh" fld="29" baseField="0" baseItem="0"/>
    <dataField name="Sum of Anti-Mental Disability" fld="40" baseField="0" baseItem="0"/>
    <dataField name="Sum of Anti-Male" fld="3" baseField="0" baseItem="0"/>
    <dataField name="Sum of Anti-American Indian/Alaskan Native" fld="10" baseField="0" baseItem="0"/>
    <dataField name="Sum of Anti-Bisexual" fld="38" baseField="0" baseItem="0"/>
    <dataField name="Sum of Anti-Jehovahs Witness" fld="26" baseField="0" baseItem="0"/>
    <dataField name="Sum of Anti-Eastern Orthodox (Greek, Russian, etc.)" fld="24" baseField="0" baseItem="0"/>
    <dataField name="Sum of Anti-Buddhist" fld="23" baseField="0" baseItem="0"/>
    <dataField name="Sum of Anti-Mormon" fld="27" baseField="0" baseItem="0"/>
    <dataField name="Sum of Anti-Heterosexual2" fld="37" baseField="0" baseItem="0"/>
    <dataField name="Sum of Anti-Heterosexual" fld="37" baseField="0" baseItem="0"/>
    <dataField name="Sum of Anti-Other Race" fld="14" baseField="0" baseItem="0"/>
    <dataField name="Sum of Anti-Non-Hispanic*" fld="33" baseField="0" baseItem="0"/>
    <dataField name="Sum of Anti-Native Hawaiian/Pacific Islander" fld="12" baseField="0" baseItem="0"/>
    <dataField name="Sum of Anti-Atheism/Agnosticism" fld="20" baseField="0" baseItem="0"/>
  </dataFields>
  <pivotTableStyleInfo name="PivotStyleLight16" showRowHeaders="1" showColHeaders="1" showRowStripes="1" showColStripes="1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25"/>
  <sheetViews>
    <sheetView tabSelected="1" topLeftCell="A168" zoomScale="107" workbookViewId="0">
      <selection sqref="A1:IV65536"/>
    </sheetView>
  </sheetViews>
  <sheetFormatPr baseColWidth="10" defaultRowHeight="16" x14ac:dyDescent="0.2"/>
  <cols>
    <col min="3" max="3" width="24.85546875" customWidth="1"/>
    <col min="4" max="14" width="10.7109375" customWidth="1"/>
    <col min="15" max="15" width="18.5703125" customWidth="1"/>
    <col min="16" max="16" width="23.42578125" customWidth="1"/>
    <col min="17" max="41" width="10.7109375" customWidth="1"/>
    <col min="42" max="42" width="22" customWidth="1"/>
    <col min="43" max="43" width="24" customWidth="1"/>
    <col min="44" max="44" width="24.1406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44</v>
      </c>
      <c r="B2">
        <v>2022</v>
      </c>
      <c r="C2" t="s">
        <v>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9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</v>
      </c>
      <c r="AH2">
        <v>0</v>
      </c>
      <c r="AI2">
        <v>4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18</v>
      </c>
      <c r="AQ2">
        <v>21</v>
      </c>
      <c r="AR2">
        <v>18</v>
      </c>
    </row>
    <row r="3" spans="1:44" x14ac:dyDescent="0.2">
      <c r="A3" t="s">
        <v>44</v>
      </c>
      <c r="B3">
        <v>2022</v>
      </c>
      <c r="C3" t="s">
        <v>46</v>
      </c>
      <c r="D3">
        <v>0</v>
      </c>
      <c r="E3">
        <v>0</v>
      </c>
      <c r="F3">
        <v>0</v>
      </c>
      <c r="G3">
        <v>0</v>
      </c>
      <c r="H3">
        <v>1</v>
      </c>
      <c r="I3">
        <v>3</v>
      </c>
      <c r="J3">
        <v>12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17</v>
      </c>
      <c r="AQ3">
        <v>22</v>
      </c>
      <c r="AR3">
        <v>20</v>
      </c>
    </row>
    <row r="4" spans="1:44" x14ac:dyDescent="0.2">
      <c r="A4" t="s">
        <v>69</v>
      </c>
      <c r="B4">
        <v>2022</v>
      </c>
      <c r="C4" t="s">
        <v>45</v>
      </c>
      <c r="D4">
        <v>0</v>
      </c>
      <c r="E4">
        <v>0</v>
      </c>
      <c r="F4">
        <v>4</v>
      </c>
      <c r="G4">
        <v>0</v>
      </c>
      <c r="H4">
        <v>0</v>
      </c>
      <c r="I4">
        <v>8</v>
      </c>
      <c r="J4">
        <v>6</v>
      </c>
      <c r="K4">
        <v>0</v>
      </c>
      <c r="L4">
        <v>51</v>
      </c>
      <c r="M4">
        <v>0</v>
      </c>
      <c r="N4">
        <v>0</v>
      </c>
      <c r="O4">
        <v>0</v>
      </c>
      <c r="P4">
        <v>20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8</v>
      </c>
      <c r="AH4">
        <v>0</v>
      </c>
      <c r="AI4">
        <v>30</v>
      </c>
      <c r="AJ4">
        <v>3</v>
      </c>
      <c r="AK4">
        <v>0</v>
      </c>
      <c r="AL4">
        <v>0</v>
      </c>
      <c r="AM4">
        <v>0</v>
      </c>
      <c r="AN4">
        <v>0</v>
      </c>
      <c r="AO4">
        <v>0</v>
      </c>
      <c r="AP4">
        <v>133</v>
      </c>
      <c r="AQ4">
        <v>137</v>
      </c>
      <c r="AR4">
        <v>144</v>
      </c>
    </row>
    <row r="5" spans="1:44" x14ac:dyDescent="0.2">
      <c r="A5" t="s">
        <v>64</v>
      </c>
      <c r="B5">
        <v>2022</v>
      </c>
      <c r="C5" t="s">
        <v>45</v>
      </c>
      <c r="D5">
        <v>0</v>
      </c>
      <c r="E5">
        <v>0</v>
      </c>
      <c r="F5">
        <v>4</v>
      </c>
      <c r="G5">
        <v>0</v>
      </c>
      <c r="H5">
        <v>0</v>
      </c>
      <c r="I5">
        <v>1</v>
      </c>
      <c r="J5">
        <v>3</v>
      </c>
      <c r="K5">
        <v>0</v>
      </c>
      <c r="L5">
        <v>13</v>
      </c>
      <c r="M5">
        <v>0</v>
      </c>
      <c r="N5">
        <v>0</v>
      </c>
      <c r="O5">
        <v>0</v>
      </c>
      <c r="P5">
        <v>45</v>
      </c>
      <c r="Q5">
        <v>0</v>
      </c>
      <c r="R5">
        <v>0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6</v>
      </c>
      <c r="AF5">
        <v>0</v>
      </c>
      <c r="AG5">
        <v>21</v>
      </c>
      <c r="AH5">
        <v>0</v>
      </c>
      <c r="AI5">
        <v>13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111</v>
      </c>
      <c r="AQ5">
        <v>121</v>
      </c>
      <c r="AR5">
        <v>139</v>
      </c>
    </row>
    <row r="6" spans="1:44" x14ac:dyDescent="0.2">
      <c r="A6" t="s">
        <v>69</v>
      </c>
      <c r="B6">
        <v>2022</v>
      </c>
      <c r="C6" t="s">
        <v>46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</v>
      </c>
      <c r="K6">
        <v>0</v>
      </c>
      <c r="L6">
        <v>5</v>
      </c>
      <c r="M6">
        <v>0</v>
      </c>
      <c r="N6">
        <v>0</v>
      </c>
      <c r="O6">
        <v>0</v>
      </c>
      <c r="P6">
        <v>80</v>
      </c>
      <c r="Q6">
        <v>5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4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104</v>
      </c>
      <c r="AQ6">
        <v>108</v>
      </c>
      <c r="AR6">
        <v>105</v>
      </c>
    </row>
    <row r="7" spans="1:44" x14ac:dyDescent="0.2">
      <c r="A7" t="s">
        <v>64</v>
      </c>
      <c r="B7">
        <v>2022</v>
      </c>
      <c r="C7" t="s">
        <v>46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</v>
      </c>
      <c r="K7">
        <v>0</v>
      </c>
      <c r="L7">
        <v>4</v>
      </c>
      <c r="M7">
        <v>0</v>
      </c>
      <c r="N7">
        <v>0</v>
      </c>
      <c r="O7">
        <v>0</v>
      </c>
      <c r="P7">
        <v>64</v>
      </c>
      <c r="Q7">
        <v>2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5</v>
      </c>
      <c r="AH7">
        <v>0</v>
      </c>
      <c r="AI7">
        <v>3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93</v>
      </c>
      <c r="AQ7">
        <v>94</v>
      </c>
      <c r="AR7">
        <v>99</v>
      </c>
    </row>
    <row r="8" spans="1:44" x14ac:dyDescent="0.2">
      <c r="A8" t="s">
        <v>48</v>
      </c>
      <c r="B8">
        <v>2022</v>
      </c>
      <c r="C8" t="s">
        <v>46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1</v>
      </c>
      <c r="AR8">
        <v>1</v>
      </c>
    </row>
    <row r="9" spans="1:44" x14ac:dyDescent="0.2">
      <c r="A9" t="s">
        <v>48</v>
      </c>
      <c r="B9">
        <v>2022</v>
      </c>
      <c r="C9" t="s">
        <v>45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</v>
      </c>
      <c r="K9">
        <v>0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7</v>
      </c>
      <c r="AR9">
        <v>11</v>
      </c>
    </row>
    <row r="10" spans="1:44" x14ac:dyDescent="0.2">
      <c r="A10" t="s">
        <v>49</v>
      </c>
      <c r="B10">
        <v>2022</v>
      </c>
      <c r="C10" t="s">
        <v>45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</v>
      </c>
      <c r="AQ10">
        <v>5</v>
      </c>
      <c r="AR10">
        <v>8</v>
      </c>
    </row>
    <row r="11" spans="1:44" x14ac:dyDescent="0.2">
      <c r="A11" t="s">
        <v>49</v>
      </c>
      <c r="B11">
        <v>2022</v>
      </c>
      <c r="C11" t="s">
        <v>46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3</v>
      </c>
      <c r="AR11">
        <v>3</v>
      </c>
    </row>
    <row r="12" spans="1:44" x14ac:dyDescent="0.2">
      <c r="A12" t="s">
        <v>50</v>
      </c>
      <c r="B12">
        <v>2022</v>
      </c>
      <c r="C12" t="s">
        <v>46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</v>
      </c>
      <c r="AQ12">
        <v>6</v>
      </c>
      <c r="AR12">
        <v>6</v>
      </c>
    </row>
    <row r="13" spans="1:44" x14ac:dyDescent="0.2">
      <c r="A13" t="s">
        <v>51</v>
      </c>
      <c r="B13">
        <v>2022</v>
      </c>
      <c r="C13" t="s">
        <v>45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</row>
    <row r="14" spans="1:44" x14ac:dyDescent="0.2">
      <c r="A14" t="s">
        <v>52</v>
      </c>
      <c r="B14">
        <v>2022</v>
      </c>
      <c r="C14" t="s">
        <v>46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</v>
      </c>
      <c r="AR14">
        <v>1</v>
      </c>
    </row>
    <row r="15" spans="1:44" x14ac:dyDescent="0.2">
      <c r="A15" t="s">
        <v>53</v>
      </c>
      <c r="B15">
        <v>2022</v>
      </c>
      <c r="C15" t="s">
        <v>46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</v>
      </c>
      <c r="AR15">
        <v>1</v>
      </c>
    </row>
    <row r="16" spans="1:44" x14ac:dyDescent="0.2">
      <c r="A16" t="s">
        <v>54</v>
      </c>
      <c r="B16">
        <v>2022</v>
      </c>
      <c r="C16" t="s">
        <v>45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1</v>
      </c>
      <c r="AR16">
        <v>1</v>
      </c>
    </row>
    <row r="17" spans="1:44" x14ac:dyDescent="0.2">
      <c r="A17" t="s">
        <v>55</v>
      </c>
      <c r="B17">
        <v>2022</v>
      </c>
      <c r="C17" t="s">
        <v>46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</v>
      </c>
      <c r="AQ17">
        <v>5</v>
      </c>
      <c r="AR17">
        <v>5</v>
      </c>
    </row>
    <row r="18" spans="1:44" x14ac:dyDescent="0.2">
      <c r="A18" t="s">
        <v>55</v>
      </c>
      <c r="B18">
        <v>2022</v>
      </c>
      <c r="C18" t="s">
        <v>45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3</v>
      </c>
      <c r="AQ18">
        <v>4</v>
      </c>
      <c r="AR18">
        <v>3</v>
      </c>
    </row>
    <row r="19" spans="1:44" x14ac:dyDescent="0.2">
      <c r="A19" t="s">
        <v>56</v>
      </c>
      <c r="B19">
        <v>2022</v>
      </c>
      <c r="C19" t="s">
        <v>46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</v>
      </c>
      <c r="AQ19">
        <v>5</v>
      </c>
      <c r="AR19">
        <v>5</v>
      </c>
    </row>
    <row r="20" spans="1:44" x14ac:dyDescent="0.2">
      <c r="A20" t="s">
        <v>56</v>
      </c>
      <c r="B20">
        <v>2022</v>
      </c>
      <c r="C20" t="s">
        <v>45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5</v>
      </c>
      <c r="K20">
        <v>0</v>
      </c>
      <c r="L20">
        <v>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13</v>
      </c>
      <c r="AQ20">
        <v>17</v>
      </c>
      <c r="AR20">
        <v>14</v>
      </c>
    </row>
    <row r="21" spans="1:44" x14ac:dyDescent="0.2">
      <c r="A21" t="s">
        <v>57</v>
      </c>
      <c r="B21">
        <v>2022</v>
      </c>
      <c r="C21" t="s">
        <v>46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2</v>
      </c>
      <c r="AR21">
        <v>1</v>
      </c>
    </row>
    <row r="22" spans="1:44" x14ac:dyDescent="0.2">
      <c r="A22" t="s">
        <v>58</v>
      </c>
      <c r="B22">
        <v>2022</v>
      </c>
      <c r="C22" t="s">
        <v>45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4</v>
      </c>
      <c r="AQ22">
        <v>4</v>
      </c>
      <c r="AR22">
        <v>6</v>
      </c>
    </row>
    <row r="23" spans="1:44" x14ac:dyDescent="0.2">
      <c r="A23" t="s">
        <v>59</v>
      </c>
      <c r="B23">
        <v>2022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1</v>
      </c>
      <c r="AQ23">
        <v>1</v>
      </c>
      <c r="AR23">
        <v>1</v>
      </c>
    </row>
    <row r="24" spans="1:44" x14ac:dyDescent="0.2">
      <c r="A24" t="s">
        <v>59</v>
      </c>
      <c r="B24">
        <v>2022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</row>
    <row r="25" spans="1:44" x14ac:dyDescent="0.2">
      <c r="A25" t="s">
        <v>60</v>
      </c>
      <c r="B25">
        <v>2022</v>
      </c>
      <c r="C25" t="s">
        <v>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</row>
    <row r="26" spans="1:44" x14ac:dyDescent="0.2">
      <c r="A26" t="s">
        <v>61</v>
      </c>
      <c r="B26">
        <v>2022</v>
      </c>
      <c r="C26" t="s">
        <v>45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1</v>
      </c>
    </row>
    <row r="27" spans="1:44" x14ac:dyDescent="0.2">
      <c r="A27" t="s">
        <v>62</v>
      </c>
      <c r="B27">
        <v>2022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2</v>
      </c>
      <c r="AR27">
        <v>2</v>
      </c>
    </row>
    <row r="28" spans="1:44" x14ac:dyDescent="0.2">
      <c r="A28" t="s">
        <v>63</v>
      </c>
      <c r="B28">
        <v>2022</v>
      </c>
      <c r="C28" t="s">
        <v>45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</v>
      </c>
      <c r="AR28">
        <v>1</v>
      </c>
    </row>
    <row r="29" spans="1:44" x14ac:dyDescent="0.2">
      <c r="A29" t="s">
        <v>77</v>
      </c>
      <c r="B29">
        <v>2022</v>
      </c>
      <c r="C29" t="s">
        <v>45</v>
      </c>
      <c r="D29">
        <v>0</v>
      </c>
      <c r="E29">
        <v>0</v>
      </c>
      <c r="F29">
        <v>2</v>
      </c>
      <c r="G29">
        <v>0</v>
      </c>
      <c r="H29">
        <v>0</v>
      </c>
      <c r="I29">
        <v>2</v>
      </c>
      <c r="J29">
        <v>4</v>
      </c>
      <c r="K29">
        <v>0</v>
      </c>
      <c r="L29">
        <v>5</v>
      </c>
      <c r="M29">
        <v>0</v>
      </c>
      <c r="N29">
        <v>0</v>
      </c>
      <c r="O29">
        <v>0</v>
      </c>
      <c r="P29">
        <v>4</v>
      </c>
      <c r="Q29">
        <v>0</v>
      </c>
      <c r="R29">
        <v>0</v>
      </c>
      <c r="S29">
        <v>4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3</v>
      </c>
      <c r="AE29">
        <v>6</v>
      </c>
      <c r="AF29">
        <v>0</v>
      </c>
      <c r="AG29">
        <v>0</v>
      </c>
      <c r="AH29">
        <v>0</v>
      </c>
      <c r="AI29">
        <v>12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45</v>
      </c>
      <c r="AQ29">
        <v>46</v>
      </c>
      <c r="AR29">
        <v>53</v>
      </c>
    </row>
    <row r="30" spans="1:44" x14ac:dyDescent="0.2">
      <c r="A30" t="s">
        <v>77</v>
      </c>
      <c r="B30">
        <v>2022</v>
      </c>
      <c r="C30" t="s">
        <v>46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</v>
      </c>
      <c r="K30">
        <v>0</v>
      </c>
      <c r="L30">
        <v>0</v>
      </c>
      <c r="M30">
        <v>0</v>
      </c>
      <c r="N30">
        <v>0</v>
      </c>
      <c r="O30">
        <v>0</v>
      </c>
      <c r="P30">
        <v>19</v>
      </c>
      <c r="Q30">
        <v>4</v>
      </c>
      <c r="R30">
        <v>0</v>
      </c>
      <c r="S30">
        <v>2</v>
      </c>
      <c r="T30">
        <v>0</v>
      </c>
      <c r="U30">
        <v>0</v>
      </c>
      <c r="V30">
        <v>1</v>
      </c>
      <c r="W30">
        <v>2</v>
      </c>
      <c r="X30">
        <v>0</v>
      </c>
      <c r="Y30">
        <v>0</v>
      </c>
      <c r="Z30">
        <v>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42</v>
      </c>
      <c r="AQ30">
        <v>42</v>
      </c>
      <c r="AR30">
        <v>49</v>
      </c>
    </row>
    <row r="31" spans="1:44" x14ac:dyDescent="0.2">
      <c r="A31" t="s">
        <v>65</v>
      </c>
      <c r="B31">
        <v>2022</v>
      </c>
      <c r="C31" t="s">
        <v>45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0</v>
      </c>
      <c r="AI31">
        <v>5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13</v>
      </c>
      <c r="AQ31">
        <v>17</v>
      </c>
      <c r="AR31">
        <v>13</v>
      </c>
    </row>
    <row r="32" spans="1:44" x14ac:dyDescent="0.2">
      <c r="A32" t="s">
        <v>65</v>
      </c>
      <c r="B32">
        <v>2022</v>
      </c>
      <c r="C32" t="s">
        <v>46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3</v>
      </c>
      <c r="AQ32">
        <v>3</v>
      </c>
      <c r="AR32">
        <v>7</v>
      </c>
    </row>
    <row r="33" spans="1:44" x14ac:dyDescent="0.2">
      <c r="A33" t="s">
        <v>66</v>
      </c>
      <c r="B33">
        <v>2022</v>
      </c>
      <c r="C33" t="s">
        <v>46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</row>
    <row r="34" spans="1:44" x14ac:dyDescent="0.2">
      <c r="A34" t="s">
        <v>67</v>
      </c>
      <c r="B34">
        <v>2022</v>
      </c>
      <c r="C34" t="s">
        <v>46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10</v>
      </c>
      <c r="K34">
        <v>0</v>
      </c>
      <c r="L34">
        <v>0</v>
      </c>
      <c r="M34">
        <v>0</v>
      </c>
      <c r="N34">
        <v>0</v>
      </c>
      <c r="O34">
        <v>0</v>
      </c>
      <c r="P34">
        <v>19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32</v>
      </c>
      <c r="AQ34">
        <v>32</v>
      </c>
      <c r="AR34">
        <v>32</v>
      </c>
    </row>
    <row r="35" spans="1:44" x14ac:dyDescent="0.2">
      <c r="A35" t="s">
        <v>67</v>
      </c>
      <c r="B35">
        <v>2022</v>
      </c>
      <c r="C35" t="s">
        <v>45</v>
      </c>
      <c r="D35">
        <v>0</v>
      </c>
      <c r="E35">
        <v>0</v>
      </c>
      <c r="F35">
        <v>0</v>
      </c>
      <c r="G35">
        <v>0</v>
      </c>
      <c r="H35">
        <v>0</v>
      </c>
      <c r="I35">
        <v>4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12</v>
      </c>
      <c r="AQ35">
        <v>14</v>
      </c>
      <c r="AR35">
        <v>13</v>
      </c>
    </row>
    <row r="36" spans="1:44" x14ac:dyDescent="0.2">
      <c r="A36" t="s">
        <v>68</v>
      </c>
      <c r="B36">
        <v>2022</v>
      </c>
      <c r="C36" t="s">
        <v>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8</v>
      </c>
      <c r="K36">
        <v>0</v>
      </c>
      <c r="L36">
        <v>2</v>
      </c>
      <c r="M36">
        <v>0</v>
      </c>
      <c r="N36">
        <v>0</v>
      </c>
      <c r="O36">
        <v>0</v>
      </c>
      <c r="P36">
        <v>25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35</v>
      </c>
      <c r="AQ36">
        <v>35</v>
      </c>
      <c r="AR36">
        <v>35</v>
      </c>
    </row>
    <row r="37" spans="1:44" x14ac:dyDescent="0.2">
      <c r="A37" t="s">
        <v>68</v>
      </c>
      <c r="B37">
        <v>2022</v>
      </c>
      <c r="C37" t="s">
        <v>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</v>
      </c>
      <c r="K37">
        <v>0</v>
      </c>
      <c r="L37">
        <v>5</v>
      </c>
      <c r="M37">
        <v>0</v>
      </c>
      <c r="N37">
        <v>0</v>
      </c>
      <c r="O37">
        <v>0</v>
      </c>
      <c r="P37">
        <v>6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</v>
      </c>
      <c r="AF37">
        <v>2</v>
      </c>
      <c r="AG37">
        <v>0</v>
      </c>
      <c r="AH37">
        <v>0</v>
      </c>
      <c r="AI37">
        <v>1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26</v>
      </c>
      <c r="AQ37">
        <v>27</v>
      </c>
      <c r="AR37">
        <v>26</v>
      </c>
    </row>
    <row r="38" spans="1:44" x14ac:dyDescent="0.2">
      <c r="A38" t="s">
        <v>47</v>
      </c>
      <c r="B38">
        <v>2022</v>
      </c>
      <c r="C38" t="s">
        <v>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10</v>
      </c>
      <c r="K38">
        <v>0</v>
      </c>
      <c r="L38">
        <v>0</v>
      </c>
      <c r="M38">
        <v>0</v>
      </c>
      <c r="N38">
        <v>0</v>
      </c>
      <c r="O38">
        <v>0</v>
      </c>
      <c r="P38">
        <v>12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22</v>
      </c>
      <c r="AQ38">
        <v>22</v>
      </c>
      <c r="AR38">
        <v>22</v>
      </c>
    </row>
    <row r="39" spans="1:44" x14ac:dyDescent="0.2">
      <c r="A39" t="s">
        <v>70</v>
      </c>
      <c r="B39">
        <v>2022</v>
      </c>
      <c r="C39" t="s">
        <v>45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</row>
    <row r="40" spans="1:44" x14ac:dyDescent="0.2">
      <c r="A40" t="s">
        <v>70</v>
      </c>
      <c r="B40">
        <v>2022</v>
      </c>
      <c r="C40" t="s">
        <v>46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3</v>
      </c>
      <c r="AQ40">
        <v>3</v>
      </c>
      <c r="AR40">
        <v>3</v>
      </c>
    </row>
    <row r="41" spans="1:44" x14ac:dyDescent="0.2">
      <c r="A41" t="s">
        <v>71</v>
      </c>
      <c r="B41">
        <v>2022</v>
      </c>
      <c r="C41" t="s">
        <v>46</v>
      </c>
      <c r="D41">
        <v>0</v>
      </c>
      <c r="E41">
        <v>0</v>
      </c>
      <c r="F41">
        <v>0</v>
      </c>
      <c r="G41">
        <v>0</v>
      </c>
      <c r="H41">
        <v>2</v>
      </c>
      <c r="I41">
        <v>1</v>
      </c>
      <c r="J41">
        <v>1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8</v>
      </c>
      <c r="AQ41">
        <v>9</v>
      </c>
      <c r="AR41">
        <v>8</v>
      </c>
    </row>
    <row r="42" spans="1:44" x14ac:dyDescent="0.2">
      <c r="A42" t="s">
        <v>72</v>
      </c>
      <c r="B42">
        <v>2022</v>
      </c>
      <c r="C42" t="s">
        <v>45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1</v>
      </c>
    </row>
    <row r="43" spans="1:44" x14ac:dyDescent="0.2">
      <c r="A43" t="s">
        <v>72</v>
      </c>
      <c r="B43">
        <v>2022</v>
      </c>
      <c r="C43" t="s">
        <v>46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</v>
      </c>
      <c r="AQ43">
        <v>2</v>
      </c>
      <c r="AR43">
        <v>2</v>
      </c>
    </row>
    <row r="44" spans="1:44" x14ac:dyDescent="0.2">
      <c r="A44" t="s">
        <v>73</v>
      </c>
      <c r="B44">
        <v>2022</v>
      </c>
      <c r="C44" t="s">
        <v>45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2</v>
      </c>
      <c r="AQ44">
        <v>3</v>
      </c>
      <c r="AR44">
        <v>2</v>
      </c>
    </row>
    <row r="45" spans="1:44" x14ac:dyDescent="0.2">
      <c r="A45" t="s">
        <v>74</v>
      </c>
      <c r="B45">
        <v>2022</v>
      </c>
      <c r="C45" t="s">
        <v>46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4</v>
      </c>
      <c r="AQ45">
        <v>4</v>
      </c>
      <c r="AR45">
        <v>10</v>
      </c>
    </row>
    <row r="46" spans="1:44" x14ac:dyDescent="0.2">
      <c r="A46" t="s">
        <v>74</v>
      </c>
      <c r="B46">
        <v>2022</v>
      </c>
      <c r="C46" t="s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</v>
      </c>
      <c r="AQ46">
        <v>3</v>
      </c>
      <c r="AR46">
        <v>3</v>
      </c>
    </row>
    <row r="47" spans="1:44" x14ac:dyDescent="0.2">
      <c r="A47" t="s">
        <v>75</v>
      </c>
      <c r="B47">
        <v>2022</v>
      </c>
      <c r="C47" t="s">
        <v>45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2</v>
      </c>
      <c r="AR47">
        <v>2</v>
      </c>
    </row>
    <row r="48" spans="1:44" x14ac:dyDescent="0.2">
      <c r="A48" t="s">
        <v>76</v>
      </c>
      <c r="B48">
        <v>2022</v>
      </c>
      <c r="C48" t="s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</v>
      </c>
      <c r="AR48">
        <v>1</v>
      </c>
    </row>
    <row r="49" spans="1:44" x14ac:dyDescent="0.2">
      <c r="A49" t="s">
        <v>47</v>
      </c>
      <c r="B49">
        <v>2022</v>
      </c>
      <c r="C49" t="s">
        <v>45</v>
      </c>
      <c r="D49">
        <v>0</v>
      </c>
      <c r="E49">
        <v>0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2</v>
      </c>
      <c r="AH49">
        <v>0</v>
      </c>
      <c r="AI49">
        <v>6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19</v>
      </c>
      <c r="AQ49">
        <v>19</v>
      </c>
      <c r="AR49">
        <v>32</v>
      </c>
    </row>
    <row r="50" spans="1:44" x14ac:dyDescent="0.2">
      <c r="A50" t="s">
        <v>78</v>
      </c>
      <c r="B50">
        <v>2022</v>
      </c>
      <c r="C50" t="s">
        <v>45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</row>
    <row r="51" spans="1:44" x14ac:dyDescent="0.2">
      <c r="A51" t="s">
        <v>79</v>
      </c>
      <c r="B51">
        <v>2022</v>
      </c>
      <c r="C51" t="s">
        <v>46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</v>
      </c>
      <c r="K51">
        <v>0</v>
      </c>
      <c r="L51">
        <v>0</v>
      </c>
      <c r="M51">
        <v>0</v>
      </c>
      <c r="N51">
        <v>0</v>
      </c>
      <c r="O51">
        <v>0</v>
      </c>
      <c r="P51">
        <v>9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14</v>
      </c>
      <c r="AQ51">
        <v>14</v>
      </c>
      <c r="AR51">
        <v>16</v>
      </c>
    </row>
    <row r="52" spans="1:44" x14ac:dyDescent="0.2">
      <c r="A52" t="s">
        <v>79</v>
      </c>
      <c r="B52">
        <v>2022</v>
      </c>
      <c r="C52" t="s">
        <v>45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4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10</v>
      </c>
      <c r="AQ52">
        <v>10</v>
      </c>
      <c r="AR52">
        <v>11</v>
      </c>
    </row>
    <row r="53" spans="1:44" x14ac:dyDescent="0.2">
      <c r="A53" t="s">
        <v>80</v>
      </c>
      <c r="B53">
        <v>2022</v>
      </c>
      <c r="C53" t="s">
        <v>45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9</v>
      </c>
      <c r="AQ53">
        <v>12</v>
      </c>
      <c r="AR53">
        <v>16</v>
      </c>
    </row>
    <row r="54" spans="1:44" x14ac:dyDescent="0.2">
      <c r="A54" t="s">
        <v>80</v>
      </c>
      <c r="B54">
        <v>2022</v>
      </c>
      <c r="C54" t="s">
        <v>46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6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7</v>
      </c>
      <c r="AQ54">
        <v>7</v>
      </c>
      <c r="AR54">
        <v>7</v>
      </c>
    </row>
    <row r="55" spans="1:44" x14ac:dyDescent="0.2">
      <c r="A55" t="s">
        <v>81</v>
      </c>
      <c r="B55">
        <v>2022</v>
      </c>
      <c r="C55" t="s">
        <v>46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2</v>
      </c>
      <c r="AR55">
        <v>2</v>
      </c>
    </row>
    <row r="56" spans="1:44" x14ac:dyDescent="0.2">
      <c r="A56" t="s">
        <v>81</v>
      </c>
      <c r="B56">
        <v>2022</v>
      </c>
      <c r="C56" t="s">
        <v>45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2</v>
      </c>
      <c r="AQ56">
        <v>2</v>
      </c>
      <c r="AR56">
        <v>2</v>
      </c>
    </row>
    <row r="57" spans="1:44" x14ac:dyDescent="0.2">
      <c r="A57" t="s">
        <v>82</v>
      </c>
      <c r="B57">
        <v>2022</v>
      </c>
      <c r="C57" t="s">
        <v>46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</v>
      </c>
      <c r="AQ57">
        <v>3</v>
      </c>
      <c r="AR57">
        <v>3</v>
      </c>
    </row>
    <row r="58" spans="1:44" x14ac:dyDescent="0.2">
      <c r="A58" t="s">
        <v>82</v>
      </c>
      <c r="B58">
        <v>2022</v>
      </c>
      <c r="C58" t="s">
        <v>45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6</v>
      </c>
      <c r="AQ58">
        <v>8</v>
      </c>
      <c r="AR58">
        <v>6</v>
      </c>
    </row>
    <row r="59" spans="1:44" x14ac:dyDescent="0.2">
      <c r="A59" t="s">
        <v>83</v>
      </c>
      <c r="B59">
        <v>2022</v>
      </c>
      <c r="C59" t="s">
        <v>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</v>
      </c>
      <c r="AQ59">
        <v>4</v>
      </c>
      <c r="AR59">
        <v>3</v>
      </c>
    </row>
    <row r="60" spans="1:44" x14ac:dyDescent="0.2">
      <c r="A60" t="s">
        <v>84</v>
      </c>
      <c r="B60">
        <v>2022</v>
      </c>
      <c r="C60" t="s">
        <v>45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1</v>
      </c>
    </row>
    <row r="61" spans="1:44" x14ac:dyDescent="0.2">
      <c r="A61" t="s">
        <v>85</v>
      </c>
      <c r="B61">
        <v>2022</v>
      </c>
      <c r="C61" t="s">
        <v>45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3</v>
      </c>
      <c r="AR61">
        <v>3</v>
      </c>
    </row>
    <row r="62" spans="1:44" x14ac:dyDescent="0.2">
      <c r="A62" t="s">
        <v>85</v>
      </c>
      <c r="B62">
        <v>2022</v>
      </c>
      <c r="C62" t="s">
        <v>46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3</v>
      </c>
      <c r="AQ62">
        <v>4</v>
      </c>
      <c r="AR62">
        <v>4</v>
      </c>
    </row>
    <row r="63" spans="1:44" x14ac:dyDescent="0.2">
      <c r="A63" t="s">
        <v>86</v>
      </c>
      <c r="B63">
        <v>2022</v>
      </c>
      <c r="C63" t="s">
        <v>46</v>
      </c>
      <c r="D63">
        <v>0</v>
      </c>
      <c r="E63">
        <v>0</v>
      </c>
      <c r="F63">
        <v>1</v>
      </c>
      <c r="G63">
        <v>0</v>
      </c>
      <c r="H63">
        <v>0</v>
      </c>
      <c r="I63">
        <v>1</v>
      </c>
      <c r="J63">
        <v>4</v>
      </c>
      <c r="K63">
        <v>0</v>
      </c>
      <c r="L63">
        <v>1</v>
      </c>
      <c r="M63">
        <v>0</v>
      </c>
      <c r="N63">
        <v>0</v>
      </c>
      <c r="O63">
        <v>0</v>
      </c>
      <c r="P63">
        <v>5</v>
      </c>
      <c r="Q63">
        <v>2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17</v>
      </c>
      <c r="AQ63">
        <v>17</v>
      </c>
      <c r="AR63">
        <v>19</v>
      </c>
    </row>
    <row r="64" spans="1:44" x14ac:dyDescent="0.2">
      <c r="A64" t="s">
        <v>86</v>
      </c>
      <c r="B64">
        <v>2022</v>
      </c>
      <c r="C64" t="s">
        <v>45</v>
      </c>
      <c r="D64">
        <v>0</v>
      </c>
      <c r="E64">
        <v>0</v>
      </c>
      <c r="F64">
        <v>0</v>
      </c>
      <c r="G64">
        <v>0</v>
      </c>
      <c r="H64">
        <v>0</v>
      </c>
      <c r="I64">
        <v>3</v>
      </c>
      <c r="J64">
        <v>2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11</v>
      </c>
      <c r="AQ64">
        <v>11</v>
      </c>
      <c r="AR64">
        <v>11</v>
      </c>
    </row>
    <row r="65" spans="1:44" x14ac:dyDescent="0.2">
      <c r="A65" t="s">
        <v>87</v>
      </c>
      <c r="B65">
        <v>2022</v>
      </c>
      <c r="C65" t="s">
        <v>46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1</v>
      </c>
    </row>
    <row r="66" spans="1:44" x14ac:dyDescent="0.2">
      <c r="A66" t="s">
        <v>87</v>
      </c>
      <c r="B66">
        <v>2022</v>
      </c>
      <c r="C66" t="s">
        <v>45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1</v>
      </c>
    </row>
    <row r="67" spans="1:44" x14ac:dyDescent="0.2">
      <c r="A67" t="s">
        <v>88</v>
      </c>
      <c r="B67">
        <v>2022</v>
      </c>
      <c r="C67" t="s">
        <v>45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2</v>
      </c>
      <c r="AR67">
        <v>1</v>
      </c>
    </row>
    <row r="68" spans="1:44" x14ac:dyDescent="0.2">
      <c r="A68" t="s">
        <v>88</v>
      </c>
      <c r="B68">
        <v>2022</v>
      </c>
      <c r="C68" t="s">
        <v>46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1</v>
      </c>
    </row>
    <row r="69" spans="1:44" x14ac:dyDescent="0.2">
      <c r="A69" t="s">
        <v>89</v>
      </c>
      <c r="B69">
        <v>2022</v>
      </c>
      <c r="C69" t="s">
        <v>46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5</v>
      </c>
      <c r="AR69">
        <v>5</v>
      </c>
    </row>
    <row r="70" spans="1:44" x14ac:dyDescent="0.2">
      <c r="A70" t="s">
        <v>90</v>
      </c>
      <c r="B70">
        <v>2022</v>
      </c>
      <c r="C70" t="s">
        <v>45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2</v>
      </c>
      <c r="K70">
        <v>0</v>
      </c>
      <c r="L70">
        <v>1</v>
      </c>
      <c r="M70">
        <v>0</v>
      </c>
      <c r="N70">
        <v>0</v>
      </c>
      <c r="O70">
        <v>0</v>
      </c>
      <c r="P70">
        <v>5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1</v>
      </c>
      <c r="AH70">
        <v>0</v>
      </c>
      <c r="AI70">
        <v>7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20</v>
      </c>
      <c r="AQ70">
        <v>22</v>
      </c>
      <c r="AR70">
        <v>21</v>
      </c>
    </row>
    <row r="71" spans="1:44" x14ac:dyDescent="0.2">
      <c r="A71" t="s">
        <v>90</v>
      </c>
      <c r="B71">
        <v>2022</v>
      </c>
      <c r="C71" t="s">
        <v>46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4</v>
      </c>
      <c r="K71">
        <v>0</v>
      </c>
      <c r="L71">
        <v>1</v>
      </c>
      <c r="M71">
        <v>0</v>
      </c>
      <c r="N71">
        <v>1</v>
      </c>
      <c r="O71">
        <v>0</v>
      </c>
      <c r="P71">
        <v>4</v>
      </c>
      <c r="Q71">
        <v>1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5</v>
      </c>
      <c r="AH71">
        <v>0</v>
      </c>
      <c r="AI71">
        <v>1</v>
      </c>
      <c r="AJ71">
        <v>0</v>
      </c>
      <c r="AK71">
        <v>2</v>
      </c>
      <c r="AL71">
        <v>0</v>
      </c>
      <c r="AM71">
        <v>0</v>
      </c>
      <c r="AN71">
        <v>0</v>
      </c>
      <c r="AO71">
        <v>0</v>
      </c>
      <c r="AP71">
        <v>20</v>
      </c>
      <c r="AQ71">
        <v>24</v>
      </c>
      <c r="AR71">
        <v>26</v>
      </c>
    </row>
    <row r="72" spans="1:44" x14ac:dyDescent="0.2">
      <c r="A72" t="s">
        <v>91</v>
      </c>
      <c r="B72">
        <v>2022</v>
      </c>
      <c r="C72" t="s">
        <v>45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1</v>
      </c>
    </row>
    <row r="73" spans="1:44" x14ac:dyDescent="0.2">
      <c r="A73" t="s">
        <v>44</v>
      </c>
      <c r="B73">
        <v>2021</v>
      </c>
      <c r="C73" t="s">
        <v>45</v>
      </c>
      <c r="D73">
        <v>0</v>
      </c>
      <c r="E73">
        <v>0</v>
      </c>
      <c r="F73">
        <v>1</v>
      </c>
      <c r="G73">
        <v>0</v>
      </c>
      <c r="H73">
        <v>0</v>
      </c>
      <c r="I73">
        <v>1</v>
      </c>
      <c r="J73">
        <v>5</v>
      </c>
      <c r="K73">
        <v>0</v>
      </c>
      <c r="L73">
        <v>2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4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21</v>
      </c>
      <c r="AQ73">
        <v>27</v>
      </c>
      <c r="AR73">
        <v>24</v>
      </c>
    </row>
    <row r="74" spans="1:44" x14ac:dyDescent="0.2">
      <c r="A74" t="s">
        <v>44</v>
      </c>
      <c r="B74">
        <v>2021</v>
      </c>
      <c r="C74" t="s">
        <v>46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4</v>
      </c>
      <c r="AQ74">
        <v>7</v>
      </c>
      <c r="AR74">
        <v>7</v>
      </c>
    </row>
    <row r="75" spans="1:44" x14ac:dyDescent="0.2">
      <c r="A75" t="s">
        <v>92</v>
      </c>
      <c r="B75">
        <v>2021</v>
      </c>
      <c r="C75" t="s">
        <v>46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1</v>
      </c>
    </row>
    <row r="76" spans="1:44" x14ac:dyDescent="0.2">
      <c r="A76" t="s">
        <v>69</v>
      </c>
      <c r="B76">
        <v>2021</v>
      </c>
      <c r="C76" t="s">
        <v>45</v>
      </c>
      <c r="D76">
        <v>0</v>
      </c>
      <c r="E76">
        <v>0</v>
      </c>
      <c r="F76">
        <v>4</v>
      </c>
      <c r="G76">
        <v>0</v>
      </c>
      <c r="H76">
        <v>0</v>
      </c>
      <c r="I76">
        <v>4</v>
      </c>
      <c r="J76">
        <v>6</v>
      </c>
      <c r="K76">
        <v>0</v>
      </c>
      <c r="L76">
        <v>68</v>
      </c>
      <c r="M76">
        <v>0</v>
      </c>
      <c r="N76">
        <v>0</v>
      </c>
      <c r="O76">
        <v>0</v>
      </c>
      <c r="P76">
        <v>21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2</v>
      </c>
      <c r="AF76">
        <v>0</v>
      </c>
      <c r="AG76">
        <v>5</v>
      </c>
      <c r="AH76">
        <v>0</v>
      </c>
      <c r="AI76">
        <v>34</v>
      </c>
      <c r="AJ76">
        <v>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148</v>
      </c>
      <c r="AQ76">
        <v>148</v>
      </c>
      <c r="AR76">
        <v>160</v>
      </c>
    </row>
    <row r="77" spans="1:44" x14ac:dyDescent="0.2">
      <c r="A77" t="s">
        <v>64</v>
      </c>
      <c r="B77">
        <v>2021</v>
      </c>
      <c r="C77" t="s">
        <v>45</v>
      </c>
      <c r="D77">
        <v>0</v>
      </c>
      <c r="E77">
        <v>3</v>
      </c>
      <c r="F77">
        <v>3</v>
      </c>
      <c r="G77">
        <v>0</v>
      </c>
      <c r="H77">
        <v>0</v>
      </c>
      <c r="I77">
        <v>1</v>
      </c>
      <c r="J77">
        <v>4</v>
      </c>
      <c r="K77">
        <v>0</v>
      </c>
      <c r="L77">
        <v>21</v>
      </c>
      <c r="M77">
        <v>0</v>
      </c>
      <c r="N77">
        <v>0</v>
      </c>
      <c r="O77">
        <v>0</v>
      </c>
      <c r="P77">
        <v>23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1</v>
      </c>
      <c r="AH77">
        <v>0</v>
      </c>
      <c r="AI77">
        <v>15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74</v>
      </c>
      <c r="AQ77">
        <v>79</v>
      </c>
      <c r="AR77">
        <v>90</v>
      </c>
    </row>
    <row r="78" spans="1:44" x14ac:dyDescent="0.2">
      <c r="A78" t="s">
        <v>69</v>
      </c>
      <c r="B78">
        <v>2021</v>
      </c>
      <c r="C78" t="s">
        <v>46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2</v>
      </c>
      <c r="K78">
        <v>0</v>
      </c>
      <c r="L78">
        <v>4</v>
      </c>
      <c r="M78">
        <v>0</v>
      </c>
      <c r="N78">
        <v>0</v>
      </c>
      <c r="O78">
        <v>0</v>
      </c>
      <c r="P78">
        <v>51</v>
      </c>
      <c r="Q78">
        <v>2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63</v>
      </c>
      <c r="AQ78">
        <v>63</v>
      </c>
      <c r="AR78">
        <v>65</v>
      </c>
    </row>
    <row r="79" spans="1:44" x14ac:dyDescent="0.2">
      <c r="A79" t="s">
        <v>77</v>
      </c>
      <c r="B79">
        <v>2021</v>
      </c>
      <c r="C79" t="s">
        <v>45</v>
      </c>
      <c r="D79">
        <v>0</v>
      </c>
      <c r="E79">
        <v>0</v>
      </c>
      <c r="F79">
        <v>8</v>
      </c>
      <c r="G79">
        <v>0</v>
      </c>
      <c r="H79">
        <v>0</v>
      </c>
      <c r="I79">
        <v>7</v>
      </c>
      <c r="J79">
        <v>3</v>
      </c>
      <c r="K79">
        <v>0</v>
      </c>
      <c r="L79">
        <v>19</v>
      </c>
      <c r="M79">
        <v>0</v>
      </c>
      <c r="N79">
        <v>0</v>
      </c>
      <c r="O79">
        <v>0</v>
      </c>
      <c r="P79">
        <v>6</v>
      </c>
      <c r="Q79">
        <v>1</v>
      </c>
      <c r="R79">
        <v>0</v>
      </c>
      <c r="S79">
        <v>6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</v>
      </c>
      <c r="AF79">
        <v>0</v>
      </c>
      <c r="AG79">
        <v>1</v>
      </c>
      <c r="AH79">
        <v>0</v>
      </c>
      <c r="AI79">
        <v>7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61</v>
      </c>
      <c r="AQ79">
        <v>61</v>
      </c>
      <c r="AR79">
        <v>69</v>
      </c>
    </row>
    <row r="80" spans="1:44" x14ac:dyDescent="0.2">
      <c r="A80" t="s">
        <v>48</v>
      </c>
      <c r="B80">
        <v>2021</v>
      </c>
      <c r="C80" t="s">
        <v>46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2</v>
      </c>
      <c r="AR80">
        <v>2</v>
      </c>
    </row>
    <row r="81" spans="1:44" x14ac:dyDescent="0.2">
      <c r="A81" t="s">
        <v>48</v>
      </c>
      <c r="B81">
        <v>2021</v>
      </c>
      <c r="C81" t="s">
        <v>45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</v>
      </c>
      <c r="AR81">
        <v>2</v>
      </c>
    </row>
    <row r="82" spans="1:44" x14ac:dyDescent="0.2">
      <c r="A82" t="s">
        <v>49</v>
      </c>
      <c r="B82">
        <v>2021</v>
      </c>
      <c r="C82" t="s">
        <v>45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1</v>
      </c>
    </row>
    <row r="83" spans="1:44" x14ac:dyDescent="0.2">
      <c r="A83" t="s">
        <v>49</v>
      </c>
      <c r="B83">
        <v>2021</v>
      </c>
      <c r="C83" t="s">
        <v>46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1</v>
      </c>
    </row>
    <row r="84" spans="1:44" x14ac:dyDescent="0.2">
      <c r="A84" t="s">
        <v>50</v>
      </c>
      <c r="B84">
        <v>2021</v>
      </c>
      <c r="C84" t="s">
        <v>46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8</v>
      </c>
      <c r="AQ84">
        <v>8</v>
      </c>
      <c r="AR84">
        <v>8</v>
      </c>
    </row>
    <row r="85" spans="1:44" x14ac:dyDescent="0.2">
      <c r="A85" t="s">
        <v>50</v>
      </c>
      <c r="B85">
        <v>2021</v>
      </c>
      <c r="C85" t="s">
        <v>45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2</v>
      </c>
      <c r="AQ85">
        <v>2</v>
      </c>
      <c r="AR85">
        <v>6</v>
      </c>
    </row>
    <row r="86" spans="1:44" x14ac:dyDescent="0.2">
      <c r="A86" t="s">
        <v>51</v>
      </c>
      <c r="B86">
        <v>2021</v>
      </c>
      <c r="C86" t="s">
        <v>45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3</v>
      </c>
      <c r="AQ86">
        <v>3</v>
      </c>
      <c r="AR86">
        <v>3</v>
      </c>
    </row>
    <row r="87" spans="1:44" x14ac:dyDescent="0.2">
      <c r="A87" t="s">
        <v>93</v>
      </c>
      <c r="B87">
        <v>2021</v>
      </c>
      <c r="C87" t="s">
        <v>45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</v>
      </c>
      <c r="AR87">
        <v>1</v>
      </c>
    </row>
    <row r="88" spans="1:44" x14ac:dyDescent="0.2">
      <c r="A88" t="s">
        <v>94</v>
      </c>
      <c r="B88">
        <v>2021</v>
      </c>
      <c r="C88" t="s">
        <v>45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</v>
      </c>
      <c r="AR88">
        <v>1</v>
      </c>
    </row>
    <row r="89" spans="1:44" x14ac:dyDescent="0.2">
      <c r="A89" t="s">
        <v>52</v>
      </c>
      <c r="B89">
        <v>2021</v>
      </c>
      <c r="C89" t="s">
        <v>45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5</v>
      </c>
      <c r="AR89">
        <v>5</v>
      </c>
    </row>
    <row r="90" spans="1:44" x14ac:dyDescent="0.2">
      <c r="A90" t="s">
        <v>95</v>
      </c>
      <c r="B90">
        <v>2021</v>
      </c>
      <c r="C90" t="s">
        <v>45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2</v>
      </c>
      <c r="AR90">
        <v>2</v>
      </c>
    </row>
    <row r="91" spans="1:44" x14ac:dyDescent="0.2">
      <c r="A91" t="s">
        <v>54</v>
      </c>
      <c r="B91">
        <v>2021</v>
      </c>
      <c r="C91" t="s">
        <v>46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</v>
      </c>
      <c r="AQ91">
        <v>2</v>
      </c>
      <c r="AR91">
        <v>4</v>
      </c>
    </row>
    <row r="92" spans="1:44" x14ac:dyDescent="0.2">
      <c r="A92" t="s">
        <v>55</v>
      </c>
      <c r="B92">
        <v>2021</v>
      </c>
      <c r="C92" t="s">
        <v>46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5</v>
      </c>
      <c r="AR92">
        <v>5</v>
      </c>
    </row>
    <row r="93" spans="1:44" x14ac:dyDescent="0.2">
      <c r="A93" t="s">
        <v>55</v>
      </c>
      <c r="B93">
        <v>2021</v>
      </c>
      <c r="C93" t="s">
        <v>45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2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7</v>
      </c>
      <c r="AR93">
        <v>13</v>
      </c>
    </row>
    <row r="94" spans="1:44" x14ac:dyDescent="0.2">
      <c r="A94" t="s">
        <v>56</v>
      </c>
      <c r="B94">
        <v>2021</v>
      </c>
      <c r="C94" t="s">
        <v>45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3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4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12</v>
      </c>
      <c r="AQ94">
        <v>13</v>
      </c>
      <c r="AR94">
        <v>12</v>
      </c>
    </row>
    <row r="95" spans="1:44" x14ac:dyDescent="0.2">
      <c r="A95" t="s">
        <v>56</v>
      </c>
      <c r="B95">
        <v>2021</v>
      </c>
      <c r="C95" t="s">
        <v>46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</v>
      </c>
      <c r="AQ95">
        <v>4</v>
      </c>
      <c r="AR95">
        <v>4</v>
      </c>
    </row>
    <row r="96" spans="1:44" x14ac:dyDescent="0.2">
      <c r="A96" t="s">
        <v>57</v>
      </c>
      <c r="B96">
        <v>2021</v>
      </c>
      <c r="C96" t="s">
        <v>45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1</v>
      </c>
    </row>
    <row r="97" spans="1:44" x14ac:dyDescent="0.2">
      <c r="A97" t="s">
        <v>60</v>
      </c>
      <c r="B97">
        <v>2021</v>
      </c>
      <c r="C97" t="s">
        <v>45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2</v>
      </c>
      <c r="AR97">
        <v>1</v>
      </c>
    </row>
    <row r="98" spans="1:44" x14ac:dyDescent="0.2">
      <c r="A98" t="s">
        <v>61</v>
      </c>
      <c r="B98">
        <v>2021</v>
      </c>
      <c r="C98" t="s">
        <v>46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3</v>
      </c>
      <c r="AQ98">
        <v>3</v>
      </c>
      <c r="AR98">
        <v>3</v>
      </c>
    </row>
    <row r="99" spans="1:44" x14ac:dyDescent="0.2">
      <c r="A99" t="s">
        <v>63</v>
      </c>
      <c r="B99">
        <v>2021</v>
      </c>
      <c r="C99" t="s">
        <v>45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</v>
      </c>
      <c r="AQ99">
        <v>5</v>
      </c>
      <c r="AR99">
        <v>2</v>
      </c>
    </row>
    <row r="100" spans="1:44" x14ac:dyDescent="0.2">
      <c r="A100" t="s">
        <v>64</v>
      </c>
      <c r="B100">
        <v>2021</v>
      </c>
      <c r="C100" t="s">
        <v>46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9</v>
      </c>
      <c r="K100">
        <v>0</v>
      </c>
      <c r="L100">
        <v>3</v>
      </c>
      <c r="M100">
        <v>0</v>
      </c>
      <c r="N100">
        <v>0</v>
      </c>
      <c r="O100">
        <v>0</v>
      </c>
      <c r="P100">
        <v>34</v>
      </c>
      <c r="Q100">
        <v>2</v>
      </c>
      <c r="R100">
        <v>0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57</v>
      </c>
      <c r="AQ100">
        <v>57</v>
      </c>
      <c r="AR100">
        <v>63</v>
      </c>
    </row>
    <row r="101" spans="1:44" x14ac:dyDescent="0.2">
      <c r="A101" t="s">
        <v>77</v>
      </c>
      <c r="B101">
        <v>2021</v>
      </c>
      <c r="C101" t="s">
        <v>46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</v>
      </c>
      <c r="K101">
        <v>0</v>
      </c>
      <c r="L101">
        <v>10</v>
      </c>
      <c r="M101">
        <v>0</v>
      </c>
      <c r="N101">
        <v>0</v>
      </c>
      <c r="O101">
        <v>0</v>
      </c>
      <c r="P101">
        <v>23</v>
      </c>
      <c r="Q101">
        <v>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2</v>
      </c>
      <c r="AH101">
        <v>0</v>
      </c>
      <c r="AI101">
        <v>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45</v>
      </c>
      <c r="AQ101">
        <v>45</v>
      </c>
      <c r="AR101">
        <v>45</v>
      </c>
    </row>
    <row r="102" spans="1:44" x14ac:dyDescent="0.2">
      <c r="A102" t="s">
        <v>96</v>
      </c>
      <c r="B102">
        <v>2021</v>
      </c>
      <c r="C102" t="s">
        <v>45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3</v>
      </c>
      <c r="AQ102">
        <v>3</v>
      </c>
      <c r="AR102">
        <v>4</v>
      </c>
    </row>
    <row r="103" spans="1:44" x14ac:dyDescent="0.2">
      <c r="A103" t="s">
        <v>65</v>
      </c>
      <c r="B103">
        <v>2021</v>
      </c>
      <c r="C103" t="s">
        <v>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4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7</v>
      </c>
      <c r="AQ103">
        <v>7</v>
      </c>
      <c r="AR103">
        <v>7</v>
      </c>
    </row>
    <row r="104" spans="1:44" x14ac:dyDescent="0.2">
      <c r="A104" t="s">
        <v>65</v>
      </c>
      <c r="B104">
        <v>2021</v>
      </c>
      <c r="C104" t="s">
        <v>45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2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7</v>
      </c>
      <c r="AQ104">
        <v>7</v>
      </c>
      <c r="AR104">
        <v>7</v>
      </c>
    </row>
    <row r="105" spans="1:44" x14ac:dyDescent="0.2">
      <c r="A105" t="s">
        <v>67</v>
      </c>
      <c r="B105">
        <v>2021</v>
      </c>
      <c r="C105" t="s">
        <v>46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26</v>
      </c>
      <c r="AQ105">
        <v>26</v>
      </c>
      <c r="AR105">
        <v>26</v>
      </c>
    </row>
    <row r="106" spans="1:44" x14ac:dyDescent="0.2">
      <c r="A106" t="s">
        <v>67</v>
      </c>
      <c r="B106">
        <v>2021</v>
      </c>
      <c r="C106" t="s">
        <v>45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3</v>
      </c>
      <c r="AQ106">
        <v>4</v>
      </c>
      <c r="AR106">
        <v>3</v>
      </c>
    </row>
    <row r="107" spans="1:44" x14ac:dyDescent="0.2">
      <c r="A107" t="s">
        <v>68</v>
      </c>
      <c r="B107">
        <v>2021</v>
      </c>
      <c r="C107" t="s">
        <v>45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13</v>
      </c>
      <c r="AQ107">
        <v>13</v>
      </c>
      <c r="AR107">
        <v>13</v>
      </c>
    </row>
    <row r="108" spans="1:44" x14ac:dyDescent="0.2">
      <c r="A108" t="s">
        <v>68</v>
      </c>
      <c r="B108">
        <v>2021</v>
      </c>
      <c r="C108" t="s">
        <v>46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6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15</v>
      </c>
      <c r="AQ108">
        <v>15</v>
      </c>
      <c r="AR108">
        <v>15</v>
      </c>
    </row>
    <row r="109" spans="1:44" x14ac:dyDescent="0.2">
      <c r="A109" t="s">
        <v>47</v>
      </c>
      <c r="B109">
        <v>2021</v>
      </c>
      <c r="C109" t="s">
        <v>46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1</v>
      </c>
      <c r="J109">
        <v>4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25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3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35</v>
      </c>
      <c r="AQ109">
        <v>35</v>
      </c>
      <c r="AR109">
        <v>35</v>
      </c>
    </row>
    <row r="110" spans="1:44" x14ac:dyDescent="0.2">
      <c r="A110" t="s">
        <v>70</v>
      </c>
      <c r="B110">
        <v>2021</v>
      </c>
      <c r="C110" t="s">
        <v>45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2</v>
      </c>
      <c r="AQ110">
        <v>3</v>
      </c>
      <c r="AR110">
        <v>3</v>
      </c>
    </row>
    <row r="111" spans="1:44" x14ac:dyDescent="0.2">
      <c r="A111" t="s">
        <v>70</v>
      </c>
      <c r="B111">
        <v>2021</v>
      </c>
      <c r="C111" t="s">
        <v>46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2</v>
      </c>
      <c r="AR111">
        <v>1</v>
      </c>
    </row>
    <row r="112" spans="1:44" x14ac:dyDescent="0.2">
      <c r="A112" t="s">
        <v>71</v>
      </c>
      <c r="B112">
        <v>2021</v>
      </c>
      <c r="C112" t="s">
        <v>46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</v>
      </c>
      <c r="AJ112">
        <v>1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6</v>
      </c>
      <c r="AQ112">
        <v>6</v>
      </c>
      <c r="AR112">
        <v>6</v>
      </c>
    </row>
    <row r="113" spans="1:44" x14ac:dyDescent="0.2">
      <c r="A113" t="s">
        <v>72</v>
      </c>
      <c r="B113">
        <v>2021</v>
      </c>
      <c r="C113" t="s">
        <v>45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2</v>
      </c>
      <c r="AR113">
        <v>2</v>
      </c>
    </row>
    <row r="114" spans="1:44" x14ac:dyDescent="0.2">
      <c r="A114" t="s">
        <v>72</v>
      </c>
      <c r="B114">
        <v>2021</v>
      </c>
      <c r="C114" t="s">
        <v>46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1</v>
      </c>
    </row>
    <row r="115" spans="1:44" x14ac:dyDescent="0.2">
      <c r="A115" t="s">
        <v>73</v>
      </c>
      <c r="B115">
        <v>2021</v>
      </c>
      <c r="C115" t="s">
        <v>46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1</v>
      </c>
      <c r="AR115">
        <v>1</v>
      </c>
    </row>
    <row r="116" spans="1:44" x14ac:dyDescent="0.2">
      <c r="A116" t="s">
        <v>74</v>
      </c>
      <c r="B116">
        <v>2021</v>
      </c>
      <c r="C116" t="s">
        <v>46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3</v>
      </c>
      <c r="AQ116">
        <v>3</v>
      </c>
      <c r="AR116">
        <v>3</v>
      </c>
    </row>
    <row r="117" spans="1:44" x14ac:dyDescent="0.2">
      <c r="A117" t="s">
        <v>74</v>
      </c>
      <c r="B117">
        <v>2021</v>
      </c>
      <c r="C117" t="s">
        <v>45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</v>
      </c>
      <c r="AQ117">
        <v>2</v>
      </c>
      <c r="AR117">
        <v>2</v>
      </c>
    </row>
    <row r="118" spans="1:44" x14ac:dyDescent="0.2">
      <c r="A118" t="s">
        <v>75</v>
      </c>
      <c r="B118">
        <v>2021</v>
      </c>
      <c r="C118" t="s">
        <v>46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</v>
      </c>
      <c r="AR118">
        <v>1</v>
      </c>
    </row>
    <row r="119" spans="1:44" x14ac:dyDescent="0.2">
      <c r="A119" t="s">
        <v>75</v>
      </c>
      <c r="B119">
        <v>2021</v>
      </c>
      <c r="C119" t="s">
        <v>45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2</v>
      </c>
      <c r="AR119">
        <v>1</v>
      </c>
    </row>
    <row r="120" spans="1:44" x14ac:dyDescent="0.2">
      <c r="A120" t="s">
        <v>76</v>
      </c>
      <c r="B120">
        <v>2021</v>
      </c>
      <c r="C120" t="s">
        <v>45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2</v>
      </c>
      <c r="AR120">
        <v>1</v>
      </c>
    </row>
    <row r="121" spans="1:44" x14ac:dyDescent="0.2">
      <c r="A121" t="s">
        <v>47</v>
      </c>
      <c r="B121">
        <v>2021</v>
      </c>
      <c r="C121" t="s">
        <v>45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2</v>
      </c>
      <c r="J121">
        <v>1</v>
      </c>
      <c r="K121">
        <v>0</v>
      </c>
      <c r="L121">
        <v>5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v>0</v>
      </c>
      <c r="AI121">
        <v>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16</v>
      </c>
      <c r="AQ121">
        <v>16</v>
      </c>
      <c r="AR121">
        <v>16</v>
      </c>
    </row>
    <row r="122" spans="1:44" x14ac:dyDescent="0.2">
      <c r="A122" t="s">
        <v>78</v>
      </c>
      <c r="B122">
        <v>2021</v>
      </c>
      <c r="C122" t="s">
        <v>46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3</v>
      </c>
      <c r="AQ122">
        <v>3</v>
      </c>
      <c r="AR122">
        <v>3</v>
      </c>
    </row>
    <row r="123" spans="1:44" x14ac:dyDescent="0.2">
      <c r="A123" t="s">
        <v>78</v>
      </c>
      <c r="B123">
        <v>2021</v>
      </c>
      <c r="C123" t="s">
        <v>45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1</v>
      </c>
      <c r="AR123">
        <v>1</v>
      </c>
    </row>
    <row r="124" spans="1:44" x14ac:dyDescent="0.2">
      <c r="A124" t="s">
        <v>79</v>
      </c>
      <c r="B124">
        <v>2021</v>
      </c>
      <c r="C124" t="s">
        <v>46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4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6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12</v>
      </c>
      <c r="AQ124">
        <v>12</v>
      </c>
      <c r="AR124">
        <v>12</v>
      </c>
    </row>
    <row r="125" spans="1:44" x14ac:dyDescent="0.2">
      <c r="A125" t="s">
        <v>79</v>
      </c>
      <c r="B125">
        <v>2021</v>
      </c>
      <c r="C125" t="s">
        <v>45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3</v>
      </c>
      <c r="AQ125">
        <v>3</v>
      </c>
      <c r="AR125">
        <v>5</v>
      </c>
    </row>
    <row r="126" spans="1:44" x14ac:dyDescent="0.2">
      <c r="A126" t="s">
        <v>80</v>
      </c>
      <c r="B126">
        <v>2021</v>
      </c>
      <c r="C126" t="s">
        <v>46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3</v>
      </c>
      <c r="AQ126">
        <v>4</v>
      </c>
      <c r="AR126">
        <v>3</v>
      </c>
    </row>
    <row r="127" spans="1:44" x14ac:dyDescent="0.2">
      <c r="A127" t="s">
        <v>80</v>
      </c>
      <c r="B127">
        <v>2021</v>
      </c>
      <c r="C127" t="s">
        <v>45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5</v>
      </c>
      <c r="AQ127">
        <v>5</v>
      </c>
      <c r="AR127">
        <v>5</v>
      </c>
    </row>
    <row r="128" spans="1:44" x14ac:dyDescent="0.2">
      <c r="A128" t="s">
        <v>81</v>
      </c>
      <c r="B128">
        <v>2021</v>
      </c>
      <c r="C128" t="s">
        <v>45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1</v>
      </c>
    </row>
    <row r="129" spans="1:44" x14ac:dyDescent="0.2">
      <c r="A129" t="s">
        <v>81</v>
      </c>
      <c r="B129">
        <v>2021</v>
      </c>
      <c r="C129" t="s">
        <v>46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1</v>
      </c>
      <c r="AR129">
        <v>1</v>
      </c>
    </row>
    <row r="130" spans="1:44" x14ac:dyDescent="0.2">
      <c r="A130" t="s">
        <v>82</v>
      </c>
      <c r="B130">
        <v>2021</v>
      </c>
      <c r="C130" t="s">
        <v>45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2</v>
      </c>
      <c r="AR130">
        <v>2</v>
      </c>
    </row>
    <row r="131" spans="1:44" x14ac:dyDescent="0.2">
      <c r="A131" t="s">
        <v>82</v>
      </c>
      <c r="B131">
        <v>2021</v>
      </c>
      <c r="C131" t="s">
        <v>46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</v>
      </c>
      <c r="AQ131">
        <v>2</v>
      </c>
      <c r="AR131">
        <v>2</v>
      </c>
    </row>
    <row r="132" spans="1:44" x14ac:dyDescent="0.2">
      <c r="A132" t="s">
        <v>83</v>
      </c>
      <c r="B132">
        <v>2021</v>
      </c>
      <c r="C132" t="s">
        <v>45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1</v>
      </c>
    </row>
    <row r="133" spans="1:44" x14ac:dyDescent="0.2">
      <c r="A133" t="s">
        <v>84</v>
      </c>
      <c r="B133">
        <v>2021</v>
      </c>
      <c r="C133" t="s">
        <v>45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1</v>
      </c>
    </row>
    <row r="134" spans="1:44" x14ac:dyDescent="0.2">
      <c r="A134" t="s">
        <v>85</v>
      </c>
      <c r="B134">
        <v>2021</v>
      </c>
      <c r="C134" t="s">
        <v>45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1</v>
      </c>
      <c r="AR134">
        <v>1</v>
      </c>
    </row>
    <row r="135" spans="1:44" x14ac:dyDescent="0.2">
      <c r="A135" t="s">
        <v>85</v>
      </c>
      <c r="B135">
        <v>2021</v>
      </c>
      <c r="C135" t="s">
        <v>46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5</v>
      </c>
      <c r="AQ135">
        <v>5</v>
      </c>
      <c r="AR135">
        <v>5</v>
      </c>
    </row>
    <row r="136" spans="1:44" x14ac:dyDescent="0.2">
      <c r="A136" t="s">
        <v>97</v>
      </c>
      <c r="B136">
        <v>2021</v>
      </c>
      <c r="C136" t="s">
        <v>45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1</v>
      </c>
      <c r="AR136">
        <v>1</v>
      </c>
    </row>
    <row r="137" spans="1:44" x14ac:dyDescent="0.2">
      <c r="A137" t="s">
        <v>86</v>
      </c>
      <c r="B137">
        <v>2021</v>
      </c>
      <c r="C137" t="s">
        <v>46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7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15</v>
      </c>
      <c r="AQ137">
        <v>15</v>
      </c>
      <c r="AR137">
        <v>15</v>
      </c>
    </row>
    <row r="138" spans="1:44" x14ac:dyDescent="0.2">
      <c r="A138" t="s">
        <v>86</v>
      </c>
      <c r="B138">
        <v>2021</v>
      </c>
      <c r="C138" t="s">
        <v>45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1</v>
      </c>
      <c r="J138">
        <v>2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3</v>
      </c>
      <c r="AF138">
        <v>0</v>
      </c>
      <c r="AG138">
        <v>0</v>
      </c>
      <c r="AH138">
        <v>0</v>
      </c>
      <c r="AI138">
        <v>2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13</v>
      </c>
      <c r="AQ138">
        <v>14</v>
      </c>
      <c r="AR138">
        <v>15</v>
      </c>
    </row>
    <row r="139" spans="1:44" x14ac:dyDescent="0.2">
      <c r="A139" t="s">
        <v>98</v>
      </c>
      <c r="B139">
        <v>2021</v>
      </c>
      <c r="C139" t="s">
        <v>45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1</v>
      </c>
      <c r="AR139">
        <v>1</v>
      </c>
    </row>
    <row r="140" spans="1:44" x14ac:dyDescent="0.2">
      <c r="A140" t="s">
        <v>88</v>
      </c>
      <c r="B140">
        <v>2021</v>
      </c>
      <c r="C140" t="s">
        <v>45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</v>
      </c>
      <c r="AQ140">
        <v>2</v>
      </c>
      <c r="AR140">
        <v>2</v>
      </c>
    </row>
    <row r="141" spans="1:44" x14ac:dyDescent="0.2">
      <c r="A141" t="s">
        <v>89</v>
      </c>
      <c r="B141">
        <v>2021</v>
      </c>
      <c r="C141" t="s">
        <v>45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3</v>
      </c>
      <c r="AQ141">
        <v>3</v>
      </c>
      <c r="AR141">
        <v>3</v>
      </c>
    </row>
    <row r="142" spans="1:44" x14ac:dyDescent="0.2">
      <c r="A142" t="s">
        <v>89</v>
      </c>
      <c r="B142">
        <v>2021</v>
      </c>
      <c r="C142" t="s">
        <v>46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</v>
      </c>
      <c r="AQ142">
        <v>2</v>
      </c>
      <c r="AR142">
        <v>2</v>
      </c>
    </row>
    <row r="143" spans="1:44" x14ac:dyDescent="0.2">
      <c r="A143" t="s">
        <v>99</v>
      </c>
      <c r="B143">
        <v>2021</v>
      </c>
      <c r="C143" t="s">
        <v>45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1</v>
      </c>
    </row>
    <row r="144" spans="1:44" x14ac:dyDescent="0.2">
      <c r="A144" t="s">
        <v>100</v>
      </c>
      <c r="B144">
        <v>2021</v>
      </c>
      <c r="C144" t="s">
        <v>45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</v>
      </c>
      <c r="AQ144">
        <v>1</v>
      </c>
      <c r="AR144">
        <v>1</v>
      </c>
    </row>
    <row r="145" spans="1:44" x14ac:dyDescent="0.2">
      <c r="A145" t="s">
        <v>100</v>
      </c>
      <c r="B145">
        <v>2021</v>
      </c>
      <c r="C145" t="s">
        <v>46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1</v>
      </c>
    </row>
    <row r="146" spans="1:44" x14ac:dyDescent="0.2">
      <c r="A146" t="s">
        <v>101</v>
      </c>
      <c r="B146">
        <v>2021</v>
      </c>
      <c r="C146" t="s">
        <v>46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</v>
      </c>
      <c r="AR146">
        <v>1</v>
      </c>
    </row>
    <row r="147" spans="1:44" x14ac:dyDescent="0.2">
      <c r="A147" t="s">
        <v>90</v>
      </c>
      <c r="B147">
        <v>2021</v>
      </c>
      <c r="C147" t="s">
        <v>46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11</v>
      </c>
      <c r="AQ147">
        <v>11</v>
      </c>
      <c r="AR147">
        <v>11</v>
      </c>
    </row>
    <row r="148" spans="1:44" x14ac:dyDescent="0.2">
      <c r="A148" t="s">
        <v>90</v>
      </c>
      <c r="B148">
        <v>2021</v>
      </c>
      <c r="C148" t="s">
        <v>45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4</v>
      </c>
      <c r="AF148">
        <v>0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15</v>
      </c>
      <c r="AQ148">
        <v>17</v>
      </c>
      <c r="AR148">
        <v>15</v>
      </c>
    </row>
    <row r="149" spans="1:44" x14ac:dyDescent="0.2">
      <c r="A149" t="s">
        <v>91</v>
      </c>
      <c r="B149">
        <v>2021</v>
      </c>
      <c r="C149" t="s">
        <v>45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</v>
      </c>
      <c r="AQ149">
        <v>2</v>
      </c>
      <c r="AR149">
        <v>1</v>
      </c>
    </row>
    <row r="150" spans="1:44" x14ac:dyDescent="0.2">
      <c r="A150" t="s">
        <v>44</v>
      </c>
      <c r="B150">
        <v>2020</v>
      </c>
      <c r="C150" t="s">
        <v>45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2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6</v>
      </c>
      <c r="AQ150">
        <v>9</v>
      </c>
      <c r="AR150">
        <v>7</v>
      </c>
    </row>
    <row r="151" spans="1:44" x14ac:dyDescent="0.2">
      <c r="A151" t="s">
        <v>44</v>
      </c>
      <c r="B151">
        <v>2020</v>
      </c>
      <c r="C151" t="s">
        <v>46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</v>
      </c>
      <c r="AQ151">
        <v>2</v>
      </c>
      <c r="AR151">
        <v>2</v>
      </c>
    </row>
    <row r="152" spans="1:44" x14ac:dyDescent="0.2">
      <c r="A152" t="s">
        <v>48</v>
      </c>
      <c r="B152">
        <v>2020</v>
      </c>
      <c r="C152" t="s">
        <v>45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2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4</v>
      </c>
      <c r="AQ152">
        <v>4</v>
      </c>
      <c r="AR152">
        <v>4</v>
      </c>
    </row>
    <row r="153" spans="1:44" x14ac:dyDescent="0.2">
      <c r="A153" t="s">
        <v>48</v>
      </c>
      <c r="B153">
        <v>2020</v>
      </c>
      <c r="C153" t="s">
        <v>46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3</v>
      </c>
      <c r="AQ153">
        <v>3</v>
      </c>
      <c r="AR153">
        <v>3</v>
      </c>
    </row>
    <row r="154" spans="1:44" x14ac:dyDescent="0.2">
      <c r="A154" t="s">
        <v>49</v>
      </c>
      <c r="B154">
        <v>2020</v>
      </c>
      <c r="C154" t="s">
        <v>46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1</v>
      </c>
      <c r="AR154">
        <v>1</v>
      </c>
    </row>
    <row r="155" spans="1:44" x14ac:dyDescent="0.2">
      <c r="A155" t="s">
        <v>49</v>
      </c>
      <c r="B155">
        <v>2020</v>
      </c>
      <c r="C155" t="s">
        <v>45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1</v>
      </c>
    </row>
    <row r="156" spans="1:44" x14ac:dyDescent="0.2">
      <c r="A156" t="s">
        <v>50</v>
      </c>
      <c r="B156">
        <v>2020</v>
      </c>
      <c r="C156" t="s">
        <v>45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</v>
      </c>
      <c r="AQ156">
        <v>2</v>
      </c>
      <c r="AR156">
        <v>2</v>
      </c>
    </row>
    <row r="157" spans="1:44" x14ac:dyDescent="0.2">
      <c r="A157" t="s">
        <v>50</v>
      </c>
      <c r="B157">
        <v>2020</v>
      </c>
      <c r="C157" t="s">
        <v>46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1</v>
      </c>
      <c r="AR157">
        <v>1</v>
      </c>
    </row>
    <row r="158" spans="1:44" x14ac:dyDescent="0.2">
      <c r="A158" t="s">
        <v>51</v>
      </c>
      <c r="B158">
        <v>2020</v>
      </c>
      <c r="C158" t="s">
        <v>45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2</v>
      </c>
      <c r="AQ158">
        <v>2</v>
      </c>
      <c r="AR158">
        <v>2</v>
      </c>
    </row>
    <row r="159" spans="1:44" x14ac:dyDescent="0.2">
      <c r="A159" t="s">
        <v>93</v>
      </c>
      <c r="B159">
        <v>2020</v>
      </c>
      <c r="C159" t="s">
        <v>45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1</v>
      </c>
      <c r="AR159">
        <v>1</v>
      </c>
    </row>
    <row r="160" spans="1:44" x14ac:dyDescent="0.2">
      <c r="A160" t="s">
        <v>52</v>
      </c>
      <c r="B160">
        <v>2020</v>
      </c>
      <c r="C160" t="s">
        <v>46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4</v>
      </c>
      <c r="AQ160">
        <v>4</v>
      </c>
      <c r="AR160">
        <v>4</v>
      </c>
    </row>
    <row r="161" spans="1:44" x14ac:dyDescent="0.2">
      <c r="A161" t="s">
        <v>52</v>
      </c>
      <c r="B161">
        <v>2020</v>
      </c>
      <c r="C161" t="s">
        <v>45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5</v>
      </c>
      <c r="AQ161">
        <v>5</v>
      </c>
      <c r="AR161">
        <v>6</v>
      </c>
    </row>
    <row r="162" spans="1:44" x14ac:dyDescent="0.2">
      <c r="A162" t="s">
        <v>95</v>
      </c>
      <c r="B162">
        <v>2020</v>
      </c>
      <c r="C162" t="s">
        <v>45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5</v>
      </c>
      <c r="AQ162">
        <v>5</v>
      </c>
      <c r="AR162">
        <v>5</v>
      </c>
    </row>
    <row r="163" spans="1:44" x14ac:dyDescent="0.2">
      <c r="A163" t="s">
        <v>95</v>
      </c>
      <c r="B163">
        <v>2020</v>
      </c>
      <c r="C163" t="s">
        <v>46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3</v>
      </c>
      <c r="AQ163">
        <v>3</v>
      </c>
      <c r="AR163">
        <v>3</v>
      </c>
    </row>
    <row r="164" spans="1:44" x14ac:dyDescent="0.2">
      <c r="A164" t="s">
        <v>54</v>
      </c>
      <c r="B164">
        <v>2020</v>
      </c>
      <c r="C164" t="s">
        <v>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1</v>
      </c>
      <c r="AQ164">
        <v>1</v>
      </c>
      <c r="AR164">
        <v>1</v>
      </c>
    </row>
    <row r="165" spans="1:44" x14ac:dyDescent="0.2">
      <c r="A165" t="s">
        <v>55</v>
      </c>
      <c r="B165">
        <v>2020</v>
      </c>
      <c r="C165" t="s">
        <v>46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5</v>
      </c>
      <c r="AQ165">
        <v>5</v>
      </c>
      <c r="AR165">
        <v>5</v>
      </c>
    </row>
    <row r="166" spans="1:44" x14ac:dyDescent="0.2">
      <c r="A166" t="s">
        <v>55</v>
      </c>
      <c r="B166">
        <v>2020</v>
      </c>
      <c r="C166" t="s">
        <v>45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3</v>
      </c>
      <c r="AQ166">
        <v>3</v>
      </c>
      <c r="AR166">
        <v>3</v>
      </c>
    </row>
    <row r="167" spans="1:44" x14ac:dyDescent="0.2">
      <c r="A167" t="s">
        <v>56</v>
      </c>
      <c r="B167">
        <v>2020</v>
      </c>
      <c r="C167" t="s">
        <v>45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8</v>
      </c>
      <c r="AQ167">
        <v>8</v>
      </c>
      <c r="AR167">
        <v>8</v>
      </c>
    </row>
    <row r="168" spans="1:44" x14ac:dyDescent="0.2">
      <c r="A168" t="s">
        <v>56</v>
      </c>
      <c r="B168">
        <v>2020</v>
      </c>
      <c r="C168" t="s">
        <v>46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4</v>
      </c>
      <c r="AQ168">
        <v>5</v>
      </c>
      <c r="AR168">
        <v>4</v>
      </c>
    </row>
    <row r="169" spans="1:44" x14ac:dyDescent="0.2">
      <c r="A169" t="s">
        <v>57</v>
      </c>
      <c r="B169">
        <v>2020</v>
      </c>
      <c r="C169" t="s">
        <v>45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1</v>
      </c>
    </row>
    <row r="170" spans="1:44" x14ac:dyDescent="0.2">
      <c r="A170" t="s">
        <v>57</v>
      </c>
      <c r="B170">
        <v>2020</v>
      </c>
      <c r="C170" t="s">
        <v>46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</v>
      </c>
      <c r="AQ170">
        <v>2</v>
      </c>
      <c r="AR170">
        <v>5</v>
      </c>
    </row>
    <row r="171" spans="1:44" x14ac:dyDescent="0.2">
      <c r="A171" t="s">
        <v>58</v>
      </c>
      <c r="B171">
        <v>2020</v>
      </c>
      <c r="C171" t="s">
        <v>46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1</v>
      </c>
    </row>
    <row r="172" spans="1:44" x14ac:dyDescent="0.2">
      <c r="A172" t="s">
        <v>58</v>
      </c>
      <c r="B172">
        <v>2020</v>
      </c>
      <c r="C172" t="s">
        <v>45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</row>
    <row r="173" spans="1:44" x14ac:dyDescent="0.2">
      <c r="A173" t="s">
        <v>61</v>
      </c>
      <c r="B173">
        <v>2020</v>
      </c>
      <c r="C173" t="s">
        <v>45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</row>
    <row r="174" spans="1:44" x14ac:dyDescent="0.2">
      <c r="A174" t="s">
        <v>102</v>
      </c>
      <c r="B174">
        <v>2020</v>
      </c>
      <c r="C174" t="s">
        <v>45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</v>
      </c>
      <c r="AQ174">
        <v>2</v>
      </c>
      <c r="AR174">
        <v>2</v>
      </c>
    </row>
    <row r="175" spans="1:44" x14ac:dyDescent="0.2">
      <c r="A175" t="s">
        <v>63</v>
      </c>
      <c r="B175">
        <v>2020</v>
      </c>
      <c r="C175" t="s">
        <v>46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</v>
      </c>
      <c r="AQ175">
        <v>2</v>
      </c>
      <c r="AR175">
        <v>2</v>
      </c>
    </row>
    <row r="176" spans="1:44" x14ac:dyDescent="0.2">
      <c r="A176" t="s">
        <v>64</v>
      </c>
      <c r="B176">
        <v>2020</v>
      </c>
      <c r="C176" t="s">
        <v>46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1</v>
      </c>
      <c r="J176">
        <v>4</v>
      </c>
      <c r="K176">
        <v>0</v>
      </c>
      <c r="L176">
        <v>2</v>
      </c>
      <c r="M176">
        <v>0</v>
      </c>
      <c r="N176">
        <v>0</v>
      </c>
      <c r="O176">
        <v>0</v>
      </c>
      <c r="P176">
        <v>44</v>
      </c>
      <c r="Q176">
        <v>3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57</v>
      </c>
      <c r="AQ176">
        <v>57</v>
      </c>
      <c r="AR176">
        <v>58</v>
      </c>
    </row>
    <row r="177" spans="1:44" x14ac:dyDescent="0.2">
      <c r="A177" t="s">
        <v>69</v>
      </c>
      <c r="B177">
        <v>2020</v>
      </c>
      <c r="C177" t="s">
        <v>46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9</v>
      </c>
      <c r="K177">
        <v>0</v>
      </c>
      <c r="L177">
        <v>4</v>
      </c>
      <c r="M177">
        <v>0</v>
      </c>
      <c r="N177">
        <v>0</v>
      </c>
      <c r="O177">
        <v>0</v>
      </c>
      <c r="P177">
        <v>23</v>
      </c>
      <c r="Q177">
        <v>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47</v>
      </c>
      <c r="AQ177">
        <v>47</v>
      </c>
      <c r="AR177">
        <v>47</v>
      </c>
    </row>
    <row r="178" spans="1:44" x14ac:dyDescent="0.2">
      <c r="A178" t="s">
        <v>64</v>
      </c>
      <c r="B178">
        <v>2020</v>
      </c>
      <c r="C178" t="s">
        <v>45</v>
      </c>
      <c r="D178">
        <v>0</v>
      </c>
      <c r="E178">
        <v>6</v>
      </c>
      <c r="F178">
        <v>2</v>
      </c>
      <c r="G178">
        <v>0</v>
      </c>
      <c r="H178">
        <v>0</v>
      </c>
      <c r="I178">
        <v>3</v>
      </c>
      <c r="J178">
        <v>3</v>
      </c>
      <c r="K178">
        <v>0</v>
      </c>
      <c r="L178">
        <v>3</v>
      </c>
      <c r="M178">
        <v>0</v>
      </c>
      <c r="N178">
        <v>0</v>
      </c>
      <c r="O178">
        <v>0</v>
      </c>
      <c r="P178">
        <v>23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</v>
      </c>
      <c r="AH178">
        <v>0</v>
      </c>
      <c r="AI178">
        <v>3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46</v>
      </c>
      <c r="AQ178">
        <v>46</v>
      </c>
      <c r="AR178">
        <v>49</v>
      </c>
    </row>
    <row r="179" spans="1:44" x14ac:dyDescent="0.2">
      <c r="A179" t="s">
        <v>96</v>
      </c>
      <c r="B179">
        <v>2020</v>
      </c>
      <c r="C179" t="s">
        <v>45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1</v>
      </c>
    </row>
    <row r="180" spans="1:44" x14ac:dyDescent="0.2">
      <c r="A180" t="s">
        <v>96</v>
      </c>
      <c r="B180">
        <v>2020</v>
      </c>
      <c r="C180" t="s">
        <v>46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1</v>
      </c>
      <c r="AR180">
        <v>3</v>
      </c>
    </row>
    <row r="181" spans="1:44" x14ac:dyDescent="0.2">
      <c r="A181" t="s">
        <v>65</v>
      </c>
      <c r="B181">
        <v>2020</v>
      </c>
      <c r="C181" t="s">
        <v>45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2</v>
      </c>
      <c r="J181">
        <v>6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10</v>
      </c>
      <c r="AQ181">
        <v>11</v>
      </c>
      <c r="AR181">
        <v>10</v>
      </c>
    </row>
    <row r="182" spans="1:44" x14ac:dyDescent="0.2">
      <c r="A182" t="s">
        <v>65</v>
      </c>
      <c r="B182">
        <v>2020</v>
      </c>
      <c r="C182" t="s">
        <v>46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5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6</v>
      </c>
      <c r="AQ182">
        <v>7</v>
      </c>
      <c r="AR182">
        <v>6</v>
      </c>
    </row>
    <row r="183" spans="1:44" x14ac:dyDescent="0.2">
      <c r="A183" t="s">
        <v>67</v>
      </c>
      <c r="B183">
        <v>2020</v>
      </c>
      <c r="C183" t="s">
        <v>46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5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19</v>
      </c>
      <c r="AQ183">
        <v>19</v>
      </c>
      <c r="AR183">
        <v>19</v>
      </c>
    </row>
    <row r="184" spans="1:44" x14ac:dyDescent="0.2">
      <c r="A184" t="s">
        <v>67</v>
      </c>
      <c r="B184">
        <v>2020</v>
      </c>
      <c r="C184" t="s">
        <v>45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</v>
      </c>
      <c r="AQ184">
        <v>2</v>
      </c>
      <c r="AR184">
        <v>2</v>
      </c>
    </row>
    <row r="185" spans="1:44" x14ac:dyDescent="0.2">
      <c r="A185" t="s">
        <v>68</v>
      </c>
      <c r="B185">
        <v>2020</v>
      </c>
      <c r="C185" t="s">
        <v>46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5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12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18</v>
      </c>
      <c r="AQ185">
        <v>18</v>
      </c>
      <c r="AR185">
        <v>18</v>
      </c>
    </row>
    <row r="186" spans="1:44" x14ac:dyDescent="0.2">
      <c r="A186" t="s">
        <v>68</v>
      </c>
      <c r="B186">
        <v>2020</v>
      </c>
      <c r="C186" t="s">
        <v>45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5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10</v>
      </c>
      <c r="AQ186">
        <v>10</v>
      </c>
      <c r="AR186">
        <v>10</v>
      </c>
    </row>
    <row r="187" spans="1:44" x14ac:dyDescent="0.2">
      <c r="A187" t="s">
        <v>69</v>
      </c>
      <c r="B187">
        <v>2020</v>
      </c>
      <c r="C187" t="s">
        <v>45</v>
      </c>
      <c r="D187">
        <v>1</v>
      </c>
      <c r="E187">
        <v>0</v>
      </c>
      <c r="F187">
        <v>4</v>
      </c>
      <c r="G187">
        <v>0</v>
      </c>
      <c r="H187">
        <v>0</v>
      </c>
      <c r="I187">
        <v>3</v>
      </c>
      <c r="J187">
        <v>2</v>
      </c>
      <c r="K187">
        <v>0</v>
      </c>
      <c r="L187">
        <v>14</v>
      </c>
      <c r="M187">
        <v>0</v>
      </c>
      <c r="N187">
        <v>0</v>
      </c>
      <c r="O187">
        <v>0</v>
      </c>
      <c r="P187">
        <v>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7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35</v>
      </c>
      <c r="AQ187">
        <v>35</v>
      </c>
      <c r="AR187">
        <v>36</v>
      </c>
    </row>
    <row r="188" spans="1:44" x14ac:dyDescent="0.2">
      <c r="A188" t="s">
        <v>77</v>
      </c>
      <c r="B188">
        <v>2020</v>
      </c>
      <c r="C188" t="s">
        <v>46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6</v>
      </c>
      <c r="K188">
        <v>0</v>
      </c>
      <c r="L188">
        <v>2</v>
      </c>
      <c r="M188">
        <v>0</v>
      </c>
      <c r="N188">
        <v>0</v>
      </c>
      <c r="O188">
        <v>0</v>
      </c>
      <c r="P188">
        <v>18</v>
      </c>
      <c r="Q188">
        <v>1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32</v>
      </c>
      <c r="AQ188">
        <v>32</v>
      </c>
      <c r="AR188">
        <v>32</v>
      </c>
    </row>
    <row r="189" spans="1:44" x14ac:dyDescent="0.2">
      <c r="A189" t="s">
        <v>70</v>
      </c>
      <c r="B189">
        <v>2020</v>
      </c>
      <c r="C189" t="s">
        <v>45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</v>
      </c>
      <c r="AQ189">
        <v>2</v>
      </c>
      <c r="AR189">
        <v>2</v>
      </c>
    </row>
    <row r="190" spans="1:44" x14ac:dyDescent="0.2">
      <c r="A190" t="s">
        <v>71</v>
      </c>
      <c r="B190">
        <v>2020</v>
      </c>
      <c r="C190" t="s">
        <v>46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3</v>
      </c>
      <c r="AQ190">
        <v>3</v>
      </c>
      <c r="AR190">
        <v>3</v>
      </c>
    </row>
    <row r="191" spans="1:44" x14ac:dyDescent="0.2">
      <c r="A191" t="s">
        <v>73</v>
      </c>
      <c r="B191">
        <v>2020</v>
      </c>
      <c r="C191" t="s">
        <v>45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3</v>
      </c>
      <c r="AQ191">
        <v>3</v>
      </c>
      <c r="AR191">
        <v>3</v>
      </c>
    </row>
    <row r="192" spans="1:44" x14ac:dyDescent="0.2">
      <c r="A192" t="s">
        <v>74</v>
      </c>
      <c r="B192">
        <v>2020</v>
      </c>
      <c r="C192" t="s">
        <v>45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5</v>
      </c>
      <c r="AQ192">
        <v>7</v>
      </c>
      <c r="AR192">
        <v>7</v>
      </c>
    </row>
    <row r="193" spans="1:44" x14ac:dyDescent="0.2">
      <c r="A193" t="s">
        <v>75</v>
      </c>
      <c r="B193">
        <v>2020</v>
      </c>
      <c r="C193" t="s">
        <v>45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1</v>
      </c>
    </row>
    <row r="194" spans="1:44" x14ac:dyDescent="0.2">
      <c r="A194" t="s">
        <v>75</v>
      </c>
      <c r="B194">
        <v>2020</v>
      </c>
      <c r="C194" t="s">
        <v>46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1</v>
      </c>
      <c r="AR194">
        <v>1</v>
      </c>
    </row>
    <row r="195" spans="1:44" x14ac:dyDescent="0.2">
      <c r="A195" t="s">
        <v>76</v>
      </c>
      <c r="B195">
        <v>2020</v>
      </c>
      <c r="C195" t="s">
        <v>46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1</v>
      </c>
      <c r="AR195">
        <v>1</v>
      </c>
    </row>
    <row r="196" spans="1:44" x14ac:dyDescent="0.2">
      <c r="A196" t="s">
        <v>76</v>
      </c>
      <c r="B196">
        <v>2020</v>
      </c>
      <c r="C196" t="s">
        <v>45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</v>
      </c>
      <c r="AQ196">
        <v>1</v>
      </c>
      <c r="AR196">
        <v>1</v>
      </c>
    </row>
    <row r="197" spans="1:44" x14ac:dyDescent="0.2">
      <c r="A197" t="s">
        <v>103</v>
      </c>
      <c r="B197">
        <v>2020</v>
      </c>
      <c r="C197" t="s">
        <v>46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1</v>
      </c>
    </row>
    <row r="198" spans="1:44" x14ac:dyDescent="0.2">
      <c r="A198" t="s">
        <v>77</v>
      </c>
      <c r="B198">
        <v>2020</v>
      </c>
      <c r="C198" t="s">
        <v>45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4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5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15</v>
      </c>
      <c r="AQ198">
        <v>15</v>
      </c>
      <c r="AR198">
        <v>15</v>
      </c>
    </row>
    <row r="199" spans="1:44" x14ac:dyDescent="0.2">
      <c r="A199" t="s">
        <v>47</v>
      </c>
      <c r="B199">
        <v>2020</v>
      </c>
      <c r="C199" t="s">
        <v>46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13</v>
      </c>
      <c r="AQ199">
        <v>13</v>
      </c>
      <c r="AR199">
        <v>13</v>
      </c>
    </row>
    <row r="200" spans="1:44" x14ac:dyDescent="0.2">
      <c r="A200" t="s">
        <v>47</v>
      </c>
      <c r="B200">
        <v>2020</v>
      </c>
      <c r="C200" t="s">
        <v>45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2</v>
      </c>
      <c r="AJ200">
        <v>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9</v>
      </c>
      <c r="AQ200">
        <v>10</v>
      </c>
      <c r="AR200">
        <v>12</v>
      </c>
    </row>
    <row r="201" spans="1:44" x14ac:dyDescent="0.2">
      <c r="A201" t="s">
        <v>79</v>
      </c>
      <c r="B201">
        <v>2020</v>
      </c>
      <c r="C201" t="s">
        <v>46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5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12</v>
      </c>
      <c r="AQ201">
        <v>12</v>
      </c>
      <c r="AR201">
        <v>12</v>
      </c>
    </row>
    <row r="202" spans="1:44" x14ac:dyDescent="0.2">
      <c r="A202" t="s">
        <v>79</v>
      </c>
      <c r="B202">
        <v>2020</v>
      </c>
      <c r="C202" t="s">
        <v>45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2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6</v>
      </c>
      <c r="AQ202">
        <v>6</v>
      </c>
      <c r="AR202">
        <v>6</v>
      </c>
    </row>
    <row r="203" spans="1:44" x14ac:dyDescent="0.2">
      <c r="A203" t="s">
        <v>80</v>
      </c>
      <c r="B203">
        <v>2020</v>
      </c>
      <c r="C203" t="s">
        <v>46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0</v>
      </c>
      <c r="AM203">
        <v>0</v>
      </c>
      <c r="AN203">
        <v>0</v>
      </c>
      <c r="AO203">
        <v>0</v>
      </c>
      <c r="AP203">
        <v>5</v>
      </c>
      <c r="AQ203">
        <v>5</v>
      </c>
      <c r="AR203">
        <v>5</v>
      </c>
    </row>
    <row r="204" spans="1:44" x14ac:dyDescent="0.2">
      <c r="A204" t="s">
        <v>81</v>
      </c>
      <c r="B204">
        <v>2020</v>
      </c>
      <c r="C204" t="s">
        <v>45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4</v>
      </c>
      <c r="AQ204">
        <v>4</v>
      </c>
      <c r="AR204">
        <v>4</v>
      </c>
    </row>
    <row r="205" spans="1:44" x14ac:dyDescent="0.2">
      <c r="A205" t="s">
        <v>81</v>
      </c>
      <c r="B205">
        <v>2020</v>
      </c>
      <c r="C205" t="s">
        <v>46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3</v>
      </c>
      <c r="AQ205">
        <v>3</v>
      </c>
      <c r="AR205">
        <v>3</v>
      </c>
    </row>
    <row r="206" spans="1:44" x14ac:dyDescent="0.2">
      <c r="A206" t="s">
        <v>83</v>
      </c>
      <c r="B206">
        <v>2020</v>
      </c>
      <c r="C206" t="s">
        <v>45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</v>
      </c>
      <c r="AQ206">
        <v>1</v>
      </c>
      <c r="AR206">
        <v>1</v>
      </c>
    </row>
    <row r="207" spans="1:44" x14ac:dyDescent="0.2">
      <c r="A207" t="s">
        <v>83</v>
      </c>
      <c r="B207">
        <v>2020</v>
      </c>
      <c r="C207" t="s">
        <v>46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1</v>
      </c>
      <c r="AR207">
        <v>1</v>
      </c>
    </row>
    <row r="208" spans="1:44" x14ac:dyDescent="0.2">
      <c r="A208" t="s">
        <v>85</v>
      </c>
      <c r="B208">
        <v>2020</v>
      </c>
      <c r="C208" t="s">
        <v>45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2</v>
      </c>
      <c r="AR208">
        <v>3</v>
      </c>
    </row>
    <row r="209" spans="1:44" x14ac:dyDescent="0.2">
      <c r="A209" t="s">
        <v>97</v>
      </c>
      <c r="B209">
        <v>2020</v>
      </c>
      <c r="C209" t="s">
        <v>45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</v>
      </c>
      <c r="AQ209">
        <v>1</v>
      </c>
      <c r="AR209">
        <v>1</v>
      </c>
    </row>
    <row r="210" spans="1:44" x14ac:dyDescent="0.2">
      <c r="A210" t="s">
        <v>86</v>
      </c>
      <c r="B210">
        <v>2020</v>
      </c>
      <c r="C210" t="s">
        <v>46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4</v>
      </c>
      <c r="AQ210">
        <v>4</v>
      </c>
      <c r="AR210">
        <v>4</v>
      </c>
    </row>
    <row r="211" spans="1:44" x14ac:dyDescent="0.2">
      <c r="A211" t="s">
        <v>86</v>
      </c>
      <c r="B211">
        <v>2020</v>
      </c>
      <c r="C211" t="s">
        <v>45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3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4</v>
      </c>
      <c r="AQ211">
        <v>4</v>
      </c>
      <c r="AR211">
        <v>4</v>
      </c>
    </row>
    <row r="212" spans="1:44" x14ac:dyDescent="0.2">
      <c r="A212" t="s">
        <v>98</v>
      </c>
      <c r="B212">
        <v>2020</v>
      </c>
      <c r="C212" t="s">
        <v>46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1</v>
      </c>
      <c r="AR212">
        <v>1</v>
      </c>
    </row>
    <row r="213" spans="1:44" x14ac:dyDescent="0.2">
      <c r="A213" t="s">
        <v>88</v>
      </c>
      <c r="B213">
        <v>2020</v>
      </c>
      <c r="C213" t="s">
        <v>46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5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5</v>
      </c>
      <c r="AQ213">
        <v>5</v>
      </c>
      <c r="AR213">
        <v>5</v>
      </c>
    </row>
    <row r="214" spans="1:44" x14ac:dyDescent="0.2">
      <c r="A214" t="s">
        <v>88</v>
      </c>
      <c r="B214">
        <v>2020</v>
      </c>
      <c r="C214" t="s">
        <v>45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</v>
      </c>
      <c r="AQ214">
        <v>2</v>
      </c>
      <c r="AR214">
        <v>4</v>
      </c>
    </row>
    <row r="215" spans="1:44" x14ac:dyDescent="0.2">
      <c r="A215" t="s">
        <v>89</v>
      </c>
      <c r="B215">
        <v>2020</v>
      </c>
      <c r="C215" t="s">
        <v>45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1</v>
      </c>
      <c r="AR215">
        <v>1</v>
      </c>
    </row>
    <row r="216" spans="1:44" x14ac:dyDescent="0.2">
      <c r="A216" t="s">
        <v>89</v>
      </c>
      <c r="B216">
        <v>2020</v>
      </c>
      <c r="C216" t="s">
        <v>46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2</v>
      </c>
      <c r="AQ216">
        <v>2</v>
      </c>
      <c r="AR216">
        <v>3</v>
      </c>
    </row>
    <row r="217" spans="1:44" x14ac:dyDescent="0.2">
      <c r="A217" t="s">
        <v>99</v>
      </c>
      <c r="B217">
        <v>2020</v>
      </c>
      <c r="C217" t="s">
        <v>45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1</v>
      </c>
      <c r="AR217">
        <v>1</v>
      </c>
    </row>
    <row r="218" spans="1:44" x14ac:dyDescent="0.2">
      <c r="A218" t="s">
        <v>101</v>
      </c>
      <c r="B218">
        <v>2020</v>
      </c>
      <c r="C218" t="s">
        <v>46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1</v>
      </c>
      <c r="AR218">
        <v>1</v>
      </c>
    </row>
    <row r="219" spans="1:44" x14ac:dyDescent="0.2">
      <c r="A219" t="s">
        <v>90</v>
      </c>
      <c r="B219">
        <v>2020</v>
      </c>
      <c r="C219" t="s">
        <v>46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5</v>
      </c>
      <c r="K219">
        <v>0</v>
      </c>
      <c r="L219">
        <v>0</v>
      </c>
      <c r="M219">
        <v>0</v>
      </c>
      <c r="N219">
        <v>2</v>
      </c>
      <c r="O219">
        <v>0</v>
      </c>
      <c r="P219">
        <v>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5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17</v>
      </c>
      <c r="AQ219">
        <v>18</v>
      </c>
      <c r="AR219">
        <v>18</v>
      </c>
    </row>
    <row r="220" spans="1:44" x14ac:dyDescent="0.2">
      <c r="A220" t="s">
        <v>90</v>
      </c>
      <c r="B220">
        <v>2020</v>
      </c>
      <c r="C220" t="s">
        <v>45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</v>
      </c>
      <c r="J220">
        <v>9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3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2</v>
      </c>
      <c r="AF220">
        <v>1</v>
      </c>
      <c r="AG220">
        <v>1</v>
      </c>
      <c r="AH220">
        <v>0</v>
      </c>
      <c r="AI220">
        <v>2</v>
      </c>
      <c r="AJ220">
        <v>1</v>
      </c>
      <c r="AK220">
        <v>1</v>
      </c>
      <c r="AL220">
        <v>0</v>
      </c>
      <c r="AM220">
        <v>0</v>
      </c>
      <c r="AN220">
        <v>0</v>
      </c>
      <c r="AO220">
        <v>0</v>
      </c>
      <c r="AP220">
        <v>23</v>
      </c>
      <c r="AQ220">
        <v>24</v>
      </c>
      <c r="AR220">
        <v>23</v>
      </c>
    </row>
    <row r="221" spans="1:44" x14ac:dyDescent="0.2">
      <c r="A221" t="s">
        <v>44</v>
      </c>
      <c r="B221">
        <v>2019</v>
      </c>
      <c r="C221" t="s">
        <v>45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2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3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11</v>
      </c>
      <c r="AQ221">
        <v>12</v>
      </c>
      <c r="AR221">
        <v>11</v>
      </c>
    </row>
    <row r="222" spans="1:44" x14ac:dyDescent="0.2">
      <c r="A222" t="s">
        <v>44</v>
      </c>
      <c r="B222">
        <v>2019</v>
      </c>
      <c r="C222" t="s">
        <v>46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1</v>
      </c>
      <c r="AR222">
        <v>1</v>
      </c>
    </row>
    <row r="223" spans="1:44" x14ac:dyDescent="0.2">
      <c r="A223" t="s">
        <v>64</v>
      </c>
      <c r="B223">
        <v>2019</v>
      </c>
      <c r="C223" t="s">
        <v>46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10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90</v>
      </c>
      <c r="Q223">
        <v>4</v>
      </c>
      <c r="R223">
        <v>0</v>
      </c>
      <c r="S223">
        <v>3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2</v>
      </c>
      <c r="AF223">
        <v>3</v>
      </c>
      <c r="AG223">
        <v>1</v>
      </c>
      <c r="AH223">
        <v>0</v>
      </c>
      <c r="AI223">
        <v>5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122</v>
      </c>
      <c r="AQ223">
        <v>124</v>
      </c>
      <c r="AR223">
        <v>128</v>
      </c>
    </row>
    <row r="224" spans="1:44" x14ac:dyDescent="0.2">
      <c r="A224" t="s">
        <v>69</v>
      </c>
      <c r="B224">
        <v>2019</v>
      </c>
      <c r="C224" t="s">
        <v>46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2</v>
      </c>
      <c r="J224">
        <v>10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53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2</v>
      </c>
      <c r="AH224">
        <v>0</v>
      </c>
      <c r="AI224">
        <v>10</v>
      </c>
      <c r="AJ224">
        <v>0</v>
      </c>
      <c r="AK224">
        <v>3</v>
      </c>
      <c r="AL224">
        <v>0</v>
      </c>
      <c r="AM224">
        <v>0</v>
      </c>
      <c r="AN224">
        <v>1</v>
      </c>
      <c r="AO224">
        <v>0</v>
      </c>
      <c r="AP224">
        <v>82</v>
      </c>
      <c r="AQ224">
        <v>82</v>
      </c>
      <c r="AR224">
        <v>82</v>
      </c>
    </row>
    <row r="225" spans="1:44" x14ac:dyDescent="0.2">
      <c r="A225" t="s">
        <v>49</v>
      </c>
      <c r="B225">
        <v>2019</v>
      </c>
      <c r="C225" t="s">
        <v>45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1</v>
      </c>
      <c r="AR225">
        <v>1</v>
      </c>
    </row>
    <row r="226" spans="1:44" x14ac:dyDescent="0.2">
      <c r="A226" t="s">
        <v>52</v>
      </c>
      <c r="B226">
        <v>2019</v>
      </c>
      <c r="C226" t="s">
        <v>45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</v>
      </c>
      <c r="AQ226">
        <v>2</v>
      </c>
      <c r="AR226">
        <v>2</v>
      </c>
    </row>
    <row r="227" spans="1:44" x14ac:dyDescent="0.2">
      <c r="A227" t="s">
        <v>52</v>
      </c>
      <c r="B227">
        <v>2019</v>
      </c>
      <c r="C227" t="s">
        <v>46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</v>
      </c>
      <c r="AQ227">
        <v>1</v>
      </c>
      <c r="AR227">
        <v>1</v>
      </c>
    </row>
    <row r="228" spans="1:44" x14ac:dyDescent="0.2">
      <c r="A228" t="s">
        <v>53</v>
      </c>
      <c r="B228">
        <v>2019</v>
      </c>
      <c r="C228" t="s">
        <v>46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1</v>
      </c>
      <c r="AR228">
        <v>1</v>
      </c>
    </row>
    <row r="229" spans="1:44" x14ac:dyDescent="0.2">
      <c r="A229" t="s">
        <v>53</v>
      </c>
      <c r="B229">
        <v>2019</v>
      </c>
      <c r="C229" t="s">
        <v>45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1</v>
      </c>
      <c r="AR229">
        <v>1</v>
      </c>
    </row>
    <row r="230" spans="1:44" x14ac:dyDescent="0.2">
      <c r="A230" t="s">
        <v>55</v>
      </c>
      <c r="B230">
        <v>2019</v>
      </c>
      <c r="C230" t="s">
        <v>45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4</v>
      </c>
      <c r="AQ230">
        <v>5</v>
      </c>
      <c r="AR230">
        <v>4</v>
      </c>
    </row>
    <row r="231" spans="1:44" x14ac:dyDescent="0.2">
      <c r="A231" t="s">
        <v>55</v>
      </c>
      <c r="B231">
        <v>2019</v>
      </c>
      <c r="C231" t="s">
        <v>46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4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6</v>
      </c>
      <c r="AQ231">
        <v>6</v>
      </c>
      <c r="AR231">
        <v>6</v>
      </c>
    </row>
    <row r="232" spans="1:44" x14ac:dyDescent="0.2">
      <c r="A232" t="s">
        <v>56</v>
      </c>
      <c r="B232">
        <v>2019</v>
      </c>
      <c r="C232" t="s">
        <v>45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3</v>
      </c>
      <c r="AQ232">
        <v>3</v>
      </c>
      <c r="AR232">
        <v>5</v>
      </c>
    </row>
    <row r="233" spans="1:44" x14ac:dyDescent="0.2">
      <c r="A233" t="s">
        <v>56</v>
      </c>
      <c r="B233">
        <v>2019</v>
      </c>
      <c r="C233" t="s">
        <v>46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5</v>
      </c>
      <c r="AQ233">
        <v>5</v>
      </c>
      <c r="AR233">
        <v>5</v>
      </c>
    </row>
    <row r="234" spans="1:44" x14ac:dyDescent="0.2">
      <c r="A234" t="s">
        <v>102</v>
      </c>
      <c r="B234">
        <v>2019</v>
      </c>
      <c r="C234" t="s">
        <v>46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</v>
      </c>
      <c r="AQ234">
        <v>1</v>
      </c>
      <c r="AR234">
        <v>1</v>
      </c>
    </row>
    <row r="235" spans="1:44" x14ac:dyDescent="0.2">
      <c r="A235" t="s">
        <v>64</v>
      </c>
      <c r="B235">
        <v>2019</v>
      </c>
      <c r="C235" t="s">
        <v>45</v>
      </c>
      <c r="D235">
        <v>0</v>
      </c>
      <c r="E235">
        <v>0</v>
      </c>
      <c r="F235">
        <v>4</v>
      </c>
      <c r="G235">
        <v>0</v>
      </c>
      <c r="H235">
        <v>0</v>
      </c>
      <c r="I235">
        <v>3</v>
      </c>
      <c r="J235">
        <v>3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32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1</v>
      </c>
      <c r="AG235">
        <v>0</v>
      </c>
      <c r="AH235">
        <v>0</v>
      </c>
      <c r="AI235">
        <v>11</v>
      </c>
      <c r="AJ235">
        <v>1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60</v>
      </c>
      <c r="AQ235">
        <v>62</v>
      </c>
      <c r="AR235">
        <v>83</v>
      </c>
    </row>
    <row r="236" spans="1:44" x14ac:dyDescent="0.2">
      <c r="A236" t="s">
        <v>77</v>
      </c>
      <c r="B236">
        <v>2019</v>
      </c>
      <c r="C236" t="s">
        <v>46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4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35</v>
      </c>
      <c r="Q236">
        <v>1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0</v>
      </c>
      <c r="AG236">
        <v>3</v>
      </c>
      <c r="AH236">
        <v>0</v>
      </c>
      <c r="AI236">
        <v>1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50</v>
      </c>
      <c r="AQ236">
        <v>53</v>
      </c>
      <c r="AR236">
        <v>51</v>
      </c>
    </row>
    <row r="237" spans="1:44" x14ac:dyDescent="0.2">
      <c r="A237" t="s">
        <v>69</v>
      </c>
      <c r="B237">
        <v>2019</v>
      </c>
      <c r="C237" t="s">
        <v>45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16</v>
      </c>
      <c r="J237">
        <v>2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11</v>
      </c>
      <c r="Q237">
        <v>0</v>
      </c>
      <c r="R237">
        <v>0</v>
      </c>
      <c r="S237">
        <v>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1</v>
      </c>
      <c r="AF237">
        <v>1</v>
      </c>
      <c r="AG237">
        <v>2</v>
      </c>
      <c r="AH237">
        <v>0</v>
      </c>
      <c r="AI237">
        <v>8</v>
      </c>
      <c r="AJ237">
        <v>3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50</v>
      </c>
      <c r="AQ237">
        <v>52</v>
      </c>
      <c r="AR237">
        <v>54</v>
      </c>
    </row>
    <row r="238" spans="1:44" x14ac:dyDescent="0.2">
      <c r="A238" t="s">
        <v>104</v>
      </c>
      <c r="B238">
        <v>2019</v>
      </c>
      <c r="C238" t="s">
        <v>46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</v>
      </c>
      <c r="AQ238">
        <v>1</v>
      </c>
      <c r="AR238">
        <v>1</v>
      </c>
    </row>
    <row r="239" spans="1:44" x14ac:dyDescent="0.2">
      <c r="A239" t="s">
        <v>96</v>
      </c>
      <c r="B239">
        <v>2019</v>
      </c>
      <c r="C239" t="s">
        <v>46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1</v>
      </c>
      <c r="AR239">
        <v>1</v>
      </c>
    </row>
    <row r="240" spans="1:44" x14ac:dyDescent="0.2">
      <c r="A240" t="s">
        <v>65</v>
      </c>
      <c r="B240">
        <v>2019</v>
      </c>
      <c r="C240" t="s">
        <v>46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5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3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9</v>
      </c>
      <c r="AQ240">
        <v>9</v>
      </c>
      <c r="AR240">
        <v>9</v>
      </c>
    </row>
    <row r="241" spans="1:44" x14ac:dyDescent="0.2">
      <c r="A241" t="s">
        <v>65</v>
      </c>
      <c r="B241">
        <v>2019</v>
      </c>
      <c r="C241" t="s">
        <v>45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4</v>
      </c>
      <c r="AQ241">
        <v>6</v>
      </c>
      <c r="AR241">
        <v>4</v>
      </c>
    </row>
    <row r="242" spans="1:44" x14ac:dyDescent="0.2">
      <c r="A242" t="s">
        <v>66</v>
      </c>
      <c r="B242">
        <v>2019</v>
      </c>
      <c r="C242" t="s">
        <v>46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1</v>
      </c>
      <c r="AR242">
        <v>1</v>
      </c>
    </row>
    <row r="243" spans="1:44" x14ac:dyDescent="0.2">
      <c r="A243" t="s">
        <v>67</v>
      </c>
      <c r="B243">
        <v>2019</v>
      </c>
      <c r="C243" t="s">
        <v>46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7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23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32</v>
      </c>
      <c r="AQ243">
        <v>32</v>
      </c>
      <c r="AR243">
        <v>32</v>
      </c>
    </row>
    <row r="244" spans="1:44" x14ac:dyDescent="0.2">
      <c r="A244" t="s">
        <v>67</v>
      </c>
      <c r="B244">
        <v>2019</v>
      </c>
      <c r="C244" t="s">
        <v>45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2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4</v>
      </c>
      <c r="AQ244">
        <v>4</v>
      </c>
      <c r="AR244">
        <v>4</v>
      </c>
    </row>
    <row r="245" spans="1:44" x14ac:dyDescent="0.2">
      <c r="A245" t="s">
        <v>68</v>
      </c>
      <c r="B245">
        <v>2019</v>
      </c>
      <c r="C245" t="s">
        <v>46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20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24</v>
      </c>
      <c r="AQ245">
        <v>24</v>
      </c>
      <c r="AR245">
        <v>24</v>
      </c>
    </row>
    <row r="246" spans="1:44" x14ac:dyDescent="0.2">
      <c r="A246" t="s">
        <v>68</v>
      </c>
      <c r="B246">
        <v>2019</v>
      </c>
      <c r="C246" t="s">
        <v>45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3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4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10</v>
      </c>
      <c r="AQ246">
        <v>10</v>
      </c>
      <c r="AR246">
        <v>10</v>
      </c>
    </row>
    <row r="247" spans="1:44" x14ac:dyDescent="0.2">
      <c r="A247" t="s">
        <v>70</v>
      </c>
      <c r="B247">
        <v>2019</v>
      </c>
      <c r="C247" t="s">
        <v>46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1</v>
      </c>
      <c r="AR247">
        <v>1</v>
      </c>
    </row>
    <row r="248" spans="1:44" x14ac:dyDescent="0.2">
      <c r="A248" t="s">
        <v>71</v>
      </c>
      <c r="B248">
        <v>2019</v>
      </c>
      <c r="C248" t="s">
        <v>46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</v>
      </c>
      <c r="AQ248">
        <v>3</v>
      </c>
      <c r="AR248">
        <v>3</v>
      </c>
    </row>
    <row r="249" spans="1:44" x14ac:dyDescent="0.2">
      <c r="A249" t="s">
        <v>71</v>
      </c>
      <c r="B249">
        <v>2019</v>
      </c>
      <c r="C249" t="s">
        <v>45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2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2</v>
      </c>
      <c r="AQ249">
        <v>2</v>
      </c>
      <c r="AR249">
        <v>2</v>
      </c>
    </row>
    <row r="250" spans="1:44" x14ac:dyDescent="0.2">
      <c r="A250" t="s">
        <v>72</v>
      </c>
      <c r="B250">
        <v>2019</v>
      </c>
      <c r="C250" t="s">
        <v>45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1</v>
      </c>
    </row>
    <row r="251" spans="1:44" x14ac:dyDescent="0.2">
      <c r="A251" t="s">
        <v>72</v>
      </c>
      <c r="B251">
        <v>2019</v>
      </c>
      <c r="C251" t="s">
        <v>46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2</v>
      </c>
      <c r="AR251">
        <v>1</v>
      </c>
    </row>
    <row r="252" spans="1:44" x14ac:dyDescent="0.2">
      <c r="A252" t="s">
        <v>73</v>
      </c>
      <c r="B252">
        <v>2019</v>
      </c>
      <c r="C252" t="s">
        <v>46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5</v>
      </c>
      <c r="AQ252">
        <v>6</v>
      </c>
      <c r="AR252">
        <v>5</v>
      </c>
    </row>
    <row r="253" spans="1:44" x14ac:dyDescent="0.2">
      <c r="A253" t="s">
        <v>74</v>
      </c>
      <c r="B253">
        <v>2019</v>
      </c>
      <c r="C253" t="s">
        <v>46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5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6</v>
      </c>
      <c r="AQ253">
        <v>6</v>
      </c>
      <c r="AR253">
        <v>6</v>
      </c>
    </row>
    <row r="254" spans="1:44" x14ac:dyDescent="0.2">
      <c r="A254" t="s">
        <v>74</v>
      </c>
      <c r="B254">
        <v>2019</v>
      </c>
      <c r="C254" t="s">
        <v>45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5</v>
      </c>
      <c r="AR254">
        <v>6</v>
      </c>
    </row>
    <row r="255" spans="1:44" x14ac:dyDescent="0.2">
      <c r="A255" t="s">
        <v>75</v>
      </c>
      <c r="B255">
        <v>2019</v>
      </c>
      <c r="C255" t="s">
        <v>46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1</v>
      </c>
    </row>
    <row r="256" spans="1:44" x14ac:dyDescent="0.2">
      <c r="A256" t="s">
        <v>77</v>
      </c>
      <c r="B256">
        <v>2019</v>
      </c>
      <c r="C256" t="s">
        <v>45</v>
      </c>
      <c r="D256">
        <v>0</v>
      </c>
      <c r="E256">
        <v>0</v>
      </c>
      <c r="F256">
        <v>5</v>
      </c>
      <c r="G256">
        <v>0</v>
      </c>
      <c r="H256">
        <v>0</v>
      </c>
      <c r="I256">
        <v>0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</v>
      </c>
      <c r="Q256">
        <v>0</v>
      </c>
      <c r="R256">
        <v>0</v>
      </c>
      <c r="S256">
        <v>2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5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18</v>
      </c>
      <c r="AQ256">
        <v>18</v>
      </c>
      <c r="AR256">
        <v>22</v>
      </c>
    </row>
    <row r="257" spans="1:44" x14ac:dyDescent="0.2">
      <c r="A257" t="s">
        <v>47</v>
      </c>
      <c r="B257">
        <v>2019</v>
      </c>
      <c r="C257" t="s">
        <v>46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2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13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17</v>
      </c>
      <c r="AQ257">
        <v>17</v>
      </c>
      <c r="AR257">
        <v>17</v>
      </c>
    </row>
    <row r="258" spans="1:44" x14ac:dyDescent="0.2">
      <c r="A258" t="s">
        <v>47</v>
      </c>
      <c r="B258">
        <v>2019</v>
      </c>
      <c r="C258" t="s">
        <v>45</v>
      </c>
      <c r="D258">
        <v>0</v>
      </c>
      <c r="E258">
        <v>0</v>
      </c>
      <c r="F258">
        <v>2</v>
      </c>
      <c r="G258">
        <v>0</v>
      </c>
      <c r="H258">
        <v>0</v>
      </c>
      <c r="I258">
        <v>4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11</v>
      </c>
      <c r="AQ258">
        <v>11</v>
      </c>
      <c r="AR258">
        <v>12</v>
      </c>
    </row>
    <row r="259" spans="1:44" x14ac:dyDescent="0.2">
      <c r="A259" t="s">
        <v>79</v>
      </c>
      <c r="B259">
        <v>2019</v>
      </c>
      <c r="C259" t="s">
        <v>46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1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9</v>
      </c>
      <c r="AQ259">
        <v>9</v>
      </c>
      <c r="AR259">
        <v>9</v>
      </c>
    </row>
    <row r="260" spans="1:44" x14ac:dyDescent="0.2">
      <c r="A260" t="s">
        <v>79</v>
      </c>
      <c r="B260">
        <v>2019</v>
      </c>
      <c r="C260" t="s">
        <v>45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1</v>
      </c>
      <c r="AR260">
        <v>1</v>
      </c>
    </row>
    <row r="261" spans="1:44" x14ac:dyDescent="0.2">
      <c r="A261" t="s">
        <v>80</v>
      </c>
      <c r="B261">
        <v>2019</v>
      </c>
      <c r="C261" t="s">
        <v>46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8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8</v>
      </c>
      <c r="AQ261">
        <v>8</v>
      </c>
      <c r="AR261">
        <v>9</v>
      </c>
    </row>
    <row r="262" spans="1:44" x14ac:dyDescent="0.2">
      <c r="A262" t="s">
        <v>80</v>
      </c>
      <c r="B262">
        <v>2019</v>
      </c>
      <c r="C262" t="s">
        <v>45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</v>
      </c>
      <c r="AQ262">
        <v>2</v>
      </c>
      <c r="AR262">
        <v>4</v>
      </c>
    </row>
    <row r="263" spans="1:44" x14ac:dyDescent="0.2">
      <c r="A263" t="s">
        <v>81</v>
      </c>
      <c r="B263">
        <v>2019</v>
      </c>
      <c r="C263" t="s">
        <v>45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2</v>
      </c>
      <c r="AQ263">
        <v>2</v>
      </c>
      <c r="AR263">
        <v>2</v>
      </c>
    </row>
    <row r="264" spans="1:44" x14ac:dyDescent="0.2">
      <c r="A264" t="s">
        <v>81</v>
      </c>
      <c r="B264">
        <v>2019</v>
      </c>
      <c r="C264" t="s">
        <v>46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2</v>
      </c>
      <c r="AQ264">
        <v>3</v>
      </c>
      <c r="AR264">
        <v>2</v>
      </c>
    </row>
    <row r="265" spans="1:44" x14ac:dyDescent="0.2">
      <c r="A265" t="s">
        <v>82</v>
      </c>
      <c r="B265">
        <v>2019</v>
      </c>
      <c r="C265" t="s">
        <v>46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1</v>
      </c>
      <c r="AR265">
        <v>1</v>
      </c>
    </row>
    <row r="266" spans="1:44" x14ac:dyDescent="0.2">
      <c r="A266" t="s">
        <v>83</v>
      </c>
      <c r="B266">
        <v>2019</v>
      </c>
      <c r="C266" t="s">
        <v>45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</v>
      </c>
      <c r="AQ266">
        <v>1</v>
      </c>
      <c r="AR266">
        <v>1</v>
      </c>
    </row>
    <row r="267" spans="1:44" x14ac:dyDescent="0.2">
      <c r="A267" t="s">
        <v>85</v>
      </c>
      <c r="B267">
        <v>2019</v>
      </c>
      <c r="C267" t="s">
        <v>45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</v>
      </c>
      <c r="AQ267">
        <v>2</v>
      </c>
      <c r="AR267">
        <v>2</v>
      </c>
    </row>
    <row r="268" spans="1:44" x14ac:dyDescent="0.2">
      <c r="A268" t="s">
        <v>86</v>
      </c>
      <c r="B268">
        <v>2019</v>
      </c>
      <c r="C268" t="s">
        <v>46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5</v>
      </c>
      <c r="Q268">
        <v>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2</v>
      </c>
      <c r="AL268">
        <v>0</v>
      </c>
      <c r="AM268">
        <v>0</v>
      </c>
      <c r="AN268">
        <v>0</v>
      </c>
      <c r="AO268">
        <v>0</v>
      </c>
      <c r="AP268">
        <v>13</v>
      </c>
      <c r="AQ268">
        <v>13</v>
      </c>
      <c r="AR268">
        <v>13</v>
      </c>
    </row>
    <row r="269" spans="1:44" x14ac:dyDescent="0.2">
      <c r="A269" t="s">
        <v>86</v>
      </c>
      <c r="B269">
        <v>2019</v>
      </c>
      <c r="C269" t="s">
        <v>45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2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7</v>
      </c>
      <c r="AR269">
        <v>7</v>
      </c>
    </row>
    <row r="270" spans="1:44" x14ac:dyDescent="0.2">
      <c r="A270" t="s">
        <v>87</v>
      </c>
      <c r="B270">
        <v>2019</v>
      </c>
      <c r="C270" t="s">
        <v>46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3</v>
      </c>
      <c r="AQ270">
        <v>3</v>
      </c>
      <c r="AR270">
        <v>3</v>
      </c>
    </row>
    <row r="271" spans="1:44" x14ac:dyDescent="0.2">
      <c r="A271" t="s">
        <v>98</v>
      </c>
      <c r="B271">
        <v>2019</v>
      </c>
      <c r="C271" t="s">
        <v>46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1</v>
      </c>
      <c r="AR271">
        <v>1</v>
      </c>
    </row>
    <row r="272" spans="1:44" x14ac:dyDescent="0.2">
      <c r="A272" t="s">
        <v>89</v>
      </c>
      <c r="B272">
        <v>2019</v>
      </c>
      <c r="C272" t="s">
        <v>45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2</v>
      </c>
      <c r="AQ272">
        <v>2</v>
      </c>
      <c r="AR272">
        <v>2</v>
      </c>
    </row>
    <row r="273" spans="1:44" x14ac:dyDescent="0.2">
      <c r="A273" t="s">
        <v>89</v>
      </c>
      <c r="B273">
        <v>2019</v>
      </c>
      <c r="C273" t="s">
        <v>46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2</v>
      </c>
      <c r="AR273">
        <v>2</v>
      </c>
    </row>
    <row r="274" spans="1:44" x14ac:dyDescent="0.2">
      <c r="A274" t="s">
        <v>101</v>
      </c>
      <c r="B274">
        <v>2019</v>
      </c>
      <c r="C274" t="s">
        <v>46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1</v>
      </c>
      <c r="AQ274">
        <v>1</v>
      </c>
      <c r="AR274">
        <v>1</v>
      </c>
    </row>
    <row r="275" spans="1:44" x14ac:dyDescent="0.2">
      <c r="A275" t="s">
        <v>90</v>
      </c>
      <c r="B275">
        <v>2019</v>
      </c>
      <c r="C275" t="s">
        <v>46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2</v>
      </c>
      <c r="AF275">
        <v>0</v>
      </c>
      <c r="AG275">
        <v>3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19</v>
      </c>
      <c r="AQ275">
        <v>19</v>
      </c>
      <c r="AR275">
        <v>19</v>
      </c>
    </row>
    <row r="276" spans="1:44" x14ac:dyDescent="0.2">
      <c r="A276" t="s">
        <v>90</v>
      </c>
      <c r="B276">
        <v>2019</v>
      </c>
      <c r="C276" t="s">
        <v>45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3</v>
      </c>
      <c r="J276">
        <v>1</v>
      </c>
      <c r="K276">
        <v>0</v>
      </c>
      <c r="L276">
        <v>2</v>
      </c>
      <c r="M276">
        <v>0</v>
      </c>
      <c r="N276">
        <v>0</v>
      </c>
      <c r="O276">
        <v>0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10</v>
      </c>
      <c r="AQ276">
        <v>11</v>
      </c>
      <c r="AR276">
        <v>13</v>
      </c>
    </row>
    <row r="277" spans="1:44" x14ac:dyDescent="0.2">
      <c r="A277" t="s">
        <v>44</v>
      </c>
      <c r="B277">
        <v>2018</v>
      </c>
      <c r="C277" t="s">
        <v>45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3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2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3</v>
      </c>
      <c r="AJ277">
        <v>1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12</v>
      </c>
      <c r="AQ277">
        <v>12</v>
      </c>
      <c r="AR277">
        <v>12</v>
      </c>
    </row>
    <row r="278" spans="1:44" x14ac:dyDescent="0.2">
      <c r="A278" t="s">
        <v>44</v>
      </c>
      <c r="B278">
        <v>2018</v>
      </c>
      <c r="C278" t="s">
        <v>46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3</v>
      </c>
      <c r="AQ278">
        <v>5</v>
      </c>
      <c r="AR278">
        <v>3</v>
      </c>
    </row>
    <row r="279" spans="1:44" x14ac:dyDescent="0.2">
      <c r="A279" t="s">
        <v>92</v>
      </c>
      <c r="B279">
        <v>2018</v>
      </c>
      <c r="C279" t="s">
        <v>46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</v>
      </c>
      <c r="AQ279">
        <v>1</v>
      </c>
      <c r="AR279">
        <v>1</v>
      </c>
    </row>
    <row r="280" spans="1:44" x14ac:dyDescent="0.2">
      <c r="A280" t="s">
        <v>69</v>
      </c>
      <c r="B280">
        <v>2018</v>
      </c>
      <c r="C280" t="s">
        <v>46</v>
      </c>
      <c r="D280">
        <v>0</v>
      </c>
      <c r="E280">
        <v>0</v>
      </c>
      <c r="F280">
        <v>2</v>
      </c>
      <c r="G280">
        <v>0</v>
      </c>
      <c r="H280">
        <v>0</v>
      </c>
      <c r="I280">
        <v>0</v>
      </c>
      <c r="J280">
        <v>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71</v>
      </c>
      <c r="Q280">
        <v>0</v>
      </c>
      <c r="R280">
        <v>0</v>
      </c>
      <c r="S280">
        <v>3</v>
      </c>
      <c r="T280">
        <v>0</v>
      </c>
      <c r="U280">
        <v>0</v>
      </c>
      <c r="V280">
        <v>0</v>
      </c>
      <c r="W280">
        <v>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2</v>
      </c>
      <c r="AF280">
        <v>0</v>
      </c>
      <c r="AG280">
        <v>3</v>
      </c>
      <c r="AH280">
        <v>0</v>
      </c>
      <c r="AI280">
        <v>3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93</v>
      </c>
      <c r="AQ280">
        <v>93</v>
      </c>
      <c r="AR280">
        <v>93</v>
      </c>
    </row>
    <row r="281" spans="1:44" x14ac:dyDescent="0.2">
      <c r="A281" t="s">
        <v>64</v>
      </c>
      <c r="B281">
        <v>2018</v>
      </c>
      <c r="C281" t="s">
        <v>46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9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51</v>
      </c>
      <c r="Q281">
        <v>1</v>
      </c>
      <c r="R281">
        <v>0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2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67</v>
      </c>
      <c r="AQ281">
        <v>67</v>
      </c>
      <c r="AR281">
        <v>70</v>
      </c>
    </row>
    <row r="282" spans="1:44" x14ac:dyDescent="0.2">
      <c r="A282" t="s">
        <v>48</v>
      </c>
      <c r="B282">
        <v>2018</v>
      </c>
      <c r="C282" t="s">
        <v>46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2</v>
      </c>
      <c r="AQ282">
        <v>2</v>
      </c>
      <c r="AR282">
        <v>3</v>
      </c>
    </row>
    <row r="283" spans="1:44" x14ac:dyDescent="0.2">
      <c r="A283" t="s">
        <v>48</v>
      </c>
      <c r="B283">
        <v>2018</v>
      </c>
      <c r="C283" t="s">
        <v>45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2</v>
      </c>
      <c r="AQ283">
        <v>2</v>
      </c>
      <c r="AR283">
        <v>2</v>
      </c>
    </row>
    <row r="284" spans="1:44" x14ac:dyDescent="0.2">
      <c r="A284" t="s">
        <v>50</v>
      </c>
      <c r="B284">
        <v>2018</v>
      </c>
      <c r="C284" t="s">
        <v>45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1</v>
      </c>
      <c r="AR284">
        <v>1</v>
      </c>
    </row>
    <row r="285" spans="1:44" x14ac:dyDescent="0.2">
      <c r="A285" t="s">
        <v>52</v>
      </c>
      <c r="B285">
        <v>2018</v>
      </c>
      <c r="C285" t="s">
        <v>45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2</v>
      </c>
      <c r="AQ285">
        <v>2</v>
      </c>
      <c r="AR285">
        <v>2</v>
      </c>
    </row>
    <row r="286" spans="1:44" x14ac:dyDescent="0.2">
      <c r="A286" t="s">
        <v>55</v>
      </c>
      <c r="B286">
        <v>2018</v>
      </c>
      <c r="C286" t="s">
        <v>46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3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4</v>
      </c>
      <c r="AQ286">
        <v>6</v>
      </c>
      <c r="AR286">
        <v>4</v>
      </c>
    </row>
    <row r="287" spans="1:44" x14ac:dyDescent="0.2">
      <c r="A287" t="s">
        <v>56</v>
      </c>
      <c r="B287">
        <v>2018</v>
      </c>
      <c r="C287" t="s">
        <v>45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1</v>
      </c>
      <c r="J287">
        <v>6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8</v>
      </c>
      <c r="AQ287">
        <v>8</v>
      </c>
      <c r="AR287">
        <v>9</v>
      </c>
    </row>
    <row r="288" spans="1:44" x14ac:dyDescent="0.2">
      <c r="A288" t="s">
        <v>56</v>
      </c>
      <c r="B288">
        <v>2018</v>
      </c>
      <c r="C288" t="s">
        <v>46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4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4</v>
      </c>
      <c r="AQ288">
        <v>4</v>
      </c>
      <c r="AR288">
        <v>5</v>
      </c>
    </row>
    <row r="289" spans="1:44" x14ac:dyDescent="0.2">
      <c r="A289" t="s">
        <v>102</v>
      </c>
      <c r="B289">
        <v>2018</v>
      </c>
      <c r="C289" t="s">
        <v>45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2</v>
      </c>
      <c r="AQ289">
        <v>2</v>
      </c>
      <c r="AR289">
        <v>2</v>
      </c>
    </row>
    <row r="290" spans="1:44" x14ac:dyDescent="0.2">
      <c r="A290" t="s">
        <v>64</v>
      </c>
      <c r="B290">
        <v>2018</v>
      </c>
      <c r="C290" t="s">
        <v>45</v>
      </c>
      <c r="D290">
        <v>0</v>
      </c>
      <c r="E290">
        <v>0</v>
      </c>
      <c r="F290">
        <v>2</v>
      </c>
      <c r="G290">
        <v>0</v>
      </c>
      <c r="H290">
        <v>0</v>
      </c>
      <c r="I290">
        <v>5</v>
      </c>
      <c r="J290">
        <v>3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24</v>
      </c>
      <c r="Q290">
        <v>0</v>
      </c>
      <c r="R290">
        <v>0</v>
      </c>
      <c r="S290">
        <v>4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0</v>
      </c>
      <c r="AI290">
        <v>15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57</v>
      </c>
      <c r="AQ290">
        <v>57</v>
      </c>
      <c r="AR290">
        <v>61</v>
      </c>
    </row>
    <row r="291" spans="1:44" x14ac:dyDescent="0.2">
      <c r="A291" t="s">
        <v>69</v>
      </c>
      <c r="B291">
        <v>2018</v>
      </c>
      <c r="C291" t="s">
        <v>45</v>
      </c>
      <c r="D291">
        <v>0</v>
      </c>
      <c r="E291">
        <v>0</v>
      </c>
      <c r="F291">
        <v>3</v>
      </c>
      <c r="G291">
        <v>0</v>
      </c>
      <c r="H291">
        <v>0</v>
      </c>
      <c r="I291">
        <v>4</v>
      </c>
      <c r="J291">
        <v>10</v>
      </c>
      <c r="K291">
        <v>0</v>
      </c>
      <c r="L291">
        <v>2</v>
      </c>
      <c r="M291">
        <v>0</v>
      </c>
      <c r="N291">
        <v>0</v>
      </c>
      <c r="O291">
        <v>0</v>
      </c>
      <c r="P291">
        <v>7</v>
      </c>
      <c r="Q291">
        <v>0</v>
      </c>
      <c r="R291">
        <v>0</v>
      </c>
      <c r="S291">
        <v>4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1</v>
      </c>
      <c r="AD291">
        <v>0</v>
      </c>
      <c r="AE291">
        <v>3</v>
      </c>
      <c r="AF291">
        <v>1</v>
      </c>
      <c r="AG291">
        <v>4</v>
      </c>
      <c r="AH291">
        <v>0</v>
      </c>
      <c r="AI291">
        <v>11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51</v>
      </c>
      <c r="AQ291">
        <v>51</v>
      </c>
      <c r="AR291">
        <v>53</v>
      </c>
    </row>
    <row r="292" spans="1:44" x14ac:dyDescent="0.2">
      <c r="A292" t="s">
        <v>104</v>
      </c>
      <c r="B292">
        <v>2018</v>
      </c>
      <c r="C292" t="s">
        <v>46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1</v>
      </c>
      <c r="AR292">
        <v>1</v>
      </c>
    </row>
    <row r="293" spans="1:44" x14ac:dyDescent="0.2">
      <c r="A293" t="s">
        <v>65</v>
      </c>
      <c r="B293">
        <v>2018</v>
      </c>
      <c r="C293" t="s">
        <v>45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3</v>
      </c>
    </row>
    <row r="294" spans="1:44" x14ac:dyDescent="0.2">
      <c r="A294" t="s">
        <v>65</v>
      </c>
      <c r="B294">
        <v>2018</v>
      </c>
      <c r="C294" t="s">
        <v>46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2</v>
      </c>
      <c r="AQ294">
        <v>2</v>
      </c>
      <c r="AR294">
        <v>2</v>
      </c>
    </row>
    <row r="295" spans="1:44" x14ac:dyDescent="0.2">
      <c r="A295" t="s">
        <v>67</v>
      </c>
      <c r="B295">
        <v>2018</v>
      </c>
      <c r="C295" t="s">
        <v>46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17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24</v>
      </c>
      <c r="AQ295">
        <v>24</v>
      </c>
      <c r="AR295">
        <v>24</v>
      </c>
    </row>
    <row r="296" spans="1:44" x14ac:dyDescent="0.2">
      <c r="A296" t="s">
        <v>67</v>
      </c>
      <c r="B296">
        <v>2018</v>
      </c>
      <c r="C296" t="s">
        <v>45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4</v>
      </c>
      <c r="AQ296">
        <v>4</v>
      </c>
      <c r="AR296">
        <v>4</v>
      </c>
    </row>
    <row r="297" spans="1:44" x14ac:dyDescent="0.2">
      <c r="A297" t="s">
        <v>68</v>
      </c>
      <c r="B297">
        <v>2018</v>
      </c>
      <c r="C297" t="s">
        <v>46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12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13</v>
      </c>
      <c r="AQ297">
        <v>13</v>
      </c>
      <c r="AR297">
        <v>13</v>
      </c>
    </row>
    <row r="298" spans="1:44" x14ac:dyDescent="0.2">
      <c r="A298" t="s">
        <v>68</v>
      </c>
      <c r="B298">
        <v>2018</v>
      </c>
      <c r="C298" t="s">
        <v>45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4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7</v>
      </c>
      <c r="AR298">
        <v>7</v>
      </c>
    </row>
    <row r="299" spans="1:44" x14ac:dyDescent="0.2">
      <c r="A299" t="s">
        <v>77</v>
      </c>
      <c r="B299">
        <v>2018</v>
      </c>
      <c r="C299" t="s">
        <v>46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4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18</v>
      </c>
      <c r="Q299">
        <v>3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28</v>
      </c>
      <c r="AQ299">
        <v>28</v>
      </c>
      <c r="AR299">
        <v>28</v>
      </c>
    </row>
    <row r="300" spans="1:44" x14ac:dyDescent="0.2">
      <c r="A300" t="s">
        <v>77</v>
      </c>
      <c r="B300">
        <v>2018</v>
      </c>
      <c r="C300" t="s">
        <v>45</v>
      </c>
      <c r="D300">
        <v>0</v>
      </c>
      <c r="E300">
        <v>0</v>
      </c>
      <c r="F300">
        <v>2</v>
      </c>
      <c r="G300">
        <v>0</v>
      </c>
      <c r="H300">
        <v>0</v>
      </c>
      <c r="I300">
        <v>1</v>
      </c>
      <c r="J300">
        <v>2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5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1</v>
      </c>
      <c r="AH300">
        <v>0</v>
      </c>
      <c r="AI300">
        <v>3</v>
      </c>
      <c r="AJ300">
        <v>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19</v>
      </c>
      <c r="AQ300">
        <v>19</v>
      </c>
      <c r="AR300">
        <v>20</v>
      </c>
    </row>
    <row r="301" spans="1:44" x14ac:dyDescent="0.2">
      <c r="A301" t="s">
        <v>70</v>
      </c>
      <c r="B301">
        <v>2018</v>
      </c>
      <c r="C301" t="s">
        <v>46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1</v>
      </c>
      <c r="AR301">
        <v>1</v>
      </c>
    </row>
    <row r="302" spans="1:44" x14ac:dyDescent="0.2">
      <c r="A302" t="s">
        <v>71</v>
      </c>
      <c r="B302">
        <v>2018</v>
      </c>
      <c r="C302" t="s">
        <v>45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</v>
      </c>
      <c r="AQ302">
        <v>1</v>
      </c>
      <c r="AR302">
        <v>1</v>
      </c>
    </row>
    <row r="303" spans="1:44" x14ac:dyDescent="0.2">
      <c r="A303" t="s">
        <v>72</v>
      </c>
      <c r="B303">
        <v>2018</v>
      </c>
      <c r="C303" t="s">
        <v>46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2</v>
      </c>
      <c r="AQ303">
        <v>2</v>
      </c>
      <c r="AR303">
        <v>2</v>
      </c>
    </row>
    <row r="304" spans="1:44" x14ac:dyDescent="0.2">
      <c r="A304" t="s">
        <v>72</v>
      </c>
      <c r="B304">
        <v>2018</v>
      </c>
      <c r="C304" t="s">
        <v>45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1</v>
      </c>
      <c r="AR304">
        <v>1</v>
      </c>
    </row>
    <row r="305" spans="1:44" x14ac:dyDescent="0.2">
      <c r="A305" t="s">
        <v>73</v>
      </c>
      <c r="B305">
        <v>2018</v>
      </c>
      <c r="C305" t="s">
        <v>45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</v>
      </c>
      <c r="AQ305">
        <v>1</v>
      </c>
      <c r="AR305">
        <v>1</v>
      </c>
    </row>
    <row r="306" spans="1:44" x14ac:dyDescent="0.2">
      <c r="A306" t="s">
        <v>74</v>
      </c>
      <c r="B306">
        <v>2018</v>
      </c>
      <c r="C306" t="s">
        <v>45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3</v>
      </c>
      <c r="AQ306">
        <v>3</v>
      </c>
      <c r="AR306">
        <v>3</v>
      </c>
    </row>
    <row r="307" spans="1:44" x14ac:dyDescent="0.2">
      <c r="A307" t="s">
        <v>75</v>
      </c>
      <c r="B307">
        <v>2018</v>
      </c>
      <c r="C307" t="s">
        <v>45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</v>
      </c>
      <c r="AQ307">
        <v>1</v>
      </c>
      <c r="AR307">
        <v>1</v>
      </c>
    </row>
    <row r="308" spans="1:44" x14ac:dyDescent="0.2">
      <c r="A308" t="s">
        <v>75</v>
      </c>
      <c r="B308">
        <v>2018</v>
      </c>
      <c r="C308" t="s">
        <v>46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2</v>
      </c>
      <c r="AR308">
        <v>1</v>
      </c>
    </row>
    <row r="309" spans="1:44" x14ac:dyDescent="0.2">
      <c r="A309" t="s">
        <v>103</v>
      </c>
      <c r="B309">
        <v>2018</v>
      </c>
      <c r="C309" t="s">
        <v>45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1</v>
      </c>
      <c r="AR309">
        <v>1</v>
      </c>
    </row>
    <row r="310" spans="1:44" x14ac:dyDescent="0.2">
      <c r="A310" t="s">
        <v>47</v>
      </c>
      <c r="B310">
        <v>2018</v>
      </c>
      <c r="C310" t="s">
        <v>46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9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14</v>
      </c>
      <c r="AQ310">
        <v>14</v>
      </c>
      <c r="AR310">
        <v>14</v>
      </c>
    </row>
    <row r="311" spans="1:44" x14ac:dyDescent="0.2">
      <c r="A311" t="s">
        <v>47</v>
      </c>
      <c r="B311">
        <v>2018</v>
      </c>
      <c r="C311" t="s">
        <v>45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2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  <c r="AF311">
        <v>0</v>
      </c>
      <c r="AG311">
        <v>1</v>
      </c>
      <c r="AH311">
        <v>0</v>
      </c>
      <c r="AI311">
        <v>1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9</v>
      </c>
      <c r="AQ311">
        <v>9</v>
      </c>
      <c r="AR311">
        <v>10</v>
      </c>
    </row>
    <row r="312" spans="1:44" x14ac:dyDescent="0.2">
      <c r="A312" t="s">
        <v>78</v>
      </c>
      <c r="B312">
        <v>2018</v>
      </c>
      <c r="C312" t="s">
        <v>46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</v>
      </c>
      <c r="AQ312">
        <v>2</v>
      </c>
      <c r="AR312">
        <v>1</v>
      </c>
    </row>
    <row r="313" spans="1:44" x14ac:dyDescent="0.2">
      <c r="A313" t="s">
        <v>79</v>
      </c>
      <c r="B313">
        <v>2018</v>
      </c>
      <c r="C313" t="s">
        <v>46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6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7</v>
      </c>
      <c r="AQ313">
        <v>7</v>
      </c>
      <c r="AR313">
        <v>7</v>
      </c>
    </row>
    <row r="314" spans="1:44" x14ac:dyDescent="0.2">
      <c r="A314" t="s">
        <v>79</v>
      </c>
      <c r="B314">
        <v>2018</v>
      </c>
      <c r="C314" t="s">
        <v>45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5</v>
      </c>
      <c r="J314">
        <v>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7</v>
      </c>
      <c r="AR314">
        <v>7</v>
      </c>
    </row>
    <row r="315" spans="1:44" x14ac:dyDescent="0.2">
      <c r="A315" t="s">
        <v>80</v>
      </c>
      <c r="B315">
        <v>2018</v>
      </c>
      <c r="C315" t="s">
        <v>46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2</v>
      </c>
      <c r="AQ315">
        <v>2</v>
      </c>
      <c r="AR315">
        <v>2</v>
      </c>
    </row>
    <row r="316" spans="1:44" x14ac:dyDescent="0.2">
      <c r="A316" t="s">
        <v>80</v>
      </c>
      <c r="B316">
        <v>2018</v>
      </c>
      <c r="C316" t="s">
        <v>45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1</v>
      </c>
      <c r="AR316">
        <v>5</v>
      </c>
    </row>
    <row r="317" spans="1:44" x14ac:dyDescent="0.2">
      <c r="A317" t="s">
        <v>81</v>
      </c>
      <c r="B317">
        <v>2018</v>
      </c>
      <c r="C317" t="s">
        <v>45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</v>
      </c>
      <c r="AQ317">
        <v>2</v>
      </c>
      <c r="AR317">
        <v>2</v>
      </c>
    </row>
    <row r="318" spans="1:44" x14ac:dyDescent="0.2">
      <c r="A318" t="s">
        <v>83</v>
      </c>
      <c r="B318">
        <v>2018</v>
      </c>
      <c r="C318" t="s">
        <v>45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2</v>
      </c>
      <c r="AQ318">
        <v>3</v>
      </c>
      <c r="AR318">
        <v>2</v>
      </c>
    </row>
    <row r="319" spans="1:44" x14ac:dyDescent="0.2">
      <c r="A319" t="s">
        <v>84</v>
      </c>
      <c r="B319">
        <v>2018</v>
      </c>
      <c r="C319" t="s">
        <v>45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1</v>
      </c>
      <c r="AR319">
        <v>1</v>
      </c>
    </row>
    <row r="320" spans="1:44" x14ac:dyDescent="0.2">
      <c r="A320" t="s">
        <v>85</v>
      </c>
      <c r="B320">
        <v>2018</v>
      </c>
      <c r="C320" t="s">
        <v>45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</v>
      </c>
      <c r="AQ320">
        <v>1</v>
      </c>
      <c r="AR320">
        <v>1</v>
      </c>
    </row>
    <row r="321" spans="1:44" x14ac:dyDescent="0.2">
      <c r="A321" t="s">
        <v>86</v>
      </c>
      <c r="B321">
        <v>2018</v>
      </c>
      <c r="C321" t="s">
        <v>46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5</v>
      </c>
      <c r="Q321">
        <v>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6</v>
      </c>
      <c r="AL321">
        <v>0</v>
      </c>
      <c r="AM321">
        <v>0</v>
      </c>
      <c r="AN321">
        <v>0</v>
      </c>
      <c r="AO321">
        <v>0</v>
      </c>
      <c r="AP321">
        <v>17</v>
      </c>
      <c r="AQ321">
        <v>17</v>
      </c>
      <c r="AR321">
        <v>17</v>
      </c>
    </row>
    <row r="322" spans="1:44" x14ac:dyDescent="0.2">
      <c r="A322" t="s">
        <v>86</v>
      </c>
      <c r="B322">
        <v>2018</v>
      </c>
      <c r="C322" t="s">
        <v>45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3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1</v>
      </c>
      <c r="AJ322">
        <v>1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11</v>
      </c>
      <c r="AQ322">
        <v>11</v>
      </c>
      <c r="AR322">
        <v>11</v>
      </c>
    </row>
    <row r="323" spans="1:44" x14ac:dyDescent="0.2">
      <c r="A323" t="s">
        <v>88</v>
      </c>
      <c r="B323">
        <v>2018</v>
      </c>
      <c r="C323" t="s">
        <v>46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2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2</v>
      </c>
      <c r="AQ323">
        <v>2</v>
      </c>
      <c r="AR323">
        <v>2</v>
      </c>
    </row>
    <row r="324" spans="1:44" x14ac:dyDescent="0.2">
      <c r="A324" t="s">
        <v>89</v>
      </c>
      <c r="B324">
        <v>2018</v>
      </c>
      <c r="C324" t="s">
        <v>46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3</v>
      </c>
      <c r="AQ324">
        <v>3</v>
      </c>
      <c r="AR324">
        <v>3</v>
      </c>
    </row>
    <row r="325" spans="1:44" x14ac:dyDescent="0.2">
      <c r="A325" t="s">
        <v>89</v>
      </c>
      <c r="B325">
        <v>2018</v>
      </c>
      <c r="C325" t="s">
        <v>45</v>
      </c>
      <c r="D325">
        <v>0</v>
      </c>
      <c r="E325">
        <v>0</v>
      </c>
      <c r="F325">
        <v>0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2</v>
      </c>
      <c r="AQ325">
        <v>2</v>
      </c>
      <c r="AR325">
        <v>2</v>
      </c>
    </row>
    <row r="326" spans="1:44" x14ac:dyDescent="0.2">
      <c r="A326" t="s">
        <v>101</v>
      </c>
      <c r="B326">
        <v>2018</v>
      </c>
      <c r="C326" t="s">
        <v>45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1</v>
      </c>
      <c r="AR326">
        <v>1</v>
      </c>
    </row>
    <row r="327" spans="1:44" x14ac:dyDescent="0.2">
      <c r="A327" t="s">
        <v>101</v>
      </c>
      <c r="B327">
        <v>2018</v>
      </c>
      <c r="C327" t="s">
        <v>46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2</v>
      </c>
      <c r="AQ327">
        <v>2</v>
      </c>
      <c r="AR327">
        <v>3</v>
      </c>
    </row>
    <row r="328" spans="1:44" x14ac:dyDescent="0.2">
      <c r="A328" t="s">
        <v>90</v>
      </c>
      <c r="B328">
        <v>2018</v>
      </c>
      <c r="C328" t="s">
        <v>46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15</v>
      </c>
      <c r="AQ328">
        <v>15</v>
      </c>
      <c r="AR328">
        <v>15</v>
      </c>
    </row>
    <row r="329" spans="1:44" x14ac:dyDescent="0.2">
      <c r="A329" t="s">
        <v>90</v>
      </c>
      <c r="B329">
        <v>2018</v>
      </c>
      <c r="C329" t="s">
        <v>45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2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6</v>
      </c>
      <c r="AQ329">
        <v>6</v>
      </c>
      <c r="AR329">
        <v>6</v>
      </c>
    </row>
    <row r="330" spans="1:44" x14ac:dyDescent="0.2">
      <c r="A330" t="s">
        <v>44</v>
      </c>
      <c r="B330">
        <v>2017</v>
      </c>
      <c r="C330" t="s">
        <v>45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3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5</v>
      </c>
      <c r="AQ330">
        <v>5</v>
      </c>
      <c r="AR330">
        <v>5</v>
      </c>
    </row>
    <row r="331" spans="1:44" x14ac:dyDescent="0.2">
      <c r="A331" t="s">
        <v>44</v>
      </c>
      <c r="B331">
        <v>2017</v>
      </c>
      <c r="C331" t="s">
        <v>46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1</v>
      </c>
      <c r="AR331">
        <v>1</v>
      </c>
    </row>
    <row r="332" spans="1:44" x14ac:dyDescent="0.2">
      <c r="A332" t="s">
        <v>69</v>
      </c>
      <c r="B332">
        <v>2017</v>
      </c>
      <c r="C332" t="s">
        <v>46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50</v>
      </c>
      <c r="Q332">
        <v>1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1</v>
      </c>
      <c r="AG332">
        <v>3</v>
      </c>
      <c r="AH332">
        <v>0</v>
      </c>
      <c r="AI332">
        <v>2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64</v>
      </c>
      <c r="AQ332">
        <v>64</v>
      </c>
      <c r="AR332">
        <v>64</v>
      </c>
    </row>
    <row r="333" spans="1:44" x14ac:dyDescent="0.2">
      <c r="A333" t="s">
        <v>64</v>
      </c>
      <c r="B333">
        <v>2017</v>
      </c>
      <c r="C333" t="s">
        <v>46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3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45</v>
      </c>
      <c r="Q333">
        <v>4</v>
      </c>
      <c r="R333">
        <v>0</v>
      </c>
      <c r="S333">
        <v>1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1</v>
      </c>
      <c r="AF333">
        <v>2</v>
      </c>
      <c r="AG333">
        <v>2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62</v>
      </c>
      <c r="AQ333">
        <v>62</v>
      </c>
      <c r="AR333">
        <v>63</v>
      </c>
    </row>
    <row r="334" spans="1:44" x14ac:dyDescent="0.2">
      <c r="A334" t="s">
        <v>48</v>
      </c>
      <c r="B334">
        <v>2017</v>
      </c>
      <c r="C334" t="s">
        <v>45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1</v>
      </c>
      <c r="AR334">
        <v>1</v>
      </c>
    </row>
    <row r="335" spans="1:44" x14ac:dyDescent="0.2">
      <c r="A335" t="s">
        <v>49</v>
      </c>
      <c r="B335">
        <v>2017</v>
      </c>
      <c r="C335" t="s">
        <v>45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1</v>
      </c>
      <c r="AR335">
        <v>1</v>
      </c>
    </row>
    <row r="336" spans="1:44" x14ac:dyDescent="0.2">
      <c r="A336" t="s">
        <v>50</v>
      </c>
      <c r="B336">
        <v>2017</v>
      </c>
      <c r="C336" t="s">
        <v>45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</v>
      </c>
      <c r="AQ336">
        <v>1</v>
      </c>
      <c r="AR336">
        <v>1</v>
      </c>
    </row>
    <row r="337" spans="1:44" x14ac:dyDescent="0.2">
      <c r="A337" t="s">
        <v>94</v>
      </c>
      <c r="B337">
        <v>2017</v>
      </c>
      <c r="C337" t="s">
        <v>45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2</v>
      </c>
      <c r="AR337">
        <v>1</v>
      </c>
    </row>
    <row r="338" spans="1:44" x14ac:dyDescent="0.2">
      <c r="A338" t="s">
        <v>52</v>
      </c>
      <c r="B338">
        <v>2017</v>
      </c>
      <c r="C338" t="s">
        <v>46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</v>
      </c>
      <c r="K338">
        <v>0</v>
      </c>
      <c r="L338">
        <v>0</v>
      </c>
      <c r="M338">
        <v>0</v>
      </c>
      <c r="N338">
        <v>2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5</v>
      </c>
      <c r="AR338">
        <v>8</v>
      </c>
    </row>
    <row r="339" spans="1:44" x14ac:dyDescent="0.2">
      <c r="A339" t="s">
        <v>52</v>
      </c>
      <c r="B339">
        <v>2017</v>
      </c>
      <c r="C339" t="s">
        <v>45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2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3</v>
      </c>
      <c r="AQ339">
        <v>3</v>
      </c>
      <c r="AR339">
        <v>4</v>
      </c>
    </row>
    <row r="340" spans="1:44" x14ac:dyDescent="0.2">
      <c r="A340" t="s">
        <v>95</v>
      </c>
      <c r="B340">
        <v>2017</v>
      </c>
      <c r="C340" t="s">
        <v>45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2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2</v>
      </c>
      <c r="AQ340">
        <v>2</v>
      </c>
      <c r="AR340">
        <v>2</v>
      </c>
    </row>
    <row r="341" spans="1:44" x14ac:dyDescent="0.2">
      <c r="A341" t="s">
        <v>95</v>
      </c>
      <c r="B341">
        <v>2017</v>
      </c>
      <c r="C341" t="s">
        <v>46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1</v>
      </c>
      <c r="AR341">
        <v>1</v>
      </c>
    </row>
    <row r="342" spans="1:44" x14ac:dyDescent="0.2">
      <c r="A342" t="s">
        <v>54</v>
      </c>
      <c r="B342">
        <v>2017</v>
      </c>
      <c r="C342" t="s">
        <v>46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</v>
      </c>
      <c r="AQ342">
        <v>1</v>
      </c>
      <c r="AR342">
        <v>1</v>
      </c>
    </row>
    <row r="343" spans="1:44" x14ac:dyDescent="0.2">
      <c r="A343" t="s">
        <v>55</v>
      </c>
      <c r="B343">
        <v>2017</v>
      </c>
      <c r="C343" t="s">
        <v>45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5</v>
      </c>
      <c r="AR343">
        <v>12</v>
      </c>
    </row>
    <row r="344" spans="1:44" x14ac:dyDescent="0.2">
      <c r="A344" t="s">
        <v>55</v>
      </c>
      <c r="B344">
        <v>2017</v>
      </c>
      <c r="C344" t="s">
        <v>46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1</v>
      </c>
      <c r="AR344">
        <v>1</v>
      </c>
    </row>
    <row r="345" spans="1:44" x14ac:dyDescent="0.2">
      <c r="A345" t="s">
        <v>56</v>
      </c>
      <c r="B345">
        <v>2017</v>
      </c>
      <c r="C345" t="s">
        <v>45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2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2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6</v>
      </c>
      <c r="AQ345">
        <v>6</v>
      </c>
      <c r="AR345">
        <v>10</v>
      </c>
    </row>
    <row r="346" spans="1:44" x14ac:dyDescent="0.2">
      <c r="A346" t="s">
        <v>56</v>
      </c>
      <c r="B346">
        <v>2017</v>
      </c>
      <c r="C346" t="s">
        <v>46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2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4</v>
      </c>
      <c r="AQ346">
        <v>5</v>
      </c>
      <c r="AR346">
        <v>4</v>
      </c>
    </row>
    <row r="347" spans="1:44" x14ac:dyDescent="0.2">
      <c r="A347" t="s">
        <v>58</v>
      </c>
      <c r="B347">
        <v>2017</v>
      </c>
      <c r="C347" t="s">
        <v>45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1</v>
      </c>
      <c r="AR347">
        <v>1</v>
      </c>
    </row>
    <row r="348" spans="1:44" x14ac:dyDescent="0.2">
      <c r="A348" t="s">
        <v>60</v>
      </c>
      <c r="B348">
        <v>2017</v>
      </c>
      <c r="C348" t="s">
        <v>46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1</v>
      </c>
      <c r="AR348">
        <v>1</v>
      </c>
    </row>
    <row r="349" spans="1:44" x14ac:dyDescent="0.2">
      <c r="A349" t="s">
        <v>61</v>
      </c>
      <c r="B349">
        <v>2017</v>
      </c>
      <c r="C349" t="s">
        <v>46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1</v>
      </c>
    </row>
    <row r="350" spans="1:44" x14ac:dyDescent="0.2">
      <c r="A350" t="s">
        <v>62</v>
      </c>
      <c r="B350">
        <v>2017</v>
      </c>
      <c r="C350" t="s">
        <v>45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</v>
      </c>
      <c r="AQ350">
        <v>1</v>
      </c>
      <c r="AR350">
        <v>1</v>
      </c>
    </row>
    <row r="351" spans="1:44" x14ac:dyDescent="0.2">
      <c r="A351" t="s">
        <v>102</v>
      </c>
      <c r="B351">
        <v>2017</v>
      </c>
      <c r="C351" t="s">
        <v>45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2</v>
      </c>
      <c r="AR351">
        <v>1</v>
      </c>
    </row>
    <row r="352" spans="1:44" x14ac:dyDescent="0.2">
      <c r="A352" t="s">
        <v>64</v>
      </c>
      <c r="B352">
        <v>2017</v>
      </c>
      <c r="C352" t="s">
        <v>45</v>
      </c>
      <c r="D352">
        <v>0</v>
      </c>
      <c r="E352">
        <v>0</v>
      </c>
      <c r="F352">
        <v>5</v>
      </c>
      <c r="G352">
        <v>0</v>
      </c>
      <c r="H352">
        <v>0</v>
      </c>
      <c r="I352">
        <v>2</v>
      </c>
      <c r="J352">
        <v>6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11</v>
      </c>
      <c r="Q352">
        <v>1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3</v>
      </c>
      <c r="AF352">
        <v>4</v>
      </c>
      <c r="AG352">
        <v>2</v>
      </c>
      <c r="AH352">
        <v>0</v>
      </c>
      <c r="AI352">
        <v>15</v>
      </c>
      <c r="AJ352">
        <v>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53</v>
      </c>
      <c r="AQ352">
        <v>53</v>
      </c>
      <c r="AR352">
        <v>64</v>
      </c>
    </row>
    <row r="353" spans="1:44" x14ac:dyDescent="0.2">
      <c r="A353" t="s">
        <v>69</v>
      </c>
      <c r="B353">
        <v>2017</v>
      </c>
      <c r="C353" t="s">
        <v>45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3</v>
      </c>
      <c r="J353">
        <v>9</v>
      </c>
      <c r="K353">
        <v>0</v>
      </c>
      <c r="L353">
        <v>3</v>
      </c>
      <c r="M353">
        <v>0</v>
      </c>
      <c r="N353">
        <v>0</v>
      </c>
      <c r="O353">
        <v>0</v>
      </c>
      <c r="P353">
        <v>8</v>
      </c>
      <c r="Q353">
        <v>0</v>
      </c>
      <c r="R353">
        <v>0</v>
      </c>
      <c r="S353">
        <v>3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4</v>
      </c>
      <c r="AG353">
        <v>2</v>
      </c>
      <c r="AH353">
        <v>0</v>
      </c>
      <c r="AI353">
        <v>8</v>
      </c>
      <c r="AJ353">
        <v>0</v>
      </c>
      <c r="AK353">
        <v>2</v>
      </c>
      <c r="AL353">
        <v>0</v>
      </c>
      <c r="AM353">
        <v>0</v>
      </c>
      <c r="AN353">
        <v>0</v>
      </c>
      <c r="AO353">
        <v>0</v>
      </c>
      <c r="AP353">
        <v>43</v>
      </c>
      <c r="AQ353">
        <v>43</v>
      </c>
      <c r="AR353">
        <v>49</v>
      </c>
    </row>
    <row r="354" spans="1:44" x14ac:dyDescent="0.2">
      <c r="A354" t="s">
        <v>105</v>
      </c>
      <c r="B354">
        <v>2017</v>
      </c>
      <c r="C354" t="s">
        <v>45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2</v>
      </c>
      <c r="AR354">
        <v>4</v>
      </c>
    </row>
    <row r="355" spans="1:44" x14ac:dyDescent="0.2">
      <c r="A355" t="s">
        <v>104</v>
      </c>
      <c r="B355">
        <v>2017</v>
      </c>
      <c r="C355" t="s">
        <v>45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1</v>
      </c>
    </row>
    <row r="356" spans="1:44" x14ac:dyDescent="0.2">
      <c r="A356" t="s">
        <v>104</v>
      </c>
      <c r="B356">
        <v>2017</v>
      </c>
      <c r="C356" t="s">
        <v>46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1</v>
      </c>
    </row>
    <row r="357" spans="1:44" x14ac:dyDescent="0.2">
      <c r="A357" t="s">
        <v>96</v>
      </c>
      <c r="B357">
        <v>2017</v>
      </c>
      <c r="C357" t="s">
        <v>46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5</v>
      </c>
      <c r="AQ357">
        <v>6</v>
      </c>
      <c r="AR357">
        <v>5</v>
      </c>
    </row>
    <row r="358" spans="1:44" x14ac:dyDescent="0.2">
      <c r="A358" t="s">
        <v>65</v>
      </c>
      <c r="B358">
        <v>2017</v>
      </c>
      <c r="C358" t="s">
        <v>46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</v>
      </c>
      <c r="AQ358">
        <v>2</v>
      </c>
      <c r="AR358">
        <v>2</v>
      </c>
    </row>
    <row r="359" spans="1:44" x14ac:dyDescent="0.2">
      <c r="A359" t="s">
        <v>65</v>
      </c>
      <c r="B359">
        <v>2017</v>
      </c>
      <c r="C359" t="s">
        <v>45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2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3</v>
      </c>
      <c r="AQ359">
        <v>3</v>
      </c>
      <c r="AR359">
        <v>6</v>
      </c>
    </row>
    <row r="360" spans="1:44" x14ac:dyDescent="0.2">
      <c r="A360" t="s">
        <v>67</v>
      </c>
      <c r="B360">
        <v>2017</v>
      </c>
      <c r="C360" t="s">
        <v>46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7</v>
      </c>
      <c r="K360">
        <v>0</v>
      </c>
      <c r="L360">
        <v>4</v>
      </c>
      <c r="M360">
        <v>0</v>
      </c>
      <c r="N360">
        <v>4</v>
      </c>
      <c r="O360">
        <v>0</v>
      </c>
      <c r="P360">
        <v>8</v>
      </c>
      <c r="Q360">
        <v>0</v>
      </c>
      <c r="R360">
        <v>0</v>
      </c>
      <c r="S360">
        <v>0</v>
      </c>
      <c r="T360">
        <v>3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26</v>
      </c>
      <c r="AQ360">
        <v>26</v>
      </c>
      <c r="AR360">
        <v>26</v>
      </c>
    </row>
    <row r="361" spans="1:44" x14ac:dyDescent="0.2">
      <c r="A361" t="s">
        <v>67</v>
      </c>
      <c r="B361">
        <v>2017</v>
      </c>
      <c r="C361" t="s">
        <v>45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2</v>
      </c>
      <c r="AQ361">
        <v>2</v>
      </c>
      <c r="AR361">
        <v>2</v>
      </c>
    </row>
    <row r="362" spans="1:44" x14ac:dyDescent="0.2">
      <c r="A362" t="s">
        <v>68</v>
      </c>
      <c r="B362">
        <v>2017</v>
      </c>
      <c r="C362" t="s">
        <v>46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5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25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30</v>
      </c>
      <c r="AQ362">
        <v>30</v>
      </c>
      <c r="AR362">
        <v>30</v>
      </c>
    </row>
    <row r="363" spans="1:44" x14ac:dyDescent="0.2">
      <c r="A363" t="s">
        <v>68</v>
      </c>
      <c r="B363">
        <v>2017</v>
      </c>
      <c r="C363" t="s">
        <v>45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3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3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8</v>
      </c>
      <c r="AQ363">
        <v>8</v>
      </c>
      <c r="AR363">
        <v>8</v>
      </c>
    </row>
    <row r="364" spans="1:44" x14ac:dyDescent="0.2">
      <c r="A364" t="s">
        <v>77</v>
      </c>
      <c r="B364">
        <v>2017</v>
      </c>
      <c r="C364" t="s">
        <v>46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19</v>
      </c>
      <c r="Q364">
        <v>1</v>
      </c>
      <c r="R364">
        <v>0</v>
      </c>
      <c r="S364">
        <v>1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30</v>
      </c>
      <c r="AQ364">
        <v>30</v>
      </c>
      <c r="AR364">
        <v>31</v>
      </c>
    </row>
    <row r="365" spans="1:44" x14ac:dyDescent="0.2">
      <c r="A365" t="s">
        <v>77</v>
      </c>
      <c r="B365">
        <v>2017</v>
      </c>
      <c r="C365" t="s">
        <v>45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3</v>
      </c>
      <c r="Q365">
        <v>0</v>
      </c>
      <c r="R365">
        <v>0</v>
      </c>
      <c r="S365">
        <v>5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</v>
      </c>
      <c r="AF365">
        <v>3</v>
      </c>
      <c r="AG365">
        <v>3</v>
      </c>
      <c r="AH365">
        <v>0</v>
      </c>
      <c r="AI365">
        <v>4</v>
      </c>
      <c r="AJ365">
        <v>2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23</v>
      </c>
      <c r="AQ365">
        <v>23</v>
      </c>
      <c r="AR365">
        <v>27</v>
      </c>
    </row>
    <row r="366" spans="1:44" x14ac:dyDescent="0.2">
      <c r="A366" t="s">
        <v>47</v>
      </c>
      <c r="B366">
        <v>2017</v>
      </c>
      <c r="C366" t="s">
        <v>45</v>
      </c>
      <c r="D366">
        <v>0</v>
      </c>
      <c r="E366">
        <v>0</v>
      </c>
      <c r="F366">
        <v>4</v>
      </c>
      <c r="G366">
        <v>0</v>
      </c>
      <c r="H366">
        <v>0</v>
      </c>
      <c r="I366">
        <v>2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2</v>
      </c>
      <c r="Q366">
        <v>0</v>
      </c>
      <c r="R366">
        <v>0</v>
      </c>
      <c r="S366">
        <v>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2</v>
      </c>
      <c r="AG366">
        <v>1</v>
      </c>
      <c r="AH366">
        <v>0</v>
      </c>
      <c r="AI366">
        <v>7</v>
      </c>
      <c r="AJ366">
        <v>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21</v>
      </c>
      <c r="AQ366">
        <v>21</v>
      </c>
      <c r="AR366">
        <v>24</v>
      </c>
    </row>
    <row r="367" spans="1:44" x14ac:dyDescent="0.2">
      <c r="A367" t="s">
        <v>70</v>
      </c>
      <c r="B367">
        <v>2017</v>
      </c>
      <c r="C367" t="s">
        <v>45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1</v>
      </c>
      <c r="AQ367">
        <v>1</v>
      </c>
      <c r="AR367">
        <v>1</v>
      </c>
    </row>
    <row r="368" spans="1:44" x14ac:dyDescent="0.2">
      <c r="A368" t="s">
        <v>70</v>
      </c>
      <c r="B368">
        <v>2017</v>
      </c>
      <c r="C368" t="s">
        <v>46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</v>
      </c>
      <c r="AQ368">
        <v>2</v>
      </c>
      <c r="AR368">
        <v>2</v>
      </c>
    </row>
    <row r="369" spans="1:44" x14ac:dyDescent="0.2">
      <c r="A369" t="s">
        <v>71</v>
      </c>
      <c r="B369">
        <v>2017</v>
      </c>
      <c r="C369" t="s">
        <v>46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  <c r="AQ369">
        <v>1</v>
      </c>
      <c r="AR369">
        <v>1</v>
      </c>
    </row>
    <row r="370" spans="1:44" x14ac:dyDescent="0.2">
      <c r="A370" t="s">
        <v>71</v>
      </c>
      <c r="B370">
        <v>2017</v>
      </c>
      <c r="C370" t="s">
        <v>45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</v>
      </c>
      <c r="AQ370">
        <v>1</v>
      </c>
      <c r="AR370">
        <v>1</v>
      </c>
    </row>
    <row r="371" spans="1:44" x14ac:dyDescent="0.2">
      <c r="A371" t="s">
        <v>72</v>
      </c>
      <c r="B371">
        <v>2017</v>
      </c>
      <c r="C371" t="s">
        <v>46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1</v>
      </c>
      <c r="AR371">
        <v>1</v>
      </c>
    </row>
    <row r="372" spans="1:44" x14ac:dyDescent="0.2">
      <c r="A372" t="s">
        <v>74</v>
      </c>
      <c r="B372">
        <v>2017</v>
      </c>
      <c r="C372" t="s">
        <v>46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1</v>
      </c>
      <c r="AR372">
        <v>1</v>
      </c>
    </row>
    <row r="373" spans="1:44" x14ac:dyDescent="0.2">
      <c r="A373" t="s">
        <v>74</v>
      </c>
      <c r="B373">
        <v>2017</v>
      </c>
      <c r="C373" t="s">
        <v>45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5</v>
      </c>
      <c r="AQ373">
        <v>5</v>
      </c>
      <c r="AR373">
        <v>6</v>
      </c>
    </row>
    <row r="374" spans="1:44" x14ac:dyDescent="0.2">
      <c r="A374" t="s">
        <v>75</v>
      </c>
      <c r="B374">
        <v>2017</v>
      </c>
      <c r="C374" t="s">
        <v>45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3</v>
      </c>
      <c r="AQ374">
        <v>3</v>
      </c>
      <c r="AR374">
        <v>7</v>
      </c>
    </row>
    <row r="375" spans="1:44" x14ac:dyDescent="0.2">
      <c r="A375" t="s">
        <v>103</v>
      </c>
      <c r="B375">
        <v>2017</v>
      </c>
      <c r="C375" t="s">
        <v>46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2</v>
      </c>
      <c r="AQ375">
        <v>5</v>
      </c>
      <c r="AR375">
        <v>2</v>
      </c>
    </row>
    <row r="376" spans="1:44" x14ac:dyDescent="0.2">
      <c r="A376" t="s">
        <v>103</v>
      </c>
      <c r="B376">
        <v>2017</v>
      </c>
      <c r="C376" t="s">
        <v>45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1</v>
      </c>
      <c r="AR376">
        <v>1</v>
      </c>
    </row>
    <row r="377" spans="1:44" x14ac:dyDescent="0.2">
      <c r="A377" t="s">
        <v>47</v>
      </c>
      <c r="B377">
        <v>2017</v>
      </c>
      <c r="C377" t="s">
        <v>46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6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11</v>
      </c>
      <c r="AQ377">
        <v>11</v>
      </c>
      <c r="AR377">
        <v>11</v>
      </c>
    </row>
    <row r="378" spans="1:44" x14ac:dyDescent="0.2">
      <c r="A378" t="s">
        <v>78</v>
      </c>
      <c r="B378">
        <v>2017</v>
      </c>
      <c r="C378" t="s">
        <v>45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1</v>
      </c>
      <c r="AR378">
        <v>1</v>
      </c>
    </row>
    <row r="379" spans="1:44" x14ac:dyDescent="0.2">
      <c r="A379" t="s">
        <v>78</v>
      </c>
      <c r="B379">
        <v>2017</v>
      </c>
      <c r="C379" t="s">
        <v>46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</v>
      </c>
      <c r="AQ379">
        <v>1</v>
      </c>
      <c r="AR379">
        <v>1</v>
      </c>
    </row>
    <row r="380" spans="1:44" x14ac:dyDescent="0.2">
      <c r="A380" t="s">
        <v>79</v>
      </c>
      <c r="B380">
        <v>2017</v>
      </c>
      <c r="C380" t="s">
        <v>46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5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7</v>
      </c>
      <c r="AQ380">
        <v>7</v>
      </c>
      <c r="AR380">
        <v>7</v>
      </c>
    </row>
    <row r="381" spans="1:44" x14ac:dyDescent="0.2">
      <c r="A381" t="s">
        <v>79</v>
      </c>
      <c r="B381">
        <v>2017</v>
      </c>
      <c r="C381" t="s">
        <v>45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2</v>
      </c>
      <c r="AF381">
        <v>0</v>
      </c>
      <c r="AG381">
        <v>0</v>
      </c>
      <c r="AH381">
        <v>0</v>
      </c>
      <c r="AI381">
        <v>2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9</v>
      </c>
      <c r="AQ381">
        <v>11</v>
      </c>
      <c r="AR381">
        <v>11</v>
      </c>
    </row>
    <row r="382" spans="1:44" x14ac:dyDescent="0.2">
      <c r="A382" t="s">
        <v>80</v>
      </c>
      <c r="B382">
        <v>2017</v>
      </c>
      <c r="C382" t="s">
        <v>46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4</v>
      </c>
      <c r="AQ382">
        <v>4</v>
      </c>
      <c r="AR382">
        <v>4</v>
      </c>
    </row>
    <row r="383" spans="1:44" x14ac:dyDescent="0.2">
      <c r="A383" t="s">
        <v>80</v>
      </c>
      <c r="B383">
        <v>2017</v>
      </c>
      <c r="C383" t="s">
        <v>45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2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3</v>
      </c>
      <c r="AQ383">
        <v>3</v>
      </c>
      <c r="AR383">
        <v>3</v>
      </c>
    </row>
    <row r="384" spans="1:44" x14ac:dyDescent="0.2">
      <c r="A384" t="s">
        <v>81</v>
      </c>
      <c r="B384">
        <v>2017</v>
      </c>
      <c r="C384" t="s">
        <v>45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</v>
      </c>
      <c r="AQ384">
        <v>1</v>
      </c>
      <c r="AR384">
        <v>1</v>
      </c>
    </row>
    <row r="385" spans="1:44" x14ac:dyDescent="0.2">
      <c r="A385" t="s">
        <v>82</v>
      </c>
      <c r="B385">
        <v>2017</v>
      </c>
      <c r="C385" t="s">
        <v>45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1</v>
      </c>
      <c r="AR385">
        <v>1</v>
      </c>
    </row>
    <row r="386" spans="1:44" x14ac:dyDescent="0.2">
      <c r="A386" t="s">
        <v>83</v>
      </c>
      <c r="B386">
        <v>2017</v>
      </c>
      <c r="C386" t="s">
        <v>46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  <c r="AQ386">
        <v>1</v>
      </c>
      <c r="AR386">
        <v>1</v>
      </c>
    </row>
    <row r="387" spans="1:44" x14ac:dyDescent="0.2">
      <c r="A387" t="s">
        <v>97</v>
      </c>
      <c r="B387">
        <v>2017</v>
      </c>
      <c r="C387" t="s">
        <v>45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</v>
      </c>
      <c r="AQ387">
        <v>1</v>
      </c>
      <c r="AR387">
        <v>1</v>
      </c>
    </row>
    <row r="388" spans="1:44" x14ac:dyDescent="0.2">
      <c r="A388" t="s">
        <v>86</v>
      </c>
      <c r="B388">
        <v>2017</v>
      </c>
      <c r="C388" t="s">
        <v>46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16</v>
      </c>
      <c r="Q388">
        <v>0</v>
      </c>
      <c r="R388">
        <v>0</v>
      </c>
      <c r="S388">
        <v>6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4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3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33</v>
      </c>
      <c r="AQ388">
        <v>35</v>
      </c>
      <c r="AR388">
        <v>41</v>
      </c>
    </row>
    <row r="389" spans="1:44" x14ac:dyDescent="0.2">
      <c r="A389" t="s">
        <v>86</v>
      </c>
      <c r="B389">
        <v>2017</v>
      </c>
      <c r="C389" t="s">
        <v>45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3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6</v>
      </c>
      <c r="AQ389">
        <v>6</v>
      </c>
      <c r="AR389">
        <v>6</v>
      </c>
    </row>
    <row r="390" spans="1:44" x14ac:dyDescent="0.2">
      <c r="A390" t="s">
        <v>87</v>
      </c>
      <c r="B390">
        <v>2017</v>
      </c>
      <c r="C390" t="s">
        <v>46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2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3</v>
      </c>
      <c r="AQ390">
        <v>3</v>
      </c>
      <c r="AR390">
        <v>3</v>
      </c>
    </row>
    <row r="391" spans="1:44" x14ac:dyDescent="0.2">
      <c r="A391" t="s">
        <v>87</v>
      </c>
      <c r="B391">
        <v>2017</v>
      </c>
      <c r="C391" t="s">
        <v>45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1</v>
      </c>
      <c r="AR391">
        <v>1</v>
      </c>
    </row>
    <row r="392" spans="1:44" x14ac:dyDescent="0.2">
      <c r="A392" t="s">
        <v>98</v>
      </c>
      <c r="B392">
        <v>2017</v>
      </c>
      <c r="C392" t="s">
        <v>46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</v>
      </c>
      <c r="AQ392">
        <v>1</v>
      </c>
      <c r="AR392">
        <v>1</v>
      </c>
    </row>
    <row r="393" spans="1:44" x14ac:dyDescent="0.2">
      <c r="A393" t="s">
        <v>88</v>
      </c>
      <c r="B393">
        <v>2017</v>
      </c>
      <c r="C393" t="s">
        <v>46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1</v>
      </c>
      <c r="AQ393">
        <v>1</v>
      </c>
      <c r="AR393">
        <v>1</v>
      </c>
    </row>
    <row r="394" spans="1:44" x14ac:dyDescent="0.2">
      <c r="A394" t="s">
        <v>88</v>
      </c>
      <c r="B394">
        <v>2017</v>
      </c>
      <c r="C394" t="s">
        <v>45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2</v>
      </c>
      <c r="AQ394">
        <v>2</v>
      </c>
      <c r="AR394">
        <v>2</v>
      </c>
    </row>
    <row r="395" spans="1:44" x14ac:dyDescent="0.2">
      <c r="A395" t="s">
        <v>89</v>
      </c>
      <c r="B395">
        <v>2017</v>
      </c>
      <c r="C395" t="s">
        <v>46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4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4</v>
      </c>
      <c r="AQ395">
        <v>4</v>
      </c>
      <c r="AR395">
        <v>4</v>
      </c>
    </row>
    <row r="396" spans="1:44" x14ac:dyDescent="0.2">
      <c r="A396" t="s">
        <v>89</v>
      </c>
      <c r="B396">
        <v>2017</v>
      </c>
      <c r="C396" t="s">
        <v>45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2</v>
      </c>
      <c r="AQ396">
        <v>2</v>
      </c>
      <c r="AR396">
        <v>2</v>
      </c>
    </row>
    <row r="397" spans="1:44" x14ac:dyDescent="0.2">
      <c r="A397" t="s">
        <v>99</v>
      </c>
      <c r="B397">
        <v>2017</v>
      </c>
      <c r="C397" t="s">
        <v>45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</v>
      </c>
      <c r="AQ397">
        <v>1</v>
      </c>
      <c r="AR397">
        <v>1</v>
      </c>
    </row>
    <row r="398" spans="1:44" x14ac:dyDescent="0.2">
      <c r="A398" t="s">
        <v>101</v>
      </c>
      <c r="B398">
        <v>2017</v>
      </c>
      <c r="C398" t="s">
        <v>46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</v>
      </c>
      <c r="AQ398">
        <v>1</v>
      </c>
      <c r="AR398">
        <v>2</v>
      </c>
    </row>
    <row r="399" spans="1:44" x14ac:dyDescent="0.2">
      <c r="A399" t="s">
        <v>101</v>
      </c>
      <c r="B399">
        <v>2017</v>
      </c>
      <c r="C399" t="s">
        <v>45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</v>
      </c>
      <c r="AQ399">
        <v>1</v>
      </c>
      <c r="AR399">
        <v>1</v>
      </c>
    </row>
    <row r="400" spans="1:44" x14ac:dyDescent="0.2">
      <c r="A400" t="s">
        <v>90</v>
      </c>
      <c r="B400">
        <v>2017</v>
      </c>
      <c r="C400" t="s">
        <v>46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2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12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16</v>
      </c>
      <c r="AQ400">
        <v>16</v>
      </c>
      <c r="AR400">
        <v>16</v>
      </c>
    </row>
    <row r="401" spans="1:44" x14ac:dyDescent="0.2">
      <c r="A401" t="s">
        <v>90</v>
      </c>
      <c r="B401">
        <v>2017</v>
      </c>
      <c r="C401" t="s">
        <v>45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1</v>
      </c>
      <c r="J401">
        <v>2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2</v>
      </c>
      <c r="AF401">
        <v>1</v>
      </c>
      <c r="AG401">
        <v>2</v>
      </c>
      <c r="AH401">
        <v>0</v>
      </c>
      <c r="AI401">
        <v>1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0</v>
      </c>
      <c r="AP401">
        <v>12</v>
      </c>
      <c r="AQ401">
        <v>14</v>
      </c>
      <c r="AR401">
        <v>15</v>
      </c>
    </row>
    <row r="402" spans="1:44" x14ac:dyDescent="0.2">
      <c r="A402" t="s">
        <v>44</v>
      </c>
      <c r="B402">
        <v>2016</v>
      </c>
      <c r="C402" t="s">
        <v>45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4</v>
      </c>
      <c r="AQ402">
        <v>5</v>
      </c>
      <c r="AR402">
        <v>4</v>
      </c>
    </row>
    <row r="403" spans="1:44" x14ac:dyDescent="0.2">
      <c r="A403" t="s">
        <v>44</v>
      </c>
      <c r="B403">
        <v>2016</v>
      </c>
      <c r="C403" t="s">
        <v>46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3</v>
      </c>
      <c r="AQ403">
        <v>3</v>
      </c>
      <c r="AR403">
        <v>3</v>
      </c>
    </row>
    <row r="404" spans="1:44" x14ac:dyDescent="0.2">
      <c r="A404" t="s">
        <v>92</v>
      </c>
      <c r="B404">
        <v>2016</v>
      </c>
      <c r="C404" t="s">
        <v>46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</v>
      </c>
      <c r="AQ404">
        <v>1</v>
      </c>
      <c r="AR404">
        <v>1</v>
      </c>
    </row>
    <row r="405" spans="1:44" x14ac:dyDescent="0.2">
      <c r="A405" t="s">
        <v>69</v>
      </c>
      <c r="B405">
        <v>2016</v>
      </c>
      <c r="C405" t="s">
        <v>45</v>
      </c>
      <c r="D405">
        <v>0</v>
      </c>
      <c r="E405">
        <v>1</v>
      </c>
      <c r="F405">
        <v>5</v>
      </c>
      <c r="G405">
        <v>1</v>
      </c>
      <c r="H405">
        <v>0</v>
      </c>
      <c r="I405">
        <v>5</v>
      </c>
      <c r="J405">
        <v>6</v>
      </c>
      <c r="K405">
        <v>0</v>
      </c>
      <c r="L405">
        <v>3</v>
      </c>
      <c r="M405">
        <v>0</v>
      </c>
      <c r="N405">
        <v>0</v>
      </c>
      <c r="O405">
        <v>0</v>
      </c>
      <c r="P405">
        <v>9</v>
      </c>
      <c r="Q405">
        <v>0</v>
      </c>
      <c r="R405">
        <v>0</v>
      </c>
      <c r="S405">
        <v>3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</v>
      </c>
      <c r="AF405">
        <v>0</v>
      </c>
      <c r="AG405">
        <v>1</v>
      </c>
      <c r="AH405">
        <v>0</v>
      </c>
      <c r="AI405">
        <v>35</v>
      </c>
      <c r="AJ405">
        <v>8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79</v>
      </c>
      <c r="AQ405">
        <v>79</v>
      </c>
      <c r="AR405">
        <v>83</v>
      </c>
    </row>
    <row r="406" spans="1:44" x14ac:dyDescent="0.2">
      <c r="A406" t="s">
        <v>64</v>
      </c>
      <c r="B406">
        <v>2016</v>
      </c>
      <c r="C406" t="s">
        <v>45</v>
      </c>
      <c r="D406">
        <v>0</v>
      </c>
      <c r="E406">
        <v>0</v>
      </c>
      <c r="F406">
        <v>5</v>
      </c>
      <c r="G406">
        <v>0</v>
      </c>
      <c r="H406">
        <v>0</v>
      </c>
      <c r="I406">
        <v>6</v>
      </c>
      <c r="J406">
        <v>4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26</v>
      </c>
      <c r="Q406">
        <v>1</v>
      </c>
      <c r="R406">
        <v>0</v>
      </c>
      <c r="S406">
        <v>9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3</v>
      </c>
      <c r="AH406">
        <v>0</v>
      </c>
      <c r="AI406">
        <v>16</v>
      </c>
      <c r="AJ406">
        <v>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75</v>
      </c>
      <c r="AQ406">
        <v>75</v>
      </c>
      <c r="AR406">
        <v>81</v>
      </c>
    </row>
    <row r="407" spans="1:44" x14ac:dyDescent="0.2">
      <c r="A407" t="s">
        <v>64</v>
      </c>
      <c r="B407">
        <v>2016</v>
      </c>
      <c r="C407" t="s">
        <v>46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2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51</v>
      </c>
      <c r="Q407">
        <v>4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1</v>
      </c>
      <c r="AH407">
        <v>0</v>
      </c>
      <c r="AI407">
        <v>2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64</v>
      </c>
      <c r="AQ407">
        <v>66</v>
      </c>
      <c r="AR407">
        <v>69</v>
      </c>
    </row>
    <row r="408" spans="1:44" x14ac:dyDescent="0.2">
      <c r="A408" t="s">
        <v>48</v>
      </c>
      <c r="B408">
        <v>2016</v>
      </c>
      <c r="C408" t="s">
        <v>45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3</v>
      </c>
      <c r="AQ408">
        <v>3</v>
      </c>
      <c r="AR408">
        <v>3</v>
      </c>
    </row>
    <row r="409" spans="1:44" x14ac:dyDescent="0.2">
      <c r="A409" t="s">
        <v>50</v>
      </c>
      <c r="B409">
        <v>2016</v>
      </c>
      <c r="C409" t="s">
        <v>46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1</v>
      </c>
      <c r="AR409">
        <v>1</v>
      </c>
    </row>
    <row r="410" spans="1:44" x14ac:dyDescent="0.2">
      <c r="A410" t="s">
        <v>93</v>
      </c>
      <c r="B410">
        <v>2016</v>
      </c>
      <c r="C410" t="s">
        <v>45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</v>
      </c>
      <c r="AQ410">
        <v>1</v>
      </c>
      <c r="AR410">
        <v>1</v>
      </c>
    </row>
    <row r="411" spans="1:44" x14ac:dyDescent="0.2">
      <c r="A411" t="s">
        <v>93</v>
      </c>
      <c r="B411">
        <v>2016</v>
      </c>
      <c r="C411" t="s">
        <v>46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</v>
      </c>
      <c r="AQ411">
        <v>1</v>
      </c>
      <c r="AR411">
        <v>1</v>
      </c>
    </row>
    <row r="412" spans="1:44" x14ac:dyDescent="0.2">
      <c r="A412" t="s">
        <v>94</v>
      </c>
      <c r="B412">
        <v>2016</v>
      </c>
      <c r="C412" t="s">
        <v>45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2</v>
      </c>
      <c r="AQ412">
        <v>2</v>
      </c>
      <c r="AR412">
        <v>2</v>
      </c>
    </row>
    <row r="413" spans="1:44" x14ac:dyDescent="0.2">
      <c r="A413" t="s">
        <v>52</v>
      </c>
      <c r="B413">
        <v>2016</v>
      </c>
      <c r="C413" t="s">
        <v>46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</v>
      </c>
      <c r="AQ413">
        <v>2</v>
      </c>
      <c r="AR413">
        <v>2</v>
      </c>
    </row>
    <row r="414" spans="1:44" x14ac:dyDescent="0.2">
      <c r="A414" t="s">
        <v>55</v>
      </c>
      <c r="B414">
        <v>2016</v>
      </c>
      <c r="C414" t="s">
        <v>46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</v>
      </c>
      <c r="AQ414">
        <v>2</v>
      </c>
      <c r="AR414">
        <v>1</v>
      </c>
    </row>
    <row r="415" spans="1:44" x14ac:dyDescent="0.2">
      <c r="A415" t="s">
        <v>56</v>
      </c>
      <c r="B415">
        <v>2016</v>
      </c>
      <c r="C415" t="s">
        <v>46</v>
      </c>
      <c r="D415">
        <v>0</v>
      </c>
      <c r="E415">
        <v>0</v>
      </c>
      <c r="F415">
        <v>0</v>
      </c>
      <c r="G415">
        <v>3</v>
      </c>
      <c r="H415">
        <v>0</v>
      </c>
      <c r="I415">
        <v>0</v>
      </c>
      <c r="J415">
        <v>3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10</v>
      </c>
      <c r="AQ415">
        <v>10</v>
      </c>
      <c r="AR415">
        <v>10</v>
      </c>
    </row>
    <row r="416" spans="1:44" x14ac:dyDescent="0.2">
      <c r="A416" t="s">
        <v>56</v>
      </c>
      <c r="B416">
        <v>2016</v>
      </c>
      <c r="C416" t="s">
        <v>45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2</v>
      </c>
      <c r="J416">
        <v>5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10</v>
      </c>
      <c r="AQ416">
        <v>10</v>
      </c>
      <c r="AR416">
        <v>11</v>
      </c>
    </row>
    <row r="417" spans="1:44" x14ac:dyDescent="0.2">
      <c r="A417" t="s">
        <v>57</v>
      </c>
      <c r="B417">
        <v>2016</v>
      </c>
      <c r="C417" t="s">
        <v>46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  <c r="AQ417">
        <v>1</v>
      </c>
      <c r="AR417">
        <v>1</v>
      </c>
    </row>
    <row r="418" spans="1:44" x14ac:dyDescent="0.2">
      <c r="A418" t="s">
        <v>58</v>
      </c>
      <c r="B418">
        <v>2016</v>
      </c>
      <c r="C418" t="s">
        <v>45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1</v>
      </c>
      <c r="AR418">
        <v>1</v>
      </c>
    </row>
    <row r="419" spans="1:44" x14ac:dyDescent="0.2">
      <c r="A419" t="s">
        <v>63</v>
      </c>
      <c r="B419">
        <v>2016</v>
      </c>
      <c r="C419" t="s">
        <v>45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1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1</v>
      </c>
      <c r="AR419">
        <v>1</v>
      </c>
    </row>
    <row r="420" spans="1:44" x14ac:dyDescent="0.2">
      <c r="A420" t="s">
        <v>63</v>
      </c>
      <c r="B420">
        <v>2016</v>
      </c>
      <c r="C420" t="s">
        <v>46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</v>
      </c>
      <c r="AQ420">
        <v>1</v>
      </c>
      <c r="AR420">
        <v>1</v>
      </c>
    </row>
    <row r="421" spans="1:44" x14ac:dyDescent="0.2">
      <c r="A421" t="s">
        <v>69</v>
      </c>
      <c r="B421">
        <v>2016</v>
      </c>
      <c r="C421" t="s">
        <v>46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31</v>
      </c>
      <c r="Q421">
        <v>2</v>
      </c>
      <c r="R421">
        <v>0</v>
      </c>
      <c r="S421">
        <v>2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3</v>
      </c>
      <c r="AH421">
        <v>0</v>
      </c>
      <c r="AI421">
        <v>4</v>
      </c>
      <c r="AJ421">
        <v>2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48</v>
      </c>
      <c r="AQ421">
        <v>48</v>
      </c>
      <c r="AR421">
        <v>48</v>
      </c>
    </row>
    <row r="422" spans="1:44" x14ac:dyDescent="0.2">
      <c r="A422" t="s">
        <v>77</v>
      </c>
      <c r="B422">
        <v>2016</v>
      </c>
      <c r="C422" t="s">
        <v>45</v>
      </c>
      <c r="D422">
        <v>0</v>
      </c>
      <c r="E422">
        <v>0</v>
      </c>
      <c r="F422">
        <v>2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3</v>
      </c>
      <c r="M422">
        <v>0</v>
      </c>
      <c r="N422">
        <v>0</v>
      </c>
      <c r="O422">
        <v>0</v>
      </c>
      <c r="P422">
        <v>1</v>
      </c>
      <c r="Q422">
        <v>1</v>
      </c>
      <c r="R422">
        <v>0</v>
      </c>
      <c r="S422">
        <v>6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19</v>
      </c>
      <c r="AH422">
        <v>0</v>
      </c>
      <c r="AI422">
        <v>5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38</v>
      </c>
      <c r="AQ422">
        <v>38</v>
      </c>
      <c r="AR422">
        <v>38</v>
      </c>
    </row>
    <row r="423" spans="1:44" x14ac:dyDescent="0.2">
      <c r="A423" t="s">
        <v>104</v>
      </c>
      <c r="B423">
        <v>2016</v>
      </c>
      <c r="C423" t="s">
        <v>46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2</v>
      </c>
      <c r="AQ423">
        <v>2</v>
      </c>
      <c r="AR423">
        <v>2</v>
      </c>
    </row>
    <row r="424" spans="1:44" x14ac:dyDescent="0.2">
      <c r="A424" t="s">
        <v>104</v>
      </c>
      <c r="B424">
        <v>2016</v>
      </c>
      <c r="C424" t="s">
        <v>45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1</v>
      </c>
      <c r="AQ424">
        <v>1</v>
      </c>
      <c r="AR424">
        <v>1</v>
      </c>
    </row>
    <row r="425" spans="1:44" x14ac:dyDescent="0.2">
      <c r="A425" t="s">
        <v>96</v>
      </c>
      <c r="B425">
        <v>2016</v>
      </c>
      <c r="C425" t="s">
        <v>46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6</v>
      </c>
      <c r="AQ425">
        <v>6</v>
      </c>
      <c r="AR425">
        <v>6</v>
      </c>
    </row>
    <row r="426" spans="1:44" x14ac:dyDescent="0.2">
      <c r="A426" t="s">
        <v>65</v>
      </c>
      <c r="B426">
        <v>2016</v>
      </c>
      <c r="C426" t="s">
        <v>46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5</v>
      </c>
      <c r="AQ426">
        <v>5</v>
      </c>
      <c r="AR426">
        <v>5</v>
      </c>
    </row>
    <row r="427" spans="1:44" x14ac:dyDescent="0.2">
      <c r="A427" t="s">
        <v>65</v>
      </c>
      <c r="B427">
        <v>2016</v>
      </c>
      <c r="C427" t="s">
        <v>45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</v>
      </c>
      <c r="AQ427">
        <v>1</v>
      </c>
      <c r="AR427">
        <v>1</v>
      </c>
    </row>
    <row r="428" spans="1:44" x14ac:dyDescent="0.2">
      <c r="A428" t="s">
        <v>66</v>
      </c>
      <c r="B428">
        <v>2016</v>
      </c>
      <c r="C428" t="s">
        <v>46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1</v>
      </c>
      <c r="AQ428">
        <v>1</v>
      </c>
      <c r="AR428">
        <v>1</v>
      </c>
    </row>
    <row r="429" spans="1:44" x14ac:dyDescent="0.2">
      <c r="A429" t="s">
        <v>67</v>
      </c>
      <c r="B429">
        <v>2016</v>
      </c>
      <c r="C429" t="s">
        <v>46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8</v>
      </c>
      <c r="K429">
        <v>0</v>
      </c>
      <c r="L429">
        <v>0</v>
      </c>
      <c r="M429">
        <v>0</v>
      </c>
      <c r="N429">
        <v>2</v>
      </c>
      <c r="O429">
        <v>0</v>
      </c>
      <c r="P429">
        <v>10</v>
      </c>
      <c r="Q429">
        <v>0</v>
      </c>
      <c r="R429">
        <v>0</v>
      </c>
      <c r="S429">
        <v>2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22</v>
      </c>
      <c r="AQ429">
        <v>22</v>
      </c>
      <c r="AR429">
        <v>22</v>
      </c>
    </row>
    <row r="430" spans="1:44" x14ac:dyDescent="0.2">
      <c r="A430" t="s">
        <v>67</v>
      </c>
      <c r="B430">
        <v>2016</v>
      </c>
      <c r="C430" t="s">
        <v>45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1</v>
      </c>
      <c r="AQ430">
        <v>1</v>
      </c>
      <c r="AR430">
        <v>2</v>
      </c>
    </row>
    <row r="431" spans="1:44" x14ac:dyDescent="0.2">
      <c r="A431" t="s">
        <v>68</v>
      </c>
      <c r="B431">
        <v>2016</v>
      </c>
      <c r="C431" t="s">
        <v>46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3</v>
      </c>
      <c r="J431">
        <v>3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36</v>
      </c>
      <c r="Q431">
        <v>0</v>
      </c>
      <c r="R431">
        <v>1</v>
      </c>
      <c r="S431">
        <v>4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47</v>
      </c>
      <c r="AQ431">
        <v>47</v>
      </c>
      <c r="AR431">
        <v>49</v>
      </c>
    </row>
    <row r="432" spans="1:44" x14ac:dyDescent="0.2">
      <c r="A432" t="s">
        <v>68</v>
      </c>
      <c r="B432">
        <v>2016</v>
      </c>
      <c r="C432" t="s">
        <v>45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3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5</v>
      </c>
      <c r="AQ432">
        <v>6</v>
      </c>
      <c r="AR432">
        <v>6</v>
      </c>
    </row>
    <row r="433" spans="1:44" x14ac:dyDescent="0.2">
      <c r="A433" t="s">
        <v>77</v>
      </c>
      <c r="B433">
        <v>2016</v>
      </c>
      <c r="C433" t="s">
        <v>46</v>
      </c>
      <c r="D433">
        <v>0</v>
      </c>
      <c r="E433">
        <v>0</v>
      </c>
      <c r="F433">
        <v>0</v>
      </c>
      <c r="G433">
        <v>1</v>
      </c>
      <c r="H433">
        <v>5</v>
      </c>
      <c r="I433">
        <v>1</v>
      </c>
      <c r="J433">
        <v>6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15</v>
      </c>
      <c r="Q433">
        <v>1</v>
      </c>
      <c r="R433">
        <v>0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1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32</v>
      </c>
      <c r="AQ433">
        <v>32</v>
      </c>
      <c r="AR433">
        <v>36</v>
      </c>
    </row>
    <row r="434" spans="1:44" x14ac:dyDescent="0.2">
      <c r="A434" t="s">
        <v>47</v>
      </c>
      <c r="B434">
        <v>2016</v>
      </c>
      <c r="C434" t="s">
        <v>45</v>
      </c>
      <c r="D434">
        <v>0</v>
      </c>
      <c r="E434">
        <v>0</v>
      </c>
      <c r="F434">
        <v>4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6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8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20</v>
      </c>
      <c r="AQ434">
        <v>20</v>
      </c>
      <c r="AR434">
        <v>25</v>
      </c>
    </row>
    <row r="435" spans="1:44" x14ac:dyDescent="0.2">
      <c r="A435" t="s">
        <v>70</v>
      </c>
      <c r="B435">
        <v>2016</v>
      </c>
      <c r="C435" t="s">
        <v>45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2</v>
      </c>
      <c r="AQ435">
        <v>2</v>
      </c>
      <c r="AR435">
        <v>2</v>
      </c>
    </row>
    <row r="436" spans="1:44" x14ac:dyDescent="0.2">
      <c r="A436" t="s">
        <v>70</v>
      </c>
      <c r="B436">
        <v>2016</v>
      </c>
      <c r="C436" t="s">
        <v>46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2</v>
      </c>
      <c r="AQ436">
        <v>2</v>
      </c>
      <c r="AR436">
        <v>3</v>
      </c>
    </row>
    <row r="437" spans="1:44" x14ac:dyDescent="0.2">
      <c r="A437" t="s">
        <v>71</v>
      </c>
      <c r="B437">
        <v>2016</v>
      </c>
      <c r="C437" t="s">
        <v>45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1</v>
      </c>
      <c r="AQ437">
        <v>1</v>
      </c>
      <c r="AR437">
        <v>1</v>
      </c>
    </row>
    <row r="438" spans="1:44" x14ac:dyDescent="0.2">
      <c r="A438" t="s">
        <v>74</v>
      </c>
      <c r="B438">
        <v>2016</v>
      </c>
      <c r="C438" t="s">
        <v>45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3</v>
      </c>
      <c r="Q438">
        <v>0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1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5</v>
      </c>
      <c r="AQ438">
        <v>5</v>
      </c>
      <c r="AR438">
        <v>5</v>
      </c>
    </row>
    <row r="439" spans="1:44" x14ac:dyDescent="0.2">
      <c r="A439" t="s">
        <v>74</v>
      </c>
      <c r="B439">
        <v>2016</v>
      </c>
      <c r="C439" t="s">
        <v>46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</v>
      </c>
      <c r="AQ439">
        <v>1</v>
      </c>
      <c r="AR439">
        <v>1</v>
      </c>
    </row>
    <row r="440" spans="1:44" x14ac:dyDescent="0.2">
      <c r="A440" t="s">
        <v>75</v>
      </c>
      <c r="B440">
        <v>2016</v>
      </c>
      <c r="C440" t="s">
        <v>45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1</v>
      </c>
      <c r="AR440">
        <v>2</v>
      </c>
    </row>
    <row r="441" spans="1:44" x14ac:dyDescent="0.2">
      <c r="A441" t="s">
        <v>75</v>
      </c>
      <c r="B441">
        <v>2016</v>
      </c>
      <c r="C441" t="s">
        <v>46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</v>
      </c>
      <c r="AQ441">
        <v>1</v>
      </c>
      <c r="AR441">
        <v>1</v>
      </c>
    </row>
    <row r="442" spans="1:44" x14ac:dyDescent="0.2">
      <c r="A442" t="s">
        <v>76</v>
      </c>
      <c r="B442">
        <v>2016</v>
      </c>
      <c r="C442" t="s">
        <v>45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</v>
      </c>
      <c r="AQ442">
        <v>1</v>
      </c>
      <c r="AR442">
        <v>1</v>
      </c>
    </row>
    <row r="443" spans="1:44" x14ac:dyDescent="0.2">
      <c r="A443" t="s">
        <v>47</v>
      </c>
      <c r="B443">
        <v>2016</v>
      </c>
      <c r="C443" t="s">
        <v>46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2</v>
      </c>
      <c r="AQ443">
        <v>2</v>
      </c>
      <c r="AR443">
        <v>2</v>
      </c>
    </row>
    <row r="444" spans="1:44" x14ac:dyDescent="0.2">
      <c r="A444" t="s">
        <v>79</v>
      </c>
      <c r="B444">
        <v>2016</v>
      </c>
      <c r="C444" t="s">
        <v>46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4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3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8</v>
      </c>
      <c r="AQ444">
        <v>8</v>
      </c>
      <c r="AR444">
        <v>8</v>
      </c>
    </row>
    <row r="445" spans="1:44" x14ac:dyDescent="0.2">
      <c r="A445" t="s">
        <v>79</v>
      </c>
      <c r="B445">
        <v>2016</v>
      </c>
      <c r="C445" t="s">
        <v>45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4</v>
      </c>
      <c r="AQ445">
        <v>4</v>
      </c>
      <c r="AR445">
        <v>4</v>
      </c>
    </row>
    <row r="446" spans="1:44" x14ac:dyDescent="0.2">
      <c r="A446" t="s">
        <v>80</v>
      </c>
      <c r="B446">
        <v>2016</v>
      </c>
      <c r="C446" t="s">
        <v>46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3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4</v>
      </c>
      <c r="AQ446">
        <v>5</v>
      </c>
      <c r="AR446">
        <v>5</v>
      </c>
    </row>
    <row r="447" spans="1:44" x14ac:dyDescent="0.2">
      <c r="A447" t="s">
        <v>80</v>
      </c>
      <c r="B447">
        <v>2016</v>
      </c>
      <c r="C447" t="s">
        <v>45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3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4</v>
      </c>
      <c r="AQ447">
        <v>4</v>
      </c>
      <c r="AR447">
        <v>4</v>
      </c>
    </row>
    <row r="448" spans="1:44" x14ac:dyDescent="0.2">
      <c r="A448" t="s">
        <v>81</v>
      </c>
      <c r="B448">
        <v>2016</v>
      </c>
      <c r="C448" t="s">
        <v>46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2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2</v>
      </c>
      <c r="AQ448">
        <v>2</v>
      </c>
      <c r="AR448">
        <v>3</v>
      </c>
    </row>
    <row r="449" spans="1:44" x14ac:dyDescent="0.2">
      <c r="A449" t="s">
        <v>82</v>
      </c>
      <c r="B449">
        <v>2016</v>
      </c>
      <c r="C449" t="s">
        <v>46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</v>
      </c>
      <c r="AQ449">
        <v>1</v>
      </c>
      <c r="AR449">
        <v>1</v>
      </c>
    </row>
    <row r="450" spans="1:44" x14ac:dyDescent="0.2">
      <c r="A450" t="s">
        <v>83</v>
      </c>
      <c r="B450">
        <v>2016</v>
      </c>
      <c r="C450" t="s">
        <v>45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1</v>
      </c>
      <c r="AR450">
        <v>1</v>
      </c>
    </row>
    <row r="451" spans="1:44" x14ac:dyDescent="0.2">
      <c r="A451" t="s">
        <v>83</v>
      </c>
      <c r="B451">
        <v>2016</v>
      </c>
      <c r="C451" t="s">
        <v>46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1</v>
      </c>
      <c r="AQ451">
        <v>1</v>
      </c>
      <c r="AR451">
        <v>1</v>
      </c>
    </row>
    <row r="452" spans="1:44" x14ac:dyDescent="0.2">
      <c r="A452" t="s">
        <v>85</v>
      </c>
      <c r="B452">
        <v>2016</v>
      </c>
      <c r="C452" t="s">
        <v>45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1</v>
      </c>
      <c r="AR452">
        <v>1</v>
      </c>
    </row>
    <row r="453" spans="1:44" x14ac:dyDescent="0.2">
      <c r="A453" t="s">
        <v>86</v>
      </c>
      <c r="B453">
        <v>2016</v>
      </c>
      <c r="C453" t="s">
        <v>46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22</v>
      </c>
      <c r="Q453">
        <v>5</v>
      </c>
      <c r="R453">
        <v>0</v>
      </c>
      <c r="S453">
        <v>0</v>
      </c>
      <c r="T453">
        <v>0</v>
      </c>
      <c r="U453">
        <v>0</v>
      </c>
      <c r="V453">
        <v>2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2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38</v>
      </c>
      <c r="AQ453">
        <v>39</v>
      </c>
      <c r="AR453">
        <v>38</v>
      </c>
    </row>
    <row r="454" spans="1:44" x14ac:dyDescent="0.2">
      <c r="A454" t="s">
        <v>86</v>
      </c>
      <c r="B454">
        <v>2016</v>
      </c>
      <c r="C454" t="s">
        <v>45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2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2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5</v>
      </c>
      <c r="AQ454">
        <v>5</v>
      </c>
      <c r="AR454">
        <v>5</v>
      </c>
    </row>
    <row r="455" spans="1:44" x14ac:dyDescent="0.2">
      <c r="A455" t="s">
        <v>88</v>
      </c>
      <c r="B455">
        <v>2016</v>
      </c>
      <c r="C455" t="s">
        <v>45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1</v>
      </c>
      <c r="AR455">
        <v>1</v>
      </c>
    </row>
    <row r="456" spans="1:44" x14ac:dyDescent="0.2">
      <c r="A456" t="s">
        <v>88</v>
      </c>
      <c r="B456">
        <v>2016</v>
      </c>
      <c r="C456" t="s">
        <v>46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1</v>
      </c>
      <c r="AR456">
        <v>1</v>
      </c>
    </row>
    <row r="457" spans="1:44" x14ac:dyDescent="0.2">
      <c r="A457" t="s">
        <v>89</v>
      </c>
      <c r="B457">
        <v>2016</v>
      </c>
      <c r="C457" t="s">
        <v>45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1</v>
      </c>
      <c r="AR457">
        <v>1</v>
      </c>
    </row>
    <row r="458" spans="1:44" x14ac:dyDescent="0.2">
      <c r="A458" t="s">
        <v>89</v>
      </c>
      <c r="B458">
        <v>2016</v>
      </c>
      <c r="C458" t="s">
        <v>46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2</v>
      </c>
      <c r="AQ458">
        <v>2</v>
      </c>
      <c r="AR458">
        <v>2</v>
      </c>
    </row>
    <row r="459" spans="1:44" x14ac:dyDescent="0.2">
      <c r="A459" t="s">
        <v>101</v>
      </c>
      <c r="B459">
        <v>2016</v>
      </c>
      <c r="C459" t="s">
        <v>46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1</v>
      </c>
      <c r="AR459">
        <v>1</v>
      </c>
    </row>
    <row r="460" spans="1:44" x14ac:dyDescent="0.2">
      <c r="A460" t="s">
        <v>90</v>
      </c>
      <c r="B460">
        <v>2016</v>
      </c>
      <c r="C460" t="s">
        <v>46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7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7</v>
      </c>
      <c r="AQ460">
        <v>8</v>
      </c>
      <c r="AR460">
        <v>7</v>
      </c>
    </row>
    <row r="461" spans="1:44" x14ac:dyDescent="0.2">
      <c r="A461" t="s">
        <v>90</v>
      </c>
      <c r="B461">
        <v>2016</v>
      </c>
      <c r="C461" t="s">
        <v>45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5</v>
      </c>
      <c r="Q461">
        <v>0</v>
      </c>
      <c r="R461">
        <v>0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3</v>
      </c>
      <c r="AF461">
        <v>0</v>
      </c>
      <c r="AG461">
        <v>0</v>
      </c>
      <c r="AH461">
        <v>0</v>
      </c>
      <c r="AI461">
        <v>2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12</v>
      </c>
      <c r="AQ461">
        <v>13</v>
      </c>
      <c r="AR461">
        <v>15</v>
      </c>
    </row>
    <row r="462" spans="1:44" x14ac:dyDescent="0.2">
      <c r="A462" t="s">
        <v>44</v>
      </c>
      <c r="B462">
        <v>2015</v>
      </c>
      <c r="C462" t="s">
        <v>45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3</v>
      </c>
      <c r="AQ462">
        <v>3</v>
      </c>
      <c r="AR462">
        <v>4</v>
      </c>
    </row>
    <row r="463" spans="1:44" x14ac:dyDescent="0.2">
      <c r="A463" t="s">
        <v>64</v>
      </c>
      <c r="B463">
        <v>2015</v>
      </c>
      <c r="C463" t="s">
        <v>45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3</v>
      </c>
      <c r="J463">
        <v>6</v>
      </c>
      <c r="K463">
        <v>0</v>
      </c>
      <c r="L463">
        <v>2</v>
      </c>
      <c r="M463">
        <v>0</v>
      </c>
      <c r="N463">
        <v>0</v>
      </c>
      <c r="O463">
        <v>0</v>
      </c>
      <c r="P463">
        <v>35</v>
      </c>
      <c r="Q463">
        <v>0</v>
      </c>
      <c r="R463">
        <v>0</v>
      </c>
      <c r="S463">
        <v>7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2</v>
      </c>
      <c r="AF463">
        <v>0</v>
      </c>
      <c r="AG463">
        <v>0</v>
      </c>
      <c r="AH463">
        <v>0</v>
      </c>
      <c r="AI463">
        <v>20</v>
      </c>
      <c r="AJ463">
        <v>3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78</v>
      </c>
      <c r="AQ463">
        <v>81</v>
      </c>
      <c r="AR463">
        <v>104</v>
      </c>
    </row>
    <row r="464" spans="1:44" x14ac:dyDescent="0.2">
      <c r="A464" t="s">
        <v>69</v>
      </c>
      <c r="B464">
        <v>2015</v>
      </c>
      <c r="C464" t="s">
        <v>45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3</v>
      </c>
      <c r="J464">
        <v>6</v>
      </c>
      <c r="K464">
        <v>0</v>
      </c>
      <c r="L464">
        <v>6</v>
      </c>
      <c r="M464">
        <v>0</v>
      </c>
      <c r="N464">
        <v>0</v>
      </c>
      <c r="O464">
        <v>0</v>
      </c>
      <c r="P464">
        <v>12</v>
      </c>
      <c r="Q464">
        <v>0</v>
      </c>
      <c r="R464">
        <v>0</v>
      </c>
      <c r="S464">
        <v>3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2</v>
      </c>
      <c r="AH464">
        <v>0</v>
      </c>
      <c r="AI464">
        <v>28</v>
      </c>
      <c r="AJ464">
        <v>7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67</v>
      </c>
      <c r="AQ464">
        <v>73</v>
      </c>
      <c r="AR464">
        <v>86</v>
      </c>
    </row>
    <row r="465" spans="1:44" x14ac:dyDescent="0.2">
      <c r="A465" t="s">
        <v>48</v>
      </c>
      <c r="B465">
        <v>2015</v>
      </c>
      <c r="C465" t="s">
        <v>45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3</v>
      </c>
      <c r="AQ465">
        <v>3</v>
      </c>
      <c r="AR465">
        <v>3</v>
      </c>
    </row>
    <row r="466" spans="1:44" x14ac:dyDescent="0.2">
      <c r="A466" t="s">
        <v>49</v>
      </c>
      <c r="B466">
        <v>2015</v>
      </c>
      <c r="C466" t="s">
        <v>45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2</v>
      </c>
      <c r="AQ466">
        <v>2</v>
      </c>
      <c r="AR466">
        <v>2</v>
      </c>
    </row>
    <row r="467" spans="1:44" x14ac:dyDescent="0.2">
      <c r="A467" t="s">
        <v>50</v>
      </c>
      <c r="B467">
        <v>2015</v>
      </c>
      <c r="C467" t="s">
        <v>45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1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1</v>
      </c>
      <c r="AQ467">
        <v>1</v>
      </c>
      <c r="AR467">
        <v>1</v>
      </c>
    </row>
    <row r="468" spans="1:44" x14ac:dyDescent="0.2">
      <c r="A468" t="s">
        <v>51</v>
      </c>
      <c r="B468">
        <v>2015</v>
      </c>
      <c r="C468" t="s">
        <v>45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1</v>
      </c>
      <c r="AQ468">
        <v>1</v>
      </c>
      <c r="AR468">
        <v>1</v>
      </c>
    </row>
    <row r="469" spans="1:44" x14ac:dyDescent="0.2">
      <c r="A469" t="s">
        <v>54</v>
      </c>
      <c r="B469">
        <v>2015</v>
      </c>
      <c r="C469" t="s">
        <v>45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</v>
      </c>
      <c r="AQ469">
        <v>1</v>
      </c>
      <c r="AR469">
        <v>1</v>
      </c>
    </row>
    <row r="470" spans="1:44" x14ac:dyDescent="0.2">
      <c r="A470" t="s">
        <v>55</v>
      </c>
      <c r="B470">
        <v>2015</v>
      </c>
      <c r="C470" t="s">
        <v>45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1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4</v>
      </c>
      <c r="AQ470">
        <v>4</v>
      </c>
      <c r="AR470">
        <v>4</v>
      </c>
    </row>
    <row r="471" spans="1:44" x14ac:dyDescent="0.2">
      <c r="A471" t="s">
        <v>55</v>
      </c>
      <c r="B471">
        <v>2015</v>
      </c>
      <c r="C471" t="s">
        <v>46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</v>
      </c>
      <c r="AQ471">
        <v>1</v>
      </c>
      <c r="AR471">
        <v>1</v>
      </c>
    </row>
    <row r="472" spans="1:44" x14ac:dyDescent="0.2">
      <c r="A472" t="s">
        <v>56</v>
      </c>
      <c r="B472">
        <v>2015</v>
      </c>
      <c r="C472" t="s">
        <v>45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1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6</v>
      </c>
      <c r="AQ472">
        <v>6</v>
      </c>
      <c r="AR472">
        <v>6</v>
      </c>
    </row>
    <row r="473" spans="1:44" x14ac:dyDescent="0.2">
      <c r="A473" t="s">
        <v>56</v>
      </c>
      <c r="B473">
        <v>2015</v>
      </c>
      <c r="C473" t="s">
        <v>46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2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5</v>
      </c>
      <c r="AQ473">
        <v>6</v>
      </c>
      <c r="AR473">
        <v>5</v>
      </c>
    </row>
    <row r="474" spans="1:44" x14ac:dyDescent="0.2">
      <c r="A474" t="s">
        <v>58</v>
      </c>
      <c r="B474">
        <v>2015</v>
      </c>
      <c r="C474" t="s">
        <v>45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2</v>
      </c>
      <c r="AQ474">
        <v>3</v>
      </c>
      <c r="AR474">
        <v>3</v>
      </c>
    </row>
    <row r="475" spans="1:44" x14ac:dyDescent="0.2">
      <c r="A475" t="s">
        <v>61</v>
      </c>
      <c r="B475">
        <v>2015</v>
      </c>
      <c r="C475" t="s">
        <v>45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</v>
      </c>
      <c r="AQ475">
        <v>1</v>
      </c>
      <c r="AR475">
        <v>1</v>
      </c>
    </row>
    <row r="476" spans="1:44" x14ac:dyDescent="0.2">
      <c r="A476" t="s">
        <v>96</v>
      </c>
      <c r="B476">
        <v>2015</v>
      </c>
      <c r="C476" t="s">
        <v>46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2</v>
      </c>
      <c r="AQ476">
        <v>2</v>
      </c>
      <c r="AR476">
        <v>2</v>
      </c>
    </row>
    <row r="477" spans="1:44" x14ac:dyDescent="0.2">
      <c r="A477" t="s">
        <v>65</v>
      </c>
      <c r="B477">
        <v>2015</v>
      </c>
      <c r="C477" t="s">
        <v>45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2</v>
      </c>
      <c r="AQ477">
        <v>3</v>
      </c>
      <c r="AR477">
        <v>2</v>
      </c>
    </row>
    <row r="478" spans="1:44" x14ac:dyDescent="0.2">
      <c r="A478" t="s">
        <v>65</v>
      </c>
      <c r="B478">
        <v>2015</v>
      </c>
      <c r="C478" t="s">
        <v>46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1</v>
      </c>
      <c r="AR478">
        <v>1</v>
      </c>
    </row>
    <row r="479" spans="1:44" x14ac:dyDescent="0.2">
      <c r="A479" t="s">
        <v>67</v>
      </c>
      <c r="B479">
        <v>2015</v>
      </c>
      <c r="C479" t="s">
        <v>46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5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8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13</v>
      </c>
      <c r="AQ479">
        <v>13</v>
      </c>
      <c r="AR479">
        <v>13</v>
      </c>
    </row>
    <row r="480" spans="1:44" x14ac:dyDescent="0.2">
      <c r="A480" t="s">
        <v>68</v>
      </c>
      <c r="B480">
        <v>2015</v>
      </c>
      <c r="C480" t="s">
        <v>46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3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16</v>
      </c>
      <c r="Q480">
        <v>1</v>
      </c>
      <c r="R480">
        <v>0</v>
      </c>
      <c r="S480">
        <v>2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24</v>
      </c>
      <c r="AQ480">
        <v>24</v>
      </c>
      <c r="AR480">
        <v>24</v>
      </c>
    </row>
    <row r="481" spans="1:44" x14ac:dyDescent="0.2">
      <c r="A481" t="s">
        <v>68</v>
      </c>
      <c r="B481">
        <v>2015</v>
      </c>
      <c r="C481" t="s">
        <v>45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2</v>
      </c>
      <c r="Q481">
        <v>0</v>
      </c>
      <c r="R481">
        <v>1</v>
      </c>
      <c r="S481">
        <v>3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2</v>
      </c>
      <c r="AF481">
        <v>0</v>
      </c>
      <c r="AG481">
        <v>0</v>
      </c>
      <c r="AH481">
        <v>0</v>
      </c>
      <c r="AI481">
        <v>1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11</v>
      </c>
      <c r="AQ481">
        <v>11</v>
      </c>
      <c r="AR481">
        <v>14</v>
      </c>
    </row>
    <row r="482" spans="1:44" x14ac:dyDescent="0.2">
      <c r="A482" t="s">
        <v>69</v>
      </c>
      <c r="B482">
        <v>2015</v>
      </c>
      <c r="C482" t="s">
        <v>46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21</v>
      </c>
      <c r="Q482">
        <v>4</v>
      </c>
      <c r="R482">
        <v>0</v>
      </c>
      <c r="S482">
        <v>3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3</v>
      </c>
      <c r="AH482">
        <v>0</v>
      </c>
      <c r="AI482">
        <v>2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35</v>
      </c>
      <c r="AQ482">
        <v>35</v>
      </c>
      <c r="AR482">
        <v>35</v>
      </c>
    </row>
    <row r="483" spans="1:44" x14ac:dyDescent="0.2">
      <c r="A483" t="s">
        <v>64</v>
      </c>
      <c r="B483">
        <v>2015</v>
      </c>
      <c r="C483" t="s">
        <v>46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2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26</v>
      </c>
      <c r="Q483">
        <v>2</v>
      </c>
      <c r="R483">
        <v>0</v>
      </c>
      <c r="S483">
        <v>2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2</v>
      </c>
      <c r="AH483">
        <v>0</v>
      </c>
      <c r="AI483">
        <v>1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35</v>
      </c>
      <c r="AQ483">
        <v>35</v>
      </c>
      <c r="AR483">
        <v>35</v>
      </c>
    </row>
    <row r="484" spans="1:44" x14ac:dyDescent="0.2">
      <c r="A484" t="s">
        <v>77</v>
      </c>
      <c r="B484">
        <v>2015</v>
      </c>
      <c r="C484" t="s">
        <v>46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2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13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2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2</v>
      </c>
      <c r="AF484">
        <v>0</v>
      </c>
      <c r="AG484">
        <v>3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23</v>
      </c>
      <c r="AQ484">
        <v>23</v>
      </c>
      <c r="AR484">
        <v>23</v>
      </c>
    </row>
    <row r="485" spans="1:44" x14ac:dyDescent="0.2">
      <c r="A485" t="s">
        <v>77</v>
      </c>
      <c r="B485">
        <v>2015</v>
      </c>
      <c r="C485" t="s">
        <v>45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2</v>
      </c>
      <c r="J485">
        <v>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3</v>
      </c>
      <c r="Q485">
        <v>1</v>
      </c>
      <c r="R485">
        <v>0</v>
      </c>
      <c r="S485">
        <v>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2</v>
      </c>
      <c r="AF485">
        <v>0</v>
      </c>
      <c r="AG485">
        <v>1</v>
      </c>
      <c r="AH485">
        <v>0</v>
      </c>
      <c r="AI485">
        <v>7</v>
      </c>
      <c r="AJ485">
        <v>1</v>
      </c>
      <c r="AK485">
        <v>0</v>
      </c>
      <c r="AL485">
        <v>0</v>
      </c>
      <c r="AM485">
        <v>0</v>
      </c>
      <c r="AN485">
        <v>1</v>
      </c>
      <c r="AO485">
        <v>0</v>
      </c>
      <c r="AP485">
        <v>22</v>
      </c>
      <c r="AQ485">
        <v>23</v>
      </c>
      <c r="AR485">
        <v>30</v>
      </c>
    </row>
    <row r="486" spans="1:44" x14ac:dyDescent="0.2">
      <c r="A486" t="s">
        <v>47</v>
      </c>
      <c r="B486">
        <v>2015</v>
      </c>
      <c r="C486" t="s">
        <v>45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2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4</v>
      </c>
      <c r="AF486">
        <v>0</v>
      </c>
      <c r="AG486">
        <v>1</v>
      </c>
      <c r="AH486">
        <v>0</v>
      </c>
      <c r="AI486">
        <v>6</v>
      </c>
      <c r="AJ486">
        <v>2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20</v>
      </c>
      <c r="AQ486">
        <v>22</v>
      </c>
      <c r="AR486">
        <v>28</v>
      </c>
    </row>
    <row r="487" spans="1:44" x14ac:dyDescent="0.2">
      <c r="A487" t="s">
        <v>70</v>
      </c>
      <c r="B487">
        <v>2015</v>
      </c>
      <c r="C487" t="s">
        <v>46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1</v>
      </c>
      <c r="AR487">
        <v>1</v>
      </c>
    </row>
    <row r="488" spans="1:44" x14ac:dyDescent="0.2">
      <c r="A488" t="s">
        <v>72</v>
      </c>
      <c r="B488">
        <v>2015</v>
      </c>
      <c r="C488" t="s">
        <v>46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1</v>
      </c>
      <c r="AR488">
        <v>1</v>
      </c>
    </row>
    <row r="489" spans="1:44" x14ac:dyDescent="0.2">
      <c r="A489" t="s">
        <v>74</v>
      </c>
      <c r="B489">
        <v>2015</v>
      </c>
      <c r="C489" t="s">
        <v>45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3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3</v>
      </c>
      <c r="AQ489">
        <v>4</v>
      </c>
      <c r="AR489">
        <v>3</v>
      </c>
    </row>
    <row r="490" spans="1:44" x14ac:dyDescent="0.2">
      <c r="A490" t="s">
        <v>74</v>
      </c>
      <c r="B490">
        <v>2015</v>
      </c>
      <c r="C490" t="s">
        <v>46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3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3</v>
      </c>
      <c r="AQ490">
        <v>3</v>
      </c>
      <c r="AR490">
        <v>4</v>
      </c>
    </row>
    <row r="491" spans="1:44" x14ac:dyDescent="0.2">
      <c r="A491" t="s">
        <v>106</v>
      </c>
      <c r="B491">
        <v>2015</v>
      </c>
      <c r="C491" t="s">
        <v>46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1</v>
      </c>
      <c r="AR491">
        <v>2</v>
      </c>
    </row>
    <row r="492" spans="1:44" x14ac:dyDescent="0.2">
      <c r="A492" t="s">
        <v>75</v>
      </c>
      <c r="B492">
        <v>2015</v>
      </c>
      <c r="C492" t="s">
        <v>45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1</v>
      </c>
      <c r="AR492">
        <v>1</v>
      </c>
    </row>
    <row r="493" spans="1:44" x14ac:dyDescent="0.2">
      <c r="A493" t="s">
        <v>76</v>
      </c>
      <c r="B493">
        <v>2015</v>
      </c>
      <c r="C493" t="s">
        <v>46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</v>
      </c>
      <c r="AQ493">
        <v>1</v>
      </c>
      <c r="AR493">
        <v>1</v>
      </c>
    </row>
    <row r="494" spans="1:44" x14ac:dyDescent="0.2">
      <c r="A494" t="s">
        <v>76</v>
      </c>
      <c r="B494">
        <v>2015</v>
      </c>
      <c r="C494" t="s">
        <v>45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1</v>
      </c>
      <c r="AQ494">
        <v>2</v>
      </c>
      <c r="AR494">
        <v>1</v>
      </c>
    </row>
    <row r="495" spans="1:44" x14ac:dyDescent="0.2">
      <c r="A495" t="s">
        <v>47</v>
      </c>
      <c r="B495">
        <v>2015</v>
      </c>
      <c r="C495" t="s">
        <v>46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3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6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0</v>
      </c>
      <c r="AI495">
        <v>1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11</v>
      </c>
      <c r="AQ495">
        <v>11</v>
      </c>
      <c r="AR495">
        <v>11</v>
      </c>
    </row>
    <row r="496" spans="1:44" x14ac:dyDescent="0.2">
      <c r="A496" t="s">
        <v>78</v>
      </c>
      <c r="B496">
        <v>2015</v>
      </c>
      <c r="C496" t="s">
        <v>45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</v>
      </c>
      <c r="AQ496">
        <v>1</v>
      </c>
      <c r="AR496">
        <v>1</v>
      </c>
    </row>
    <row r="497" spans="1:44" x14ac:dyDescent="0.2">
      <c r="A497" t="s">
        <v>78</v>
      </c>
      <c r="B497">
        <v>2015</v>
      </c>
      <c r="C497" t="s">
        <v>46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1</v>
      </c>
      <c r="AQ497">
        <v>2</v>
      </c>
      <c r="AR497">
        <v>1</v>
      </c>
    </row>
    <row r="498" spans="1:44" x14ac:dyDescent="0.2">
      <c r="A498" t="s">
        <v>79</v>
      </c>
      <c r="B498">
        <v>2015</v>
      </c>
      <c r="C498" t="s">
        <v>45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4</v>
      </c>
      <c r="Q498">
        <v>0</v>
      </c>
      <c r="R498">
        <v>0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0</v>
      </c>
      <c r="AP498">
        <v>9</v>
      </c>
      <c r="AQ498">
        <v>9</v>
      </c>
      <c r="AR498">
        <v>11</v>
      </c>
    </row>
    <row r="499" spans="1:44" x14ac:dyDescent="0.2">
      <c r="A499" t="s">
        <v>79</v>
      </c>
      <c r="B499">
        <v>2015</v>
      </c>
      <c r="C499" t="s">
        <v>46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2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3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7</v>
      </c>
      <c r="AQ499">
        <v>7</v>
      </c>
      <c r="AR499">
        <v>7</v>
      </c>
    </row>
    <row r="500" spans="1:44" x14ac:dyDescent="0.2">
      <c r="A500" t="s">
        <v>80</v>
      </c>
      <c r="B500">
        <v>2015</v>
      </c>
      <c r="C500" t="s">
        <v>46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3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4</v>
      </c>
      <c r="AQ500">
        <v>4</v>
      </c>
      <c r="AR500">
        <v>4</v>
      </c>
    </row>
    <row r="501" spans="1:44" x14ac:dyDescent="0.2">
      <c r="A501" t="s">
        <v>81</v>
      </c>
      <c r="B501">
        <v>2015</v>
      </c>
      <c r="C501" t="s">
        <v>45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</v>
      </c>
      <c r="AQ501">
        <v>1</v>
      </c>
      <c r="AR501">
        <v>1</v>
      </c>
    </row>
    <row r="502" spans="1:44" x14ac:dyDescent="0.2">
      <c r="A502" t="s">
        <v>82</v>
      </c>
      <c r="B502">
        <v>2015</v>
      </c>
      <c r="C502" t="s">
        <v>45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2</v>
      </c>
      <c r="AQ502">
        <v>2</v>
      </c>
      <c r="AR502">
        <v>2</v>
      </c>
    </row>
    <row r="503" spans="1:44" x14ac:dyDescent="0.2">
      <c r="A503" t="s">
        <v>85</v>
      </c>
      <c r="B503">
        <v>2015</v>
      </c>
      <c r="C503" t="s">
        <v>45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4</v>
      </c>
      <c r="AQ503">
        <v>4</v>
      </c>
      <c r="AR503">
        <v>4</v>
      </c>
    </row>
    <row r="504" spans="1:44" x14ac:dyDescent="0.2">
      <c r="A504" t="s">
        <v>85</v>
      </c>
      <c r="B504">
        <v>2015</v>
      </c>
      <c r="C504" t="s">
        <v>46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1</v>
      </c>
      <c r="AL504">
        <v>0</v>
      </c>
      <c r="AM504">
        <v>0</v>
      </c>
      <c r="AN504">
        <v>0</v>
      </c>
      <c r="AO504">
        <v>0</v>
      </c>
      <c r="AP504">
        <v>1</v>
      </c>
      <c r="AQ504">
        <v>1</v>
      </c>
      <c r="AR504">
        <v>1</v>
      </c>
    </row>
    <row r="505" spans="1:44" x14ac:dyDescent="0.2">
      <c r="A505" t="s">
        <v>86</v>
      </c>
      <c r="B505">
        <v>2015</v>
      </c>
      <c r="C505" t="s">
        <v>46</v>
      </c>
      <c r="D505">
        <v>0</v>
      </c>
      <c r="E505">
        <v>0</v>
      </c>
      <c r="F505">
        <v>0</v>
      </c>
      <c r="G505">
        <v>0</v>
      </c>
      <c r="H505">
        <v>2</v>
      </c>
      <c r="I505">
        <v>0</v>
      </c>
      <c r="J505">
        <v>4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35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3</v>
      </c>
      <c r="AJ505">
        <v>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49</v>
      </c>
      <c r="AQ505">
        <v>49</v>
      </c>
      <c r="AR505">
        <v>50</v>
      </c>
    </row>
    <row r="506" spans="1:44" x14ac:dyDescent="0.2">
      <c r="A506" t="s">
        <v>86</v>
      </c>
      <c r="B506">
        <v>2015</v>
      </c>
      <c r="C506" t="s">
        <v>45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5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4</v>
      </c>
      <c r="Q506">
        <v>0</v>
      </c>
      <c r="R506">
        <v>0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3</v>
      </c>
      <c r="AF506">
        <v>0</v>
      </c>
      <c r="AG506">
        <v>0</v>
      </c>
      <c r="AH506">
        <v>0</v>
      </c>
      <c r="AI506">
        <v>3</v>
      </c>
      <c r="AJ506">
        <v>0</v>
      </c>
      <c r="AK506">
        <v>0</v>
      </c>
      <c r="AL506">
        <v>1</v>
      </c>
      <c r="AM506">
        <v>0</v>
      </c>
      <c r="AN506">
        <v>0</v>
      </c>
      <c r="AO506">
        <v>0</v>
      </c>
      <c r="AP506">
        <v>20</v>
      </c>
      <c r="AQ506">
        <v>20</v>
      </c>
      <c r="AR506">
        <v>21</v>
      </c>
    </row>
    <row r="507" spans="1:44" x14ac:dyDescent="0.2">
      <c r="A507" t="s">
        <v>98</v>
      </c>
      <c r="B507">
        <v>2015</v>
      </c>
      <c r="C507" t="s">
        <v>45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1</v>
      </c>
      <c r="AQ507">
        <v>1</v>
      </c>
      <c r="AR507">
        <v>1</v>
      </c>
    </row>
    <row r="508" spans="1:44" x14ac:dyDescent="0.2">
      <c r="A508" t="s">
        <v>88</v>
      </c>
      <c r="B508">
        <v>2015</v>
      </c>
      <c r="C508" t="s">
        <v>46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1</v>
      </c>
      <c r="AQ508">
        <v>1</v>
      </c>
      <c r="AR508">
        <v>1</v>
      </c>
    </row>
    <row r="509" spans="1:44" x14ac:dyDescent="0.2">
      <c r="A509" t="s">
        <v>89</v>
      </c>
      <c r="B509">
        <v>2015</v>
      </c>
      <c r="C509" t="s">
        <v>46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</v>
      </c>
      <c r="AQ509">
        <v>1</v>
      </c>
      <c r="AR509">
        <v>1</v>
      </c>
    </row>
    <row r="510" spans="1:44" x14ac:dyDescent="0.2">
      <c r="A510" t="s">
        <v>99</v>
      </c>
      <c r="B510">
        <v>2015</v>
      </c>
      <c r="C510" t="s">
        <v>45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</v>
      </c>
      <c r="AQ510">
        <v>1</v>
      </c>
      <c r="AR510">
        <v>1</v>
      </c>
    </row>
    <row r="511" spans="1:44" x14ac:dyDescent="0.2">
      <c r="A511" t="s">
        <v>90</v>
      </c>
      <c r="B511">
        <v>2015</v>
      </c>
      <c r="C511" t="s">
        <v>46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4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7</v>
      </c>
      <c r="AQ511">
        <v>7</v>
      </c>
      <c r="AR511">
        <v>7</v>
      </c>
    </row>
    <row r="512" spans="1:44" x14ac:dyDescent="0.2">
      <c r="A512" t="s">
        <v>90</v>
      </c>
      <c r="B512">
        <v>2015</v>
      </c>
      <c r="C512" t="s">
        <v>45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2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7</v>
      </c>
      <c r="AQ512">
        <v>8</v>
      </c>
      <c r="AR512">
        <v>11</v>
      </c>
    </row>
    <row r="513" spans="1:44" x14ac:dyDescent="0.2">
      <c r="A513" t="s">
        <v>44</v>
      </c>
      <c r="B513">
        <v>2014</v>
      </c>
      <c r="C513" t="s">
        <v>45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3</v>
      </c>
      <c r="AQ513">
        <v>3</v>
      </c>
      <c r="AR513">
        <v>3</v>
      </c>
    </row>
    <row r="514" spans="1:44" x14ac:dyDescent="0.2">
      <c r="A514" t="s">
        <v>44</v>
      </c>
      <c r="B514">
        <v>2014</v>
      </c>
      <c r="C514" t="s">
        <v>46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1</v>
      </c>
      <c r="AR514">
        <v>1</v>
      </c>
    </row>
    <row r="515" spans="1:44" x14ac:dyDescent="0.2">
      <c r="A515" t="s">
        <v>64</v>
      </c>
      <c r="B515">
        <v>2014</v>
      </c>
      <c r="C515" t="s">
        <v>45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4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29</v>
      </c>
      <c r="Q515">
        <v>0</v>
      </c>
      <c r="R515">
        <v>0</v>
      </c>
      <c r="S515">
        <v>10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22</v>
      </c>
      <c r="AJ515">
        <v>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72</v>
      </c>
      <c r="AQ515">
        <v>76</v>
      </c>
      <c r="AR515">
        <v>97</v>
      </c>
    </row>
    <row r="516" spans="1:44" x14ac:dyDescent="0.2">
      <c r="A516" t="s">
        <v>64</v>
      </c>
      <c r="B516">
        <v>2014</v>
      </c>
      <c r="C516" t="s">
        <v>46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36</v>
      </c>
      <c r="Q516">
        <v>6</v>
      </c>
      <c r="R516">
        <v>0</v>
      </c>
      <c r="S516">
        <v>4</v>
      </c>
      <c r="T516">
        <v>0</v>
      </c>
      <c r="U516">
        <v>0</v>
      </c>
      <c r="V516">
        <v>0</v>
      </c>
      <c r="W516">
        <v>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10</v>
      </c>
      <c r="AH516">
        <v>0</v>
      </c>
      <c r="AI516">
        <v>3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62</v>
      </c>
      <c r="AQ516">
        <v>63</v>
      </c>
      <c r="AR516">
        <v>63</v>
      </c>
    </row>
    <row r="517" spans="1:44" x14ac:dyDescent="0.2">
      <c r="A517" t="s">
        <v>48</v>
      </c>
      <c r="B517">
        <v>2014</v>
      </c>
      <c r="C517" t="s">
        <v>46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</v>
      </c>
      <c r="AQ517">
        <v>1</v>
      </c>
      <c r="AR517">
        <v>1</v>
      </c>
    </row>
    <row r="518" spans="1:44" x14ac:dyDescent="0.2">
      <c r="A518" t="s">
        <v>94</v>
      </c>
      <c r="B518">
        <v>2014</v>
      </c>
      <c r="C518" t="s">
        <v>46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</v>
      </c>
      <c r="AQ518">
        <v>1</v>
      </c>
      <c r="AR518">
        <v>1</v>
      </c>
    </row>
    <row r="519" spans="1:44" x14ac:dyDescent="0.2">
      <c r="A519" t="s">
        <v>52</v>
      </c>
      <c r="B519">
        <v>2014</v>
      </c>
      <c r="C519" t="s">
        <v>46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</v>
      </c>
      <c r="AQ519">
        <v>1</v>
      </c>
      <c r="AR519">
        <v>1</v>
      </c>
    </row>
    <row r="520" spans="1:44" x14ac:dyDescent="0.2">
      <c r="A520" t="s">
        <v>95</v>
      </c>
      <c r="B520">
        <v>2014</v>
      </c>
      <c r="C520" t="s">
        <v>45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1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1</v>
      </c>
      <c r="AQ520">
        <v>1</v>
      </c>
      <c r="AR520">
        <v>1</v>
      </c>
    </row>
    <row r="521" spans="1:44" x14ac:dyDescent="0.2">
      <c r="A521" t="s">
        <v>53</v>
      </c>
      <c r="B521">
        <v>2014</v>
      </c>
      <c r="C521" t="s">
        <v>46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2</v>
      </c>
      <c r="AQ521">
        <v>2</v>
      </c>
      <c r="AR521">
        <v>2</v>
      </c>
    </row>
    <row r="522" spans="1:44" x14ac:dyDescent="0.2">
      <c r="A522" t="s">
        <v>55</v>
      </c>
      <c r="B522">
        <v>2014</v>
      </c>
      <c r="C522" t="s">
        <v>45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2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3</v>
      </c>
      <c r="AQ522">
        <v>3</v>
      </c>
      <c r="AR522">
        <v>3</v>
      </c>
    </row>
    <row r="523" spans="1:44" x14ac:dyDescent="0.2">
      <c r="A523" t="s">
        <v>56</v>
      </c>
      <c r="B523">
        <v>2014</v>
      </c>
      <c r="C523" t="s">
        <v>46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4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5</v>
      </c>
      <c r="AQ523">
        <v>5</v>
      </c>
      <c r="AR523">
        <v>5</v>
      </c>
    </row>
    <row r="524" spans="1:44" x14ac:dyDescent="0.2">
      <c r="A524" t="s">
        <v>56</v>
      </c>
      <c r="B524">
        <v>2014</v>
      </c>
      <c r="C524" t="s">
        <v>45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2</v>
      </c>
      <c r="J524">
        <v>8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3</v>
      </c>
      <c r="AJ524">
        <v>1</v>
      </c>
      <c r="AK524">
        <v>2</v>
      </c>
      <c r="AL524">
        <v>0</v>
      </c>
      <c r="AM524">
        <v>0</v>
      </c>
      <c r="AN524">
        <v>0</v>
      </c>
      <c r="AO524">
        <v>0</v>
      </c>
      <c r="AP524">
        <v>17</v>
      </c>
      <c r="AQ524">
        <v>17</v>
      </c>
      <c r="AR524">
        <v>22</v>
      </c>
    </row>
    <row r="525" spans="1:44" x14ac:dyDescent="0.2">
      <c r="A525" t="s">
        <v>57</v>
      </c>
      <c r="B525">
        <v>2014</v>
      </c>
      <c r="C525" t="s">
        <v>45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2</v>
      </c>
      <c r="AQ525">
        <v>3</v>
      </c>
      <c r="AR525">
        <v>2</v>
      </c>
    </row>
    <row r="526" spans="1:44" x14ac:dyDescent="0.2">
      <c r="A526" t="s">
        <v>57</v>
      </c>
      <c r="B526">
        <v>2014</v>
      </c>
      <c r="C526" t="s">
        <v>46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1</v>
      </c>
      <c r="AQ526">
        <v>1</v>
      </c>
      <c r="AR526">
        <v>1</v>
      </c>
    </row>
    <row r="527" spans="1:44" x14ac:dyDescent="0.2">
      <c r="A527" t="s">
        <v>102</v>
      </c>
      <c r="B527">
        <v>2014</v>
      </c>
      <c r="C527" t="s">
        <v>45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</v>
      </c>
      <c r="AQ527">
        <v>1</v>
      </c>
      <c r="AR527">
        <v>1</v>
      </c>
    </row>
    <row r="528" spans="1:44" x14ac:dyDescent="0.2">
      <c r="A528" t="s">
        <v>63</v>
      </c>
      <c r="B528">
        <v>2014</v>
      </c>
      <c r="C528" t="s">
        <v>45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1</v>
      </c>
    </row>
    <row r="529" spans="1:44" x14ac:dyDescent="0.2">
      <c r="A529" t="s">
        <v>69</v>
      </c>
      <c r="B529">
        <v>2014</v>
      </c>
      <c r="C529" t="s">
        <v>45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5</v>
      </c>
      <c r="J529">
        <v>6</v>
      </c>
      <c r="K529">
        <v>0</v>
      </c>
      <c r="L529">
        <v>2</v>
      </c>
      <c r="M529">
        <v>0</v>
      </c>
      <c r="N529">
        <v>1</v>
      </c>
      <c r="O529">
        <v>0</v>
      </c>
      <c r="P529">
        <v>8</v>
      </c>
      <c r="Q529">
        <v>0</v>
      </c>
      <c r="R529">
        <v>0</v>
      </c>
      <c r="S529">
        <v>2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27</v>
      </c>
      <c r="AJ529">
        <v>1</v>
      </c>
      <c r="AK529">
        <v>2</v>
      </c>
      <c r="AL529">
        <v>0</v>
      </c>
      <c r="AM529">
        <v>0</v>
      </c>
      <c r="AN529">
        <v>0</v>
      </c>
      <c r="AO529">
        <v>0</v>
      </c>
      <c r="AP529">
        <v>55</v>
      </c>
      <c r="AQ529">
        <v>60</v>
      </c>
      <c r="AR529">
        <v>78</v>
      </c>
    </row>
    <row r="530" spans="1:44" x14ac:dyDescent="0.2">
      <c r="A530" t="s">
        <v>104</v>
      </c>
      <c r="B530">
        <v>2014</v>
      </c>
      <c r="C530" t="s">
        <v>45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1</v>
      </c>
    </row>
    <row r="531" spans="1:44" x14ac:dyDescent="0.2">
      <c r="A531" t="s">
        <v>96</v>
      </c>
      <c r="B531">
        <v>2014</v>
      </c>
      <c r="C531" t="s">
        <v>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3</v>
      </c>
      <c r="AQ531">
        <v>3</v>
      </c>
      <c r="AR531">
        <v>3</v>
      </c>
    </row>
    <row r="532" spans="1:44" x14ac:dyDescent="0.2">
      <c r="A532" t="s">
        <v>65</v>
      </c>
      <c r="B532">
        <v>2014</v>
      </c>
      <c r="C532" t="s">
        <v>45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</v>
      </c>
      <c r="AL532">
        <v>0</v>
      </c>
      <c r="AM532">
        <v>0</v>
      </c>
      <c r="AN532">
        <v>0</v>
      </c>
      <c r="AO532">
        <v>0</v>
      </c>
      <c r="AP532">
        <v>1</v>
      </c>
      <c r="AQ532">
        <v>1</v>
      </c>
      <c r="AR532">
        <v>2</v>
      </c>
    </row>
    <row r="533" spans="1:44" x14ac:dyDescent="0.2">
      <c r="A533" t="s">
        <v>65</v>
      </c>
      <c r="B533">
        <v>2014</v>
      </c>
      <c r="C533" t="s">
        <v>46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1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2</v>
      </c>
      <c r="AQ533">
        <v>2</v>
      </c>
      <c r="AR533">
        <v>2</v>
      </c>
    </row>
    <row r="534" spans="1:44" x14ac:dyDescent="0.2">
      <c r="A534" t="s">
        <v>67</v>
      </c>
      <c r="B534">
        <v>2014</v>
      </c>
      <c r="C534" t="s">
        <v>46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5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12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17</v>
      </c>
      <c r="AQ534">
        <v>17</v>
      </c>
      <c r="AR534">
        <v>17</v>
      </c>
    </row>
    <row r="535" spans="1:44" x14ac:dyDescent="0.2">
      <c r="A535" t="s">
        <v>67</v>
      </c>
      <c r="B535">
        <v>2014</v>
      </c>
      <c r="C535" t="s">
        <v>45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1</v>
      </c>
      <c r="AQ535">
        <v>1</v>
      </c>
      <c r="AR535">
        <v>1</v>
      </c>
    </row>
    <row r="536" spans="1:44" x14ac:dyDescent="0.2">
      <c r="A536" t="s">
        <v>68</v>
      </c>
      <c r="B536">
        <v>2014</v>
      </c>
      <c r="C536" t="s">
        <v>46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2</v>
      </c>
      <c r="J536">
        <v>7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16</v>
      </c>
      <c r="Q536">
        <v>2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28</v>
      </c>
      <c r="AQ536">
        <v>28</v>
      </c>
      <c r="AR536">
        <v>28</v>
      </c>
    </row>
    <row r="537" spans="1:44" x14ac:dyDescent="0.2">
      <c r="A537" t="s">
        <v>68</v>
      </c>
      <c r="B537">
        <v>2014</v>
      </c>
      <c r="C537" t="s">
        <v>45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8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3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3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14</v>
      </c>
      <c r="AQ537">
        <v>15</v>
      </c>
      <c r="AR537">
        <v>15</v>
      </c>
    </row>
    <row r="538" spans="1:44" x14ac:dyDescent="0.2">
      <c r="A538" t="s">
        <v>77</v>
      </c>
      <c r="B538">
        <v>2014</v>
      </c>
      <c r="C538" t="s">
        <v>46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16</v>
      </c>
      <c r="Q538">
        <v>4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1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24</v>
      </c>
      <c r="AQ538">
        <v>24</v>
      </c>
      <c r="AR538">
        <v>24</v>
      </c>
    </row>
    <row r="539" spans="1:44" x14ac:dyDescent="0.2">
      <c r="A539" t="s">
        <v>77</v>
      </c>
      <c r="B539">
        <v>2014</v>
      </c>
      <c r="C539" t="s">
        <v>45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2</v>
      </c>
      <c r="Q539">
        <v>0</v>
      </c>
      <c r="R539">
        <v>0</v>
      </c>
      <c r="S539">
        <v>3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2</v>
      </c>
      <c r="AF539">
        <v>0</v>
      </c>
      <c r="AG539">
        <v>1</v>
      </c>
      <c r="AH539">
        <v>0</v>
      </c>
      <c r="AI539">
        <v>10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19</v>
      </c>
      <c r="AQ539">
        <v>20</v>
      </c>
      <c r="AR539">
        <v>26</v>
      </c>
    </row>
    <row r="540" spans="1:44" x14ac:dyDescent="0.2">
      <c r="A540" t="s">
        <v>70</v>
      </c>
      <c r="B540">
        <v>2014</v>
      </c>
      <c r="C540" t="s">
        <v>46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1</v>
      </c>
      <c r="AP540">
        <v>2</v>
      </c>
      <c r="AQ540">
        <v>2</v>
      </c>
      <c r="AR540">
        <v>2</v>
      </c>
    </row>
    <row r="541" spans="1:44" x14ac:dyDescent="0.2">
      <c r="A541" t="s">
        <v>72</v>
      </c>
      <c r="B541">
        <v>2014</v>
      </c>
      <c r="C541" t="s">
        <v>45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1</v>
      </c>
      <c r="AN541">
        <v>0</v>
      </c>
      <c r="AO541">
        <v>0</v>
      </c>
      <c r="AP541">
        <v>1</v>
      </c>
      <c r="AQ541">
        <v>1</v>
      </c>
      <c r="AR541">
        <v>1</v>
      </c>
    </row>
    <row r="542" spans="1:44" x14ac:dyDescent="0.2">
      <c r="A542" t="s">
        <v>72</v>
      </c>
      <c r="B542">
        <v>2014</v>
      </c>
      <c r="C542" t="s">
        <v>46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1</v>
      </c>
      <c r="AR542">
        <v>1</v>
      </c>
    </row>
    <row r="543" spans="1:44" x14ac:dyDescent="0.2">
      <c r="A543" t="s">
        <v>73</v>
      </c>
      <c r="B543">
        <v>2014</v>
      </c>
      <c r="C543" t="s">
        <v>46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</v>
      </c>
      <c r="AQ543">
        <v>1</v>
      </c>
      <c r="AR543">
        <v>1</v>
      </c>
    </row>
    <row r="544" spans="1:44" x14ac:dyDescent="0.2">
      <c r="A544" t="s">
        <v>74</v>
      </c>
      <c r="B544">
        <v>2014</v>
      </c>
      <c r="C544" t="s">
        <v>46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3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5</v>
      </c>
      <c r="AQ544">
        <v>5</v>
      </c>
      <c r="AR544">
        <v>5</v>
      </c>
    </row>
    <row r="545" spans="1:44" x14ac:dyDescent="0.2">
      <c r="A545" t="s">
        <v>74</v>
      </c>
      <c r="B545">
        <v>2014</v>
      </c>
      <c r="C545" t="s">
        <v>45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2</v>
      </c>
      <c r="AQ545">
        <v>2</v>
      </c>
      <c r="AR545">
        <v>2</v>
      </c>
    </row>
    <row r="546" spans="1:44" x14ac:dyDescent="0.2">
      <c r="A546" t="s">
        <v>75</v>
      </c>
      <c r="B546">
        <v>2014</v>
      </c>
      <c r="C546" t="s">
        <v>46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</v>
      </c>
      <c r="AQ546">
        <v>1</v>
      </c>
      <c r="AR546">
        <v>1</v>
      </c>
    </row>
    <row r="547" spans="1:44" x14ac:dyDescent="0.2">
      <c r="A547" t="s">
        <v>76</v>
      </c>
      <c r="B547">
        <v>2014</v>
      </c>
      <c r="C547" t="s">
        <v>46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2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2</v>
      </c>
      <c r="AQ547">
        <v>2</v>
      </c>
      <c r="AR547">
        <v>2</v>
      </c>
    </row>
    <row r="548" spans="1:44" x14ac:dyDescent="0.2">
      <c r="A548" t="s">
        <v>76</v>
      </c>
      <c r="B548">
        <v>2014</v>
      </c>
      <c r="C548" t="s">
        <v>45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1</v>
      </c>
      <c r="AQ548">
        <v>2</v>
      </c>
      <c r="AR548">
        <v>1</v>
      </c>
    </row>
    <row r="549" spans="1:44" x14ac:dyDescent="0.2">
      <c r="A549" t="s">
        <v>69</v>
      </c>
      <c r="B549">
        <v>2014</v>
      </c>
      <c r="C549" t="s">
        <v>46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3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12</v>
      </c>
      <c r="Q549">
        <v>0</v>
      </c>
      <c r="R549">
        <v>0</v>
      </c>
      <c r="S549">
        <v>2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18</v>
      </c>
      <c r="AQ549">
        <v>18</v>
      </c>
      <c r="AR549">
        <v>19</v>
      </c>
    </row>
    <row r="550" spans="1:44" x14ac:dyDescent="0.2">
      <c r="A550" t="s">
        <v>47</v>
      </c>
      <c r="B550">
        <v>2014</v>
      </c>
      <c r="C550" t="s">
        <v>45</v>
      </c>
      <c r="D550">
        <v>0</v>
      </c>
      <c r="E550">
        <v>0</v>
      </c>
      <c r="F550">
        <v>0</v>
      </c>
      <c r="G550">
        <v>2</v>
      </c>
      <c r="H550">
        <v>0</v>
      </c>
      <c r="I550">
        <v>1</v>
      </c>
      <c r="J550">
        <v>4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3</v>
      </c>
      <c r="AF550">
        <v>0</v>
      </c>
      <c r="AG550">
        <v>1</v>
      </c>
      <c r="AH550">
        <v>0</v>
      </c>
      <c r="AI550">
        <v>5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17</v>
      </c>
      <c r="AQ550">
        <v>17</v>
      </c>
      <c r="AR550">
        <v>22</v>
      </c>
    </row>
    <row r="551" spans="1:44" x14ac:dyDescent="0.2">
      <c r="A551" t="s">
        <v>47</v>
      </c>
      <c r="B551">
        <v>2014</v>
      </c>
      <c r="C551" t="s">
        <v>46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5</v>
      </c>
      <c r="Q551">
        <v>2</v>
      </c>
      <c r="R551">
        <v>0</v>
      </c>
      <c r="S551">
        <v>1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11</v>
      </c>
      <c r="AQ551">
        <v>11</v>
      </c>
      <c r="AR551">
        <v>11</v>
      </c>
    </row>
    <row r="552" spans="1:44" x14ac:dyDescent="0.2">
      <c r="A552" t="s">
        <v>79</v>
      </c>
      <c r="B552">
        <v>2014</v>
      </c>
      <c r="C552" t="s">
        <v>46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17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23</v>
      </c>
      <c r="AQ552">
        <v>23</v>
      </c>
      <c r="AR552">
        <v>25</v>
      </c>
    </row>
    <row r="553" spans="1:44" x14ac:dyDescent="0.2">
      <c r="A553" t="s">
        <v>79</v>
      </c>
      <c r="B553">
        <v>2014</v>
      </c>
      <c r="C553" t="s">
        <v>45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2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1</v>
      </c>
      <c r="AH553">
        <v>0</v>
      </c>
      <c r="AI553">
        <v>2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7</v>
      </c>
      <c r="AQ553">
        <v>7</v>
      </c>
      <c r="AR553">
        <v>13</v>
      </c>
    </row>
    <row r="554" spans="1:44" x14ac:dyDescent="0.2">
      <c r="A554" t="s">
        <v>80</v>
      </c>
      <c r="B554">
        <v>2014</v>
      </c>
      <c r="C554" t="s">
        <v>46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5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6</v>
      </c>
      <c r="AQ554">
        <v>6</v>
      </c>
      <c r="AR554">
        <v>6</v>
      </c>
    </row>
    <row r="555" spans="1:44" x14ac:dyDescent="0.2">
      <c r="A555" t="s">
        <v>80</v>
      </c>
      <c r="B555">
        <v>2014</v>
      </c>
      <c r="C555" t="s">
        <v>45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3</v>
      </c>
      <c r="AQ555">
        <v>4</v>
      </c>
      <c r="AR555">
        <v>4</v>
      </c>
    </row>
    <row r="556" spans="1:44" x14ac:dyDescent="0.2">
      <c r="A556" t="s">
        <v>83</v>
      </c>
      <c r="B556">
        <v>2014</v>
      </c>
      <c r="C556" t="s">
        <v>45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</v>
      </c>
      <c r="AQ556">
        <v>1</v>
      </c>
      <c r="AR556">
        <v>3</v>
      </c>
    </row>
    <row r="557" spans="1:44" x14ac:dyDescent="0.2">
      <c r="A557" t="s">
        <v>85</v>
      </c>
      <c r="B557">
        <v>2014</v>
      </c>
      <c r="C557" t="s">
        <v>45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2</v>
      </c>
      <c r="AQ557">
        <v>2</v>
      </c>
      <c r="AR557">
        <v>2</v>
      </c>
    </row>
    <row r="558" spans="1:44" x14ac:dyDescent="0.2">
      <c r="A558" t="s">
        <v>85</v>
      </c>
      <c r="B558">
        <v>2014</v>
      </c>
      <c r="C558" t="s">
        <v>46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0</v>
      </c>
      <c r="AM558">
        <v>0</v>
      </c>
      <c r="AN558">
        <v>0</v>
      </c>
      <c r="AO558">
        <v>0</v>
      </c>
      <c r="AP558">
        <v>1</v>
      </c>
      <c r="AQ558">
        <v>1</v>
      </c>
      <c r="AR558">
        <v>1</v>
      </c>
    </row>
    <row r="559" spans="1:44" x14ac:dyDescent="0.2">
      <c r="A559" t="s">
        <v>86</v>
      </c>
      <c r="B559">
        <v>2014</v>
      </c>
      <c r="C559" t="s">
        <v>46</v>
      </c>
      <c r="D559">
        <v>0</v>
      </c>
      <c r="E559">
        <v>0</v>
      </c>
      <c r="F559">
        <v>0</v>
      </c>
      <c r="G559">
        <v>0</v>
      </c>
      <c r="H559">
        <v>9</v>
      </c>
      <c r="I559">
        <v>0</v>
      </c>
      <c r="J559">
        <v>13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48</v>
      </c>
      <c r="Q559">
        <v>1</v>
      </c>
      <c r="R559">
        <v>0</v>
      </c>
      <c r="S559">
        <v>0</v>
      </c>
      <c r="T559">
        <v>1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2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75</v>
      </c>
      <c r="AQ559">
        <v>75</v>
      </c>
      <c r="AR559">
        <v>84</v>
      </c>
    </row>
    <row r="560" spans="1:44" x14ac:dyDescent="0.2">
      <c r="A560" t="s">
        <v>86</v>
      </c>
      <c r="B560">
        <v>2014</v>
      </c>
      <c r="C560" t="s">
        <v>45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2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2</v>
      </c>
      <c r="Q560">
        <v>0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1</v>
      </c>
      <c r="AH560">
        <v>0</v>
      </c>
      <c r="AI560">
        <v>8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16</v>
      </c>
      <c r="AQ560">
        <v>16</v>
      </c>
      <c r="AR560">
        <v>17</v>
      </c>
    </row>
    <row r="561" spans="1:44" x14ac:dyDescent="0.2">
      <c r="A561" t="s">
        <v>88</v>
      </c>
      <c r="B561">
        <v>2014</v>
      </c>
      <c r="C561" t="s">
        <v>45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1</v>
      </c>
      <c r="AQ561">
        <v>1</v>
      </c>
      <c r="AR561">
        <v>1</v>
      </c>
    </row>
    <row r="562" spans="1:44" x14ac:dyDescent="0.2">
      <c r="A562" t="s">
        <v>88</v>
      </c>
      <c r="B562">
        <v>2014</v>
      </c>
      <c r="C562" t="s">
        <v>46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1</v>
      </c>
      <c r="AR562">
        <v>1</v>
      </c>
    </row>
    <row r="563" spans="1:44" x14ac:dyDescent="0.2">
      <c r="A563" t="s">
        <v>89</v>
      </c>
      <c r="B563">
        <v>2014</v>
      </c>
      <c r="C563" t="s">
        <v>45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1</v>
      </c>
      <c r="AQ563">
        <v>1</v>
      </c>
      <c r="AR563">
        <v>1</v>
      </c>
    </row>
    <row r="564" spans="1:44" x14ac:dyDescent="0.2">
      <c r="A564" t="s">
        <v>100</v>
      </c>
      <c r="B564">
        <v>2014</v>
      </c>
      <c r="C564" t="s">
        <v>45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1</v>
      </c>
      <c r="AQ564">
        <v>1</v>
      </c>
      <c r="AR564">
        <v>1</v>
      </c>
    </row>
    <row r="565" spans="1:44" x14ac:dyDescent="0.2">
      <c r="A565" t="s">
        <v>100</v>
      </c>
      <c r="B565">
        <v>2014</v>
      </c>
      <c r="C565" t="s">
        <v>46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1</v>
      </c>
      <c r="AQ565">
        <v>1</v>
      </c>
      <c r="AR565">
        <v>1</v>
      </c>
    </row>
    <row r="566" spans="1:44" x14ac:dyDescent="0.2">
      <c r="A566" t="s">
        <v>101</v>
      </c>
      <c r="B566">
        <v>2014</v>
      </c>
      <c r="C566" t="s">
        <v>46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1</v>
      </c>
      <c r="AR566">
        <v>1</v>
      </c>
    </row>
    <row r="567" spans="1:44" x14ac:dyDescent="0.2">
      <c r="A567" t="s">
        <v>90</v>
      </c>
      <c r="B567">
        <v>2014</v>
      </c>
      <c r="C567" t="s">
        <v>46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3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4</v>
      </c>
      <c r="AQ567">
        <v>4</v>
      </c>
      <c r="AR567">
        <v>4</v>
      </c>
    </row>
    <row r="568" spans="1:44" x14ac:dyDescent="0.2">
      <c r="A568" t="s">
        <v>90</v>
      </c>
      <c r="B568">
        <v>2014</v>
      </c>
      <c r="C568" t="s">
        <v>45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3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3</v>
      </c>
      <c r="AH568">
        <v>0</v>
      </c>
      <c r="AI568">
        <v>5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13</v>
      </c>
      <c r="AQ568">
        <v>13</v>
      </c>
      <c r="AR568">
        <v>14</v>
      </c>
    </row>
    <row r="569" spans="1:44" x14ac:dyDescent="0.2">
      <c r="A569" t="s">
        <v>44</v>
      </c>
      <c r="B569">
        <v>2013</v>
      </c>
      <c r="C569" t="s">
        <v>46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2</v>
      </c>
      <c r="AQ569">
        <v>2</v>
      </c>
      <c r="AR569">
        <v>2</v>
      </c>
    </row>
    <row r="570" spans="1:44" x14ac:dyDescent="0.2">
      <c r="A570" t="s">
        <v>44</v>
      </c>
      <c r="B570">
        <v>2013</v>
      </c>
      <c r="C570" t="s">
        <v>45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1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3</v>
      </c>
      <c r="AQ570">
        <v>3</v>
      </c>
      <c r="AR570">
        <v>3</v>
      </c>
    </row>
    <row r="571" spans="1:44" x14ac:dyDescent="0.2">
      <c r="A571" t="s">
        <v>92</v>
      </c>
      <c r="B571">
        <v>2013</v>
      </c>
      <c r="C571" t="s">
        <v>45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1</v>
      </c>
      <c r="AQ571">
        <v>1</v>
      </c>
      <c r="AR571">
        <v>1</v>
      </c>
    </row>
    <row r="572" spans="1:44" x14ac:dyDescent="0.2">
      <c r="A572" t="s">
        <v>69</v>
      </c>
      <c r="B572">
        <v>2013</v>
      </c>
      <c r="C572" t="s">
        <v>45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4</v>
      </c>
      <c r="J572">
        <v>6</v>
      </c>
      <c r="K572">
        <v>0</v>
      </c>
      <c r="L572">
        <v>2</v>
      </c>
      <c r="M572">
        <v>0</v>
      </c>
      <c r="N572">
        <v>0</v>
      </c>
      <c r="O572">
        <v>0</v>
      </c>
      <c r="P572">
        <v>9</v>
      </c>
      <c r="Q572">
        <v>3</v>
      </c>
      <c r="R572">
        <v>0</v>
      </c>
      <c r="S572">
        <v>5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3</v>
      </c>
      <c r="AF572">
        <v>0</v>
      </c>
      <c r="AG572">
        <v>1</v>
      </c>
      <c r="AH572">
        <v>0</v>
      </c>
      <c r="AI572">
        <v>36</v>
      </c>
      <c r="AJ572">
        <v>1</v>
      </c>
      <c r="AK572">
        <v>0</v>
      </c>
      <c r="AL572">
        <v>0</v>
      </c>
      <c r="AM572">
        <v>0</v>
      </c>
      <c r="AN572">
        <v>1</v>
      </c>
      <c r="AO572">
        <v>0</v>
      </c>
      <c r="AP572">
        <v>72</v>
      </c>
      <c r="AQ572">
        <v>80</v>
      </c>
      <c r="AR572">
        <v>113</v>
      </c>
    </row>
    <row r="573" spans="1:44" x14ac:dyDescent="0.2">
      <c r="A573" t="s">
        <v>64</v>
      </c>
      <c r="B573">
        <v>2013</v>
      </c>
      <c r="C573" t="s">
        <v>45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4</v>
      </c>
      <c r="J573">
        <v>4</v>
      </c>
      <c r="K573">
        <v>0</v>
      </c>
      <c r="L573">
        <v>2</v>
      </c>
      <c r="M573">
        <v>0</v>
      </c>
      <c r="N573">
        <v>0</v>
      </c>
      <c r="O573">
        <v>0</v>
      </c>
      <c r="P573">
        <v>21</v>
      </c>
      <c r="Q573">
        <v>0</v>
      </c>
      <c r="R573">
        <v>0</v>
      </c>
      <c r="S573">
        <v>2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4</v>
      </c>
      <c r="AH573">
        <v>0</v>
      </c>
      <c r="AI573">
        <v>27</v>
      </c>
      <c r="AJ573">
        <v>4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68</v>
      </c>
      <c r="AQ573">
        <v>76</v>
      </c>
      <c r="AR573">
        <v>102</v>
      </c>
    </row>
    <row r="574" spans="1:44" x14ac:dyDescent="0.2">
      <c r="A574" t="s">
        <v>48</v>
      </c>
      <c r="B574">
        <v>2013</v>
      </c>
      <c r="C574" t="s">
        <v>46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3</v>
      </c>
      <c r="AQ574">
        <v>3</v>
      </c>
      <c r="AR574">
        <v>3</v>
      </c>
    </row>
    <row r="575" spans="1:44" x14ac:dyDescent="0.2">
      <c r="A575" t="s">
        <v>48</v>
      </c>
      <c r="B575">
        <v>2013</v>
      </c>
      <c r="C575" t="s">
        <v>45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2</v>
      </c>
      <c r="AQ575">
        <v>2</v>
      </c>
      <c r="AR575">
        <v>2</v>
      </c>
    </row>
    <row r="576" spans="1:44" x14ac:dyDescent="0.2">
      <c r="A576" t="s">
        <v>49</v>
      </c>
      <c r="B576">
        <v>2013</v>
      </c>
      <c r="C576" t="s">
        <v>45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</v>
      </c>
      <c r="AQ576">
        <v>1</v>
      </c>
      <c r="AR576">
        <v>1</v>
      </c>
    </row>
    <row r="577" spans="1:44" x14ac:dyDescent="0.2">
      <c r="A577" t="s">
        <v>51</v>
      </c>
      <c r="B577">
        <v>2013</v>
      </c>
      <c r="C577" t="s">
        <v>45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2</v>
      </c>
      <c r="AQ577">
        <v>2</v>
      </c>
      <c r="AR577">
        <v>2</v>
      </c>
    </row>
    <row r="578" spans="1:44" x14ac:dyDescent="0.2">
      <c r="A578" t="s">
        <v>51</v>
      </c>
      <c r="B578">
        <v>2013</v>
      </c>
      <c r="C578" t="s">
        <v>46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1</v>
      </c>
      <c r="AQ578">
        <v>1</v>
      </c>
      <c r="AR578">
        <v>1</v>
      </c>
    </row>
    <row r="579" spans="1:44" x14ac:dyDescent="0.2">
      <c r="A579" t="s">
        <v>53</v>
      </c>
      <c r="B579">
        <v>2013</v>
      </c>
      <c r="C579" t="s">
        <v>46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2</v>
      </c>
      <c r="AQ579">
        <v>2</v>
      </c>
      <c r="AR579">
        <v>2</v>
      </c>
    </row>
    <row r="580" spans="1:44" x14ac:dyDescent="0.2">
      <c r="A580" t="s">
        <v>53</v>
      </c>
      <c r="B580">
        <v>2013</v>
      </c>
      <c r="C580" t="s">
        <v>45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1</v>
      </c>
      <c r="AQ580">
        <v>1</v>
      </c>
      <c r="AR580">
        <v>1</v>
      </c>
    </row>
    <row r="581" spans="1:44" x14ac:dyDescent="0.2">
      <c r="A581" t="s">
        <v>55</v>
      </c>
      <c r="B581">
        <v>2013</v>
      </c>
      <c r="C581" t="s">
        <v>46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2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1</v>
      </c>
      <c r="AL581">
        <v>0</v>
      </c>
      <c r="AM581">
        <v>0</v>
      </c>
      <c r="AN581">
        <v>0</v>
      </c>
      <c r="AO581">
        <v>0</v>
      </c>
      <c r="AP581">
        <v>5</v>
      </c>
      <c r="AQ581">
        <v>5</v>
      </c>
      <c r="AR581">
        <v>5</v>
      </c>
    </row>
    <row r="582" spans="1:44" x14ac:dyDescent="0.2">
      <c r="A582" t="s">
        <v>55</v>
      </c>
      <c r="B582">
        <v>2013</v>
      </c>
      <c r="C582" t="s">
        <v>45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2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</v>
      </c>
      <c r="AG582">
        <v>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0</v>
      </c>
      <c r="AP582">
        <v>5</v>
      </c>
      <c r="AQ582">
        <v>7</v>
      </c>
      <c r="AR582">
        <v>5</v>
      </c>
    </row>
    <row r="583" spans="1:44" x14ac:dyDescent="0.2">
      <c r="A583" t="s">
        <v>56</v>
      </c>
      <c r="B583">
        <v>2013</v>
      </c>
      <c r="C583" t="s">
        <v>45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6</v>
      </c>
      <c r="J583">
        <v>7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1</v>
      </c>
      <c r="AF583">
        <v>1</v>
      </c>
      <c r="AG583">
        <v>1</v>
      </c>
      <c r="AH583">
        <v>0</v>
      </c>
      <c r="AI583">
        <v>0</v>
      </c>
      <c r="AJ583">
        <v>2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21</v>
      </c>
      <c r="AQ583">
        <v>22</v>
      </c>
      <c r="AR583">
        <v>23</v>
      </c>
    </row>
    <row r="584" spans="1:44" x14ac:dyDescent="0.2">
      <c r="A584" t="s">
        <v>56</v>
      </c>
      <c r="B584">
        <v>2013</v>
      </c>
      <c r="C584" t="s">
        <v>46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4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4</v>
      </c>
      <c r="AQ584">
        <v>4</v>
      </c>
      <c r="AR584">
        <v>4</v>
      </c>
    </row>
    <row r="585" spans="1:44" x14ac:dyDescent="0.2">
      <c r="A585" t="s">
        <v>58</v>
      </c>
      <c r="B585">
        <v>2013</v>
      </c>
      <c r="C585" t="s">
        <v>46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2</v>
      </c>
      <c r="AQ585">
        <v>2</v>
      </c>
      <c r="AR585">
        <v>2</v>
      </c>
    </row>
    <row r="586" spans="1:44" x14ac:dyDescent="0.2">
      <c r="A586" t="s">
        <v>60</v>
      </c>
      <c r="B586">
        <v>2013</v>
      </c>
      <c r="C586" t="s">
        <v>45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1</v>
      </c>
      <c r="AR586">
        <v>1</v>
      </c>
    </row>
    <row r="587" spans="1:44" x14ac:dyDescent="0.2">
      <c r="A587" t="s">
        <v>102</v>
      </c>
      <c r="B587">
        <v>2013</v>
      </c>
      <c r="C587" t="s">
        <v>46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1</v>
      </c>
      <c r="AR587">
        <v>1</v>
      </c>
    </row>
    <row r="588" spans="1:44" x14ac:dyDescent="0.2">
      <c r="A588" t="s">
        <v>63</v>
      </c>
      <c r="B588">
        <v>2013</v>
      </c>
      <c r="C588" t="s">
        <v>45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1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1</v>
      </c>
      <c r="AQ588">
        <v>1</v>
      </c>
      <c r="AR588">
        <v>1</v>
      </c>
    </row>
    <row r="589" spans="1:44" x14ac:dyDescent="0.2">
      <c r="A589" t="s">
        <v>64</v>
      </c>
      <c r="B589">
        <v>2013</v>
      </c>
      <c r="C589" t="s">
        <v>46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41</v>
      </c>
      <c r="Q589">
        <v>4</v>
      </c>
      <c r="R589">
        <v>0</v>
      </c>
      <c r="S589">
        <v>3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  <c r="AF589">
        <v>0</v>
      </c>
      <c r="AG589">
        <v>1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55</v>
      </c>
      <c r="AQ589">
        <v>56</v>
      </c>
      <c r="AR589">
        <v>57</v>
      </c>
    </row>
    <row r="590" spans="1:44" x14ac:dyDescent="0.2">
      <c r="A590" t="s">
        <v>104</v>
      </c>
      <c r="B590">
        <v>2013</v>
      </c>
      <c r="C590" t="s">
        <v>45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1</v>
      </c>
      <c r="AR590">
        <v>1</v>
      </c>
    </row>
    <row r="591" spans="1:44" x14ac:dyDescent="0.2">
      <c r="A591" t="s">
        <v>96</v>
      </c>
      <c r="B591">
        <v>2013</v>
      </c>
      <c r="C591" t="s">
        <v>45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1</v>
      </c>
      <c r="AQ591">
        <v>1</v>
      </c>
      <c r="AR591">
        <v>1</v>
      </c>
    </row>
    <row r="592" spans="1:44" x14ac:dyDescent="0.2">
      <c r="A592" t="s">
        <v>96</v>
      </c>
      <c r="B592">
        <v>2013</v>
      </c>
      <c r="C592" t="s">
        <v>46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1</v>
      </c>
      <c r="AQ592">
        <v>1</v>
      </c>
      <c r="AR592">
        <v>1</v>
      </c>
    </row>
    <row r="593" spans="1:44" x14ac:dyDescent="0.2">
      <c r="A593" t="s">
        <v>65</v>
      </c>
      <c r="B593">
        <v>2013</v>
      </c>
      <c r="C593" t="s">
        <v>45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7</v>
      </c>
      <c r="AQ593">
        <v>8</v>
      </c>
      <c r="AR593">
        <v>7</v>
      </c>
    </row>
    <row r="594" spans="1:44" x14ac:dyDescent="0.2">
      <c r="A594" t="s">
        <v>65</v>
      </c>
      <c r="B594">
        <v>2013</v>
      </c>
      <c r="C594" t="s">
        <v>46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2</v>
      </c>
      <c r="AQ594">
        <v>2</v>
      </c>
      <c r="AR594">
        <v>2</v>
      </c>
    </row>
    <row r="595" spans="1:44" x14ac:dyDescent="0.2">
      <c r="A595" t="s">
        <v>67</v>
      </c>
      <c r="B595">
        <v>2013</v>
      </c>
      <c r="C595" t="s">
        <v>46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16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17</v>
      </c>
      <c r="AQ595">
        <v>17</v>
      </c>
      <c r="AR595">
        <v>17</v>
      </c>
    </row>
    <row r="596" spans="1:44" x14ac:dyDescent="0.2">
      <c r="A596" t="s">
        <v>67</v>
      </c>
      <c r="B596">
        <v>2013</v>
      </c>
      <c r="C596" t="s">
        <v>45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1</v>
      </c>
      <c r="AR596">
        <v>1</v>
      </c>
    </row>
    <row r="597" spans="1:44" x14ac:dyDescent="0.2">
      <c r="A597" t="s">
        <v>68</v>
      </c>
      <c r="B597">
        <v>2013</v>
      </c>
      <c r="C597" t="s">
        <v>46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6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22</v>
      </c>
      <c r="Q597">
        <v>1</v>
      </c>
      <c r="R597">
        <v>1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33</v>
      </c>
      <c r="AQ597">
        <v>33</v>
      </c>
      <c r="AR597">
        <v>33</v>
      </c>
    </row>
    <row r="598" spans="1:44" x14ac:dyDescent="0.2">
      <c r="A598" t="s">
        <v>68</v>
      </c>
      <c r="B598">
        <v>2013</v>
      </c>
      <c r="C598" t="s">
        <v>45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3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4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3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1</v>
      </c>
      <c r="AL598">
        <v>0</v>
      </c>
      <c r="AM598">
        <v>0</v>
      </c>
      <c r="AN598">
        <v>0</v>
      </c>
      <c r="AO598">
        <v>0</v>
      </c>
      <c r="AP598">
        <v>13</v>
      </c>
      <c r="AQ598">
        <v>16</v>
      </c>
      <c r="AR598">
        <v>16</v>
      </c>
    </row>
    <row r="599" spans="1:44" x14ac:dyDescent="0.2">
      <c r="A599" t="s">
        <v>77</v>
      </c>
      <c r="B599">
        <v>2013</v>
      </c>
      <c r="C599" t="s">
        <v>45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3</v>
      </c>
      <c r="K599">
        <v>1</v>
      </c>
      <c r="L599">
        <v>2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4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1</v>
      </c>
      <c r="AH599">
        <v>0</v>
      </c>
      <c r="AI599">
        <v>13</v>
      </c>
      <c r="AJ599">
        <v>2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29</v>
      </c>
      <c r="AQ599">
        <v>31</v>
      </c>
      <c r="AR599">
        <v>38</v>
      </c>
    </row>
    <row r="600" spans="1:44" x14ac:dyDescent="0.2">
      <c r="A600" t="s">
        <v>69</v>
      </c>
      <c r="B600">
        <v>2013</v>
      </c>
      <c r="C600" t="s">
        <v>46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2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22</v>
      </c>
      <c r="Q600">
        <v>0</v>
      </c>
      <c r="R600">
        <v>0</v>
      </c>
      <c r="S600">
        <v>1</v>
      </c>
      <c r="T600">
        <v>1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28</v>
      </c>
      <c r="AQ600">
        <v>28</v>
      </c>
      <c r="AR600">
        <v>28</v>
      </c>
    </row>
    <row r="601" spans="1:44" x14ac:dyDescent="0.2">
      <c r="A601" t="s">
        <v>77</v>
      </c>
      <c r="B601">
        <v>2013</v>
      </c>
      <c r="C601" t="s">
        <v>46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13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1</v>
      </c>
      <c r="AH601">
        <v>0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19</v>
      </c>
      <c r="AQ601">
        <v>20</v>
      </c>
      <c r="AR601">
        <v>19</v>
      </c>
    </row>
    <row r="602" spans="1:44" x14ac:dyDescent="0.2">
      <c r="A602" t="s">
        <v>70</v>
      </c>
      <c r="B602">
        <v>2013</v>
      </c>
      <c r="C602" t="s">
        <v>45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3</v>
      </c>
      <c r="AQ602">
        <v>3</v>
      </c>
      <c r="AR602">
        <v>3</v>
      </c>
    </row>
    <row r="603" spans="1:44" x14ac:dyDescent="0.2">
      <c r="A603" t="s">
        <v>71</v>
      </c>
      <c r="B603">
        <v>2013</v>
      </c>
      <c r="C603" t="s">
        <v>45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2</v>
      </c>
      <c r="AQ603">
        <v>2</v>
      </c>
      <c r="AR603">
        <v>2</v>
      </c>
    </row>
    <row r="604" spans="1:44" x14ac:dyDescent="0.2">
      <c r="A604" t="s">
        <v>72</v>
      </c>
      <c r="B604">
        <v>2013</v>
      </c>
      <c r="C604" t="s">
        <v>46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2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2</v>
      </c>
      <c r="AQ604">
        <v>2</v>
      </c>
      <c r="AR604">
        <v>2</v>
      </c>
    </row>
    <row r="605" spans="1:44" x14ac:dyDescent="0.2">
      <c r="A605" t="s">
        <v>73</v>
      </c>
      <c r="B605">
        <v>2013</v>
      </c>
      <c r="C605" t="s">
        <v>45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1</v>
      </c>
      <c r="AQ605">
        <v>1</v>
      </c>
      <c r="AR605">
        <v>1</v>
      </c>
    </row>
    <row r="606" spans="1:44" x14ac:dyDescent="0.2">
      <c r="A606" t="s">
        <v>74</v>
      </c>
      <c r="B606">
        <v>2013</v>
      </c>
      <c r="C606" t="s">
        <v>46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3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5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9</v>
      </c>
      <c r="AQ606">
        <v>9</v>
      </c>
      <c r="AR606">
        <v>10</v>
      </c>
    </row>
    <row r="607" spans="1:44" x14ac:dyDescent="0.2">
      <c r="A607" t="s">
        <v>74</v>
      </c>
      <c r="B607">
        <v>2013</v>
      </c>
      <c r="C607" t="s">
        <v>45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2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4</v>
      </c>
      <c r="AQ607">
        <v>5</v>
      </c>
      <c r="AR607">
        <v>4</v>
      </c>
    </row>
    <row r="608" spans="1:44" x14ac:dyDescent="0.2">
      <c r="A608" t="s">
        <v>75</v>
      </c>
      <c r="B608">
        <v>2013</v>
      </c>
      <c r="C608" t="s">
        <v>46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1</v>
      </c>
      <c r="AR608">
        <v>1</v>
      </c>
    </row>
    <row r="609" spans="1:44" x14ac:dyDescent="0.2">
      <c r="A609" t="s">
        <v>76</v>
      </c>
      <c r="B609">
        <v>2013</v>
      </c>
      <c r="C609" t="s">
        <v>46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3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3</v>
      </c>
      <c r="AQ609">
        <v>3</v>
      </c>
      <c r="AR609">
        <v>3</v>
      </c>
    </row>
    <row r="610" spans="1:44" x14ac:dyDescent="0.2">
      <c r="A610" t="s">
        <v>103</v>
      </c>
      <c r="B610">
        <v>2013</v>
      </c>
      <c r="C610" t="s">
        <v>45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2</v>
      </c>
      <c r="AQ610">
        <v>2</v>
      </c>
      <c r="AR610">
        <v>2</v>
      </c>
    </row>
    <row r="611" spans="1:44" x14ac:dyDescent="0.2">
      <c r="A611" t="s">
        <v>47</v>
      </c>
      <c r="B611">
        <v>2013</v>
      </c>
      <c r="C611" t="s">
        <v>45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2</v>
      </c>
      <c r="J611">
        <v>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1</v>
      </c>
      <c r="R611">
        <v>0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9</v>
      </c>
      <c r="AJ611">
        <v>2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18</v>
      </c>
      <c r="AQ611">
        <v>20</v>
      </c>
      <c r="AR611">
        <v>24</v>
      </c>
    </row>
    <row r="612" spans="1:44" x14ac:dyDescent="0.2">
      <c r="A612" t="s">
        <v>47</v>
      </c>
      <c r="B612">
        <v>2013</v>
      </c>
      <c r="C612" t="s">
        <v>46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4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6</v>
      </c>
      <c r="AQ612">
        <v>6</v>
      </c>
      <c r="AR612">
        <v>6</v>
      </c>
    </row>
    <row r="613" spans="1:44" x14ac:dyDescent="0.2">
      <c r="A613" t="s">
        <v>78</v>
      </c>
      <c r="B613">
        <v>2013</v>
      </c>
      <c r="C613" t="s">
        <v>45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  <c r="AQ613">
        <v>1</v>
      </c>
      <c r="AR613">
        <v>1</v>
      </c>
    </row>
    <row r="614" spans="1:44" x14ac:dyDescent="0.2">
      <c r="A614" t="s">
        <v>78</v>
      </c>
      <c r="B614">
        <v>2013</v>
      </c>
      <c r="C614" t="s">
        <v>46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1</v>
      </c>
      <c r="AQ614">
        <v>1</v>
      </c>
      <c r="AR614">
        <v>1</v>
      </c>
    </row>
    <row r="615" spans="1:44" x14ac:dyDescent="0.2">
      <c r="A615" t="s">
        <v>79</v>
      </c>
      <c r="B615">
        <v>2013</v>
      </c>
      <c r="C615" t="s">
        <v>46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7</v>
      </c>
      <c r="Q615">
        <v>3</v>
      </c>
      <c r="R615">
        <v>0</v>
      </c>
      <c r="S615">
        <v>1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1</v>
      </c>
      <c r="AH615">
        <v>0</v>
      </c>
      <c r="AI615">
        <v>3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16</v>
      </c>
      <c r="AQ615">
        <v>16</v>
      </c>
      <c r="AR615">
        <v>21</v>
      </c>
    </row>
    <row r="616" spans="1:44" x14ac:dyDescent="0.2">
      <c r="A616" t="s">
        <v>79</v>
      </c>
      <c r="B616">
        <v>2013</v>
      </c>
      <c r="C616" t="s">
        <v>45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1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4</v>
      </c>
      <c r="AQ616">
        <v>4</v>
      </c>
      <c r="AR616">
        <v>7</v>
      </c>
    </row>
    <row r="617" spans="1:44" x14ac:dyDescent="0.2">
      <c r="A617" t="s">
        <v>80</v>
      </c>
      <c r="B617">
        <v>2013</v>
      </c>
      <c r="C617" t="s">
        <v>46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3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3</v>
      </c>
      <c r="AQ617">
        <v>3</v>
      </c>
      <c r="AR617">
        <v>3</v>
      </c>
    </row>
    <row r="618" spans="1:44" x14ac:dyDescent="0.2">
      <c r="A618" t="s">
        <v>80</v>
      </c>
      <c r="B618">
        <v>2013</v>
      </c>
      <c r="C618" t="s">
        <v>45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2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2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4</v>
      </c>
      <c r="AQ618">
        <v>4</v>
      </c>
      <c r="AR618">
        <v>6</v>
      </c>
    </row>
    <row r="619" spans="1:44" x14ac:dyDescent="0.2">
      <c r="A619" t="s">
        <v>81</v>
      </c>
      <c r="B619">
        <v>2013</v>
      </c>
      <c r="C619" t="s">
        <v>45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2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3</v>
      </c>
      <c r="AQ619">
        <v>3</v>
      </c>
      <c r="AR619">
        <v>3</v>
      </c>
    </row>
    <row r="620" spans="1:44" x14ac:dyDescent="0.2">
      <c r="A620" t="s">
        <v>81</v>
      </c>
      <c r="B620">
        <v>2013</v>
      </c>
      <c r="C620" t="s">
        <v>46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1</v>
      </c>
      <c r="AQ620">
        <v>1</v>
      </c>
      <c r="AR620">
        <v>1</v>
      </c>
    </row>
    <row r="621" spans="1:44" x14ac:dyDescent="0.2">
      <c r="A621" t="s">
        <v>83</v>
      </c>
      <c r="B621">
        <v>2013</v>
      </c>
      <c r="C621" t="s">
        <v>45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0</v>
      </c>
      <c r="AM621">
        <v>0</v>
      </c>
      <c r="AN621">
        <v>0</v>
      </c>
      <c r="AO621">
        <v>0</v>
      </c>
      <c r="AP621">
        <v>1</v>
      </c>
      <c r="AQ621">
        <v>2</v>
      </c>
      <c r="AR621">
        <v>2</v>
      </c>
    </row>
    <row r="622" spans="1:44" x14ac:dyDescent="0.2">
      <c r="A622" t="s">
        <v>85</v>
      </c>
      <c r="B622">
        <v>2013</v>
      </c>
      <c r="C622" t="s">
        <v>45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1</v>
      </c>
      <c r="AQ622">
        <v>1</v>
      </c>
      <c r="AR622">
        <v>1</v>
      </c>
    </row>
    <row r="623" spans="1:44" x14ac:dyDescent="0.2">
      <c r="A623" t="s">
        <v>85</v>
      </c>
      <c r="B623">
        <v>2013</v>
      </c>
      <c r="C623" t="s">
        <v>46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2</v>
      </c>
      <c r="AQ623">
        <v>2</v>
      </c>
      <c r="AR623">
        <v>2</v>
      </c>
    </row>
    <row r="624" spans="1:44" x14ac:dyDescent="0.2">
      <c r="A624" t="s">
        <v>97</v>
      </c>
      <c r="B624">
        <v>2013</v>
      </c>
      <c r="C624" t="s">
        <v>45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1</v>
      </c>
      <c r="AQ624">
        <v>12</v>
      </c>
      <c r="AR624">
        <v>1</v>
      </c>
    </row>
    <row r="625" spans="1:44" x14ac:dyDescent="0.2">
      <c r="A625" t="s">
        <v>86</v>
      </c>
      <c r="B625">
        <v>2013</v>
      </c>
      <c r="C625" t="s">
        <v>46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2</v>
      </c>
      <c r="J625">
        <v>16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37</v>
      </c>
      <c r="Q625">
        <v>5</v>
      </c>
      <c r="R625">
        <v>0</v>
      </c>
      <c r="S625">
        <v>2</v>
      </c>
      <c r="T625">
        <v>0</v>
      </c>
      <c r="U625">
        <v>0</v>
      </c>
      <c r="V625">
        <v>0</v>
      </c>
      <c r="W625">
        <v>4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68</v>
      </c>
      <c r="AQ625">
        <v>68</v>
      </c>
      <c r="AR625">
        <v>68</v>
      </c>
    </row>
    <row r="626" spans="1:44" x14ac:dyDescent="0.2">
      <c r="A626" t="s">
        <v>86</v>
      </c>
      <c r="B626">
        <v>2013</v>
      </c>
      <c r="C626" t="s">
        <v>45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7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4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4</v>
      </c>
      <c r="AF626">
        <v>0</v>
      </c>
      <c r="AG626">
        <v>0</v>
      </c>
      <c r="AH626">
        <v>0</v>
      </c>
      <c r="AI626">
        <v>2</v>
      </c>
      <c r="AJ626">
        <v>1</v>
      </c>
      <c r="AK626">
        <v>2</v>
      </c>
      <c r="AL626">
        <v>0</v>
      </c>
      <c r="AM626">
        <v>0</v>
      </c>
      <c r="AN626">
        <v>0</v>
      </c>
      <c r="AO626">
        <v>0</v>
      </c>
      <c r="AP626">
        <v>21</v>
      </c>
      <c r="AQ626">
        <v>22</v>
      </c>
      <c r="AR626">
        <v>39</v>
      </c>
    </row>
    <row r="627" spans="1:44" x14ac:dyDescent="0.2">
      <c r="A627" t="s">
        <v>87</v>
      </c>
      <c r="B627">
        <v>2013</v>
      </c>
      <c r="C627" t="s">
        <v>46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4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4</v>
      </c>
      <c r="AQ627">
        <v>4</v>
      </c>
      <c r="AR627">
        <v>4</v>
      </c>
    </row>
    <row r="628" spans="1:44" x14ac:dyDescent="0.2">
      <c r="A628" t="s">
        <v>98</v>
      </c>
      <c r="B628">
        <v>2013</v>
      </c>
      <c r="C628" t="s">
        <v>45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1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1</v>
      </c>
      <c r="AQ628">
        <v>1</v>
      </c>
      <c r="AR628">
        <v>3</v>
      </c>
    </row>
    <row r="629" spans="1:44" x14ac:dyDescent="0.2">
      <c r="A629" t="s">
        <v>88</v>
      </c>
      <c r="B629">
        <v>2013</v>
      </c>
      <c r="C629" t="s">
        <v>45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2</v>
      </c>
      <c r="AQ629">
        <v>2</v>
      </c>
      <c r="AR629">
        <v>2</v>
      </c>
    </row>
    <row r="630" spans="1:44" x14ac:dyDescent="0.2">
      <c r="A630" t="s">
        <v>88</v>
      </c>
      <c r="B630">
        <v>2013</v>
      </c>
      <c r="C630" t="s">
        <v>46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2</v>
      </c>
      <c r="AQ630">
        <v>2</v>
      </c>
      <c r="AR630">
        <v>2</v>
      </c>
    </row>
    <row r="631" spans="1:44" x14ac:dyDescent="0.2">
      <c r="A631" t="s">
        <v>89</v>
      </c>
      <c r="B631">
        <v>2013</v>
      </c>
      <c r="C631" t="s">
        <v>46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</v>
      </c>
      <c r="AQ631">
        <v>1</v>
      </c>
      <c r="AR631">
        <v>1</v>
      </c>
    </row>
    <row r="632" spans="1:44" x14ac:dyDescent="0.2">
      <c r="A632" t="s">
        <v>89</v>
      </c>
      <c r="B632">
        <v>2013</v>
      </c>
      <c r="C632" t="s">
        <v>45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3</v>
      </c>
      <c r="AQ632">
        <v>3</v>
      </c>
      <c r="AR632">
        <v>3</v>
      </c>
    </row>
    <row r="633" spans="1:44" x14ac:dyDescent="0.2">
      <c r="A633" t="s">
        <v>90</v>
      </c>
      <c r="B633">
        <v>2013</v>
      </c>
      <c r="C633" t="s">
        <v>46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7</v>
      </c>
      <c r="Q633">
        <v>1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12</v>
      </c>
      <c r="AQ633">
        <v>12</v>
      </c>
      <c r="AR633">
        <v>12</v>
      </c>
    </row>
    <row r="634" spans="1:44" x14ac:dyDescent="0.2">
      <c r="A634" t="s">
        <v>90</v>
      </c>
      <c r="B634">
        <v>2013</v>
      </c>
      <c r="C634" t="s">
        <v>45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2</v>
      </c>
      <c r="AF634">
        <v>0</v>
      </c>
      <c r="AG634">
        <v>0</v>
      </c>
      <c r="AH634">
        <v>0</v>
      </c>
      <c r="AI634">
        <v>1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9</v>
      </c>
      <c r="AQ634">
        <v>9</v>
      </c>
      <c r="AR634">
        <v>9</v>
      </c>
    </row>
    <row r="635" spans="1:44" x14ac:dyDescent="0.2">
      <c r="A635" t="s">
        <v>44</v>
      </c>
      <c r="B635">
        <v>2012</v>
      </c>
      <c r="C635" t="s">
        <v>45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1</v>
      </c>
      <c r="AF635">
        <v>0</v>
      </c>
      <c r="AG635">
        <v>0</v>
      </c>
      <c r="AH635">
        <v>0</v>
      </c>
      <c r="AI635">
        <v>0</v>
      </c>
      <c r="AJ635">
        <v>1</v>
      </c>
      <c r="AK635">
        <v>1</v>
      </c>
      <c r="AL635">
        <v>0</v>
      </c>
      <c r="AM635">
        <v>0</v>
      </c>
      <c r="AN635">
        <v>0</v>
      </c>
      <c r="AO635">
        <v>0</v>
      </c>
      <c r="AP635">
        <v>5</v>
      </c>
      <c r="AQ635">
        <v>5</v>
      </c>
      <c r="AR635">
        <v>8</v>
      </c>
    </row>
    <row r="636" spans="1:44" x14ac:dyDescent="0.2">
      <c r="A636" t="s">
        <v>44</v>
      </c>
      <c r="B636">
        <v>2012</v>
      </c>
      <c r="C636" t="s">
        <v>46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1</v>
      </c>
      <c r="AJ636">
        <v>1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3</v>
      </c>
      <c r="AQ636">
        <v>3</v>
      </c>
      <c r="AR636">
        <v>3</v>
      </c>
    </row>
    <row r="637" spans="1:44" x14ac:dyDescent="0.2">
      <c r="A637" t="s">
        <v>64</v>
      </c>
      <c r="B637">
        <v>2012</v>
      </c>
      <c r="C637" t="s">
        <v>46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4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82</v>
      </c>
      <c r="Q637">
        <v>6</v>
      </c>
      <c r="R637">
        <v>1</v>
      </c>
      <c r="S637">
        <v>3</v>
      </c>
      <c r="T637">
        <v>3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101</v>
      </c>
      <c r="AQ637">
        <v>106</v>
      </c>
      <c r="AR637">
        <v>104</v>
      </c>
    </row>
    <row r="638" spans="1:44" x14ac:dyDescent="0.2">
      <c r="A638" t="s">
        <v>48</v>
      </c>
      <c r="B638">
        <v>2012</v>
      </c>
      <c r="C638" t="s">
        <v>45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2</v>
      </c>
      <c r="AQ638">
        <v>2</v>
      </c>
      <c r="AR638">
        <v>3</v>
      </c>
    </row>
    <row r="639" spans="1:44" x14ac:dyDescent="0.2">
      <c r="A639" t="s">
        <v>48</v>
      </c>
      <c r="B639">
        <v>2012</v>
      </c>
      <c r="C639" t="s">
        <v>46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1</v>
      </c>
      <c r="AQ639">
        <v>1</v>
      </c>
      <c r="AR639">
        <v>1</v>
      </c>
    </row>
    <row r="640" spans="1:44" x14ac:dyDescent="0.2">
      <c r="A640" t="s">
        <v>49</v>
      </c>
      <c r="B640">
        <v>2012</v>
      </c>
      <c r="C640" t="s">
        <v>45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</v>
      </c>
      <c r="AQ640">
        <v>1</v>
      </c>
      <c r="AR640">
        <v>1</v>
      </c>
    </row>
    <row r="641" spans="1:44" x14ac:dyDescent="0.2">
      <c r="A641" t="s">
        <v>50</v>
      </c>
      <c r="B641">
        <v>2012</v>
      </c>
      <c r="C641" t="s">
        <v>45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4</v>
      </c>
      <c r="AQ641">
        <v>4</v>
      </c>
      <c r="AR641">
        <v>4</v>
      </c>
    </row>
    <row r="642" spans="1:44" x14ac:dyDescent="0.2">
      <c r="A642" t="s">
        <v>94</v>
      </c>
      <c r="B642">
        <v>2012</v>
      </c>
      <c r="C642" t="s">
        <v>45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1</v>
      </c>
      <c r="AR642">
        <v>1</v>
      </c>
    </row>
    <row r="643" spans="1:44" x14ac:dyDescent="0.2">
      <c r="A643" t="s">
        <v>52</v>
      </c>
      <c r="B643">
        <v>2012</v>
      </c>
      <c r="C643" t="s">
        <v>45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1</v>
      </c>
      <c r="AQ643">
        <v>1</v>
      </c>
      <c r="AR643">
        <v>1</v>
      </c>
    </row>
    <row r="644" spans="1:44" x14ac:dyDescent="0.2">
      <c r="A644" t="s">
        <v>95</v>
      </c>
      <c r="B644">
        <v>2012</v>
      </c>
      <c r="C644" t="s">
        <v>45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1</v>
      </c>
      <c r="AQ644">
        <v>1</v>
      </c>
      <c r="AR644">
        <v>1</v>
      </c>
    </row>
    <row r="645" spans="1:44" x14ac:dyDescent="0.2">
      <c r="A645" t="s">
        <v>53</v>
      </c>
      <c r="B645">
        <v>2012</v>
      </c>
      <c r="C645" t="s">
        <v>45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1</v>
      </c>
      <c r="AQ645">
        <v>1</v>
      </c>
      <c r="AR645">
        <v>1</v>
      </c>
    </row>
    <row r="646" spans="1:44" x14ac:dyDescent="0.2">
      <c r="A646" t="s">
        <v>55</v>
      </c>
      <c r="B646">
        <v>2012</v>
      </c>
      <c r="C646" t="s">
        <v>46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2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3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5</v>
      </c>
      <c r="AQ646">
        <v>5</v>
      </c>
      <c r="AR646">
        <v>5</v>
      </c>
    </row>
    <row r="647" spans="1:44" x14ac:dyDescent="0.2">
      <c r="A647" t="s">
        <v>55</v>
      </c>
      <c r="B647">
        <v>2012</v>
      </c>
      <c r="C647" t="s">
        <v>45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4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4</v>
      </c>
      <c r="AQ647">
        <v>4</v>
      </c>
      <c r="AR647">
        <v>4</v>
      </c>
    </row>
    <row r="648" spans="1:44" x14ac:dyDescent="0.2">
      <c r="A648" t="s">
        <v>56</v>
      </c>
      <c r="B648">
        <v>2012</v>
      </c>
      <c r="C648" t="s">
        <v>46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</v>
      </c>
      <c r="AF648">
        <v>2</v>
      </c>
      <c r="AG648">
        <v>0</v>
      </c>
      <c r="AH648">
        <v>0</v>
      </c>
      <c r="AI648">
        <v>1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7</v>
      </c>
      <c r="AQ648">
        <v>7</v>
      </c>
      <c r="AR648">
        <v>9</v>
      </c>
    </row>
    <row r="649" spans="1:44" x14ac:dyDescent="0.2">
      <c r="A649" t="s">
        <v>56</v>
      </c>
      <c r="B649">
        <v>2012</v>
      </c>
      <c r="C649" t="s">
        <v>45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9</v>
      </c>
      <c r="J649">
        <v>18</v>
      </c>
      <c r="K649">
        <v>0</v>
      </c>
      <c r="L649">
        <v>4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1</v>
      </c>
      <c r="AG649">
        <v>0</v>
      </c>
      <c r="AH649">
        <v>0</v>
      </c>
      <c r="AI649">
        <v>7</v>
      </c>
      <c r="AJ649">
        <v>1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42</v>
      </c>
      <c r="AQ649">
        <v>46</v>
      </c>
      <c r="AR649">
        <v>54</v>
      </c>
    </row>
    <row r="650" spans="1:44" x14ac:dyDescent="0.2">
      <c r="A650" t="s">
        <v>58</v>
      </c>
      <c r="B650">
        <v>2012</v>
      </c>
      <c r="C650" t="s">
        <v>45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2</v>
      </c>
      <c r="AQ650">
        <v>2</v>
      </c>
      <c r="AR650">
        <v>3</v>
      </c>
    </row>
    <row r="651" spans="1:44" x14ac:dyDescent="0.2">
      <c r="A651" t="s">
        <v>59</v>
      </c>
      <c r="B651">
        <v>2012</v>
      </c>
      <c r="C651" t="s">
        <v>45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1</v>
      </c>
      <c r="AQ651">
        <v>1</v>
      </c>
      <c r="AR651">
        <v>1</v>
      </c>
    </row>
    <row r="652" spans="1:44" x14ac:dyDescent="0.2">
      <c r="A652" t="s">
        <v>63</v>
      </c>
      <c r="B652">
        <v>2012</v>
      </c>
      <c r="C652" t="s">
        <v>45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  <c r="AQ652">
        <v>1</v>
      </c>
      <c r="AR652">
        <v>1</v>
      </c>
    </row>
    <row r="653" spans="1:44" x14ac:dyDescent="0.2">
      <c r="A653" t="s">
        <v>64</v>
      </c>
      <c r="B653">
        <v>2012</v>
      </c>
      <c r="C653" t="s">
        <v>45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6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32</v>
      </c>
      <c r="Q653">
        <v>0</v>
      </c>
      <c r="R653">
        <v>0</v>
      </c>
      <c r="S653">
        <v>1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12</v>
      </c>
      <c r="AJ653">
        <v>3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56</v>
      </c>
      <c r="AQ653">
        <v>62</v>
      </c>
      <c r="AR653">
        <v>87</v>
      </c>
    </row>
    <row r="654" spans="1:44" x14ac:dyDescent="0.2">
      <c r="A654" t="s">
        <v>69</v>
      </c>
      <c r="B654">
        <v>2012</v>
      </c>
      <c r="C654" t="s">
        <v>45</v>
      </c>
      <c r="D654">
        <v>0</v>
      </c>
      <c r="E654">
        <v>0</v>
      </c>
      <c r="F654">
        <v>0</v>
      </c>
      <c r="G654">
        <v>2</v>
      </c>
      <c r="H654">
        <v>0</v>
      </c>
      <c r="I654">
        <v>2</v>
      </c>
      <c r="J654">
        <v>7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12</v>
      </c>
      <c r="Q654">
        <v>1</v>
      </c>
      <c r="R654">
        <v>0</v>
      </c>
      <c r="S654">
        <v>4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4</v>
      </c>
      <c r="AF654">
        <v>0</v>
      </c>
      <c r="AG654">
        <v>0</v>
      </c>
      <c r="AH654">
        <v>0</v>
      </c>
      <c r="AI654">
        <v>16</v>
      </c>
      <c r="AJ654">
        <v>4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54</v>
      </c>
      <c r="AQ654">
        <v>61</v>
      </c>
      <c r="AR654">
        <v>76</v>
      </c>
    </row>
    <row r="655" spans="1:44" x14ac:dyDescent="0.2">
      <c r="A655" t="s">
        <v>77</v>
      </c>
      <c r="B655">
        <v>2012</v>
      </c>
      <c r="C655" t="s">
        <v>46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1</v>
      </c>
      <c r="M655">
        <v>0</v>
      </c>
      <c r="N655">
        <v>1</v>
      </c>
      <c r="O655">
        <v>0</v>
      </c>
      <c r="P655">
        <v>36</v>
      </c>
      <c r="Q655">
        <v>1</v>
      </c>
      <c r="R655">
        <v>0</v>
      </c>
      <c r="S655">
        <v>3</v>
      </c>
      <c r="T655">
        <v>2</v>
      </c>
      <c r="U655">
        <v>0</v>
      </c>
      <c r="V655">
        <v>0</v>
      </c>
      <c r="W655">
        <v>1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1</v>
      </c>
      <c r="AF655">
        <v>0</v>
      </c>
      <c r="AG655">
        <v>2</v>
      </c>
      <c r="AH655">
        <v>0</v>
      </c>
      <c r="AI655">
        <v>2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51</v>
      </c>
      <c r="AQ655">
        <v>52</v>
      </c>
      <c r="AR655">
        <v>51</v>
      </c>
    </row>
    <row r="656" spans="1:44" x14ac:dyDescent="0.2">
      <c r="A656" t="s">
        <v>69</v>
      </c>
      <c r="B656">
        <v>2012</v>
      </c>
      <c r="C656" t="s">
        <v>46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3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32</v>
      </c>
      <c r="Q656">
        <v>0</v>
      </c>
      <c r="R656">
        <v>0</v>
      </c>
      <c r="S656">
        <v>2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1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39</v>
      </c>
      <c r="AQ656">
        <v>39</v>
      </c>
      <c r="AR656">
        <v>39</v>
      </c>
    </row>
    <row r="657" spans="1:44" x14ac:dyDescent="0.2">
      <c r="A657" t="s">
        <v>105</v>
      </c>
      <c r="B657">
        <v>2012</v>
      </c>
      <c r="C657" t="s">
        <v>45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1</v>
      </c>
      <c r="AQ657">
        <v>1</v>
      </c>
      <c r="AR657">
        <v>1</v>
      </c>
    </row>
    <row r="658" spans="1:44" x14ac:dyDescent="0.2">
      <c r="A658" t="s">
        <v>96</v>
      </c>
      <c r="B658">
        <v>2012</v>
      </c>
      <c r="C658" t="s">
        <v>45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2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3</v>
      </c>
      <c r="AQ658">
        <v>3</v>
      </c>
      <c r="AR658">
        <v>3</v>
      </c>
    </row>
    <row r="659" spans="1:44" x14ac:dyDescent="0.2">
      <c r="A659" t="s">
        <v>96</v>
      </c>
      <c r="B659">
        <v>2012</v>
      </c>
      <c r="C659" t="s">
        <v>46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2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4</v>
      </c>
      <c r="AQ659">
        <v>4</v>
      </c>
      <c r="AR659">
        <v>4</v>
      </c>
    </row>
    <row r="660" spans="1:44" x14ac:dyDescent="0.2">
      <c r="A660" t="s">
        <v>65</v>
      </c>
      <c r="B660">
        <v>2012</v>
      </c>
      <c r="C660" t="s">
        <v>46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3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3</v>
      </c>
      <c r="AQ660">
        <v>7</v>
      </c>
      <c r="AR660">
        <v>3</v>
      </c>
    </row>
    <row r="661" spans="1:44" x14ac:dyDescent="0.2">
      <c r="A661" t="s">
        <v>65</v>
      </c>
      <c r="B661">
        <v>2012</v>
      </c>
      <c r="C661" t="s">
        <v>45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3</v>
      </c>
      <c r="AQ661">
        <v>3</v>
      </c>
      <c r="AR661">
        <v>3</v>
      </c>
    </row>
    <row r="662" spans="1:44" x14ac:dyDescent="0.2">
      <c r="A662" t="s">
        <v>67</v>
      </c>
      <c r="B662">
        <v>2012</v>
      </c>
      <c r="C662" t="s">
        <v>46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8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6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15</v>
      </c>
      <c r="AQ662">
        <v>15</v>
      </c>
      <c r="AR662">
        <v>15</v>
      </c>
    </row>
    <row r="663" spans="1:44" x14ac:dyDescent="0.2">
      <c r="A663" t="s">
        <v>68</v>
      </c>
      <c r="B663">
        <v>2012</v>
      </c>
      <c r="C663" t="s">
        <v>46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29</v>
      </c>
      <c r="Q663">
        <v>2</v>
      </c>
      <c r="R663">
        <v>0</v>
      </c>
      <c r="S663">
        <v>0</v>
      </c>
      <c r="T663">
        <v>10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1</v>
      </c>
      <c r="AF663">
        <v>0</v>
      </c>
      <c r="AG663">
        <v>3</v>
      </c>
      <c r="AH663">
        <v>0</v>
      </c>
      <c r="AI663">
        <v>0</v>
      </c>
      <c r="AJ663">
        <v>0</v>
      </c>
      <c r="AK663">
        <v>2</v>
      </c>
      <c r="AL663">
        <v>0</v>
      </c>
      <c r="AM663">
        <v>0</v>
      </c>
      <c r="AN663">
        <v>0</v>
      </c>
      <c r="AO663">
        <v>0</v>
      </c>
      <c r="AP663">
        <v>53</v>
      </c>
      <c r="AQ663">
        <v>53</v>
      </c>
      <c r="AR663">
        <v>53</v>
      </c>
    </row>
    <row r="664" spans="1:44" x14ac:dyDescent="0.2">
      <c r="A664" t="s">
        <v>68</v>
      </c>
      <c r="B664">
        <v>2012</v>
      </c>
      <c r="C664" t="s">
        <v>45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9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4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14</v>
      </c>
      <c r="AQ664">
        <v>14</v>
      </c>
      <c r="AR664">
        <v>14</v>
      </c>
    </row>
    <row r="665" spans="1:44" x14ac:dyDescent="0.2">
      <c r="A665" t="s">
        <v>77</v>
      </c>
      <c r="B665">
        <v>2012</v>
      </c>
      <c r="C665" t="s">
        <v>45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7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2</v>
      </c>
      <c r="AF665">
        <v>0</v>
      </c>
      <c r="AG665">
        <v>1</v>
      </c>
      <c r="AH665">
        <v>0</v>
      </c>
      <c r="AI665">
        <v>8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21</v>
      </c>
      <c r="AQ665">
        <v>21</v>
      </c>
      <c r="AR665">
        <v>30</v>
      </c>
    </row>
    <row r="666" spans="1:44" x14ac:dyDescent="0.2">
      <c r="A666" t="s">
        <v>70</v>
      </c>
      <c r="B666">
        <v>2012</v>
      </c>
      <c r="C666" t="s">
        <v>45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3</v>
      </c>
      <c r="AQ666">
        <v>3</v>
      </c>
      <c r="AR666">
        <v>3</v>
      </c>
    </row>
    <row r="667" spans="1:44" x14ac:dyDescent="0.2">
      <c r="A667" t="s">
        <v>71</v>
      </c>
      <c r="B667">
        <v>2012</v>
      </c>
      <c r="C667" t="s">
        <v>45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1</v>
      </c>
      <c r="AH667">
        <v>0</v>
      </c>
      <c r="AI667">
        <v>1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2</v>
      </c>
      <c r="AQ667">
        <v>2</v>
      </c>
      <c r="AR667">
        <v>2</v>
      </c>
    </row>
    <row r="668" spans="1:44" x14ac:dyDescent="0.2">
      <c r="A668" t="s">
        <v>72</v>
      </c>
      <c r="B668">
        <v>2012</v>
      </c>
      <c r="C668" t="s">
        <v>45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1</v>
      </c>
      <c r="AQ668">
        <v>1</v>
      </c>
      <c r="AR668">
        <v>1</v>
      </c>
    </row>
    <row r="669" spans="1:44" x14ac:dyDescent="0.2">
      <c r="A669" t="s">
        <v>74</v>
      </c>
      <c r="B669">
        <v>2012</v>
      </c>
      <c r="C669" t="s">
        <v>45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5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5</v>
      </c>
      <c r="AQ669">
        <v>5</v>
      </c>
      <c r="AR669">
        <v>5</v>
      </c>
    </row>
    <row r="670" spans="1:44" x14ac:dyDescent="0.2">
      <c r="A670" t="s">
        <v>74</v>
      </c>
      <c r="B670">
        <v>2012</v>
      </c>
      <c r="C670" t="s">
        <v>46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2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3</v>
      </c>
      <c r="AQ670">
        <v>3</v>
      </c>
      <c r="AR670">
        <v>4</v>
      </c>
    </row>
    <row r="671" spans="1:44" x14ac:dyDescent="0.2">
      <c r="A671" t="s">
        <v>75</v>
      </c>
      <c r="B671">
        <v>2012</v>
      </c>
      <c r="C671" t="s">
        <v>45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1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1</v>
      </c>
      <c r="AQ671">
        <v>1</v>
      </c>
      <c r="AR671">
        <v>1</v>
      </c>
    </row>
    <row r="672" spans="1:44" x14ac:dyDescent="0.2">
      <c r="A672" t="s">
        <v>76</v>
      </c>
      <c r="B672">
        <v>2012</v>
      </c>
      <c r="C672" t="s">
        <v>45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1</v>
      </c>
      <c r="AQ672">
        <v>1</v>
      </c>
      <c r="AR672">
        <v>1</v>
      </c>
    </row>
    <row r="673" spans="1:44" x14ac:dyDescent="0.2">
      <c r="A673" t="s">
        <v>103</v>
      </c>
      <c r="B673">
        <v>2012</v>
      </c>
      <c r="C673" t="s">
        <v>45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2</v>
      </c>
      <c r="AQ673">
        <v>2</v>
      </c>
      <c r="AR673">
        <v>2</v>
      </c>
    </row>
    <row r="674" spans="1:44" x14ac:dyDescent="0.2">
      <c r="A674" t="s">
        <v>47</v>
      </c>
      <c r="B674">
        <v>2012</v>
      </c>
      <c r="C674" t="s">
        <v>46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6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9</v>
      </c>
      <c r="Q674">
        <v>0</v>
      </c>
      <c r="R674">
        <v>0</v>
      </c>
      <c r="S674">
        <v>1</v>
      </c>
      <c r="T674">
        <v>0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0</v>
      </c>
      <c r="AM674">
        <v>0</v>
      </c>
      <c r="AN674">
        <v>0</v>
      </c>
      <c r="AO674">
        <v>0</v>
      </c>
      <c r="AP674">
        <v>19</v>
      </c>
      <c r="AQ674">
        <v>19</v>
      </c>
      <c r="AR674">
        <v>19</v>
      </c>
    </row>
    <row r="675" spans="1:44" x14ac:dyDescent="0.2">
      <c r="A675" t="s">
        <v>47</v>
      </c>
      <c r="B675">
        <v>2012</v>
      </c>
      <c r="C675" t="s">
        <v>45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2</v>
      </c>
      <c r="Q675">
        <v>0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4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9</v>
      </c>
      <c r="AQ675">
        <v>10</v>
      </c>
      <c r="AR675">
        <v>12</v>
      </c>
    </row>
    <row r="676" spans="1:44" x14ac:dyDescent="0.2">
      <c r="A676" t="s">
        <v>78</v>
      </c>
      <c r="B676">
        <v>2012</v>
      </c>
      <c r="C676" t="s">
        <v>46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1</v>
      </c>
      <c r="AR676">
        <v>4</v>
      </c>
    </row>
    <row r="677" spans="1:44" x14ac:dyDescent="0.2">
      <c r="A677" t="s">
        <v>79</v>
      </c>
      <c r="B677">
        <v>2012</v>
      </c>
      <c r="C677" t="s">
        <v>46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12</v>
      </c>
      <c r="Q677">
        <v>1</v>
      </c>
      <c r="R677">
        <v>0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16</v>
      </c>
      <c r="AQ677">
        <v>16</v>
      </c>
      <c r="AR677">
        <v>18</v>
      </c>
    </row>
    <row r="678" spans="1:44" x14ac:dyDescent="0.2">
      <c r="A678" t="s">
        <v>79</v>
      </c>
      <c r="B678">
        <v>2012</v>
      </c>
      <c r="C678" t="s">
        <v>45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2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2</v>
      </c>
      <c r="AF678">
        <v>0</v>
      </c>
      <c r="AG678">
        <v>0</v>
      </c>
      <c r="AH678">
        <v>0</v>
      </c>
      <c r="AI678">
        <v>2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10</v>
      </c>
      <c r="AQ678">
        <v>11</v>
      </c>
      <c r="AR678">
        <v>21</v>
      </c>
    </row>
    <row r="679" spans="1:44" x14ac:dyDescent="0.2">
      <c r="A679" t="s">
        <v>80</v>
      </c>
      <c r="B679">
        <v>2012</v>
      </c>
      <c r="C679" t="s">
        <v>45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4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5</v>
      </c>
      <c r="AQ679">
        <v>5</v>
      </c>
      <c r="AR679">
        <v>11</v>
      </c>
    </row>
    <row r="680" spans="1:44" x14ac:dyDescent="0.2">
      <c r="A680" t="s">
        <v>80</v>
      </c>
      <c r="B680">
        <v>2012</v>
      </c>
      <c r="C680" t="s">
        <v>46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1</v>
      </c>
      <c r="AQ680">
        <v>1</v>
      </c>
      <c r="AR680">
        <v>1</v>
      </c>
    </row>
    <row r="681" spans="1:44" x14ac:dyDescent="0.2">
      <c r="A681" t="s">
        <v>81</v>
      </c>
      <c r="B681">
        <v>2012</v>
      </c>
      <c r="C681" t="s">
        <v>46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2</v>
      </c>
      <c r="AQ681">
        <v>2</v>
      </c>
      <c r="AR681">
        <v>3</v>
      </c>
    </row>
    <row r="682" spans="1:44" x14ac:dyDescent="0.2">
      <c r="A682" t="s">
        <v>81</v>
      </c>
      <c r="B682">
        <v>2012</v>
      </c>
      <c r="C682" t="s">
        <v>45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2</v>
      </c>
      <c r="AQ682">
        <v>2</v>
      </c>
      <c r="AR682">
        <v>2</v>
      </c>
    </row>
    <row r="683" spans="1:44" x14ac:dyDescent="0.2">
      <c r="A683" t="s">
        <v>83</v>
      </c>
      <c r="B683">
        <v>2012</v>
      </c>
      <c r="C683" t="s">
        <v>46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1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3</v>
      </c>
      <c r="AQ683">
        <v>3</v>
      </c>
      <c r="AR683">
        <v>3</v>
      </c>
    </row>
    <row r="684" spans="1:44" x14ac:dyDescent="0.2">
      <c r="A684" t="s">
        <v>84</v>
      </c>
      <c r="B684">
        <v>2012</v>
      </c>
      <c r="C684" t="s">
        <v>45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1</v>
      </c>
      <c r="AQ684">
        <v>1</v>
      </c>
      <c r="AR684">
        <v>4</v>
      </c>
    </row>
    <row r="685" spans="1:44" x14ac:dyDescent="0.2">
      <c r="A685" t="s">
        <v>86</v>
      </c>
      <c r="B685">
        <v>2012</v>
      </c>
      <c r="C685" t="s">
        <v>46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18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48</v>
      </c>
      <c r="Q685">
        <v>7</v>
      </c>
      <c r="R685">
        <v>0</v>
      </c>
      <c r="S685">
        <v>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2</v>
      </c>
      <c r="AF685">
        <v>0</v>
      </c>
      <c r="AG685">
        <v>2</v>
      </c>
      <c r="AH685">
        <v>0</v>
      </c>
      <c r="AI685">
        <v>2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82</v>
      </c>
      <c r="AQ685">
        <v>82</v>
      </c>
      <c r="AR685">
        <v>82</v>
      </c>
    </row>
    <row r="686" spans="1:44" x14ac:dyDescent="0.2">
      <c r="A686" t="s">
        <v>86</v>
      </c>
      <c r="B686">
        <v>2012</v>
      </c>
      <c r="C686" t="s">
        <v>45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8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6</v>
      </c>
      <c r="Q686">
        <v>0</v>
      </c>
      <c r="R686">
        <v>0</v>
      </c>
      <c r="S686">
        <v>2</v>
      </c>
      <c r="T686">
        <v>0</v>
      </c>
      <c r="U686">
        <v>0</v>
      </c>
      <c r="V686">
        <v>0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7</v>
      </c>
      <c r="AF686">
        <v>1</v>
      </c>
      <c r="AG686">
        <v>1</v>
      </c>
      <c r="AH686">
        <v>0</v>
      </c>
      <c r="AI686">
        <v>1</v>
      </c>
      <c r="AJ686">
        <v>3</v>
      </c>
      <c r="AK686">
        <v>4</v>
      </c>
      <c r="AL686">
        <v>0</v>
      </c>
      <c r="AM686">
        <v>0</v>
      </c>
      <c r="AN686">
        <v>0</v>
      </c>
      <c r="AO686">
        <v>0</v>
      </c>
      <c r="AP686">
        <v>35</v>
      </c>
      <c r="AQ686">
        <v>40</v>
      </c>
      <c r="AR686">
        <v>35</v>
      </c>
    </row>
    <row r="687" spans="1:44" x14ac:dyDescent="0.2">
      <c r="A687" t="s">
        <v>88</v>
      </c>
      <c r="B687">
        <v>2012</v>
      </c>
      <c r="C687" t="s">
        <v>46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</v>
      </c>
      <c r="AQ687">
        <v>1</v>
      </c>
      <c r="AR687">
        <v>1</v>
      </c>
    </row>
    <row r="688" spans="1:44" x14ac:dyDescent="0.2">
      <c r="A688" t="s">
        <v>88</v>
      </c>
      <c r="B688">
        <v>2012</v>
      </c>
      <c r="C688" t="s">
        <v>45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2</v>
      </c>
      <c r="AJ688">
        <v>1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5</v>
      </c>
      <c r="AQ688">
        <v>8</v>
      </c>
      <c r="AR688">
        <v>5</v>
      </c>
    </row>
    <row r="689" spans="1:44" x14ac:dyDescent="0.2">
      <c r="A689" t="s">
        <v>89</v>
      </c>
      <c r="B689">
        <v>2012</v>
      </c>
      <c r="C689" t="s">
        <v>46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</v>
      </c>
      <c r="AQ689">
        <v>1</v>
      </c>
      <c r="AR689">
        <v>1</v>
      </c>
    </row>
    <row r="690" spans="1:44" x14ac:dyDescent="0.2">
      <c r="A690" t="s">
        <v>99</v>
      </c>
      <c r="B690">
        <v>2012</v>
      </c>
      <c r="C690" t="s">
        <v>46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1</v>
      </c>
      <c r="AR690">
        <v>1</v>
      </c>
    </row>
    <row r="691" spans="1:44" x14ac:dyDescent="0.2">
      <c r="A691" t="s">
        <v>100</v>
      </c>
      <c r="B691">
        <v>2012</v>
      </c>
      <c r="C691" t="s">
        <v>45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2</v>
      </c>
      <c r="AQ691">
        <v>2</v>
      </c>
      <c r="AR691">
        <v>2</v>
      </c>
    </row>
    <row r="692" spans="1:44" x14ac:dyDescent="0.2">
      <c r="A692" t="s">
        <v>90</v>
      </c>
      <c r="B692">
        <v>2012</v>
      </c>
      <c r="C692" t="s">
        <v>46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3</v>
      </c>
      <c r="Q692">
        <v>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8</v>
      </c>
      <c r="AQ692">
        <v>8</v>
      </c>
      <c r="AR692">
        <v>8</v>
      </c>
    </row>
    <row r="693" spans="1:44" x14ac:dyDescent="0.2">
      <c r="A693" t="s">
        <v>90</v>
      </c>
      <c r="B693">
        <v>2012</v>
      </c>
      <c r="C693" t="s">
        <v>45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1</v>
      </c>
      <c r="J693">
        <v>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1</v>
      </c>
      <c r="AH693">
        <v>0</v>
      </c>
      <c r="AI693">
        <v>6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13</v>
      </c>
      <c r="AQ693">
        <v>13</v>
      </c>
      <c r="AR693">
        <v>15</v>
      </c>
    </row>
    <row r="694" spans="1:44" x14ac:dyDescent="0.2">
      <c r="A694" t="s">
        <v>44</v>
      </c>
      <c r="B694">
        <v>2011</v>
      </c>
      <c r="C694" t="s">
        <v>45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2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7</v>
      </c>
      <c r="AQ694">
        <v>7</v>
      </c>
      <c r="AR694">
        <v>7</v>
      </c>
    </row>
    <row r="695" spans="1:44" x14ac:dyDescent="0.2">
      <c r="A695" t="s">
        <v>44</v>
      </c>
      <c r="B695">
        <v>2011</v>
      </c>
      <c r="C695" t="s">
        <v>46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3</v>
      </c>
      <c r="AQ695">
        <v>3</v>
      </c>
      <c r="AR695">
        <v>3</v>
      </c>
    </row>
    <row r="696" spans="1:44" x14ac:dyDescent="0.2">
      <c r="A696" t="s">
        <v>48</v>
      </c>
      <c r="B696">
        <v>2011</v>
      </c>
      <c r="C696" t="s">
        <v>46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1</v>
      </c>
      <c r="AQ696">
        <v>1</v>
      </c>
      <c r="AR696">
        <v>1</v>
      </c>
    </row>
    <row r="697" spans="1:44" x14ac:dyDescent="0.2">
      <c r="A697" t="s">
        <v>48</v>
      </c>
      <c r="B697">
        <v>2011</v>
      </c>
      <c r="C697" t="s">
        <v>45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1</v>
      </c>
      <c r="AQ697">
        <v>1</v>
      </c>
      <c r="AR697">
        <v>1</v>
      </c>
    </row>
    <row r="698" spans="1:44" x14ac:dyDescent="0.2">
      <c r="A698" t="s">
        <v>49</v>
      </c>
      <c r="B698">
        <v>2011</v>
      </c>
      <c r="C698" t="s">
        <v>45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1</v>
      </c>
      <c r="AQ698">
        <v>1</v>
      </c>
      <c r="AR698">
        <v>1</v>
      </c>
    </row>
    <row r="699" spans="1:44" x14ac:dyDescent="0.2">
      <c r="A699" t="s">
        <v>51</v>
      </c>
      <c r="B699">
        <v>2011</v>
      </c>
      <c r="C699" t="s">
        <v>45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</v>
      </c>
      <c r="AQ699">
        <v>1</v>
      </c>
      <c r="AR699">
        <v>2</v>
      </c>
    </row>
    <row r="700" spans="1:44" x14ac:dyDescent="0.2">
      <c r="A700" t="s">
        <v>93</v>
      </c>
      <c r="B700">
        <v>2011</v>
      </c>
      <c r="C700" t="s">
        <v>45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1</v>
      </c>
      <c r="AQ700">
        <v>1</v>
      </c>
      <c r="AR700">
        <v>1</v>
      </c>
    </row>
    <row r="701" spans="1:44" x14ac:dyDescent="0.2">
      <c r="A701" t="s">
        <v>52</v>
      </c>
      <c r="B701">
        <v>2011</v>
      </c>
      <c r="C701" t="s">
        <v>46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1</v>
      </c>
      <c r="AQ701">
        <v>1</v>
      </c>
      <c r="AR701">
        <v>1</v>
      </c>
    </row>
    <row r="702" spans="1:44" x14ac:dyDescent="0.2">
      <c r="A702" t="s">
        <v>52</v>
      </c>
      <c r="B702">
        <v>2011</v>
      </c>
      <c r="C702" t="s">
        <v>45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1</v>
      </c>
      <c r="AL702">
        <v>0</v>
      </c>
      <c r="AM702">
        <v>0</v>
      </c>
      <c r="AN702">
        <v>0</v>
      </c>
      <c r="AO702">
        <v>0</v>
      </c>
      <c r="AP702">
        <v>4</v>
      </c>
      <c r="AQ702">
        <v>4</v>
      </c>
      <c r="AR702">
        <v>4</v>
      </c>
    </row>
    <row r="703" spans="1:44" x14ac:dyDescent="0.2">
      <c r="A703" t="s">
        <v>95</v>
      </c>
      <c r="B703">
        <v>2011</v>
      </c>
      <c r="C703" t="s">
        <v>46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1</v>
      </c>
      <c r="AQ703">
        <v>1</v>
      </c>
      <c r="AR703">
        <v>1</v>
      </c>
    </row>
    <row r="704" spans="1:44" x14ac:dyDescent="0.2">
      <c r="A704" t="s">
        <v>53</v>
      </c>
      <c r="B704">
        <v>2011</v>
      </c>
      <c r="C704" t="s">
        <v>45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1</v>
      </c>
      <c r="AQ704">
        <v>1</v>
      </c>
      <c r="AR704">
        <v>1</v>
      </c>
    </row>
    <row r="705" spans="1:44" x14ac:dyDescent="0.2">
      <c r="A705" t="s">
        <v>55</v>
      </c>
      <c r="B705">
        <v>2011</v>
      </c>
      <c r="C705" t="s">
        <v>46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2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3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6</v>
      </c>
      <c r="AQ705">
        <v>6</v>
      </c>
      <c r="AR705">
        <v>6</v>
      </c>
    </row>
    <row r="706" spans="1:44" x14ac:dyDescent="0.2">
      <c r="A706" t="s">
        <v>55</v>
      </c>
      <c r="B706">
        <v>2011</v>
      </c>
      <c r="C706" t="s">
        <v>45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1</v>
      </c>
      <c r="J706">
        <v>3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2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7</v>
      </c>
      <c r="AQ706">
        <v>8</v>
      </c>
      <c r="AR706">
        <v>8</v>
      </c>
    </row>
    <row r="707" spans="1:44" x14ac:dyDescent="0.2">
      <c r="A707" t="s">
        <v>56</v>
      </c>
      <c r="B707">
        <v>2011</v>
      </c>
      <c r="C707" t="s">
        <v>45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3</v>
      </c>
      <c r="J707">
        <v>10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2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4</v>
      </c>
      <c r="AF707">
        <v>1</v>
      </c>
      <c r="AG707">
        <v>1</v>
      </c>
      <c r="AH707">
        <v>0</v>
      </c>
      <c r="AI707">
        <v>5</v>
      </c>
      <c r="AJ707">
        <v>1</v>
      </c>
      <c r="AK707">
        <v>1</v>
      </c>
      <c r="AL707">
        <v>0</v>
      </c>
      <c r="AM707">
        <v>0</v>
      </c>
      <c r="AN707">
        <v>0</v>
      </c>
      <c r="AO707">
        <v>1</v>
      </c>
      <c r="AP707">
        <v>29</v>
      </c>
      <c r="AQ707">
        <v>31</v>
      </c>
      <c r="AR707">
        <v>34</v>
      </c>
    </row>
    <row r="708" spans="1:44" x14ac:dyDescent="0.2">
      <c r="A708" t="s">
        <v>56</v>
      </c>
      <c r="B708">
        <v>2011</v>
      </c>
      <c r="C708" t="s">
        <v>46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1</v>
      </c>
      <c r="AG708">
        <v>0</v>
      </c>
      <c r="AH708">
        <v>0</v>
      </c>
      <c r="AI708">
        <v>0</v>
      </c>
      <c r="AJ708">
        <v>1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5</v>
      </c>
      <c r="AQ708">
        <v>5</v>
      </c>
      <c r="AR708">
        <v>5</v>
      </c>
    </row>
    <row r="709" spans="1:44" x14ac:dyDescent="0.2">
      <c r="A709" t="s">
        <v>57</v>
      </c>
      <c r="B709">
        <v>2011</v>
      </c>
      <c r="C709" t="s">
        <v>45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1</v>
      </c>
      <c r="AQ709">
        <v>1</v>
      </c>
      <c r="AR709">
        <v>1</v>
      </c>
    </row>
    <row r="710" spans="1:44" x14ac:dyDescent="0.2">
      <c r="A710" t="s">
        <v>64</v>
      </c>
      <c r="B710">
        <v>2011</v>
      </c>
      <c r="C710" t="s">
        <v>46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44</v>
      </c>
      <c r="Q710">
        <v>1</v>
      </c>
      <c r="R710">
        <v>0</v>
      </c>
      <c r="S710">
        <v>1</v>
      </c>
      <c r="T710">
        <v>0</v>
      </c>
      <c r="U710">
        <v>0</v>
      </c>
      <c r="V710">
        <v>0</v>
      </c>
      <c r="W710">
        <v>3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2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53</v>
      </c>
      <c r="AQ710">
        <v>53</v>
      </c>
      <c r="AR710">
        <v>60</v>
      </c>
    </row>
    <row r="711" spans="1:44" x14ac:dyDescent="0.2">
      <c r="A711" t="s">
        <v>64</v>
      </c>
      <c r="B711">
        <v>2011</v>
      </c>
      <c r="C711" t="s">
        <v>45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6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16</v>
      </c>
      <c r="Q711">
        <v>0</v>
      </c>
      <c r="R711">
        <v>0</v>
      </c>
      <c r="S711">
        <v>6</v>
      </c>
      <c r="T711">
        <v>0</v>
      </c>
      <c r="U711">
        <v>0</v>
      </c>
      <c r="V711">
        <v>0</v>
      </c>
      <c r="W711">
        <v>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2</v>
      </c>
      <c r="AH711">
        <v>0</v>
      </c>
      <c r="AI711">
        <v>16</v>
      </c>
      <c r="AJ711">
        <v>3</v>
      </c>
      <c r="AK711">
        <v>1</v>
      </c>
      <c r="AL711">
        <v>0</v>
      </c>
      <c r="AM711">
        <v>0</v>
      </c>
      <c r="AN711">
        <v>0</v>
      </c>
      <c r="AO711">
        <v>0</v>
      </c>
      <c r="AP711">
        <v>53</v>
      </c>
      <c r="AQ711">
        <v>61</v>
      </c>
      <c r="AR711">
        <v>80</v>
      </c>
    </row>
    <row r="712" spans="1:44" x14ac:dyDescent="0.2">
      <c r="A712" t="s">
        <v>69</v>
      </c>
      <c r="B712">
        <v>2011</v>
      </c>
      <c r="C712" t="s">
        <v>45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1</v>
      </c>
      <c r="K712">
        <v>0</v>
      </c>
      <c r="L712">
        <v>2</v>
      </c>
      <c r="M712">
        <v>0</v>
      </c>
      <c r="N712">
        <v>0</v>
      </c>
      <c r="O712">
        <v>0</v>
      </c>
      <c r="P712">
        <v>8</v>
      </c>
      <c r="Q712">
        <v>0</v>
      </c>
      <c r="R712">
        <v>0</v>
      </c>
      <c r="S712">
        <v>5</v>
      </c>
      <c r="T712">
        <v>0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</v>
      </c>
      <c r="AG712">
        <v>2</v>
      </c>
      <c r="AH712">
        <v>0</v>
      </c>
      <c r="AI712">
        <v>19</v>
      </c>
      <c r="AJ712">
        <v>1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42</v>
      </c>
      <c r="AQ712">
        <v>47</v>
      </c>
      <c r="AR712">
        <v>54</v>
      </c>
    </row>
    <row r="713" spans="1:44" x14ac:dyDescent="0.2">
      <c r="A713" t="s">
        <v>104</v>
      </c>
      <c r="B713">
        <v>2011</v>
      </c>
      <c r="C713" t="s">
        <v>45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1</v>
      </c>
      <c r="M713">
        <v>0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3</v>
      </c>
      <c r="AQ713">
        <v>3</v>
      </c>
      <c r="AR713">
        <v>3</v>
      </c>
    </row>
    <row r="714" spans="1:44" x14ac:dyDescent="0.2">
      <c r="A714" t="s">
        <v>96</v>
      </c>
      <c r="B714">
        <v>2011</v>
      </c>
      <c r="C714" t="s">
        <v>45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3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3</v>
      </c>
      <c r="AQ714">
        <v>4</v>
      </c>
      <c r="AR714">
        <v>5</v>
      </c>
    </row>
    <row r="715" spans="1:44" x14ac:dyDescent="0.2">
      <c r="A715" t="s">
        <v>96</v>
      </c>
      <c r="B715">
        <v>2011</v>
      </c>
      <c r="C715" t="s">
        <v>46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</v>
      </c>
      <c r="AQ715">
        <v>1</v>
      </c>
      <c r="AR715">
        <v>1</v>
      </c>
    </row>
    <row r="716" spans="1:44" x14ac:dyDescent="0.2">
      <c r="A716" t="s">
        <v>65</v>
      </c>
      <c r="B716">
        <v>2011</v>
      </c>
      <c r="C716" t="s">
        <v>45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2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4</v>
      </c>
      <c r="AQ716">
        <v>4</v>
      </c>
      <c r="AR716">
        <v>4</v>
      </c>
    </row>
    <row r="717" spans="1:44" x14ac:dyDescent="0.2">
      <c r="A717" t="s">
        <v>65</v>
      </c>
      <c r="B717">
        <v>2011</v>
      </c>
      <c r="C717" t="s">
        <v>46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2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5</v>
      </c>
      <c r="AQ717">
        <v>5</v>
      </c>
      <c r="AR717">
        <v>8</v>
      </c>
    </row>
    <row r="718" spans="1:44" x14ac:dyDescent="0.2">
      <c r="A718" t="s">
        <v>67</v>
      </c>
      <c r="B718">
        <v>2011</v>
      </c>
      <c r="C718" t="s">
        <v>46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9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17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1</v>
      </c>
      <c r="AH718">
        <v>0</v>
      </c>
      <c r="AI718">
        <v>1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28</v>
      </c>
      <c r="AQ718">
        <v>28</v>
      </c>
      <c r="AR718">
        <v>28</v>
      </c>
    </row>
    <row r="719" spans="1:44" x14ac:dyDescent="0.2">
      <c r="A719" t="s">
        <v>67</v>
      </c>
      <c r="B719">
        <v>2011</v>
      </c>
      <c r="C719" t="s">
        <v>45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1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3</v>
      </c>
      <c r="AQ719">
        <v>3</v>
      </c>
      <c r="AR719">
        <v>3</v>
      </c>
    </row>
    <row r="720" spans="1:44" x14ac:dyDescent="0.2">
      <c r="A720" t="s">
        <v>68</v>
      </c>
      <c r="B720">
        <v>2011</v>
      </c>
      <c r="C720" t="s">
        <v>46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9</v>
      </c>
      <c r="K720">
        <v>0</v>
      </c>
      <c r="L720">
        <v>1</v>
      </c>
      <c r="M720">
        <v>0</v>
      </c>
      <c r="N720">
        <v>0</v>
      </c>
      <c r="O720">
        <v>0</v>
      </c>
      <c r="P720">
        <v>38</v>
      </c>
      <c r="Q720">
        <v>0</v>
      </c>
      <c r="R720">
        <v>0</v>
      </c>
      <c r="S720">
        <v>1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2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51</v>
      </c>
      <c r="AQ720">
        <v>51</v>
      </c>
      <c r="AR720">
        <v>51</v>
      </c>
    </row>
    <row r="721" spans="1:44" x14ac:dyDescent="0.2">
      <c r="A721" t="s">
        <v>68</v>
      </c>
      <c r="B721">
        <v>2011</v>
      </c>
      <c r="C721" t="s">
        <v>45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5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2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0</v>
      </c>
      <c r="AG721">
        <v>0</v>
      </c>
      <c r="AH721">
        <v>0</v>
      </c>
      <c r="AI721">
        <v>2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11</v>
      </c>
      <c r="AQ721">
        <v>12</v>
      </c>
      <c r="AR721">
        <v>11</v>
      </c>
    </row>
    <row r="722" spans="1:44" x14ac:dyDescent="0.2">
      <c r="A722" t="s">
        <v>77</v>
      </c>
      <c r="B722">
        <v>2011</v>
      </c>
      <c r="C722" t="s">
        <v>46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5</v>
      </c>
      <c r="K722">
        <v>1</v>
      </c>
      <c r="L722">
        <v>0</v>
      </c>
      <c r="M722">
        <v>0</v>
      </c>
      <c r="N722">
        <v>1</v>
      </c>
      <c r="O722">
        <v>0</v>
      </c>
      <c r="P722">
        <v>19</v>
      </c>
      <c r="Q722">
        <v>3</v>
      </c>
      <c r="R722">
        <v>0</v>
      </c>
      <c r="S722">
        <v>1</v>
      </c>
      <c r="T722">
        <v>0</v>
      </c>
      <c r="U722">
        <v>0</v>
      </c>
      <c r="V722">
        <v>0</v>
      </c>
      <c r="W722">
        <v>2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33</v>
      </c>
      <c r="AQ722">
        <v>33</v>
      </c>
      <c r="AR722">
        <v>33</v>
      </c>
    </row>
    <row r="723" spans="1:44" x14ac:dyDescent="0.2">
      <c r="A723" t="s">
        <v>70</v>
      </c>
      <c r="B723">
        <v>2011</v>
      </c>
      <c r="C723" t="s">
        <v>45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2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2</v>
      </c>
      <c r="AG723">
        <v>0</v>
      </c>
      <c r="AH723">
        <v>0</v>
      </c>
      <c r="AI723">
        <v>2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6</v>
      </c>
      <c r="AQ723">
        <v>6</v>
      </c>
      <c r="AR723">
        <v>6</v>
      </c>
    </row>
    <row r="724" spans="1:44" x14ac:dyDescent="0.2">
      <c r="A724" t="s">
        <v>70</v>
      </c>
      <c r="B724">
        <v>2011</v>
      </c>
      <c r="C724" t="s">
        <v>46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2</v>
      </c>
      <c r="AQ724">
        <v>2</v>
      </c>
      <c r="AR724">
        <v>2</v>
      </c>
    </row>
    <row r="725" spans="1:44" x14ac:dyDescent="0.2">
      <c r="A725" t="s">
        <v>71</v>
      </c>
      <c r="B725">
        <v>2011</v>
      </c>
      <c r="C725" t="s">
        <v>46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1</v>
      </c>
      <c r="AQ725">
        <v>1</v>
      </c>
      <c r="AR725">
        <v>1</v>
      </c>
    </row>
    <row r="726" spans="1:44" x14ac:dyDescent="0.2">
      <c r="A726" t="s">
        <v>72</v>
      </c>
      <c r="B726">
        <v>2011</v>
      </c>
      <c r="C726" t="s">
        <v>45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2</v>
      </c>
      <c r="AQ726">
        <v>2</v>
      </c>
      <c r="AR726">
        <v>2</v>
      </c>
    </row>
    <row r="727" spans="1:44" x14ac:dyDescent="0.2">
      <c r="A727" t="s">
        <v>73</v>
      </c>
      <c r="B727">
        <v>2011</v>
      </c>
      <c r="C727" t="s">
        <v>45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1</v>
      </c>
      <c r="AQ727">
        <v>1</v>
      </c>
      <c r="AR727">
        <v>1</v>
      </c>
    </row>
    <row r="728" spans="1:44" x14ac:dyDescent="0.2">
      <c r="A728" t="s">
        <v>73</v>
      </c>
      <c r="B728">
        <v>2011</v>
      </c>
      <c r="C728" t="s">
        <v>46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1</v>
      </c>
      <c r="AQ728">
        <v>1</v>
      </c>
      <c r="AR728">
        <v>1</v>
      </c>
    </row>
    <row r="729" spans="1:44" x14ac:dyDescent="0.2">
      <c r="A729" t="s">
        <v>74</v>
      </c>
      <c r="B729">
        <v>2011</v>
      </c>
      <c r="C729" t="s">
        <v>45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3</v>
      </c>
      <c r="AQ729">
        <v>4</v>
      </c>
      <c r="AR729">
        <v>4</v>
      </c>
    </row>
    <row r="730" spans="1:44" x14ac:dyDescent="0.2">
      <c r="A730" t="s">
        <v>74</v>
      </c>
      <c r="B730">
        <v>2011</v>
      </c>
      <c r="C730" t="s">
        <v>46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2</v>
      </c>
      <c r="AQ730">
        <v>2</v>
      </c>
      <c r="AR730">
        <v>2</v>
      </c>
    </row>
    <row r="731" spans="1:44" x14ac:dyDescent="0.2">
      <c r="A731" t="s">
        <v>106</v>
      </c>
      <c r="B731">
        <v>2011</v>
      </c>
      <c r="C731" t="s">
        <v>45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2</v>
      </c>
      <c r="AQ731">
        <v>2</v>
      </c>
      <c r="AR731">
        <v>3</v>
      </c>
    </row>
    <row r="732" spans="1:44" x14ac:dyDescent="0.2">
      <c r="A732" t="s">
        <v>75</v>
      </c>
      <c r="B732">
        <v>2011</v>
      </c>
      <c r="C732" t="s">
        <v>46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1</v>
      </c>
      <c r="AQ732">
        <v>1</v>
      </c>
      <c r="AR732">
        <v>1</v>
      </c>
    </row>
    <row r="733" spans="1:44" x14ac:dyDescent="0.2">
      <c r="A733" t="s">
        <v>76</v>
      </c>
      <c r="B733">
        <v>2011</v>
      </c>
      <c r="C733" t="s">
        <v>45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3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3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7</v>
      </c>
      <c r="AQ733">
        <v>7</v>
      </c>
      <c r="AR733">
        <v>7</v>
      </c>
    </row>
    <row r="734" spans="1:44" x14ac:dyDescent="0.2">
      <c r="A734" t="s">
        <v>69</v>
      </c>
      <c r="B734">
        <v>2011</v>
      </c>
      <c r="C734" t="s">
        <v>46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2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7</v>
      </c>
      <c r="Q734">
        <v>1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1</v>
      </c>
      <c r="AH734">
        <v>0</v>
      </c>
      <c r="AI734">
        <v>3</v>
      </c>
      <c r="AJ734">
        <v>0</v>
      </c>
      <c r="AK734">
        <v>1</v>
      </c>
      <c r="AL734">
        <v>0</v>
      </c>
      <c r="AM734">
        <v>0</v>
      </c>
      <c r="AN734">
        <v>0</v>
      </c>
      <c r="AO734">
        <v>0</v>
      </c>
      <c r="AP734">
        <v>18</v>
      </c>
      <c r="AQ734">
        <v>19</v>
      </c>
      <c r="AR734">
        <v>18</v>
      </c>
    </row>
    <row r="735" spans="1:44" x14ac:dyDescent="0.2">
      <c r="A735" t="s">
        <v>77</v>
      </c>
      <c r="B735">
        <v>2011</v>
      </c>
      <c r="C735" t="s">
        <v>45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2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1</v>
      </c>
      <c r="AH735">
        <v>0</v>
      </c>
      <c r="AI735">
        <v>9</v>
      </c>
      <c r="AJ735">
        <v>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17</v>
      </c>
      <c r="AQ735">
        <v>18</v>
      </c>
      <c r="AR735">
        <v>43</v>
      </c>
    </row>
    <row r="736" spans="1:44" x14ac:dyDescent="0.2">
      <c r="A736" t="s">
        <v>47</v>
      </c>
      <c r="B736">
        <v>2011</v>
      </c>
      <c r="C736" t="s">
        <v>45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2</v>
      </c>
      <c r="J736">
        <v>3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3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</v>
      </c>
      <c r="AJ736">
        <v>2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11</v>
      </c>
      <c r="AQ736">
        <v>11</v>
      </c>
      <c r="AR736">
        <v>17</v>
      </c>
    </row>
    <row r="737" spans="1:44" x14ac:dyDescent="0.2">
      <c r="A737" t="s">
        <v>47</v>
      </c>
      <c r="B737">
        <v>2011</v>
      </c>
      <c r="C737" t="s">
        <v>46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3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</v>
      </c>
      <c r="AJ737">
        <v>1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7</v>
      </c>
      <c r="AQ737">
        <v>7</v>
      </c>
      <c r="AR737">
        <v>7</v>
      </c>
    </row>
    <row r="738" spans="1:44" x14ac:dyDescent="0.2">
      <c r="A738" t="s">
        <v>78</v>
      </c>
      <c r="B738">
        <v>2011</v>
      </c>
      <c r="C738" t="s">
        <v>46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</v>
      </c>
      <c r="AQ738">
        <v>1</v>
      </c>
      <c r="AR738">
        <v>1</v>
      </c>
    </row>
    <row r="739" spans="1:44" x14ac:dyDescent="0.2">
      <c r="A739" t="s">
        <v>79</v>
      </c>
      <c r="B739">
        <v>2011</v>
      </c>
      <c r="C739" t="s">
        <v>45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0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1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5</v>
      </c>
      <c r="AQ739">
        <v>7</v>
      </c>
      <c r="AR739">
        <v>6</v>
      </c>
    </row>
    <row r="740" spans="1:44" x14ac:dyDescent="0.2">
      <c r="A740" t="s">
        <v>79</v>
      </c>
      <c r="B740">
        <v>2011</v>
      </c>
      <c r="C740" t="s">
        <v>46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</v>
      </c>
      <c r="AJ740">
        <v>0</v>
      </c>
      <c r="AK740">
        <v>1</v>
      </c>
      <c r="AL740">
        <v>0</v>
      </c>
      <c r="AM740">
        <v>0</v>
      </c>
      <c r="AN740">
        <v>0</v>
      </c>
      <c r="AO740">
        <v>0</v>
      </c>
      <c r="AP740">
        <v>3</v>
      </c>
      <c r="AQ740">
        <v>3</v>
      </c>
      <c r="AR740">
        <v>3</v>
      </c>
    </row>
    <row r="741" spans="1:44" x14ac:dyDescent="0.2">
      <c r="A741" t="s">
        <v>80</v>
      </c>
      <c r="B741">
        <v>2011</v>
      </c>
      <c r="C741" t="s">
        <v>46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4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6</v>
      </c>
      <c r="AQ741">
        <v>6</v>
      </c>
      <c r="AR741">
        <v>6</v>
      </c>
    </row>
    <row r="742" spans="1:44" x14ac:dyDescent="0.2">
      <c r="A742" t="s">
        <v>80</v>
      </c>
      <c r="B742">
        <v>2011</v>
      </c>
      <c r="C742" t="s">
        <v>45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2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1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4</v>
      </c>
      <c r="AQ742">
        <v>4</v>
      </c>
      <c r="AR742">
        <v>4</v>
      </c>
    </row>
    <row r="743" spans="1:44" x14ac:dyDescent="0.2">
      <c r="A743" t="s">
        <v>81</v>
      </c>
      <c r="B743">
        <v>2011</v>
      </c>
      <c r="C743" t="s">
        <v>45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2</v>
      </c>
      <c r="AQ743">
        <v>2</v>
      </c>
      <c r="AR743">
        <v>2</v>
      </c>
    </row>
    <row r="744" spans="1:44" x14ac:dyDescent="0.2">
      <c r="A744" t="s">
        <v>81</v>
      </c>
      <c r="B744">
        <v>2011</v>
      </c>
      <c r="C744" t="s">
        <v>46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</v>
      </c>
      <c r="AQ744">
        <v>1</v>
      </c>
      <c r="AR744">
        <v>1</v>
      </c>
    </row>
    <row r="745" spans="1:44" x14ac:dyDescent="0.2">
      <c r="A745" t="s">
        <v>82</v>
      </c>
      <c r="B745">
        <v>2011</v>
      </c>
      <c r="C745" t="s">
        <v>45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2</v>
      </c>
      <c r="AQ745">
        <v>2</v>
      </c>
      <c r="AR745">
        <v>2</v>
      </c>
    </row>
    <row r="746" spans="1:44" x14ac:dyDescent="0.2">
      <c r="A746" t="s">
        <v>107</v>
      </c>
      <c r="B746">
        <v>2011</v>
      </c>
      <c r="C746" t="s">
        <v>45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</v>
      </c>
      <c r="AQ746">
        <v>1</v>
      </c>
      <c r="AR746">
        <v>1</v>
      </c>
    </row>
    <row r="747" spans="1:44" x14ac:dyDescent="0.2">
      <c r="A747" t="s">
        <v>85</v>
      </c>
      <c r="B747">
        <v>2011</v>
      </c>
      <c r="C747" t="s">
        <v>45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1</v>
      </c>
      <c r="AQ747">
        <v>1</v>
      </c>
      <c r="AR747">
        <v>1</v>
      </c>
    </row>
    <row r="748" spans="1:44" x14ac:dyDescent="0.2">
      <c r="A748" t="s">
        <v>86</v>
      </c>
      <c r="B748">
        <v>2011</v>
      </c>
      <c r="C748" t="s">
        <v>45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3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4</v>
      </c>
      <c r="Q748">
        <v>0</v>
      </c>
      <c r="R748">
        <v>0</v>
      </c>
      <c r="S748">
        <v>2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5</v>
      </c>
      <c r="AF748">
        <v>0</v>
      </c>
      <c r="AG748">
        <v>3</v>
      </c>
      <c r="AH748">
        <v>0</v>
      </c>
      <c r="AI748">
        <v>3</v>
      </c>
      <c r="AJ748">
        <v>0</v>
      </c>
      <c r="AK748">
        <v>0</v>
      </c>
      <c r="AL748">
        <v>0</v>
      </c>
      <c r="AM748">
        <v>0</v>
      </c>
      <c r="AN748">
        <v>1</v>
      </c>
      <c r="AO748">
        <v>0</v>
      </c>
      <c r="AP748">
        <v>23</v>
      </c>
      <c r="AQ748">
        <v>23</v>
      </c>
      <c r="AR748">
        <v>30</v>
      </c>
    </row>
    <row r="749" spans="1:44" x14ac:dyDescent="0.2">
      <c r="A749" t="s">
        <v>86</v>
      </c>
      <c r="B749">
        <v>2011</v>
      </c>
      <c r="C749" t="s">
        <v>46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3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3</v>
      </c>
      <c r="Q749">
        <v>6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3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16</v>
      </c>
      <c r="AQ749">
        <v>16</v>
      </c>
      <c r="AR749">
        <v>16</v>
      </c>
    </row>
    <row r="750" spans="1:44" x14ac:dyDescent="0.2">
      <c r="A750" t="s">
        <v>87</v>
      </c>
      <c r="B750">
        <v>2011</v>
      </c>
      <c r="C750" t="s">
        <v>46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2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2</v>
      </c>
      <c r="AQ750">
        <v>2</v>
      </c>
      <c r="AR750">
        <v>2</v>
      </c>
    </row>
    <row r="751" spans="1:44" x14ac:dyDescent="0.2">
      <c r="A751" t="s">
        <v>89</v>
      </c>
      <c r="B751">
        <v>2011</v>
      </c>
      <c r="C751" t="s">
        <v>45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1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2</v>
      </c>
      <c r="AQ751">
        <v>3</v>
      </c>
      <c r="AR751">
        <v>4</v>
      </c>
    </row>
    <row r="752" spans="1:44" x14ac:dyDescent="0.2">
      <c r="A752" t="s">
        <v>89</v>
      </c>
      <c r="B752">
        <v>2011</v>
      </c>
      <c r="C752" t="s">
        <v>46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3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4</v>
      </c>
      <c r="AQ752">
        <v>4</v>
      </c>
      <c r="AR752">
        <v>4</v>
      </c>
    </row>
    <row r="753" spans="1:44" x14ac:dyDescent="0.2">
      <c r="A753" t="s">
        <v>101</v>
      </c>
      <c r="B753">
        <v>2011</v>
      </c>
      <c r="C753" t="s">
        <v>45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1</v>
      </c>
      <c r="AR753">
        <v>1</v>
      </c>
    </row>
    <row r="754" spans="1:44" x14ac:dyDescent="0.2">
      <c r="A754" t="s">
        <v>90</v>
      </c>
      <c r="B754">
        <v>2011</v>
      </c>
      <c r="C754" t="s">
        <v>46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2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4</v>
      </c>
      <c r="Q754">
        <v>12</v>
      </c>
      <c r="R754">
        <v>1</v>
      </c>
      <c r="S754">
        <v>1</v>
      </c>
      <c r="T754">
        <v>0</v>
      </c>
      <c r="U754">
        <v>0</v>
      </c>
      <c r="V754">
        <v>0</v>
      </c>
      <c r="W754">
        <v>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1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24</v>
      </c>
      <c r="AQ754">
        <v>24</v>
      </c>
      <c r="AR754">
        <v>24</v>
      </c>
    </row>
    <row r="755" spans="1:44" x14ac:dyDescent="0.2">
      <c r="A755" t="s">
        <v>90</v>
      </c>
      <c r="B755">
        <v>2011</v>
      </c>
      <c r="C755" t="s">
        <v>45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2</v>
      </c>
      <c r="J755">
        <v>5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3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1</v>
      </c>
      <c r="AG755">
        <v>0</v>
      </c>
      <c r="AH755">
        <v>0</v>
      </c>
      <c r="AI755">
        <v>3</v>
      </c>
      <c r="AJ755">
        <v>0</v>
      </c>
      <c r="AK755">
        <v>1</v>
      </c>
      <c r="AL755">
        <v>0</v>
      </c>
      <c r="AM755">
        <v>0</v>
      </c>
      <c r="AN755">
        <v>0</v>
      </c>
      <c r="AO755">
        <v>1</v>
      </c>
      <c r="AP755">
        <v>17</v>
      </c>
      <c r="AQ755">
        <v>20</v>
      </c>
      <c r="AR755">
        <v>24</v>
      </c>
    </row>
    <row r="756" spans="1:44" x14ac:dyDescent="0.2">
      <c r="A756" t="s">
        <v>44</v>
      </c>
      <c r="B756">
        <v>2010</v>
      </c>
      <c r="C756" t="s">
        <v>46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2</v>
      </c>
      <c r="AQ756">
        <v>2</v>
      </c>
      <c r="AR756">
        <v>2</v>
      </c>
    </row>
    <row r="757" spans="1:44" x14ac:dyDescent="0.2">
      <c r="A757" t="s">
        <v>44</v>
      </c>
      <c r="B757">
        <v>2010</v>
      </c>
      <c r="C757" t="s">
        <v>45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9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2</v>
      </c>
      <c r="AJ757">
        <v>1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13</v>
      </c>
      <c r="AQ757">
        <v>13</v>
      </c>
      <c r="AR757">
        <v>20</v>
      </c>
    </row>
    <row r="758" spans="1:44" x14ac:dyDescent="0.2">
      <c r="A758" t="s">
        <v>64</v>
      </c>
      <c r="B758">
        <v>2010</v>
      </c>
      <c r="C758" t="s">
        <v>45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3</v>
      </c>
      <c r="J758">
        <v>10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34</v>
      </c>
      <c r="Q758">
        <v>0</v>
      </c>
      <c r="R758">
        <v>0</v>
      </c>
      <c r="S758">
        <v>7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3</v>
      </c>
      <c r="AF758">
        <v>0</v>
      </c>
      <c r="AG758">
        <v>1</v>
      </c>
      <c r="AH758">
        <v>0</v>
      </c>
      <c r="AI758">
        <v>20</v>
      </c>
      <c r="AJ758">
        <v>3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81</v>
      </c>
      <c r="AQ758">
        <v>82</v>
      </c>
      <c r="AR758">
        <v>101</v>
      </c>
    </row>
    <row r="759" spans="1:44" x14ac:dyDescent="0.2">
      <c r="A759" t="s">
        <v>69</v>
      </c>
      <c r="B759">
        <v>2010</v>
      </c>
      <c r="C759" t="s">
        <v>45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5</v>
      </c>
      <c r="K759">
        <v>0</v>
      </c>
      <c r="L759">
        <v>8</v>
      </c>
      <c r="M759">
        <v>0</v>
      </c>
      <c r="N759">
        <v>0</v>
      </c>
      <c r="O759">
        <v>0</v>
      </c>
      <c r="P759">
        <v>20</v>
      </c>
      <c r="Q759">
        <v>1</v>
      </c>
      <c r="R759">
        <v>0</v>
      </c>
      <c r="S759">
        <v>6</v>
      </c>
      <c r="T759">
        <v>1</v>
      </c>
      <c r="U759">
        <v>0</v>
      </c>
      <c r="V759">
        <v>0</v>
      </c>
      <c r="W759">
        <v>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2</v>
      </c>
      <c r="AF759">
        <v>1</v>
      </c>
      <c r="AG759">
        <v>3</v>
      </c>
      <c r="AH759">
        <v>0</v>
      </c>
      <c r="AI759">
        <v>21</v>
      </c>
      <c r="AJ759">
        <v>1</v>
      </c>
      <c r="AK759">
        <v>2</v>
      </c>
      <c r="AL759">
        <v>0</v>
      </c>
      <c r="AM759">
        <v>0</v>
      </c>
      <c r="AN759">
        <v>0</v>
      </c>
      <c r="AO759">
        <v>0</v>
      </c>
      <c r="AP759">
        <v>75</v>
      </c>
      <c r="AQ759">
        <v>75</v>
      </c>
      <c r="AR759">
        <v>91</v>
      </c>
    </row>
    <row r="760" spans="1:44" x14ac:dyDescent="0.2">
      <c r="A760" t="s">
        <v>48</v>
      </c>
      <c r="B760">
        <v>2010</v>
      </c>
      <c r="C760" t="s">
        <v>45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1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2</v>
      </c>
      <c r="AQ760">
        <v>2</v>
      </c>
      <c r="AR760">
        <v>2</v>
      </c>
    </row>
    <row r="761" spans="1:44" x14ac:dyDescent="0.2">
      <c r="A761" t="s">
        <v>50</v>
      </c>
      <c r="B761">
        <v>2010</v>
      </c>
      <c r="C761" t="s">
        <v>45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1</v>
      </c>
      <c r="AQ761">
        <v>1</v>
      </c>
      <c r="AR761">
        <v>1</v>
      </c>
    </row>
    <row r="762" spans="1:44" x14ac:dyDescent="0.2">
      <c r="A762" t="s">
        <v>51</v>
      </c>
      <c r="B762">
        <v>2010</v>
      </c>
      <c r="C762" t="s">
        <v>45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1</v>
      </c>
      <c r="AQ762">
        <v>1</v>
      </c>
      <c r="AR762">
        <v>1</v>
      </c>
    </row>
    <row r="763" spans="1:44" x14ac:dyDescent="0.2">
      <c r="A763" t="s">
        <v>93</v>
      </c>
      <c r="B763">
        <v>2010</v>
      </c>
      <c r="C763" t="s">
        <v>45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1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</v>
      </c>
      <c r="AQ763">
        <v>1</v>
      </c>
      <c r="AR763">
        <v>1</v>
      </c>
    </row>
    <row r="764" spans="1:44" x14ac:dyDescent="0.2">
      <c r="A764" t="s">
        <v>94</v>
      </c>
      <c r="B764">
        <v>2010</v>
      </c>
      <c r="C764" t="s">
        <v>45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2</v>
      </c>
      <c r="AQ764">
        <v>2</v>
      </c>
      <c r="AR764">
        <v>2</v>
      </c>
    </row>
    <row r="765" spans="1:44" x14ac:dyDescent="0.2">
      <c r="A765" t="s">
        <v>94</v>
      </c>
      <c r="B765">
        <v>2010</v>
      </c>
      <c r="C765" t="s">
        <v>46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</v>
      </c>
      <c r="AQ765">
        <v>1</v>
      </c>
      <c r="AR765">
        <v>1</v>
      </c>
    </row>
    <row r="766" spans="1:44" x14ac:dyDescent="0.2">
      <c r="A766" t="s">
        <v>52</v>
      </c>
      <c r="B766">
        <v>2010</v>
      </c>
      <c r="C766" t="s">
        <v>46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2</v>
      </c>
      <c r="AQ766">
        <v>2</v>
      </c>
      <c r="AR766">
        <v>2</v>
      </c>
    </row>
    <row r="767" spans="1:44" x14ac:dyDescent="0.2">
      <c r="A767" t="s">
        <v>52</v>
      </c>
      <c r="B767">
        <v>2010</v>
      </c>
      <c r="C767" t="s">
        <v>45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2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4</v>
      </c>
      <c r="AQ767">
        <v>4</v>
      </c>
      <c r="AR767">
        <v>4</v>
      </c>
    </row>
    <row r="768" spans="1:44" x14ac:dyDescent="0.2">
      <c r="A768" t="s">
        <v>95</v>
      </c>
      <c r="B768">
        <v>2010</v>
      </c>
      <c r="C768" t="s">
        <v>46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</v>
      </c>
      <c r="AQ768">
        <v>1</v>
      </c>
      <c r="AR768">
        <v>3</v>
      </c>
    </row>
    <row r="769" spans="1:44" x14ac:dyDescent="0.2">
      <c r="A769" t="s">
        <v>95</v>
      </c>
      <c r="B769">
        <v>2010</v>
      </c>
      <c r="C769" t="s">
        <v>45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1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1</v>
      </c>
      <c r="AQ769">
        <v>1</v>
      </c>
      <c r="AR769">
        <v>1</v>
      </c>
    </row>
    <row r="770" spans="1:44" x14ac:dyDescent="0.2">
      <c r="A770" t="s">
        <v>53</v>
      </c>
      <c r="B770">
        <v>2010</v>
      </c>
      <c r="C770" t="s">
        <v>45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2</v>
      </c>
      <c r="AQ770">
        <v>2</v>
      </c>
      <c r="AR770">
        <v>2</v>
      </c>
    </row>
    <row r="771" spans="1:44" x14ac:dyDescent="0.2">
      <c r="A771" t="s">
        <v>53</v>
      </c>
      <c r="B771">
        <v>2010</v>
      </c>
      <c r="C771" t="s">
        <v>46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2</v>
      </c>
      <c r="AL771">
        <v>0</v>
      </c>
      <c r="AM771">
        <v>0</v>
      </c>
      <c r="AN771">
        <v>0</v>
      </c>
      <c r="AO771">
        <v>0</v>
      </c>
      <c r="AP771">
        <v>2</v>
      </c>
      <c r="AQ771">
        <v>2</v>
      </c>
      <c r="AR771">
        <v>2</v>
      </c>
    </row>
    <row r="772" spans="1:44" x14ac:dyDescent="0.2">
      <c r="A772" t="s">
        <v>55</v>
      </c>
      <c r="B772">
        <v>2010</v>
      </c>
      <c r="C772" t="s">
        <v>46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1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2</v>
      </c>
      <c r="AQ772">
        <v>2</v>
      </c>
      <c r="AR772">
        <v>2</v>
      </c>
    </row>
    <row r="773" spans="1:44" x14ac:dyDescent="0.2">
      <c r="A773" t="s">
        <v>55</v>
      </c>
      <c r="B773">
        <v>2010</v>
      </c>
      <c r="C773" t="s">
        <v>45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3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5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10</v>
      </c>
      <c r="AQ773">
        <v>10</v>
      </c>
      <c r="AR773">
        <v>18</v>
      </c>
    </row>
    <row r="774" spans="1:44" x14ac:dyDescent="0.2">
      <c r="A774" t="s">
        <v>56</v>
      </c>
      <c r="B774">
        <v>2010</v>
      </c>
      <c r="C774" t="s">
        <v>46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3</v>
      </c>
      <c r="K774">
        <v>0</v>
      </c>
      <c r="L774">
        <v>2</v>
      </c>
      <c r="M774">
        <v>0</v>
      </c>
      <c r="N774">
        <v>0</v>
      </c>
      <c r="O774">
        <v>0</v>
      </c>
      <c r="P774">
        <v>2</v>
      </c>
      <c r="Q774">
        <v>0</v>
      </c>
      <c r="R774">
        <v>0</v>
      </c>
      <c r="S774">
        <v>1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0</v>
      </c>
      <c r="AN774">
        <v>0</v>
      </c>
      <c r="AO774">
        <v>0</v>
      </c>
      <c r="AP774">
        <v>10</v>
      </c>
      <c r="AQ774">
        <v>10</v>
      </c>
      <c r="AR774">
        <v>10</v>
      </c>
    </row>
    <row r="775" spans="1:44" x14ac:dyDescent="0.2">
      <c r="A775" t="s">
        <v>56</v>
      </c>
      <c r="B775">
        <v>2010</v>
      </c>
      <c r="C775" t="s">
        <v>45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11</v>
      </c>
      <c r="J775">
        <v>18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3</v>
      </c>
      <c r="AF775">
        <v>1</v>
      </c>
      <c r="AG775">
        <v>0</v>
      </c>
      <c r="AH775">
        <v>0</v>
      </c>
      <c r="AI775">
        <v>5</v>
      </c>
      <c r="AJ775">
        <v>2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41</v>
      </c>
      <c r="AQ775">
        <v>42</v>
      </c>
      <c r="AR775">
        <v>52</v>
      </c>
    </row>
    <row r="776" spans="1:44" x14ac:dyDescent="0.2">
      <c r="A776" t="s">
        <v>57</v>
      </c>
      <c r="B776">
        <v>2010</v>
      </c>
      <c r="C776" t="s">
        <v>45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1</v>
      </c>
      <c r="AQ776">
        <v>1</v>
      </c>
      <c r="AR776">
        <v>1</v>
      </c>
    </row>
    <row r="777" spans="1:44" x14ac:dyDescent="0.2">
      <c r="A777" t="s">
        <v>58</v>
      </c>
      <c r="B777">
        <v>2010</v>
      </c>
      <c r="C777" t="s">
        <v>45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1</v>
      </c>
      <c r="AR777">
        <v>1</v>
      </c>
    </row>
    <row r="778" spans="1:44" x14ac:dyDescent="0.2">
      <c r="A778" t="s">
        <v>102</v>
      </c>
      <c r="B778">
        <v>2010</v>
      </c>
      <c r="C778" t="s">
        <v>45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</v>
      </c>
      <c r="AQ778">
        <v>1</v>
      </c>
      <c r="AR778">
        <v>1</v>
      </c>
    </row>
    <row r="779" spans="1:44" x14ac:dyDescent="0.2">
      <c r="A779" t="s">
        <v>64</v>
      </c>
      <c r="B779">
        <v>2010</v>
      </c>
      <c r="C779" t="s">
        <v>46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6</v>
      </c>
      <c r="K779">
        <v>0</v>
      </c>
      <c r="L779">
        <v>1</v>
      </c>
      <c r="M779">
        <v>0</v>
      </c>
      <c r="N779">
        <v>3</v>
      </c>
      <c r="O779">
        <v>0</v>
      </c>
      <c r="P779">
        <v>39</v>
      </c>
      <c r="Q779">
        <v>1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2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1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54</v>
      </c>
      <c r="AQ779">
        <v>54</v>
      </c>
      <c r="AR779">
        <v>55</v>
      </c>
    </row>
    <row r="780" spans="1:44" x14ac:dyDescent="0.2">
      <c r="A780" t="s">
        <v>65</v>
      </c>
      <c r="B780">
        <v>2010</v>
      </c>
      <c r="C780" t="s">
        <v>45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2</v>
      </c>
      <c r="J780">
        <v>3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4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12</v>
      </c>
      <c r="AQ780">
        <v>14</v>
      </c>
      <c r="AR780">
        <v>12</v>
      </c>
    </row>
    <row r="781" spans="1:44" x14ac:dyDescent="0.2">
      <c r="A781" t="s">
        <v>65</v>
      </c>
      <c r="B781">
        <v>2010</v>
      </c>
      <c r="C781" t="s">
        <v>46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1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2</v>
      </c>
      <c r="AQ781">
        <v>2</v>
      </c>
      <c r="AR781">
        <v>2</v>
      </c>
    </row>
    <row r="782" spans="1:44" x14ac:dyDescent="0.2">
      <c r="A782" t="s">
        <v>67</v>
      </c>
      <c r="B782">
        <v>2010</v>
      </c>
      <c r="C782" t="s">
        <v>46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5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4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9</v>
      </c>
      <c r="AQ782">
        <v>9</v>
      </c>
      <c r="AR782">
        <v>9</v>
      </c>
    </row>
    <row r="783" spans="1:44" x14ac:dyDescent="0.2">
      <c r="A783" t="s">
        <v>67</v>
      </c>
      <c r="B783">
        <v>2010</v>
      </c>
      <c r="C783" t="s">
        <v>45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3</v>
      </c>
      <c r="AQ783">
        <v>3</v>
      </c>
      <c r="AR783">
        <v>3</v>
      </c>
    </row>
    <row r="784" spans="1:44" x14ac:dyDescent="0.2">
      <c r="A784" t="s">
        <v>68</v>
      </c>
      <c r="B784">
        <v>2010</v>
      </c>
      <c r="C784" t="s">
        <v>46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7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35</v>
      </c>
      <c r="Q784">
        <v>0</v>
      </c>
      <c r="R784">
        <v>1</v>
      </c>
      <c r="S784">
        <v>0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1</v>
      </c>
      <c r="AH784">
        <v>0</v>
      </c>
      <c r="AI784">
        <v>1</v>
      </c>
      <c r="AJ784">
        <v>0</v>
      </c>
      <c r="AK784">
        <v>1</v>
      </c>
      <c r="AL784">
        <v>0</v>
      </c>
      <c r="AM784">
        <v>0</v>
      </c>
      <c r="AN784">
        <v>0</v>
      </c>
      <c r="AO784">
        <v>0</v>
      </c>
      <c r="AP784">
        <v>48</v>
      </c>
      <c r="AQ784">
        <v>48</v>
      </c>
      <c r="AR784">
        <v>50</v>
      </c>
    </row>
    <row r="785" spans="1:44" x14ac:dyDescent="0.2">
      <c r="A785" t="s">
        <v>68</v>
      </c>
      <c r="B785">
        <v>2010</v>
      </c>
      <c r="C785" t="s">
        <v>45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3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2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2</v>
      </c>
      <c r="AF785">
        <v>0</v>
      </c>
      <c r="AG785">
        <v>1</v>
      </c>
      <c r="AH785">
        <v>0</v>
      </c>
      <c r="AI785">
        <v>6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14</v>
      </c>
      <c r="AQ785">
        <v>14</v>
      </c>
      <c r="AR785">
        <v>20</v>
      </c>
    </row>
    <row r="786" spans="1:44" x14ac:dyDescent="0.2">
      <c r="A786" t="s">
        <v>77</v>
      </c>
      <c r="B786">
        <v>2010</v>
      </c>
      <c r="C786" t="s">
        <v>46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3</v>
      </c>
      <c r="K786">
        <v>0</v>
      </c>
      <c r="L786">
        <v>1</v>
      </c>
      <c r="M786">
        <v>0</v>
      </c>
      <c r="N786">
        <v>1</v>
      </c>
      <c r="O786">
        <v>0</v>
      </c>
      <c r="P786">
        <v>15</v>
      </c>
      <c r="Q786">
        <v>0</v>
      </c>
      <c r="R786">
        <v>0</v>
      </c>
      <c r="S786">
        <v>3</v>
      </c>
      <c r="T786">
        <v>1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</v>
      </c>
      <c r="AJ786">
        <v>1</v>
      </c>
      <c r="AK786">
        <v>1</v>
      </c>
      <c r="AL786">
        <v>0</v>
      </c>
      <c r="AM786">
        <v>0</v>
      </c>
      <c r="AN786">
        <v>0</v>
      </c>
      <c r="AO786">
        <v>0</v>
      </c>
      <c r="AP786">
        <v>28</v>
      </c>
      <c r="AQ786">
        <v>28</v>
      </c>
      <c r="AR786">
        <v>28</v>
      </c>
    </row>
    <row r="787" spans="1:44" x14ac:dyDescent="0.2">
      <c r="A787" t="s">
        <v>77</v>
      </c>
      <c r="B787">
        <v>2010</v>
      </c>
      <c r="C787" t="s">
        <v>45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3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9</v>
      </c>
      <c r="Q787">
        <v>0</v>
      </c>
      <c r="R787">
        <v>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3</v>
      </c>
      <c r="AF787">
        <v>1</v>
      </c>
      <c r="AG787">
        <v>0</v>
      </c>
      <c r="AH787">
        <v>0</v>
      </c>
      <c r="AI787">
        <v>3</v>
      </c>
      <c r="AJ787">
        <v>1</v>
      </c>
      <c r="AK787">
        <v>1</v>
      </c>
      <c r="AL787">
        <v>0</v>
      </c>
      <c r="AM787">
        <v>0</v>
      </c>
      <c r="AN787">
        <v>0</v>
      </c>
      <c r="AO787">
        <v>0</v>
      </c>
      <c r="AP787">
        <v>23</v>
      </c>
      <c r="AQ787">
        <v>23</v>
      </c>
      <c r="AR787">
        <v>30</v>
      </c>
    </row>
    <row r="788" spans="1:44" x14ac:dyDescent="0.2">
      <c r="A788" t="s">
        <v>47</v>
      </c>
      <c r="B788">
        <v>2010</v>
      </c>
      <c r="C788" t="s">
        <v>45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5</v>
      </c>
      <c r="Q788">
        <v>0</v>
      </c>
      <c r="R788">
        <v>0</v>
      </c>
      <c r="S788">
        <v>1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2</v>
      </c>
      <c r="AF788">
        <v>0</v>
      </c>
      <c r="AG788">
        <v>0</v>
      </c>
      <c r="AH788">
        <v>0</v>
      </c>
      <c r="AI788">
        <v>12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22</v>
      </c>
      <c r="AQ788">
        <v>22</v>
      </c>
      <c r="AR788">
        <v>36</v>
      </c>
    </row>
    <row r="789" spans="1:44" x14ac:dyDescent="0.2">
      <c r="A789" t="s">
        <v>70</v>
      </c>
      <c r="B789">
        <v>2010</v>
      </c>
      <c r="C789" t="s">
        <v>45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1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1</v>
      </c>
      <c r="AQ789">
        <v>1</v>
      </c>
      <c r="AR789">
        <v>1</v>
      </c>
    </row>
    <row r="790" spans="1:44" x14ac:dyDescent="0.2">
      <c r="A790" t="s">
        <v>70</v>
      </c>
      <c r="B790">
        <v>2010</v>
      </c>
      <c r="C790" t="s">
        <v>46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1</v>
      </c>
      <c r="AQ790">
        <v>1</v>
      </c>
      <c r="AR790">
        <v>1</v>
      </c>
    </row>
    <row r="791" spans="1:44" x14ac:dyDescent="0.2">
      <c r="A791" t="s">
        <v>72</v>
      </c>
      <c r="B791">
        <v>2010</v>
      </c>
      <c r="C791" t="s">
        <v>45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1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3</v>
      </c>
      <c r="AQ791">
        <v>4</v>
      </c>
      <c r="AR791">
        <v>3</v>
      </c>
    </row>
    <row r="792" spans="1:44" x14ac:dyDescent="0.2">
      <c r="A792" t="s">
        <v>73</v>
      </c>
      <c r="B792">
        <v>2010</v>
      </c>
      <c r="C792" t="s">
        <v>45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</v>
      </c>
      <c r="AQ792">
        <v>1</v>
      </c>
      <c r="AR792">
        <v>1</v>
      </c>
    </row>
    <row r="793" spans="1:44" x14ac:dyDescent="0.2">
      <c r="A793" t="s">
        <v>74</v>
      </c>
      <c r="B793">
        <v>2010</v>
      </c>
      <c r="C793" t="s">
        <v>46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2</v>
      </c>
      <c r="AQ793">
        <v>2</v>
      </c>
      <c r="AR793">
        <v>2</v>
      </c>
    </row>
    <row r="794" spans="1:44" x14ac:dyDescent="0.2">
      <c r="A794" t="s">
        <v>74</v>
      </c>
      <c r="B794">
        <v>2010</v>
      </c>
      <c r="C794" t="s">
        <v>45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</v>
      </c>
      <c r="J794">
        <v>4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</v>
      </c>
      <c r="AF794">
        <v>0</v>
      </c>
      <c r="AG794">
        <v>1</v>
      </c>
      <c r="AH794">
        <v>0</v>
      </c>
      <c r="AI794">
        <v>1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9</v>
      </c>
      <c r="AQ794">
        <v>9</v>
      </c>
      <c r="AR794">
        <v>10</v>
      </c>
    </row>
    <row r="795" spans="1:44" x14ac:dyDescent="0.2">
      <c r="A795" t="s">
        <v>106</v>
      </c>
      <c r="B795">
        <v>2010</v>
      </c>
      <c r="C795" t="s">
        <v>45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1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1</v>
      </c>
      <c r="AQ795">
        <v>1</v>
      </c>
      <c r="AR795">
        <v>5</v>
      </c>
    </row>
    <row r="796" spans="1:44" x14ac:dyDescent="0.2">
      <c r="A796" t="s">
        <v>75</v>
      </c>
      <c r="B796">
        <v>2010</v>
      </c>
      <c r="C796" t="s">
        <v>45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2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1</v>
      </c>
      <c r="AF796">
        <v>0</v>
      </c>
      <c r="AG796">
        <v>0</v>
      </c>
      <c r="AH796">
        <v>0</v>
      </c>
      <c r="AI796">
        <v>3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7</v>
      </c>
      <c r="AQ796">
        <v>10</v>
      </c>
      <c r="AR796">
        <v>7</v>
      </c>
    </row>
    <row r="797" spans="1:44" x14ac:dyDescent="0.2">
      <c r="A797" t="s">
        <v>75</v>
      </c>
      <c r="B797">
        <v>2010</v>
      </c>
      <c r="C797" t="s">
        <v>46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2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2</v>
      </c>
      <c r="AQ797">
        <v>2</v>
      </c>
      <c r="AR797">
        <v>2</v>
      </c>
    </row>
    <row r="798" spans="1:44" x14ac:dyDescent="0.2">
      <c r="A798" t="s">
        <v>76</v>
      </c>
      <c r="B798">
        <v>2010</v>
      </c>
      <c r="C798" t="s">
        <v>45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1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2</v>
      </c>
      <c r="AQ798">
        <v>2</v>
      </c>
      <c r="AR798">
        <v>2</v>
      </c>
    </row>
    <row r="799" spans="1:44" x14ac:dyDescent="0.2">
      <c r="A799" t="s">
        <v>69</v>
      </c>
      <c r="B799">
        <v>2010</v>
      </c>
      <c r="C799" t="s">
        <v>46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5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9</v>
      </c>
      <c r="Q799">
        <v>0</v>
      </c>
      <c r="R799">
        <v>0</v>
      </c>
      <c r="S799">
        <v>2</v>
      </c>
      <c r="T799">
        <v>0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1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19</v>
      </c>
      <c r="AQ799">
        <v>19</v>
      </c>
      <c r="AR799">
        <v>19</v>
      </c>
    </row>
    <row r="800" spans="1:44" x14ac:dyDescent="0.2">
      <c r="A800" t="s">
        <v>47</v>
      </c>
      <c r="B800">
        <v>2010</v>
      </c>
      <c r="C800" t="s">
        <v>46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2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1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6</v>
      </c>
      <c r="AQ800">
        <v>6</v>
      </c>
      <c r="AR800">
        <v>7</v>
      </c>
    </row>
    <row r="801" spans="1:44" x14ac:dyDescent="0.2">
      <c r="A801" t="s">
        <v>78</v>
      </c>
      <c r="B801">
        <v>2010</v>
      </c>
      <c r="C801" t="s">
        <v>45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2</v>
      </c>
      <c r="AQ801">
        <v>2</v>
      </c>
      <c r="AR801">
        <v>2</v>
      </c>
    </row>
    <row r="802" spans="1:44" x14ac:dyDescent="0.2">
      <c r="A802" t="s">
        <v>79</v>
      </c>
      <c r="B802">
        <v>2010</v>
      </c>
      <c r="C802" t="s">
        <v>46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3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1</v>
      </c>
      <c r="AH802">
        <v>0</v>
      </c>
      <c r="AI802">
        <v>1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9</v>
      </c>
      <c r="AQ802">
        <v>9</v>
      </c>
      <c r="AR802">
        <v>9</v>
      </c>
    </row>
    <row r="803" spans="1:44" x14ac:dyDescent="0.2">
      <c r="A803" t="s">
        <v>79</v>
      </c>
      <c r="B803">
        <v>2010</v>
      </c>
      <c r="C803" t="s">
        <v>45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2</v>
      </c>
      <c r="K803">
        <v>0</v>
      </c>
      <c r="L803">
        <v>1</v>
      </c>
      <c r="M803">
        <v>0</v>
      </c>
      <c r="N803">
        <v>1</v>
      </c>
      <c r="O803">
        <v>0</v>
      </c>
      <c r="P803">
        <v>2</v>
      </c>
      <c r="Q803">
        <v>0</v>
      </c>
      <c r="R803">
        <v>0</v>
      </c>
      <c r="S803">
        <v>2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17</v>
      </c>
      <c r="AF803">
        <v>0</v>
      </c>
      <c r="AG803">
        <v>4</v>
      </c>
      <c r="AH803">
        <v>0</v>
      </c>
      <c r="AI803">
        <v>4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33</v>
      </c>
      <c r="AQ803">
        <v>33</v>
      </c>
      <c r="AR803">
        <v>59</v>
      </c>
    </row>
    <row r="804" spans="1:44" x14ac:dyDescent="0.2">
      <c r="A804" t="s">
        <v>80</v>
      </c>
      <c r="B804">
        <v>2010</v>
      </c>
      <c r="C804" t="s">
        <v>45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2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6</v>
      </c>
      <c r="Q804">
        <v>0</v>
      </c>
      <c r="R804">
        <v>0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2</v>
      </c>
      <c r="AF804">
        <v>0</v>
      </c>
      <c r="AG804">
        <v>1</v>
      </c>
      <c r="AH804">
        <v>0</v>
      </c>
      <c r="AI804">
        <v>2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14</v>
      </c>
      <c r="AQ804">
        <v>14</v>
      </c>
      <c r="AR804">
        <v>16</v>
      </c>
    </row>
    <row r="805" spans="1:44" x14ac:dyDescent="0.2">
      <c r="A805" t="s">
        <v>80</v>
      </c>
      <c r="B805">
        <v>2010</v>
      </c>
      <c r="C805" t="s">
        <v>46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5</v>
      </c>
      <c r="Q805">
        <v>0</v>
      </c>
      <c r="R805">
        <v>0</v>
      </c>
      <c r="S805">
        <v>1</v>
      </c>
      <c r="T805">
        <v>0</v>
      </c>
      <c r="U805">
        <v>0</v>
      </c>
      <c r="V805">
        <v>0</v>
      </c>
      <c r="W805">
        <v>3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10</v>
      </c>
      <c r="AQ805">
        <v>10</v>
      </c>
      <c r="AR805">
        <v>10</v>
      </c>
    </row>
    <row r="806" spans="1:44" x14ac:dyDescent="0.2">
      <c r="A806" t="s">
        <v>81</v>
      </c>
      <c r="B806">
        <v>2010</v>
      </c>
      <c r="C806" t="s">
        <v>45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2</v>
      </c>
      <c r="K806">
        <v>0</v>
      </c>
      <c r="L806">
        <v>1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4</v>
      </c>
      <c r="AQ806">
        <v>4</v>
      </c>
      <c r="AR806">
        <v>4</v>
      </c>
    </row>
    <row r="807" spans="1:44" x14ac:dyDescent="0.2">
      <c r="A807" t="s">
        <v>81</v>
      </c>
      <c r="B807">
        <v>2010</v>
      </c>
      <c r="C807" t="s">
        <v>46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</v>
      </c>
      <c r="AQ807">
        <v>1</v>
      </c>
      <c r="AR807">
        <v>1</v>
      </c>
    </row>
    <row r="808" spans="1:44" x14ac:dyDescent="0.2">
      <c r="A808" t="s">
        <v>82</v>
      </c>
      <c r="B808">
        <v>2010</v>
      </c>
      <c r="C808" t="s">
        <v>45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2</v>
      </c>
      <c r="J808">
        <v>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4</v>
      </c>
      <c r="AQ808">
        <v>4</v>
      </c>
      <c r="AR808">
        <v>4</v>
      </c>
    </row>
    <row r="809" spans="1:44" x14ac:dyDescent="0.2">
      <c r="A809" t="s">
        <v>84</v>
      </c>
      <c r="B809">
        <v>2010</v>
      </c>
      <c r="C809" t="s">
        <v>46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2</v>
      </c>
      <c r="AQ809">
        <v>2</v>
      </c>
      <c r="AR809">
        <v>2</v>
      </c>
    </row>
    <row r="810" spans="1:44" x14ac:dyDescent="0.2">
      <c r="A810" t="s">
        <v>85</v>
      </c>
      <c r="B810">
        <v>2010</v>
      </c>
      <c r="C810" t="s">
        <v>45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1</v>
      </c>
      <c r="AL810">
        <v>0</v>
      </c>
      <c r="AM810">
        <v>0</v>
      </c>
      <c r="AN810">
        <v>0</v>
      </c>
      <c r="AO810">
        <v>0</v>
      </c>
      <c r="AP810">
        <v>2</v>
      </c>
      <c r="AQ810">
        <v>2</v>
      </c>
      <c r="AR810">
        <v>2</v>
      </c>
    </row>
    <row r="811" spans="1:44" x14ac:dyDescent="0.2">
      <c r="A811" t="s">
        <v>97</v>
      </c>
      <c r="B811">
        <v>2010</v>
      </c>
      <c r="C811" t="s">
        <v>45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2</v>
      </c>
      <c r="AQ811">
        <v>2</v>
      </c>
      <c r="AR811">
        <v>3</v>
      </c>
    </row>
    <row r="812" spans="1:44" x14ac:dyDescent="0.2">
      <c r="A812" t="s">
        <v>86</v>
      </c>
      <c r="B812">
        <v>2010</v>
      </c>
      <c r="C812" t="s">
        <v>45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7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4</v>
      </c>
      <c r="Q812">
        <v>0</v>
      </c>
      <c r="R812">
        <v>0</v>
      </c>
      <c r="S812">
        <v>1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10</v>
      </c>
      <c r="AF812">
        <v>1</v>
      </c>
      <c r="AG812">
        <v>1</v>
      </c>
      <c r="AH812">
        <v>0</v>
      </c>
      <c r="AI812">
        <v>10</v>
      </c>
      <c r="AJ812">
        <v>1</v>
      </c>
      <c r="AK812">
        <v>0</v>
      </c>
      <c r="AL812">
        <v>0</v>
      </c>
      <c r="AM812">
        <v>0</v>
      </c>
      <c r="AN812">
        <v>0</v>
      </c>
      <c r="AO812">
        <v>1</v>
      </c>
      <c r="AP812">
        <v>38</v>
      </c>
      <c r="AQ812">
        <v>42</v>
      </c>
      <c r="AR812">
        <v>53</v>
      </c>
    </row>
    <row r="813" spans="1:44" x14ac:dyDescent="0.2">
      <c r="A813" t="s">
        <v>86</v>
      </c>
      <c r="B813">
        <v>2010</v>
      </c>
      <c r="C813" t="s">
        <v>46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3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4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1</v>
      </c>
      <c r="AH813">
        <v>0</v>
      </c>
      <c r="AI813">
        <v>1</v>
      </c>
      <c r="AJ813">
        <v>1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13</v>
      </c>
      <c r="AQ813">
        <v>13</v>
      </c>
      <c r="AR813">
        <v>13</v>
      </c>
    </row>
    <row r="814" spans="1:44" x14ac:dyDescent="0.2">
      <c r="A814" t="s">
        <v>87</v>
      </c>
      <c r="B814">
        <v>2010</v>
      </c>
      <c r="C814" t="s">
        <v>46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2</v>
      </c>
      <c r="AQ814">
        <v>2</v>
      </c>
      <c r="AR814">
        <v>5</v>
      </c>
    </row>
    <row r="815" spans="1:44" x14ac:dyDescent="0.2">
      <c r="A815" t="s">
        <v>87</v>
      </c>
      <c r="B815">
        <v>2010</v>
      </c>
      <c r="C815" t="s">
        <v>45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1</v>
      </c>
      <c r="AQ815">
        <v>1</v>
      </c>
      <c r="AR815">
        <v>1</v>
      </c>
    </row>
    <row r="816" spans="1:44" x14ac:dyDescent="0.2">
      <c r="A816" t="s">
        <v>98</v>
      </c>
      <c r="B816">
        <v>2010</v>
      </c>
      <c r="C816" t="s">
        <v>46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1</v>
      </c>
      <c r="AQ816">
        <v>1</v>
      </c>
      <c r="AR816">
        <v>1</v>
      </c>
    </row>
    <row r="817" spans="1:44" x14ac:dyDescent="0.2">
      <c r="A817" t="s">
        <v>88</v>
      </c>
      <c r="B817">
        <v>2010</v>
      </c>
      <c r="C817" t="s">
        <v>45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2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1</v>
      </c>
      <c r="AF817">
        <v>0</v>
      </c>
      <c r="AG817">
        <v>0</v>
      </c>
      <c r="AH817">
        <v>0</v>
      </c>
      <c r="AI817">
        <v>1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5</v>
      </c>
      <c r="AQ817">
        <v>5</v>
      </c>
      <c r="AR817">
        <v>5</v>
      </c>
    </row>
    <row r="818" spans="1:44" x14ac:dyDescent="0.2">
      <c r="A818" t="s">
        <v>89</v>
      </c>
      <c r="B818">
        <v>2010</v>
      </c>
      <c r="C818" t="s">
        <v>45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1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4</v>
      </c>
      <c r="AQ818">
        <v>4</v>
      </c>
      <c r="AR818">
        <v>4</v>
      </c>
    </row>
    <row r="819" spans="1:44" x14ac:dyDescent="0.2">
      <c r="A819" t="s">
        <v>89</v>
      </c>
      <c r="B819">
        <v>2010</v>
      </c>
      <c r="C819" t="s">
        <v>46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1</v>
      </c>
      <c r="AQ819">
        <v>1</v>
      </c>
      <c r="AR819">
        <v>1</v>
      </c>
    </row>
    <row r="820" spans="1:44" x14ac:dyDescent="0.2">
      <c r="A820" t="s">
        <v>100</v>
      </c>
      <c r="B820">
        <v>2010</v>
      </c>
      <c r="C820" t="s">
        <v>45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1</v>
      </c>
      <c r="AQ820">
        <v>1</v>
      </c>
      <c r="AR820">
        <v>1</v>
      </c>
    </row>
    <row r="821" spans="1:44" x14ac:dyDescent="0.2">
      <c r="A821" t="s">
        <v>101</v>
      </c>
      <c r="B821">
        <v>2010</v>
      </c>
      <c r="C821" t="s">
        <v>45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3</v>
      </c>
      <c r="AQ821">
        <v>3</v>
      </c>
      <c r="AR821">
        <v>3</v>
      </c>
    </row>
    <row r="822" spans="1:44" x14ac:dyDescent="0.2">
      <c r="A822" t="s">
        <v>90</v>
      </c>
      <c r="B822">
        <v>2010</v>
      </c>
      <c r="C822" t="s">
        <v>45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3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6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0</v>
      </c>
      <c r="AI822">
        <v>4</v>
      </c>
      <c r="AJ822">
        <v>0</v>
      </c>
      <c r="AK822">
        <v>1</v>
      </c>
      <c r="AL822">
        <v>0</v>
      </c>
      <c r="AM822">
        <v>0</v>
      </c>
      <c r="AN822">
        <v>0</v>
      </c>
      <c r="AO822">
        <v>0</v>
      </c>
      <c r="AP822">
        <v>16</v>
      </c>
      <c r="AQ822">
        <v>16</v>
      </c>
      <c r="AR822">
        <v>21</v>
      </c>
    </row>
    <row r="823" spans="1:44" x14ac:dyDescent="0.2">
      <c r="A823" t="s">
        <v>90</v>
      </c>
      <c r="B823">
        <v>2010</v>
      </c>
      <c r="C823" t="s">
        <v>46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5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</v>
      </c>
      <c r="AL823">
        <v>0</v>
      </c>
      <c r="AM823">
        <v>0</v>
      </c>
      <c r="AN823">
        <v>0</v>
      </c>
      <c r="AO823">
        <v>0</v>
      </c>
      <c r="AP823">
        <v>9</v>
      </c>
      <c r="AQ823">
        <v>9</v>
      </c>
      <c r="AR823">
        <v>11</v>
      </c>
    </row>
    <row r="824" spans="1:44" x14ac:dyDescent="0.2">
      <c r="P824" cm="1">
        <f t="array" ref="P824">SUM(P31+P32:P56)</f>
        <v>97</v>
      </c>
    </row>
    <row r="825" spans="1:44" x14ac:dyDescent="0.2">
      <c r="P825">
        <f>SUM(P257:P282)</f>
        <v>176</v>
      </c>
    </row>
  </sheetData>
  <autoFilter ref="A1:AR825" xr:uid="{00000000-0009-0000-0000-000000000000}">
    <sortState xmlns:xlrd2="http://schemas.microsoft.com/office/spreadsheetml/2017/richdata2" ref="A2:AR825">
      <sortCondition descending="1" ref="B1:B825"/>
    </sortState>
  </autoFilter>
  <sortState xmlns:xlrd2="http://schemas.microsoft.com/office/spreadsheetml/2017/richdata2" ref="A31:AR559">
    <sortCondition ref="AP2:AP82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197"/>
  <sheetViews>
    <sheetView topLeftCell="A166" zoomScale="101" workbookViewId="0">
      <selection activeCell="B194" sqref="B194"/>
    </sheetView>
  </sheetViews>
  <sheetFormatPr baseColWidth="10" defaultRowHeight="16" x14ac:dyDescent="0.2"/>
  <cols>
    <col min="1" max="1" width="39.5703125" customWidth="1"/>
    <col min="2" max="14" width="5" bestFit="1" customWidth="1"/>
    <col min="15" max="15" width="7.140625" hidden="1" customWidth="1"/>
    <col min="16" max="16" width="10.7109375" bestFit="1" customWidth="1"/>
    <col min="17" max="28" width="25.85546875" bestFit="1" customWidth="1"/>
    <col min="29" max="29" width="30.42578125" bestFit="1" customWidth="1"/>
    <col min="30" max="31" width="19.7109375" bestFit="1" customWidth="1"/>
    <col min="32" max="32" width="25.85546875" bestFit="1" customWidth="1"/>
    <col min="33" max="33" width="15.140625" bestFit="1" customWidth="1"/>
    <col min="34" max="34" width="14.42578125" bestFit="1" customWidth="1"/>
    <col min="35" max="35" width="25.85546875" bestFit="1" customWidth="1"/>
    <col min="36" max="36" width="15.140625" bestFit="1" customWidth="1"/>
    <col min="37" max="37" width="14.42578125" bestFit="1" customWidth="1"/>
    <col min="38" max="38" width="25.85546875" bestFit="1" customWidth="1"/>
    <col min="39" max="39" width="15.140625" bestFit="1" customWidth="1"/>
    <col min="40" max="40" width="14.42578125" bestFit="1" customWidth="1"/>
    <col min="41" max="41" width="25.85546875" bestFit="1" customWidth="1"/>
    <col min="42" max="42" width="15.140625" bestFit="1" customWidth="1"/>
    <col min="43" max="43" width="14.42578125" bestFit="1" customWidth="1"/>
    <col min="44" max="44" width="30.42578125" bestFit="1" customWidth="1"/>
    <col min="45" max="45" width="19.7109375" bestFit="1" customWidth="1"/>
    <col min="46" max="46" width="19" bestFit="1" customWidth="1"/>
  </cols>
  <sheetData>
    <row r="4" spans="1:2" x14ac:dyDescent="0.2">
      <c r="A4" s="1" t="s">
        <v>108</v>
      </c>
    </row>
    <row r="5" spans="1:2" x14ac:dyDescent="0.2">
      <c r="A5" s="2" t="s">
        <v>44</v>
      </c>
    </row>
    <row r="6" spans="1:2" x14ac:dyDescent="0.2">
      <c r="A6" s="4" t="s">
        <v>110</v>
      </c>
      <c r="B6">
        <v>10</v>
      </c>
    </row>
    <row r="7" spans="1:2" x14ac:dyDescent="0.2">
      <c r="A7" s="4" t="s">
        <v>113</v>
      </c>
      <c r="B7">
        <v>153</v>
      </c>
    </row>
    <row r="8" spans="1:2" x14ac:dyDescent="0.2">
      <c r="A8" s="2" t="s">
        <v>92</v>
      </c>
    </row>
    <row r="9" spans="1:2" x14ac:dyDescent="0.2">
      <c r="A9" s="4" t="s">
        <v>110</v>
      </c>
      <c r="B9">
        <v>0</v>
      </c>
    </row>
    <row r="10" spans="1:2" x14ac:dyDescent="0.2">
      <c r="A10" s="4" t="s">
        <v>113</v>
      </c>
      <c r="B10">
        <v>4</v>
      </c>
    </row>
    <row r="11" spans="1:2" x14ac:dyDescent="0.2">
      <c r="A11" s="2" t="s">
        <v>47</v>
      </c>
    </row>
    <row r="12" spans="1:2" x14ac:dyDescent="0.2">
      <c r="A12" s="4" t="s">
        <v>110</v>
      </c>
      <c r="B12">
        <v>120</v>
      </c>
    </row>
    <row r="13" spans="1:2" x14ac:dyDescent="0.2">
      <c r="A13" s="4" t="s">
        <v>113</v>
      </c>
      <c r="B13">
        <v>376</v>
      </c>
    </row>
    <row r="14" spans="1:2" x14ac:dyDescent="0.2">
      <c r="A14" s="2" t="s">
        <v>48</v>
      </c>
    </row>
    <row r="15" spans="1:2" x14ac:dyDescent="0.2">
      <c r="A15" s="4" t="s">
        <v>110</v>
      </c>
      <c r="B15">
        <v>10</v>
      </c>
    </row>
    <row r="16" spans="1:2" x14ac:dyDescent="0.2">
      <c r="A16" s="4" t="s">
        <v>113</v>
      </c>
      <c r="B16">
        <v>42</v>
      </c>
    </row>
    <row r="17" spans="1:2" x14ac:dyDescent="0.2">
      <c r="A17" s="2" t="s">
        <v>49</v>
      </c>
    </row>
    <row r="18" spans="1:2" x14ac:dyDescent="0.2">
      <c r="A18" s="4" t="s">
        <v>110</v>
      </c>
      <c r="B18">
        <v>1</v>
      </c>
    </row>
    <row r="19" spans="1:2" x14ac:dyDescent="0.2">
      <c r="A19" s="4" t="s">
        <v>113</v>
      </c>
      <c r="B19">
        <v>19</v>
      </c>
    </row>
    <row r="20" spans="1:2" x14ac:dyDescent="0.2">
      <c r="A20" s="2" t="s">
        <v>50</v>
      </c>
    </row>
    <row r="21" spans="1:2" x14ac:dyDescent="0.2">
      <c r="A21" s="4" t="s">
        <v>110</v>
      </c>
      <c r="B21">
        <v>10</v>
      </c>
    </row>
    <row r="22" spans="1:2" x14ac:dyDescent="0.2">
      <c r="A22" s="4" t="s">
        <v>113</v>
      </c>
      <c r="B22">
        <v>28</v>
      </c>
    </row>
    <row r="23" spans="1:2" x14ac:dyDescent="0.2">
      <c r="A23" s="2" t="s">
        <v>51</v>
      </c>
    </row>
    <row r="24" spans="1:2" x14ac:dyDescent="0.2">
      <c r="A24" s="4" t="s">
        <v>110</v>
      </c>
      <c r="B24">
        <v>1</v>
      </c>
    </row>
    <row r="25" spans="1:2" x14ac:dyDescent="0.2">
      <c r="A25" s="4" t="s">
        <v>113</v>
      </c>
      <c r="B25">
        <v>12</v>
      </c>
    </row>
    <row r="26" spans="1:2" x14ac:dyDescent="0.2">
      <c r="A26" s="2" t="s">
        <v>93</v>
      </c>
    </row>
    <row r="27" spans="1:2" x14ac:dyDescent="0.2">
      <c r="A27" s="4" t="s">
        <v>110</v>
      </c>
      <c r="B27">
        <v>0</v>
      </c>
    </row>
    <row r="28" spans="1:2" x14ac:dyDescent="0.2">
      <c r="A28" s="4" t="s">
        <v>113</v>
      </c>
      <c r="B28">
        <v>6</v>
      </c>
    </row>
    <row r="29" spans="1:2" x14ac:dyDescent="0.2">
      <c r="A29" s="2" t="s">
        <v>94</v>
      </c>
    </row>
    <row r="30" spans="1:2" x14ac:dyDescent="0.2">
      <c r="A30" s="4" t="s">
        <v>110</v>
      </c>
      <c r="B30">
        <v>1</v>
      </c>
    </row>
    <row r="31" spans="1:2" x14ac:dyDescent="0.2">
      <c r="A31" s="4" t="s">
        <v>113</v>
      </c>
      <c r="B31">
        <v>9</v>
      </c>
    </row>
    <row r="32" spans="1:2" x14ac:dyDescent="0.2">
      <c r="A32" s="2" t="s">
        <v>52</v>
      </c>
    </row>
    <row r="33" spans="1:2" x14ac:dyDescent="0.2">
      <c r="A33" s="4" t="s">
        <v>110</v>
      </c>
      <c r="B33">
        <v>6</v>
      </c>
    </row>
    <row r="34" spans="1:2" x14ac:dyDescent="0.2">
      <c r="A34" s="4" t="s">
        <v>113</v>
      </c>
      <c r="B34">
        <v>43</v>
      </c>
    </row>
    <row r="35" spans="1:2" x14ac:dyDescent="0.2">
      <c r="A35" s="2" t="s">
        <v>95</v>
      </c>
    </row>
    <row r="36" spans="1:2" x14ac:dyDescent="0.2">
      <c r="A36" s="4" t="s">
        <v>110</v>
      </c>
      <c r="B36">
        <v>3</v>
      </c>
    </row>
    <row r="37" spans="1:2" x14ac:dyDescent="0.2">
      <c r="A37" s="4" t="s">
        <v>113</v>
      </c>
      <c r="B37">
        <v>17</v>
      </c>
    </row>
    <row r="38" spans="1:2" x14ac:dyDescent="0.2">
      <c r="A38" s="2" t="s">
        <v>53</v>
      </c>
    </row>
    <row r="39" spans="1:2" x14ac:dyDescent="0.2">
      <c r="A39" s="4" t="s">
        <v>110</v>
      </c>
      <c r="B39">
        <v>4</v>
      </c>
    </row>
    <row r="40" spans="1:2" x14ac:dyDescent="0.2">
      <c r="A40" s="4" t="s">
        <v>113</v>
      </c>
      <c r="B40">
        <v>14</v>
      </c>
    </row>
    <row r="41" spans="1:2" x14ac:dyDescent="0.2">
      <c r="A41" s="2" t="s">
        <v>54</v>
      </c>
    </row>
    <row r="42" spans="1:2" x14ac:dyDescent="0.2">
      <c r="A42" s="4" t="s">
        <v>110</v>
      </c>
      <c r="B42">
        <v>3</v>
      </c>
    </row>
    <row r="43" spans="1:2" x14ac:dyDescent="0.2">
      <c r="A43" s="4" t="s">
        <v>113</v>
      </c>
      <c r="B43">
        <v>6</v>
      </c>
    </row>
    <row r="44" spans="1:2" x14ac:dyDescent="0.2">
      <c r="A44" s="2" t="s">
        <v>55</v>
      </c>
    </row>
    <row r="45" spans="1:2" x14ac:dyDescent="0.2">
      <c r="A45" s="4" t="s">
        <v>110</v>
      </c>
      <c r="B45">
        <v>23</v>
      </c>
    </row>
    <row r="46" spans="1:2" x14ac:dyDescent="0.2">
      <c r="A46" s="4" t="s">
        <v>113</v>
      </c>
      <c r="B46">
        <v>101</v>
      </c>
    </row>
    <row r="47" spans="1:2" x14ac:dyDescent="0.2">
      <c r="A47" s="2" t="s">
        <v>56</v>
      </c>
    </row>
    <row r="48" spans="1:2" x14ac:dyDescent="0.2">
      <c r="A48" s="4" t="s">
        <v>110</v>
      </c>
      <c r="B48">
        <v>16</v>
      </c>
    </row>
    <row r="49" spans="1:2" x14ac:dyDescent="0.2">
      <c r="A49" s="4" t="s">
        <v>113</v>
      </c>
      <c r="B49">
        <v>287</v>
      </c>
    </row>
    <row r="50" spans="1:2" x14ac:dyDescent="0.2">
      <c r="A50" s="2" t="s">
        <v>57</v>
      </c>
    </row>
    <row r="51" spans="1:2" x14ac:dyDescent="0.2">
      <c r="A51" s="4" t="s">
        <v>110</v>
      </c>
      <c r="B51">
        <v>1</v>
      </c>
    </row>
    <row r="52" spans="1:2" x14ac:dyDescent="0.2">
      <c r="A52" s="4" t="s">
        <v>113</v>
      </c>
      <c r="B52">
        <v>11</v>
      </c>
    </row>
    <row r="53" spans="1:2" x14ac:dyDescent="0.2">
      <c r="A53" s="2" t="s">
        <v>58</v>
      </c>
    </row>
    <row r="54" spans="1:2" x14ac:dyDescent="0.2">
      <c r="A54" s="4" t="s">
        <v>110</v>
      </c>
      <c r="B54">
        <v>2</v>
      </c>
    </row>
    <row r="55" spans="1:2" x14ac:dyDescent="0.2">
      <c r="A55" s="4" t="s">
        <v>113</v>
      </c>
      <c r="B55">
        <v>15</v>
      </c>
    </row>
    <row r="56" spans="1:2" x14ac:dyDescent="0.2">
      <c r="A56" s="2" t="s">
        <v>59</v>
      </c>
    </row>
    <row r="57" spans="1:2" x14ac:dyDescent="0.2">
      <c r="A57" s="4" t="s">
        <v>110</v>
      </c>
      <c r="B57">
        <v>0</v>
      </c>
    </row>
    <row r="58" spans="1:2" x14ac:dyDescent="0.2">
      <c r="A58" s="4" t="s">
        <v>113</v>
      </c>
      <c r="B58">
        <v>3</v>
      </c>
    </row>
    <row r="59" spans="1:2" x14ac:dyDescent="0.2">
      <c r="A59" s="2" t="s">
        <v>60</v>
      </c>
    </row>
    <row r="60" spans="1:2" x14ac:dyDescent="0.2">
      <c r="A60" s="4" t="s">
        <v>110</v>
      </c>
      <c r="B60">
        <v>0</v>
      </c>
    </row>
    <row r="61" spans="1:2" x14ac:dyDescent="0.2">
      <c r="A61" s="4" t="s">
        <v>113</v>
      </c>
      <c r="B61">
        <v>4</v>
      </c>
    </row>
    <row r="62" spans="1:2" x14ac:dyDescent="0.2">
      <c r="A62" s="2" t="s">
        <v>61</v>
      </c>
    </row>
    <row r="63" spans="1:2" x14ac:dyDescent="0.2">
      <c r="A63" s="4" t="s">
        <v>110</v>
      </c>
      <c r="B63">
        <v>2</v>
      </c>
    </row>
    <row r="64" spans="1:2" x14ac:dyDescent="0.2">
      <c r="A64" s="4" t="s">
        <v>113</v>
      </c>
      <c r="B64">
        <v>7</v>
      </c>
    </row>
    <row r="65" spans="1:2" x14ac:dyDescent="0.2">
      <c r="A65" s="2" t="s">
        <v>62</v>
      </c>
    </row>
    <row r="66" spans="1:2" x14ac:dyDescent="0.2">
      <c r="A66" s="4" t="s">
        <v>110</v>
      </c>
      <c r="B66">
        <v>0</v>
      </c>
    </row>
    <row r="67" spans="1:2" x14ac:dyDescent="0.2">
      <c r="A67" s="4" t="s">
        <v>113</v>
      </c>
      <c r="B67">
        <v>3</v>
      </c>
    </row>
    <row r="68" spans="1:2" x14ac:dyDescent="0.2">
      <c r="A68" s="2" t="s">
        <v>102</v>
      </c>
    </row>
    <row r="69" spans="1:2" x14ac:dyDescent="0.2">
      <c r="A69" s="4" t="s">
        <v>110</v>
      </c>
      <c r="B69">
        <v>2</v>
      </c>
    </row>
    <row r="70" spans="1:2" x14ac:dyDescent="0.2">
      <c r="A70" s="4" t="s">
        <v>113</v>
      </c>
      <c r="B70">
        <v>9</v>
      </c>
    </row>
    <row r="71" spans="1:2" x14ac:dyDescent="0.2">
      <c r="A71" s="2" t="s">
        <v>63</v>
      </c>
    </row>
    <row r="72" spans="1:2" x14ac:dyDescent="0.2">
      <c r="A72" s="4" t="s">
        <v>110</v>
      </c>
      <c r="B72">
        <v>0</v>
      </c>
    </row>
    <row r="73" spans="1:2" x14ac:dyDescent="0.2">
      <c r="A73" s="4" t="s">
        <v>113</v>
      </c>
      <c r="B73">
        <v>10</v>
      </c>
    </row>
    <row r="74" spans="1:2" x14ac:dyDescent="0.2">
      <c r="A74" s="2" t="s">
        <v>64</v>
      </c>
    </row>
    <row r="75" spans="1:2" x14ac:dyDescent="0.2">
      <c r="A75" s="4" t="s">
        <v>110</v>
      </c>
      <c r="B75">
        <v>998</v>
      </c>
    </row>
    <row r="76" spans="1:2" x14ac:dyDescent="0.2">
      <c r="A76" s="4" t="s">
        <v>113</v>
      </c>
      <c r="B76">
        <v>1766</v>
      </c>
    </row>
    <row r="77" spans="1:2" x14ac:dyDescent="0.2">
      <c r="A77" s="2" t="s">
        <v>105</v>
      </c>
    </row>
    <row r="78" spans="1:2" x14ac:dyDescent="0.2">
      <c r="A78" s="4" t="s">
        <v>110</v>
      </c>
      <c r="B78">
        <v>0</v>
      </c>
    </row>
    <row r="79" spans="1:2" x14ac:dyDescent="0.2">
      <c r="A79" s="4" t="s">
        <v>113</v>
      </c>
      <c r="B79">
        <v>2</v>
      </c>
    </row>
    <row r="80" spans="1:2" x14ac:dyDescent="0.2">
      <c r="A80" s="2" t="s">
        <v>104</v>
      </c>
    </row>
    <row r="81" spans="1:2" x14ac:dyDescent="0.2">
      <c r="A81" s="4" t="s">
        <v>110</v>
      </c>
      <c r="B81">
        <v>3</v>
      </c>
    </row>
    <row r="82" spans="1:2" x14ac:dyDescent="0.2">
      <c r="A82" s="4" t="s">
        <v>113</v>
      </c>
      <c r="B82">
        <v>12</v>
      </c>
    </row>
    <row r="83" spans="1:2" x14ac:dyDescent="0.2">
      <c r="A83" s="2" t="s">
        <v>96</v>
      </c>
    </row>
    <row r="84" spans="1:2" x14ac:dyDescent="0.2">
      <c r="A84" s="4" t="s">
        <v>110</v>
      </c>
      <c r="B84">
        <v>13</v>
      </c>
    </row>
    <row r="85" spans="1:2" x14ac:dyDescent="0.2">
      <c r="A85" s="4" t="s">
        <v>113</v>
      </c>
      <c r="B85">
        <v>35</v>
      </c>
    </row>
    <row r="86" spans="1:2" x14ac:dyDescent="0.2">
      <c r="A86" s="2" t="s">
        <v>65</v>
      </c>
    </row>
    <row r="87" spans="1:2" x14ac:dyDescent="0.2">
      <c r="A87" s="4" t="s">
        <v>110</v>
      </c>
      <c r="B87">
        <v>18</v>
      </c>
    </row>
    <row r="88" spans="1:2" x14ac:dyDescent="0.2">
      <c r="A88" s="4" t="s">
        <v>113</v>
      </c>
      <c r="B88">
        <v>119</v>
      </c>
    </row>
    <row r="89" spans="1:2" x14ac:dyDescent="0.2">
      <c r="A89" s="2" t="s">
        <v>66</v>
      </c>
    </row>
    <row r="90" spans="1:2" x14ac:dyDescent="0.2">
      <c r="A90" s="4" t="s">
        <v>110</v>
      </c>
      <c r="B90">
        <v>2</v>
      </c>
    </row>
    <row r="91" spans="1:2" x14ac:dyDescent="0.2">
      <c r="A91" s="4" t="s">
        <v>113</v>
      </c>
      <c r="B91">
        <v>3</v>
      </c>
    </row>
    <row r="92" spans="1:2" x14ac:dyDescent="0.2">
      <c r="A92" s="2" t="s">
        <v>67</v>
      </c>
    </row>
    <row r="93" spans="1:2" x14ac:dyDescent="0.2">
      <c r="A93" s="4" t="s">
        <v>110</v>
      </c>
      <c r="B93">
        <v>168</v>
      </c>
    </row>
    <row r="94" spans="1:2" x14ac:dyDescent="0.2">
      <c r="A94" s="4" t="s">
        <v>113</v>
      </c>
      <c r="B94">
        <v>316</v>
      </c>
    </row>
    <row r="95" spans="1:2" x14ac:dyDescent="0.2">
      <c r="A95" s="2" t="s">
        <v>68</v>
      </c>
    </row>
    <row r="96" spans="1:2" x14ac:dyDescent="0.2">
      <c r="A96" s="4" t="s">
        <v>110</v>
      </c>
      <c r="B96">
        <v>338</v>
      </c>
    </row>
    <row r="97" spans="1:2" x14ac:dyDescent="0.2">
      <c r="A97" s="4" t="s">
        <v>113</v>
      </c>
      <c r="B97">
        <v>575</v>
      </c>
    </row>
    <row r="98" spans="1:2" x14ac:dyDescent="0.2">
      <c r="A98" s="2" t="s">
        <v>69</v>
      </c>
    </row>
    <row r="99" spans="1:2" x14ac:dyDescent="0.2">
      <c r="A99" s="4" t="s">
        <v>110</v>
      </c>
      <c r="B99">
        <v>611</v>
      </c>
    </row>
    <row r="100" spans="1:2" x14ac:dyDescent="0.2">
      <c r="A100" s="4" t="s">
        <v>113</v>
      </c>
      <c r="B100">
        <v>1562</v>
      </c>
    </row>
    <row r="101" spans="1:2" x14ac:dyDescent="0.2">
      <c r="A101" s="2" t="s">
        <v>70</v>
      </c>
    </row>
    <row r="102" spans="1:2" x14ac:dyDescent="0.2">
      <c r="A102" s="4" t="s">
        <v>110</v>
      </c>
      <c r="B102">
        <v>1</v>
      </c>
    </row>
    <row r="103" spans="1:2" x14ac:dyDescent="0.2">
      <c r="A103" s="4" t="s">
        <v>113</v>
      </c>
      <c r="B103">
        <v>37</v>
      </c>
    </row>
    <row r="104" spans="1:2" x14ac:dyDescent="0.2">
      <c r="A104" s="2" t="s">
        <v>71</v>
      </c>
    </row>
    <row r="105" spans="1:2" x14ac:dyDescent="0.2">
      <c r="A105" s="4" t="s">
        <v>110</v>
      </c>
      <c r="B105">
        <v>2</v>
      </c>
    </row>
    <row r="106" spans="1:2" x14ac:dyDescent="0.2">
      <c r="A106" s="4" t="s">
        <v>113</v>
      </c>
      <c r="B106">
        <v>31</v>
      </c>
    </row>
    <row r="107" spans="1:2" x14ac:dyDescent="0.2">
      <c r="A107" s="2" t="s">
        <v>72</v>
      </c>
    </row>
    <row r="108" spans="1:2" x14ac:dyDescent="0.2">
      <c r="A108" s="4" t="s">
        <v>110</v>
      </c>
      <c r="B108">
        <v>4</v>
      </c>
    </row>
    <row r="109" spans="1:2" x14ac:dyDescent="0.2">
      <c r="A109" s="4" t="s">
        <v>113</v>
      </c>
      <c r="B109">
        <v>23</v>
      </c>
    </row>
    <row r="110" spans="1:2" x14ac:dyDescent="0.2">
      <c r="A110" s="2" t="s">
        <v>73</v>
      </c>
    </row>
    <row r="111" spans="1:2" x14ac:dyDescent="0.2">
      <c r="A111" s="4" t="s">
        <v>110</v>
      </c>
      <c r="B111">
        <v>3</v>
      </c>
    </row>
    <row r="112" spans="1:2" x14ac:dyDescent="0.2">
      <c r="A112" s="4" t="s">
        <v>113</v>
      </c>
      <c r="B112">
        <v>17</v>
      </c>
    </row>
    <row r="113" spans="1:2" x14ac:dyDescent="0.2">
      <c r="A113" s="2" t="s">
        <v>74</v>
      </c>
    </row>
    <row r="114" spans="1:2" x14ac:dyDescent="0.2">
      <c r="A114" s="4" t="s">
        <v>110</v>
      </c>
      <c r="B114">
        <v>48</v>
      </c>
    </row>
    <row r="115" spans="1:2" x14ac:dyDescent="0.2">
      <c r="A115" s="4" t="s">
        <v>113</v>
      </c>
      <c r="B115">
        <v>93</v>
      </c>
    </row>
    <row r="116" spans="1:2" x14ac:dyDescent="0.2">
      <c r="A116" s="2" t="s">
        <v>106</v>
      </c>
    </row>
    <row r="117" spans="1:2" x14ac:dyDescent="0.2">
      <c r="A117" s="4" t="s">
        <v>110</v>
      </c>
      <c r="B117">
        <v>1</v>
      </c>
    </row>
    <row r="118" spans="1:2" x14ac:dyDescent="0.2">
      <c r="A118" s="4" t="s">
        <v>113</v>
      </c>
      <c r="B118">
        <v>4</v>
      </c>
    </row>
    <row r="119" spans="1:2" x14ac:dyDescent="0.2">
      <c r="A119" s="2" t="s">
        <v>75</v>
      </c>
    </row>
    <row r="120" spans="1:2" x14ac:dyDescent="0.2">
      <c r="A120" s="4" t="s">
        <v>110</v>
      </c>
      <c r="B120">
        <v>9</v>
      </c>
    </row>
    <row r="121" spans="1:2" x14ac:dyDescent="0.2">
      <c r="A121" s="4" t="s">
        <v>113</v>
      </c>
      <c r="B121">
        <v>28</v>
      </c>
    </row>
    <row r="122" spans="1:2" x14ac:dyDescent="0.2">
      <c r="A122" s="2" t="s">
        <v>76</v>
      </c>
    </row>
    <row r="123" spans="1:2" x14ac:dyDescent="0.2">
      <c r="A123" s="4" t="s">
        <v>110</v>
      </c>
      <c r="B123">
        <v>8</v>
      </c>
    </row>
    <row r="124" spans="1:2" x14ac:dyDescent="0.2">
      <c r="A124" s="4" t="s">
        <v>113</v>
      </c>
      <c r="B124">
        <v>23</v>
      </c>
    </row>
    <row r="125" spans="1:2" x14ac:dyDescent="0.2">
      <c r="A125" s="2" t="s">
        <v>103</v>
      </c>
    </row>
    <row r="126" spans="1:2" x14ac:dyDescent="0.2">
      <c r="A126" s="4" t="s">
        <v>110</v>
      </c>
      <c r="B126">
        <v>2</v>
      </c>
    </row>
    <row r="127" spans="1:2" x14ac:dyDescent="0.2">
      <c r="A127" s="4" t="s">
        <v>113</v>
      </c>
      <c r="B127">
        <v>9</v>
      </c>
    </row>
    <row r="128" spans="1:2" x14ac:dyDescent="0.2">
      <c r="A128" s="2" t="s">
        <v>77</v>
      </c>
    </row>
    <row r="129" spans="1:2" x14ac:dyDescent="0.2">
      <c r="A129" s="4" t="s">
        <v>110</v>
      </c>
      <c r="B129">
        <v>299</v>
      </c>
    </row>
    <row r="130" spans="1:2" x14ac:dyDescent="0.2">
      <c r="A130" s="4" t="s">
        <v>113</v>
      </c>
      <c r="B130">
        <v>787</v>
      </c>
    </row>
    <row r="131" spans="1:2" x14ac:dyDescent="0.2">
      <c r="A131" s="2" t="s">
        <v>78</v>
      </c>
    </row>
    <row r="132" spans="1:2" x14ac:dyDescent="0.2">
      <c r="A132" s="4" t="s">
        <v>110</v>
      </c>
      <c r="B132">
        <v>2</v>
      </c>
    </row>
    <row r="133" spans="1:2" x14ac:dyDescent="0.2">
      <c r="A133" s="4" t="s">
        <v>113</v>
      </c>
      <c r="B133">
        <v>17</v>
      </c>
    </row>
    <row r="134" spans="1:2" x14ac:dyDescent="0.2">
      <c r="A134" s="2" t="s">
        <v>79</v>
      </c>
    </row>
    <row r="135" spans="1:2" x14ac:dyDescent="0.2">
      <c r="A135" s="4" t="s">
        <v>110</v>
      </c>
      <c r="B135">
        <v>94</v>
      </c>
    </row>
    <row r="136" spans="1:2" x14ac:dyDescent="0.2">
      <c r="A136" s="4" t="s">
        <v>113</v>
      </c>
      <c r="B136">
        <v>251</v>
      </c>
    </row>
    <row r="137" spans="1:2" x14ac:dyDescent="0.2">
      <c r="A137" s="2" t="s">
        <v>80</v>
      </c>
    </row>
    <row r="138" spans="1:2" x14ac:dyDescent="0.2">
      <c r="A138" s="4" t="s">
        <v>110</v>
      </c>
      <c r="B138">
        <v>78</v>
      </c>
    </row>
    <row r="139" spans="1:2" x14ac:dyDescent="0.2">
      <c r="A139" s="4" t="s">
        <v>113</v>
      </c>
      <c r="B139">
        <v>117</v>
      </c>
    </row>
    <row r="140" spans="1:2" x14ac:dyDescent="0.2">
      <c r="A140" s="2" t="s">
        <v>81</v>
      </c>
    </row>
    <row r="141" spans="1:2" x14ac:dyDescent="0.2">
      <c r="A141" s="4" t="s">
        <v>110</v>
      </c>
      <c r="B141">
        <v>9</v>
      </c>
    </row>
    <row r="142" spans="1:2" x14ac:dyDescent="0.2">
      <c r="A142" s="4" t="s">
        <v>113</v>
      </c>
      <c r="B142">
        <v>38</v>
      </c>
    </row>
    <row r="143" spans="1:2" x14ac:dyDescent="0.2">
      <c r="A143" s="2" t="s">
        <v>82</v>
      </c>
    </row>
    <row r="144" spans="1:2" x14ac:dyDescent="0.2">
      <c r="A144" s="4" t="s">
        <v>110</v>
      </c>
      <c r="B144">
        <v>2</v>
      </c>
    </row>
    <row r="145" spans="1:2" x14ac:dyDescent="0.2">
      <c r="A145" s="4" t="s">
        <v>113</v>
      </c>
      <c r="B145">
        <v>23</v>
      </c>
    </row>
    <row r="146" spans="1:2" x14ac:dyDescent="0.2">
      <c r="A146" s="2" t="s">
        <v>83</v>
      </c>
    </row>
    <row r="147" spans="1:2" x14ac:dyDescent="0.2">
      <c r="A147" s="4" t="s">
        <v>110</v>
      </c>
      <c r="B147">
        <v>0</v>
      </c>
    </row>
    <row r="148" spans="1:2" x14ac:dyDescent="0.2">
      <c r="A148" s="4" t="s">
        <v>113</v>
      </c>
      <c r="B148">
        <v>16</v>
      </c>
    </row>
    <row r="149" spans="1:2" x14ac:dyDescent="0.2">
      <c r="A149" s="2" t="s">
        <v>107</v>
      </c>
    </row>
    <row r="150" spans="1:2" x14ac:dyDescent="0.2">
      <c r="A150" s="4" t="s">
        <v>110</v>
      </c>
      <c r="B150">
        <v>0</v>
      </c>
    </row>
    <row r="151" spans="1:2" x14ac:dyDescent="0.2">
      <c r="A151" s="4" t="s">
        <v>113</v>
      </c>
      <c r="B151">
        <v>1</v>
      </c>
    </row>
    <row r="152" spans="1:2" x14ac:dyDescent="0.2">
      <c r="A152" s="2" t="s">
        <v>84</v>
      </c>
    </row>
    <row r="153" spans="1:2" x14ac:dyDescent="0.2">
      <c r="A153" s="4" t="s">
        <v>110</v>
      </c>
      <c r="B153">
        <v>0</v>
      </c>
    </row>
    <row r="154" spans="1:2" x14ac:dyDescent="0.2">
      <c r="A154" s="4" t="s">
        <v>113</v>
      </c>
      <c r="B154">
        <v>6</v>
      </c>
    </row>
    <row r="155" spans="1:2" x14ac:dyDescent="0.2">
      <c r="A155" s="2" t="s">
        <v>85</v>
      </c>
    </row>
    <row r="156" spans="1:2" x14ac:dyDescent="0.2">
      <c r="A156" s="4" t="s">
        <v>110</v>
      </c>
      <c r="B156">
        <v>1</v>
      </c>
    </row>
    <row r="157" spans="1:2" x14ac:dyDescent="0.2">
      <c r="A157" s="4" t="s">
        <v>113</v>
      </c>
      <c r="B157">
        <v>30</v>
      </c>
    </row>
    <row r="158" spans="1:2" x14ac:dyDescent="0.2">
      <c r="A158" s="2" t="s">
        <v>97</v>
      </c>
    </row>
    <row r="159" spans="1:2" x14ac:dyDescent="0.2">
      <c r="A159" s="4" t="s">
        <v>110</v>
      </c>
      <c r="B159">
        <v>0</v>
      </c>
    </row>
    <row r="160" spans="1:2" x14ac:dyDescent="0.2">
      <c r="A160" s="4" t="s">
        <v>113</v>
      </c>
      <c r="B160">
        <v>6</v>
      </c>
    </row>
    <row r="161" spans="1:2" x14ac:dyDescent="0.2">
      <c r="A161" s="2" t="s">
        <v>86</v>
      </c>
    </row>
    <row r="162" spans="1:2" x14ac:dyDescent="0.2">
      <c r="A162" s="4" t="s">
        <v>110</v>
      </c>
      <c r="B162">
        <v>260</v>
      </c>
    </row>
    <row r="163" spans="1:2" x14ac:dyDescent="0.2">
      <c r="A163" s="4" t="s">
        <v>113</v>
      </c>
      <c r="B163">
        <v>650</v>
      </c>
    </row>
    <row r="164" spans="1:2" x14ac:dyDescent="0.2">
      <c r="A164" s="2" t="s">
        <v>87</v>
      </c>
    </row>
    <row r="165" spans="1:2" x14ac:dyDescent="0.2">
      <c r="A165" s="4" t="s">
        <v>110</v>
      </c>
      <c r="B165">
        <v>13</v>
      </c>
    </row>
    <row r="166" spans="1:2" x14ac:dyDescent="0.2">
      <c r="A166" s="4" t="s">
        <v>113</v>
      </c>
      <c r="B166">
        <v>18</v>
      </c>
    </row>
    <row r="167" spans="1:2" x14ac:dyDescent="0.2">
      <c r="A167" s="2" t="s">
        <v>98</v>
      </c>
    </row>
    <row r="168" spans="1:2" x14ac:dyDescent="0.2">
      <c r="A168" s="4" t="s">
        <v>110</v>
      </c>
      <c r="B168">
        <v>0</v>
      </c>
    </row>
    <row r="169" spans="1:2" x14ac:dyDescent="0.2">
      <c r="A169" s="4" t="s">
        <v>113</v>
      </c>
      <c r="B169">
        <v>7</v>
      </c>
    </row>
    <row r="170" spans="1:2" x14ac:dyDescent="0.2">
      <c r="A170" s="2" t="s">
        <v>88</v>
      </c>
    </row>
    <row r="171" spans="1:2" x14ac:dyDescent="0.2">
      <c r="A171" s="4" t="s">
        <v>110</v>
      </c>
      <c r="B171">
        <v>8</v>
      </c>
    </row>
    <row r="172" spans="1:2" x14ac:dyDescent="0.2">
      <c r="A172" s="4" t="s">
        <v>113</v>
      </c>
      <c r="B172">
        <v>36</v>
      </c>
    </row>
    <row r="173" spans="1:2" x14ac:dyDescent="0.2">
      <c r="A173" s="2" t="s">
        <v>89</v>
      </c>
    </row>
    <row r="174" spans="1:2" x14ac:dyDescent="0.2">
      <c r="A174" s="4" t="s">
        <v>110</v>
      </c>
      <c r="B174">
        <v>16</v>
      </c>
    </row>
    <row r="175" spans="1:2" x14ac:dyDescent="0.2">
      <c r="A175" s="4" t="s">
        <v>113</v>
      </c>
      <c r="B175">
        <v>49</v>
      </c>
    </row>
    <row r="176" spans="1:2" x14ac:dyDescent="0.2">
      <c r="A176" s="2" t="s">
        <v>99</v>
      </c>
    </row>
    <row r="177" spans="1:2" x14ac:dyDescent="0.2">
      <c r="A177" s="4" t="s">
        <v>110</v>
      </c>
      <c r="B177">
        <v>1</v>
      </c>
    </row>
    <row r="178" spans="1:2" x14ac:dyDescent="0.2">
      <c r="A178" s="4" t="s">
        <v>113</v>
      </c>
      <c r="B178">
        <v>5</v>
      </c>
    </row>
    <row r="179" spans="1:2" x14ac:dyDescent="0.2">
      <c r="A179" s="2" t="s">
        <v>100</v>
      </c>
    </row>
    <row r="180" spans="1:2" x14ac:dyDescent="0.2">
      <c r="A180" s="4" t="s">
        <v>110</v>
      </c>
      <c r="B180">
        <v>0</v>
      </c>
    </row>
    <row r="181" spans="1:2" x14ac:dyDescent="0.2">
      <c r="A181" s="4" t="s">
        <v>113</v>
      </c>
      <c r="B181">
        <v>7</v>
      </c>
    </row>
    <row r="182" spans="1:2" x14ac:dyDescent="0.2">
      <c r="A182" s="2" t="s">
        <v>101</v>
      </c>
    </row>
    <row r="183" spans="1:2" x14ac:dyDescent="0.2">
      <c r="A183" s="4" t="s">
        <v>110</v>
      </c>
      <c r="B183">
        <v>1</v>
      </c>
    </row>
    <row r="184" spans="1:2" x14ac:dyDescent="0.2">
      <c r="A184" s="4" t="s">
        <v>113</v>
      </c>
      <c r="B184">
        <v>14</v>
      </c>
    </row>
    <row r="185" spans="1:2" x14ac:dyDescent="0.2">
      <c r="A185" s="2" t="s">
        <v>90</v>
      </c>
    </row>
    <row r="186" spans="1:2" x14ac:dyDescent="0.2">
      <c r="A186" s="4" t="s">
        <v>110</v>
      </c>
      <c r="B186">
        <v>111</v>
      </c>
    </row>
    <row r="187" spans="1:2" x14ac:dyDescent="0.2">
      <c r="A187" s="4" t="s">
        <v>113</v>
      </c>
      <c r="B187">
        <v>342</v>
      </c>
    </row>
    <row r="188" spans="1:2" x14ac:dyDescent="0.2">
      <c r="A188" s="2" t="s">
        <v>91</v>
      </c>
    </row>
    <row r="189" spans="1:2" x14ac:dyDescent="0.2">
      <c r="A189" s="4" t="s">
        <v>110</v>
      </c>
      <c r="B189">
        <v>0</v>
      </c>
    </row>
    <row r="190" spans="1:2" x14ac:dyDescent="0.2">
      <c r="A190" s="4" t="s">
        <v>113</v>
      </c>
      <c r="B190">
        <v>2</v>
      </c>
    </row>
    <row r="191" spans="1:2" x14ac:dyDescent="0.2">
      <c r="A191" s="2" t="s">
        <v>109</v>
      </c>
    </row>
    <row r="192" spans="1:2" x14ac:dyDescent="0.2">
      <c r="A192" s="4" t="s">
        <v>110</v>
      </c>
    </row>
    <row r="193" spans="1:2" x14ac:dyDescent="0.2">
      <c r="A193" s="4" t="s">
        <v>113</v>
      </c>
    </row>
    <row r="194" spans="1:2" x14ac:dyDescent="0.2">
      <c r="A194" s="2" t="s">
        <v>152</v>
      </c>
      <c r="B194">
        <v>3339</v>
      </c>
    </row>
    <row r="195" spans="1:2" x14ac:dyDescent="0.2">
      <c r="A195" s="2" t="s">
        <v>151</v>
      </c>
      <c r="B195">
        <v>8256</v>
      </c>
    </row>
    <row r="197" spans="1:2" x14ac:dyDescent="0.2">
      <c r="A197" t="s">
        <v>154</v>
      </c>
      <c r="B197" s="6">
        <f>(3339/8256)*100</f>
        <v>40.443313953488378</v>
      </c>
    </row>
  </sheetData>
  <sortState xmlns:xlrd2="http://schemas.microsoft.com/office/spreadsheetml/2017/richdata2" ref="A3:P43">
    <sortCondition descending="1" ref="P8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B23"/>
  <sheetViews>
    <sheetView workbookViewId="0">
      <selection activeCell="A13" sqref="A13"/>
    </sheetView>
  </sheetViews>
  <sheetFormatPr baseColWidth="10" defaultRowHeight="16" x14ac:dyDescent="0.2"/>
  <cols>
    <col min="1" max="1" width="41" customWidth="1"/>
    <col min="2" max="2" width="5.7109375" customWidth="1"/>
    <col min="3" max="7" width="2" bestFit="1" customWidth="1"/>
    <col min="8" max="8" width="3" bestFit="1" customWidth="1"/>
    <col min="9" max="9" width="2" bestFit="1" customWidth="1"/>
    <col min="10" max="45" width="3" bestFit="1" customWidth="1"/>
    <col min="46" max="46" width="4" bestFit="1" customWidth="1"/>
    <col min="47" max="50" width="3" bestFit="1" customWidth="1"/>
    <col min="51" max="51" width="4" bestFit="1" customWidth="1"/>
    <col min="52" max="60" width="3" bestFit="1" customWidth="1"/>
    <col min="61" max="67" width="4" bestFit="1" customWidth="1"/>
    <col min="68" max="68" width="10.7109375" bestFit="1" customWidth="1"/>
    <col min="69" max="70" width="4" bestFit="1" customWidth="1"/>
    <col min="71" max="71" width="7.140625" bestFit="1" customWidth="1"/>
    <col min="72" max="72" width="10.7109375" bestFit="1" customWidth="1"/>
    <col min="73" max="73" width="23.140625" bestFit="1" customWidth="1"/>
    <col min="74" max="74" width="39" bestFit="1" customWidth="1"/>
    <col min="75" max="75" width="30" bestFit="1" customWidth="1"/>
    <col min="76" max="78" width="29" bestFit="1" customWidth="1"/>
  </cols>
  <sheetData>
    <row r="4" spans="1:2" x14ac:dyDescent="0.2">
      <c r="A4" s="1" t="s">
        <v>108</v>
      </c>
    </row>
    <row r="5" spans="1:2" x14ac:dyDescent="0.2">
      <c r="A5" s="2" t="s">
        <v>47</v>
      </c>
    </row>
    <row r="6" spans="1:2" x14ac:dyDescent="0.2">
      <c r="A6" s="4" t="s">
        <v>110</v>
      </c>
      <c r="B6">
        <v>120</v>
      </c>
    </row>
    <row r="7" spans="1:2" x14ac:dyDescent="0.2">
      <c r="A7" s="4" t="s">
        <v>113</v>
      </c>
      <c r="B7">
        <v>376</v>
      </c>
    </row>
    <row r="8" spans="1:2" x14ac:dyDescent="0.2">
      <c r="A8" s="2" t="s">
        <v>64</v>
      </c>
    </row>
    <row r="9" spans="1:2" x14ac:dyDescent="0.2">
      <c r="A9" s="4" t="s">
        <v>110</v>
      </c>
      <c r="B9">
        <v>998</v>
      </c>
    </row>
    <row r="10" spans="1:2" x14ac:dyDescent="0.2">
      <c r="A10" s="4" t="s">
        <v>113</v>
      </c>
      <c r="B10">
        <v>1766</v>
      </c>
    </row>
    <row r="11" spans="1:2" x14ac:dyDescent="0.2">
      <c r="A11" s="2" t="s">
        <v>69</v>
      </c>
    </row>
    <row r="12" spans="1:2" x14ac:dyDescent="0.2">
      <c r="A12" s="4" t="s">
        <v>110</v>
      </c>
      <c r="B12">
        <v>611</v>
      </c>
    </row>
    <row r="13" spans="1:2" x14ac:dyDescent="0.2">
      <c r="A13" s="4" t="s">
        <v>113</v>
      </c>
      <c r="B13">
        <v>1562</v>
      </c>
    </row>
    <row r="14" spans="1:2" x14ac:dyDescent="0.2">
      <c r="A14" s="2" t="s">
        <v>77</v>
      </c>
    </row>
    <row r="15" spans="1:2" x14ac:dyDescent="0.2">
      <c r="A15" s="4" t="s">
        <v>110</v>
      </c>
      <c r="B15">
        <v>299</v>
      </c>
    </row>
    <row r="16" spans="1:2" x14ac:dyDescent="0.2">
      <c r="A16" s="4" t="s">
        <v>113</v>
      </c>
      <c r="B16">
        <v>787</v>
      </c>
    </row>
    <row r="17" spans="1:2" x14ac:dyDescent="0.2">
      <c r="A17" s="2" t="s">
        <v>79</v>
      </c>
    </row>
    <row r="18" spans="1:2" x14ac:dyDescent="0.2">
      <c r="A18" s="4" t="s">
        <v>110</v>
      </c>
      <c r="B18">
        <v>94</v>
      </c>
    </row>
    <row r="19" spans="1:2" x14ac:dyDescent="0.2">
      <c r="A19" s="4" t="s">
        <v>113</v>
      </c>
      <c r="B19">
        <v>251</v>
      </c>
    </row>
    <row r="20" spans="1:2" x14ac:dyDescent="0.2">
      <c r="A20" s="2" t="s">
        <v>152</v>
      </c>
      <c r="B20">
        <v>2122</v>
      </c>
    </row>
    <row r="21" spans="1:2" x14ac:dyDescent="0.2">
      <c r="A21" s="2" t="s">
        <v>151</v>
      </c>
      <c r="B21">
        <v>4742</v>
      </c>
    </row>
    <row r="23" spans="1:2" x14ac:dyDescent="0.2">
      <c r="A23" t="s">
        <v>153</v>
      </c>
      <c r="B23" s="5">
        <f>(2122/4742)*100</f>
        <v>44.749051033319276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44"/>
  <sheetViews>
    <sheetView topLeftCell="A34" workbookViewId="0">
      <selection activeCell="E11" sqref="E11"/>
    </sheetView>
  </sheetViews>
  <sheetFormatPr baseColWidth="10" defaultRowHeight="16" x14ac:dyDescent="0.2"/>
  <cols>
    <col min="1" max="1" width="43.42578125" bestFit="1" customWidth="1"/>
    <col min="2" max="2" width="5" bestFit="1" customWidth="1"/>
    <col min="3" max="3" width="5.28515625" bestFit="1" customWidth="1"/>
    <col min="4" max="4" width="15.5703125" bestFit="1" customWidth="1"/>
    <col min="5" max="5" width="20.28515625" bestFit="1" customWidth="1"/>
    <col min="6" max="6" width="19.28515625" bestFit="1" customWidth="1"/>
    <col min="7" max="7" width="16.5703125" bestFit="1" customWidth="1"/>
    <col min="8" max="8" width="15.42578125" bestFit="1" customWidth="1"/>
    <col min="9" max="9" width="25.5703125" bestFit="1" customWidth="1"/>
    <col min="10" max="10" width="24.5703125" bestFit="1" customWidth="1"/>
    <col min="11" max="11" width="16.7109375" bestFit="1" customWidth="1"/>
    <col min="12" max="12" width="15.5703125" bestFit="1" customWidth="1"/>
    <col min="13" max="13" width="19.140625" bestFit="1" customWidth="1"/>
    <col min="14" max="14" width="18.140625" bestFit="1" customWidth="1"/>
    <col min="15" max="15" width="38.140625" bestFit="1" customWidth="1"/>
    <col min="16" max="16" width="37.140625" bestFit="1" customWidth="1"/>
    <col min="17" max="17" width="19.140625" bestFit="1" customWidth="1"/>
    <col min="18" max="18" width="18.140625" bestFit="1" customWidth="1"/>
    <col min="19" max="19" width="22.42578125" bestFit="1" customWidth="1"/>
    <col min="20" max="20" width="21.42578125" bestFit="1" customWidth="1"/>
    <col min="21" max="21" width="22.42578125" bestFit="1" customWidth="1"/>
    <col min="22" max="22" width="21.42578125" bestFit="1" customWidth="1"/>
    <col min="23" max="23" width="32.5703125" bestFit="1" customWidth="1"/>
    <col min="24" max="24" width="31.5703125" bestFit="1" customWidth="1"/>
    <col min="25" max="25" width="16.140625" bestFit="1" customWidth="1"/>
    <col min="26" max="26" width="15" bestFit="1" customWidth="1"/>
    <col min="27" max="27" width="28.7109375" bestFit="1" customWidth="1"/>
    <col min="28" max="28" width="27.7109375" bestFit="1" customWidth="1"/>
    <col min="29" max="29" width="24" bestFit="1" customWidth="1"/>
    <col min="30" max="30" width="23" bestFit="1" customWidth="1"/>
    <col min="31" max="31" width="30.85546875" bestFit="1" customWidth="1"/>
    <col min="32" max="32" width="29.85546875" bestFit="1" customWidth="1"/>
    <col min="33" max="33" width="33.140625" bestFit="1" customWidth="1"/>
    <col min="34" max="34" width="32.140625" bestFit="1" customWidth="1"/>
    <col min="35" max="35" width="16.28515625" bestFit="1" customWidth="1"/>
    <col min="36" max="36" width="15.140625" bestFit="1" customWidth="1"/>
    <col min="37" max="37" width="24.42578125" bestFit="1" customWidth="1"/>
    <col min="38" max="38" width="23.42578125" bestFit="1" customWidth="1"/>
    <col min="39" max="39" width="18.28515625" bestFit="1" customWidth="1"/>
    <col min="40" max="40" width="17.28515625" bestFit="1" customWidth="1"/>
    <col min="41" max="41" width="20.42578125" bestFit="1" customWidth="1"/>
    <col min="42" max="42" width="19.42578125" bestFit="1" customWidth="1"/>
    <col min="43" max="43" width="27" bestFit="1" customWidth="1"/>
    <col min="44" max="44" width="25.85546875" bestFit="1" customWidth="1"/>
    <col min="45" max="45" width="16.7109375" bestFit="1" customWidth="1"/>
    <col min="46" max="46" width="15.5703125" bestFit="1" customWidth="1"/>
    <col min="47" max="47" width="36.140625" bestFit="1" customWidth="1"/>
    <col min="48" max="48" width="35.140625" bestFit="1" customWidth="1"/>
    <col min="49" max="49" width="15.140625" bestFit="1" customWidth="1"/>
    <col min="50" max="50" width="14.140625" bestFit="1" customWidth="1"/>
    <col min="51" max="51" width="25.85546875" bestFit="1" customWidth="1"/>
    <col min="52" max="52" width="24.85546875" bestFit="1" customWidth="1"/>
    <col min="53" max="54" width="16.28515625" bestFit="1" customWidth="1"/>
    <col min="55" max="55" width="15.140625" bestFit="1" customWidth="1"/>
    <col min="56" max="56" width="40" bestFit="1" customWidth="1"/>
    <col min="57" max="57" width="39" bestFit="1" customWidth="1"/>
    <col min="58" max="58" width="18.85546875" bestFit="1" customWidth="1"/>
    <col min="59" max="59" width="17.85546875" bestFit="1" customWidth="1"/>
    <col min="60" max="60" width="26.85546875" bestFit="1" customWidth="1"/>
    <col min="61" max="61" width="25.7109375" bestFit="1" customWidth="1"/>
    <col min="62" max="62" width="45.28515625" bestFit="1" customWidth="1"/>
    <col min="63" max="63" width="44.28515625" bestFit="1" customWidth="1"/>
    <col min="64" max="64" width="19" bestFit="1" customWidth="1"/>
    <col min="65" max="65" width="18" bestFit="1" customWidth="1"/>
    <col min="66" max="66" width="19" bestFit="1" customWidth="1"/>
    <col min="67" max="67" width="18" bestFit="1" customWidth="1"/>
    <col min="68" max="68" width="23.28515625" bestFit="1" customWidth="1"/>
    <col min="69" max="69" width="22.28515625" bestFit="1" customWidth="1"/>
    <col min="70" max="70" width="21.7109375" bestFit="1" customWidth="1"/>
    <col min="71" max="71" width="20.5703125" bestFit="1" customWidth="1"/>
    <col min="72" max="72" width="24.140625" bestFit="1" customWidth="1"/>
    <col min="73" max="73" width="23.140625" bestFit="1" customWidth="1"/>
    <col min="74" max="74" width="39" bestFit="1" customWidth="1"/>
    <col min="75" max="75" width="30" bestFit="1" customWidth="1"/>
    <col min="76" max="78" width="29" bestFit="1" customWidth="1"/>
  </cols>
  <sheetData>
    <row r="4" spans="1:3" x14ac:dyDescent="0.2">
      <c r="A4" s="1" t="s">
        <v>125</v>
      </c>
      <c r="C4" s="7"/>
    </row>
    <row r="5" spans="1:3" x14ac:dyDescent="0.2">
      <c r="A5" s="2" t="s">
        <v>113</v>
      </c>
      <c r="B5">
        <v>8256</v>
      </c>
      <c r="C5" s="3">
        <v>1</v>
      </c>
    </row>
    <row r="6" spans="1:3" x14ac:dyDescent="0.2">
      <c r="A6" s="2" t="s">
        <v>110</v>
      </c>
      <c r="B6">
        <v>3339</v>
      </c>
      <c r="C6">
        <f>(B6/8256)*100</f>
        <v>40.443313953488378</v>
      </c>
    </row>
    <row r="7" spans="1:3" x14ac:dyDescent="0.2">
      <c r="A7" s="2" t="s">
        <v>114</v>
      </c>
      <c r="B7">
        <v>1451</v>
      </c>
      <c r="C7">
        <f>(B7/8256)*100</f>
        <v>17.575096899224807</v>
      </c>
    </row>
    <row r="8" spans="1:3" x14ac:dyDescent="0.2">
      <c r="A8" s="2" t="s">
        <v>143</v>
      </c>
      <c r="B8">
        <v>1036</v>
      </c>
      <c r="C8">
        <f t="shared" ref="C8:C44" si="0">(B8/8256)*100</f>
        <v>12.5484496124031</v>
      </c>
    </row>
    <row r="9" spans="1:3" x14ac:dyDescent="0.2">
      <c r="A9" s="2" t="s">
        <v>124</v>
      </c>
      <c r="B9">
        <v>370</v>
      </c>
      <c r="C9">
        <f t="shared" si="0"/>
        <v>4.4815891472868223</v>
      </c>
    </row>
    <row r="10" spans="1:3" x14ac:dyDescent="0.2">
      <c r="A10" s="2" t="s">
        <v>111</v>
      </c>
      <c r="B10">
        <v>314</v>
      </c>
      <c r="C10">
        <f t="shared" si="0"/>
        <v>3.8032945736434107</v>
      </c>
    </row>
    <row r="11" spans="1:3" x14ac:dyDescent="0.2">
      <c r="A11" s="2" t="s">
        <v>122</v>
      </c>
      <c r="B11">
        <v>300</v>
      </c>
      <c r="C11">
        <f t="shared" si="0"/>
        <v>3.6337209302325584</v>
      </c>
    </row>
    <row r="12" spans="1:3" x14ac:dyDescent="0.2">
      <c r="A12" s="2" t="s">
        <v>140</v>
      </c>
      <c r="B12">
        <v>259</v>
      </c>
      <c r="C12">
        <f t="shared" si="0"/>
        <v>3.1371124031007751</v>
      </c>
    </row>
    <row r="13" spans="1:3" x14ac:dyDescent="0.2">
      <c r="A13" s="2" t="s">
        <v>141</v>
      </c>
      <c r="B13">
        <v>253</v>
      </c>
      <c r="C13">
        <f t="shared" si="0"/>
        <v>3.064437984496124</v>
      </c>
    </row>
    <row r="14" spans="1:3" x14ac:dyDescent="0.2">
      <c r="A14" s="2" t="s">
        <v>116</v>
      </c>
      <c r="B14">
        <v>172</v>
      </c>
      <c r="C14">
        <f t="shared" si="0"/>
        <v>2.083333333333333</v>
      </c>
    </row>
    <row r="15" spans="1:3" x14ac:dyDescent="0.2">
      <c r="A15" s="2" t="s">
        <v>144</v>
      </c>
      <c r="B15">
        <v>145</v>
      </c>
      <c r="C15">
        <f t="shared" si="0"/>
        <v>1.756298449612403</v>
      </c>
    </row>
    <row r="16" spans="1:3" x14ac:dyDescent="0.2">
      <c r="A16" s="2" t="s">
        <v>119</v>
      </c>
      <c r="B16">
        <v>118</v>
      </c>
      <c r="C16">
        <f t="shared" si="0"/>
        <v>1.4292635658914727</v>
      </c>
    </row>
    <row r="17" spans="1:3" x14ac:dyDescent="0.2">
      <c r="A17" s="2" t="s">
        <v>145</v>
      </c>
      <c r="B17">
        <v>90</v>
      </c>
      <c r="C17">
        <f t="shared" si="0"/>
        <v>1.0901162790697674</v>
      </c>
    </row>
    <row r="18" spans="1:3" x14ac:dyDescent="0.2">
      <c r="A18" s="2" t="s">
        <v>112</v>
      </c>
      <c r="B18">
        <v>67</v>
      </c>
      <c r="C18">
        <f t="shared" si="0"/>
        <v>0.81153100775193798</v>
      </c>
    </row>
    <row r="19" spans="1:3" x14ac:dyDescent="0.2">
      <c r="A19" s="2" t="s">
        <v>126</v>
      </c>
      <c r="B19">
        <v>65</v>
      </c>
      <c r="C19">
        <f t="shared" si="0"/>
        <v>0.78730620155038755</v>
      </c>
    </row>
    <row r="20" spans="1:3" x14ac:dyDescent="0.2">
      <c r="A20" s="2" t="s">
        <v>132</v>
      </c>
      <c r="B20">
        <v>58</v>
      </c>
      <c r="C20">
        <f t="shared" si="0"/>
        <v>0.70251937984496127</v>
      </c>
    </row>
    <row r="21" spans="1:3" x14ac:dyDescent="0.2">
      <c r="A21" s="2" t="s">
        <v>129</v>
      </c>
      <c r="B21">
        <v>45</v>
      </c>
      <c r="C21">
        <f t="shared" si="0"/>
        <v>0.54505813953488369</v>
      </c>
    </row>
    <row r="22" spans="1:3" x14ac:dyDescent="0.2">
      <c r="A22" s="2" t="s">
        <v>120</v>
      </c>
      <c r="B22">
        <v>32</v>
      </c>
      <c r="C22">
        <f t="shared" si="0"/>
        <v>0.38759689922480622</v>
      </c>
    </row>
    <row r="23" spans="1:3" x14ac:dyDescent="0.2">
      <c r="A23" s="2" t="s">
        <v>121</v>
      </c>
      <c r="B23">
        <v>30</v>
      </c>
      <c r="C23">
        <f t="shared" si="0"/>
        <v>0.36337209302325579</v>
      </c>
    </row>
    <row r="24" spans="1:3" x14ac:dyDescent="0.2">
      <c r="A24" s="2" t="s">
        <v>138</v>
      </c>
      <c r="B24">
        <v>20</v>
      </c>
      <c r="C24">
        <f t="shared" si="0"/>
        <v>0.24224806201550386</v>
      </c>
    </row>
    <row r="25" spans="1:3" x14ac:dyDescent="0.2">
      <c r="A25" s="2" t="s">
        <v>118</v>
      </c>
      <c r="B25">
        <v>18</v>
      </c>
      <c r="C25">
        <f t="shared" si="0"/>
        <v>0.21802325581395349</v>
      </c>
    </row>
    <row r="26" spans="1:3" x14ac:dyDescent="0.2">
      <c r="A26" s="2" t="s">
        <v>128</v>
      </c>
      <c r="B26">
        <v>13</v>
      </c>
      <c r="C26">
        <f t="shared" si="0"/>
        <v>0.15746124031007752</v>
      </c>
    </row>
    <row r="27" spans="1:3" x14ac:dyDescent="0.2">
      <c r="A27" s="2" t="s">
        <v>148</v>
      </c>
      <c r="B27">
        <v>10</v>
      </c>
      <c r="C27">
        <f t="shared" si="0"/>
        <v>0.12112403100775193</v>
      </c>
    </row>
    <row r="28" spans="1:3" x14ac:dyDescent="0.2">
      <c r="A28" s="2" t="s">
        <v>135</v>
      </c>
      <c r="B28">
        <v>9</v>
      </c>
      <c r="C28">
        <f t="shared" si="0"/>
        <v>0.10901162790697674</v>
      </c>
    </row>
    <row r="29" spans="1:3" x14ac:dyDescent="0.2">
      <c r="A29" s="2" t="s">
        <v>131</v>
      </c>
      <c r="B29">
        <v>8</v>
      </c>
      <c r="C29">
        <f t="shared" si="0"/>
        <v>9.6899224806201556E-2</v>
      </c>
    </row>
    <row r="30" spans="1:3" x14ac:dyDescent="0.2">
      <c r="A30" s="2" t="s">
        <v>139</v>
      </c>
      <c r="B30">
        <v>5</v>
      </c>
      <c r="C30">
        <f>(B30/8256)*100</f>
        <v>6.0562015503875966E-2</v>
      </c>
    </row>
    <row r="31" spans="1:3" x14ac:dyDescent="0.2">
      <c r="A31" s="2" t="s">
        <v>149</v>
      </c>
      <c r="B31">
        <v>5</v>
      </c>
      <c r="C31">
        <f t="shared" si="0"/>
        <v>6.0562015503875966E-2</v>
      </c>
    </row>
    <row r="32" spans="1:3" x14ac:dyDescent="0.2">
      <c r="A32" s="2" t="s">
        <v>117</v>
      </c>
      <c r="B32">
        <v>5</v>
      </c>
      <c r="C32">
        <f t="shared" si="0"/>
        <v>6.0562015503875966E-2</v>
      </c>
    </row>
    <row r="33" spans="1:3" x14ac:dyDescent="0.2">
      <c r="A33" s="2" t="s">
        <v>123</v>
      </c>
      <c r="B33">
        <v>5</v>
      </c>
      <c r="C33">
        <f t="shared" si="0"/>
        <v>6.0562015503875966E-2</v>
      </c>
    </row>
    <row r="34" spans="1:3" x14ac:dyDescent="0.2">
      <c r="A34" s="2" t="s">
        <v>147</v>
      </c>
      <c r="B34">
        <v>4</v>
      </c>
      <c r="C34">
        <f t="shared" si="0"/>
        <v>4.8449612403100778E-2</v>
      </c>
    </row>
    <row r="35" spans="1:3" x14ac:dyDescent="0.2">
      <c r="A35" s="2" t="s">
        <v>136</v>
      </c>
      <c r="B35">
        <v>3</v>
      </c>
      <c r="C35">
        <f>(B35/8256)*100</f>
        <v>3.6337209302325583E-2</v>
      </c>
    </row>
    <row r="36" spans="1:3" x14ac:dyDescent="0.2">
      <c r="A36" s="2" t="s">
        <v>134</v>
      </c>
      <c r="B36">
        <v>3</v>
      </c>
      <c r="C36">
        <f t="shared" si="0"/>
        <v>3.6337209302325583E-2</v>
      </c>
    </row>
    <row r="37" spans="1:3" x14ac:dyDescent="0.2">
      <c r="A37" s="2" t="s">
        <v>133</v>
      </c>
      <c r="B37">
        <v>3</v>
      </c>
      <c r="C37">
        <f t="shared" si="0"/>
        <v>3.6337209302325583E-2</v>
      </c>
    </row>
    <row r="38" spans="1:3" x14ac:dyDescent="0.2">
      <c r="A38" s="2" t="s">
        <v>137</v>
      </c>
      <c r="B38">
        <v>1</v>
      </c>
      <c r="C38">
        <f t="shared" si="0"/>
        <v>1.2112403100775194E-2</v>
      </c>
    </row>
    <row r="39" spans="1:3" x14ac:dyDescent="0.2">
      <c r="A39" s="2" t="s">
        <v>150</v>
      </c>
      <c r="B39">
        <v>1</v>
      </c>
      <c r="C39">
        <f t="shared" si="0"/>
        <v>1.2112403100775194E-2</v>
      </c>
    </row>
    <row r="40" spans="1:3" x14ac:dyDescent="0.2">
      <c r="A40" s="2" t="s">
        <v>146</v>
      </c>
      <c r="B40">
        <v>1</v>
      </c>
      <c r="C40">
        <f>(B40/8256)*100</f>
        <v>1.2112403100775194E-2</v>
      </c>
    </row>
    <row r="41" spans="1:3" x14ac:dyDescent="0.2">
      <c r="A41" s="2" t="s">
        <v>115</v>
      </c>
      <c r="B41">
        <v>0</v>
      </c>
      <c r="C41">
        <f t="shared" si="0"/>
        <v>0</v>
      </c>
    </row>
    <row r="42" spans="1:3" x14ac:dyDescent="0.2">
      <c r="A42" s="2" t="s">
        <v>142</v>
      </c>
      <c r="B42">
        <v>0</v>
      </c>
      <c r="C42">
        <f t="shared" si="0"/>
        <v>0</v>
      </c>
    </row>
    <row r="43" spans="1:3" x14ac:dyDescent="0.2">
      <c r="A43" s="2" t="s">
        <v>127</v>
      </c>
      <c r="B43">
        <v>0</v>
      </c>
      <c r="C43">
        <f t="shared" si="0"/>
        <v>0</v>
      </c>
    </row>
    <row r="44" spans="1:3" x14ac:dyDescent="0.2">
      <c r="A44" s="2" t="s">
        <v>130</v>
      </c>
      <c r="B44">
        <v>0</v>
      </c>
      <c r="C44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2010-2022 Hate Crime Data</vt:lpstr>
      <vt:lpstr>2010-2022 Anti-Jewish NYS</vt:lpstr>
      <vt:lpstr>2010-2022 Anti-Jewish NYC </vt:lpstr>
      <vt:lpstr>ALL BIAS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Lang</dc:creator>
  <cp:lastModifiedBy>Jacob Lang</cp:lastModifiedBy>
  <dcterms:created xsi:type="dcterms:W3CDTF">2023-12-16T16:18:39Z</dcterms:created>
  <dcterms:modified xsi:type="dcterms:W3CDTF">2023-12-17T18:16:19Z</dcterms:modified>
</cp:coreProperties>
</file>