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filterPrivacy="1"/>
  <xr:revisionPtr revIDLastSave="0" documentId="13_ncr:40009_{394FEC93-0F2D-F64A-BF38-02E68FF85695}" xr6:coauthVersionLast="45" xr6:coauthVersionMax="45" xr10:uidLastSave="{00000000-0000-0000-0000-000000000000}"/>
  <bookViews>
    <workbookView xWindow="1220" yWindow="460" windowWidth="32240" windowHeight="20540" activeTab="2"/>
  </bookViews>
  <sheets>
    <sheet name="Income Statement" sheetId="1" r:id="rId1"/>
    <sheet name="Segments" sheetId="3" r:id="rId2"/>
    <sheet name="Regional Data" sheetId="5" r:id="rId3"/>
    <sheet name="Input Data" sheetId="2" r:id="rId4"/>
    <sheet name="Regional Input Data" sheetId="4" r:id="rId5"/>
  </sheets>
  <definedNames>
    <definedName name="_xlnm.Print_Titles" localSheetId="0">'Income Statement'!$1:$3</definedName>
    <definedName name="_xlnm.Print_Titles" localSheetId="1">Segments!$1:$3</definedName>
  </definedNames>
  <calcPr calcId="191029" fullCalcOnLoad="1"/>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2" i="5" l="1"/>
  <c r="Q52" i="5"/>
  <c r="R52" i="5"/>
  <c r="S52" i="5"/>
  <c r="T52" i="5"/>
  <c r="U52" i="5"/>
  <c r="V52" i="5"/>
  <c r="W52" i="5"/>
  <c r="Q45" i="5"/>
  <c r="R45" i="5"/>
  <c r="S45" i="5"/>
  <c r="T45" i="5"/>
  <c r="U45" i="5"/>
  <c r="V45" i="5"/>
  <c r="W45" i="5"/>
  <c r="P45" i="5"/>
  <c r="Q44" i="5"/>
  <c r="R44" i="5"/>
  <c r="S44" i="5"/>
  <c r="T44" i="5"/>
  <c r="U44" i="5"/>
  <c r="V44" i="5"/>
  <c r="W44" i="5"/>
  <c r="P44" i="5"/>
  <c r="B73" i="5"/>
  <c r="B72" i="5"/>
  <c r="C52" i="5"/>
  <c r="D52" i="5"/>
  <c r="E52" i="5"/>
  <c r="F52" i="5"/>
  <c r="G52" i="5"/>
  <c r="H52" i="5"/>
  <c r="I52" i="5"/>
  <c r="J52" i="5"/>
  <c r="K52" i="5"/>
  <c r="L52" i="5"/>
  <c r="M52" i="5"/>
  <c r="N52" i="5"/>
  <c r="O52" i="5"/>
  <c r="B52" i="5"/>
  <c r="C49" i="5"/>
  <c r="D49" i="5"/>
  <c r="E49" i="5"/>
  <c r="F49" i="5"/>
  <c r="G49" i="5"/>
  <c r="H49" i="5"/>
  <c r="I49" i="5"/>
  <c r="J49" i="5"/>
  <c r="K49" i="5"/>
  <c r="L49" i="5"/>
  <c r="M49" i="5"/>
  <c r="N49" i="5"/>
  <c r="O49" i="5"/>
  <c r="C50" i="5"/>
  <c r="D50" i="5"/>
  <c r="E50" i="5"/>
  <c r="F50" i="5"/>
  <c r="G50" i="5"/>
  <c r="H50" i="5"/>
  <c r="I50" i="5"/>
  <c r="J50" i="5"/>
  <c r="K50" i="5"/>
  <c r="L50" i="5"/>
  <c r="M50" i="5"/>
  <c r="N50" i="5"/>
  <c r="O50" i="5"/>
  <c r="B50" i="5"/>
  <c r="B49" i="5"/>
</calcChain>
</file>

<file path=xl/sharedStrings.xml><?xml version="1.0" encoding="utf-8"?>
<sst xmlns="http://schemas.openxmlformats.org/spreadsheetml/2006/main" count="3809" uniqueCount="290">
  <si>
    <t>British Airways Plc (UK) &gt; Financials &gt; Income Statement</t>
  </si>
  <si>
    <t>In Millions of the reported currency, except per share items.</t>
  </si>
  <si>
    <t>Template:</t>
  </si>
  <si>
    <t>Standard</t>
  </si>
  <si>
    <t> </t>
  </si>
  <si>
    <t>Restatement:</t>
  </si>
  <si>
    <t>Latest Filings</t>
  </si>
  <si>
    <t>Period Type:</t>
  </si>
  <si>
    <t>Annual</t>
  </si>
  <si>
    <t>Order:</t>
  </si>
  <si>
    <t>Latest on Right</t>
  </si>
  <si>
    <t>Currency:</t>
  </si>
  <si>
    <t>Reported Currency</t>
  </si>
  <si>
    <t>Conversion:</t>
  </si>
  <si>
    <t>Historical</t>
  </si>
  <si>
    <t>Units:</t>
  </si>
  <si>
    <t>S&amp;P Capital IQ (Default)</t>
  </si>
  <si>
    <t>Decimals:</t>
  </si>
  <si>
    <t>Capital IQ (Default)</t>
  </si>
  <si>
    <t>Source:</t>
  </si>
  <si>
    <t>Capital IQ &amp; Proprietary Data</t>
  </si>
  <si>
    <t>Income Statement</t>
  </si>
  <si>
    <t xml:space="preserve">For the Fiscal Period Ending
</t>
  </si>
  <si>
    <t>‡12 months
Mar-31-1989</t>
  </si>
  <si>
    <t>‡12 months
Mar-31-1990</t>
  </si>
  <si>
    <t>‡12 months
Mar-31-1991</t>
  </si>
  <si>
    <t>‡12 months
Mar-31-1992</t>
  </si>
  <si>
    <t>‡12 months
Mar-31-1993</t>
  </si>
  <si>
    <t>‡12 months
Mar-31-1994</t>
  </si>
  <si>
    <t>‡12 months
Mar-31-1995</t>
  </si>
  <si>
    <t>Data Source Change</t>
  </si>
  <si>
    <t>12 months
Mar-31-1996</t>
  </si>
  <si>
    <t>Reclassified
12 months
Mar-31-1997</t>
  </si>
  <si>
    <t>Reclassified
12 months
Mar-31-1998</t>
  </si>
  <si>
    <t>Reclassified
12 months
Mar-31-1999</t>
  </si>
  <si>
    <t>Restated
12 months
Mar-31-2000</t>
  </si>
  <si>
    <t>Restated
12 months
Mar-31-2001</t>
  </si>
  <si>
    <t>Reclassified
12 months
Mar-31-2002</t>
  </si>
  <si>
    <t>12 months
Mar-31-2003</t>
  </si>
  <si>
    <t>12 months
Mar-31-2004</t>
  </si>
  <si>
    <t>Restated
12 months
Mar-31-2005</t>
  </si>
  <si>
    <t>Reclassified
12 months
Mar-31-2006</t>
  </si>
  <si>
    <t>Reclassified
12 months
Mar-31-2007</t>
  </si>
  <si>
    <t>Restated
12 months
Mar-31-2008</t>
  </si>
  <si>
    <t>12 months
Mar-31-2009</t>
  </si>
  <si>
    <t>Reclassified
12 months
Mar-31-2010</t>
  </si>
  <si>
    <t>Fiscal
Year
Change</t>
  </si>
  <si>
    <t>12 months
Dec-31-2010</t>
  </si>
  <si>
    <t>Reclassified
12 months
Dec-31-2011</t>
  </si>
  <si>
    <t>Restated
12 months
Dec-31-2012</t>
  </si>
  <si>
    <t>12 months
Dec-31-2013</t>
  </si>
  <si>
    <t>12 months
Dec-31-2014</t>
  </si>
  <si>
    <t>Reclassified
12 months
Dec-31-2015</t>
  </si>
  <si>
    <t>Reclassified
12 months
Dec-31-2016</t>
  </si>
  <si>
    <t>Restated
12 months
Dec-31-2017</t>
  </si>
  <si>
    <t>Reclassified
12 months
Dec-31-2018</t>
  </si>
  <si>
    <t>12 months
Dec-31-2019</t>
  </si>
  <si>
    <t>LTM
12 months
Jun-30-2020</t>
  </si>
  <si>
    <t>Currency</t>
  </si>
  <si>
    <t>GBP</t>
  </si>
  <si>
    <t xml:space="preserve"> </t>
  </si>
  <si>
    <t>DSC</t>
  </si>
  <si>
    <t>FYC</t>
  </si>
  <si>
    <t>Revenue</t>
  </si>
  <si>
    <t>Other Revenue</t>
  </si>
  <si>
    <t>-</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</si>
  <si>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</si>
  <si>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</si>
  <si>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</si>
  <si>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</si>
  <si>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</si>
  <si>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</si>
  <si>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</si>
  <si>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</si>
  <si>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</si>
  <si>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</si>
  <si>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</si>
  <si>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</si>
  <si>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</si>
  <si>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</si>
  <si>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</si>
  <si>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</si>
  <si>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Restructuring Charges</t>
  </si>
  <si>
    <t>Merger &amp; Related Restruct. Charges</t>
  </si>
  <si>
    <t>Impairment of Goodwill</t>
  </si>
  <si>
    <t>Gain (Loss) On Sale Of Invest.</t>
  </si>
  <si>
    <t>Gain (Loss) On Sale Of Assets</t>
  </si>
  <si>
    <t>Asset Writedown</t>
  </si>
  <si>
    <t>Legal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</si>
  <si>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</si>
  <si>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</si>
  <si>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</si>
  <si>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</si>
  <si>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</si>
  <si>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</si>
  <si>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</si>
  <si>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</si>
  <si>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</si>
  <si>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</si>
  <si>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</si>
  <si>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</si>
  <si>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</si>
  <si>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</si>
  <si>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NA</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</si>
  <si>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</si>
  <si>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</si>
  <si>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</si>
  <si>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</si>
  <si>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</si>
  <si>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</si>
  <si>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</si>
  <si>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</si>
  <si>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</si>
  <si>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NM</t>
  </si>
  <si>
    <t>Shares per Depository Receipt</t>
  </si>
  <si>
    <t>Supplemental Items</t>
  </si>
  <si>
    <t>EBITDA</t>
  </si>
  <si>
    <t>EBITA</t>
  </si>
  <si>
    <t>EBIT</t>
  </si>
  <si>
    <t>EBITDAR</t>
  </si>
  <si>
    <t>As Reported Total Revenue*</t>
  </si>
  <si>
    <t>Effective Tax Rate %</t>
  </si>
  <si>
    <t>Current Domestic Taxes</t>
  </si>
  <si>
    <t>Current Foreign Taxes</t>
  </si>
  <si>
    <t>Total Current Taxes</t>
  </si>
  <si>
    <t>Deferred Domestic Taxes</t>
  </si>
  <si>
    <t>Total Deferred Taxes</t>
  </si>
  <si>
    <t>Normalized Net Income</t>
  </si>
  <si>
    <t>Interest Capitalized</t>
  </si>
  <si>
    <t>Interest on Long Term Debt</t>
  </si>
  <si>
    <t>Non-Cash Pension Expense</t>
  </si>
  <si>
    <t>Filing Date</t>
  </si>
  <si>
    <t>Restatement Type</t>
  </si>
  <si>
    <t>O</t>
  </si>
  <si>
    <t>RC</t>
  </si>
  <si>
    <t>RS</t>
  </si>
  <si>
    <t>NC</t>
  </si>
  <si>
    <t>RD</t>
  </si>
  <si>
    <t>Calculation Type</t>
  </si>
  <si>
    <t>REP</t>
  </si>
  <si>
    <t>ANNU</t>
  </si>
  <si>
    <t>LTM</t>
  </si>
  <si>
    <t>Supplemental Operating Expense Items</t>
  </si>
  <si>
    <t>Advertising Exp.</t>
  </si>
  <si>
    <t>Selling and Marketing Exp.</t>
  </si>
  <si>
    <t>General and Administrative Exp.</t>
  </si>
  <si>
    <t>Net Rental Exp.</t>
  </si>
  <si>
    <t>Imputed Oper. Lease Interest Exp.</t>
  </si>
  <si>
    <t>Imputed Oper. Lease Depreciation</t>
  </si>
  <si>
    <t>Stock-Based Comp., COGS</t>
  </si>
  <si>
    <t xml:space="preserve">  Stock-Based Comp., Total</t>
  </si>
  <si>
    <t>U.S. GAAP Summary</t>
  </si>
  <si>
    <t xml:space="preserve">Net Income </t>
  </si>
  <si>
    <t>NI to Common Incl. Extra Items</t>
  </si>
  <si>
    <t>Diluted Net Income</t>
  </si>
  <si>
    <t>Basic EPS Incl. Extra Items</t>
  </si>
  <si>
    <t>Diluted EPS Incl. Extra Items</t>
  </si>
  <si>
    <t>* Occasionally, certain items classified as Revenue by the company will be re-classified as other income if it is deemed to be non-recurring and unrelated to the core business of the firm. This field shows Total Revenue exactly as reported by the firm on its consolidated statement of income.</t>
  </si>
  <si>
    <t>** For Periods sourced from Compustat data, Diluted EPS &amp; Diluted WASO values are copied from Basic EPS &amp; Basic WASO.</t>
  </si>
  <si>
    <t>* FYC - This company has changed its fiscal year end. Capital IQ will not create any calculated statements that mix data from before and after this change and indicates this border with the column highlighted above.</t>
  </si>
  <si>
    <t>Note: For multiple class companies, per share items are primary class equivalent, and for foreign companies listed as primary ADRs, per share items are ADR-equivalent.</t>
  </si>
  <si>
    <t>‡ Sourced from data collected by Compustat.</t>
  </si>
  <si>
    <t xml:space="preserve">
               </t>
  </si>
  <si>
    <t>Year</t>
  </si>
  <si>
    <t>‡12</t>
  </si>
  <si>
    <t>Reclassified</t>
  </si>
  <si>
    <t>Restated</t>
  </si>
  <si>
    <t>Date</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</si>
  <si>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</si>
  <si>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</si>
  <si>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</si>
  <si>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</si>
  <si>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</si>
  <si>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</si>
  <si>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</si>
  <si>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</si>
  <si>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</si>
  <si>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</si>
  <si>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</si>
  <si>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</si>
  <si>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</si>
  <si>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</si>
  <si>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</si>
  <si>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</si>
  <si>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</si>
  <si>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</si>
  <si>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</si>
  <si>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</si>
  <si>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</si>
  <si>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</si>
  <si>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</si>
  <si>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</si>
  <si>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</si>
  <si>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</si>
  <si>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</si>
  <si>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</si>
  <si>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</si>
  <si>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</si>
  <si>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</si>
  <si>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Classification</t>
  </si>
  <si>
    <t>Other NonOperating Inc. (Exp.)</t>
  </si>
  <si>
    <t>NonCash Pension Expense</t>
  </si>
  <si>
    <t>StockBased Comp., COGS</t>
  </si>
  <si>
    <t xml:space="preserve">  StockBased Comp., Total</t>
  </si>
  <si>
    <t>Mar311989</t>
  </si>
  <si>
    <t>Mar311990</t>
  </si>
  <si>
    <t>Mar311991</t>
  </si>
  <si>
    <t>Mar311992</t>
  </si>
  <si>
    <t>Mar311993</t>
  </si>
  <si>
    <t>Mar311994</t>
  </si>
  <si>
    <t>Mar311995</t>
  </si>
  <si>
    <t>Mar311996</t>
  </si>
  <si>
    <t>Mar311997</t>
  </si>
  <si>
    <t>Mar311998</t>
  </si>
  <si>
    <t>Mar311999</t>
  </si>
  <si>
    <t>Mar312000</t>
  </si>
  <si>
    <t>Mar312001</t>
  </si>
  <si>
    <t>Mar312002</t>
  </si>
  <si>
    <t>Mar312003</t>
  </si>
  <si>
    <t>Mar312004</t>
  </si>
  <si>
    <t>Mar312005</t>
  </si>
  <si>
    <t>Mar312006</t>
  </si>
  <si>
    <t>Mar312007</t>
  </si>
  <si>
    <t>Mar312008</t>
  </si>
  <si>
    <t>Mar312009</t>
  </si>
  <si>
    <t>Dec312010</t>
  </si>
  <si>
    <t>Dec312011</t>
  </si>
  <si>
    <t>Dec312012</t>
  </si>
  <si>
    <t>Dec312013</t>
  </si>
  <si>
    <t>Dec312014</t>
  </si>
  <si>
    <t>Dec312015</t>
  </si>
  <si>
    <t>Dec312016</t>
  </si>
  <si>
    <t>Dec312017</t>
  </si>
  <si>
    <t>Dec312018</t>
  </si>
  <si>
    <t>Dec312019</t>
  </si>
  <si>
    <t xml:space="preserve">  Total Assets</t>
  </si>
  <si>
    <t>Rest of The World</t>
  </si>
  <si>
    <t>United States of America (USA)</t>
  </si>
  <si>
    <t>United Kingdom (UK)</t>
  </si>
  <si>
    <t>Assets</t>
  </si>
  <si>
    <t xml:space="preserve">  Total Operating Profit Before Tax</t>
  </si>
  <si>
    <t>Europe</t>
  </si>
  <si>
    <t>The Americas</t>
  </si>
  <si>
    <t>Far East and Australasia</t>
  </si>
  <si>
    <t>Africa, Middle East and Indian Sub - Continent</t>
  </si>
  <si>
    <t>Operating Profit Before Tax</t>
  </si>
  <si>
    <t xml:space="preserve">  Total Revenues</t>
  </si>
  <si>
    <t>The Rest of the Americas</t>
  </si>
  <si>
    <t>USA and Canada</t>
  </si>
  <si>
    <t>Continental Europe</t>
  </si>
  <si>
    <t>Revenues</t>
  </si>
  <si>
    <t>Geographic Segments</t>
  </si>
  <si>
    <t xml:space="preserve">  Total Capital Expenditure</t>
  </si>
  <si>
    <t>Regional Airline Business</t>
  </si>
  <si>
    <t>All Other</t>
  </si>
  <si>
    <t>Airline Business</t>
  </si>
  <si>
    <t>Network Passenger and Cargo Operations</t>
  </si>
  <si>
    <t>Capital Expenditure</t>
  </si>
  <si>
    <t xml:space="preserve">  Total Depreciation &amp; Amortization</t>
  </si>
  <si>
    <t>Depreciation &amp; Amortization</t>
  </si>
  <si>
    <t>Corporate</t>
  </si>
  <si>
    <t xml:space="preserve">  Total Net Profit After Tax</t>
  </si>
  <si>
    <t>Discontinued Operations</t>
  </si>
  <si>
    <t>Unallocated</t>
  </si>
  <si>
    <t>Net Profit After Tax</t>
  </si>
  <si>
    <t xml:space="preserve">  Total Tax Expense</t>
  </si>
  <si>
    <t>Tax Expense</t>
  </si>
  <si>
    <t xml:space="preserve">  Total Net Profit Before Tax</t>
  </si>
  <si>
    <t>Net Profit Before Tax</t>
  </si>
  <si>
    <t xml:space="preserve">  Total Interest Expense</t>
  </si>
  <si>
    <t xml:space="preserve">  Total Gross Profit Before Tax</t>
  </si>
  <si>
    <t>Gross Profit Before Tax</t>
  </si>
  <si>
    <t>Inter-Segment Sales</t>
  </si>
  <si>
    <t>Business Segments</t>
  </si>
  <si>
    <t>Line Items</t>
  </si>
  <si>
    <t>View By:</t>
  </si>
  <si>
    <t>In Millions of the reported currency.</t>
  </si>
  <si>
    <t>British Airways Plc (UK) &gt; Financials &gt; Segments</t>
  </si>
  <si>
    <t>regional_revenues</t>
  </si>
  <si>
    <t>East Asia &amp; Pacific</t>
  </si>
  <si>
    <t>South Asia</t>
  </si>
  <si>
    <t>Combined Other Five Regions</t>
  </si>
  <si>
    <t>Inputation</t>
  </si>
  <si>
    <r>
      <t xml:space="preserve">Far East and Australasia </t>
    </r>
    <r>
      <rPr>
        <b/>
        <sz val="8"/>
        <color rgb="FF000000"/>
        <rFont val="Arial"/>
        <family val="2"/>
      </rPr>
      <t>% Total Revenue</t>
    </r>
  </si>
  <si>
    <r>
      <t xml:space="preserve">Africa, Middle East and Indian Sub - Continent </t>
    </r>
    <r>
      <rPr>
        <b/>
        <sz val="8"/>
        <color rgb="FF000000"/>
        <rFont val="Arial"/>
        <family val="2"/>
      </rPr>
      <t>% Total</t>
    </r>
    <r>
      <rPr>
        <sz val="8"/>
        <color indexed="8"/>
        <rFont val="Arial"/>
        <family val="2"/>
      </rPr>
      <t xml:space="preserve"> Revenue</t>
    </r>
  </si>
  <si>
    <t>Work</t>
  </si>
  <si>
    <r>
      <rPr>
        <b/>
        <sz val="8"/>
        <color rgb="FF000000"/>
        <rFont val="Arial"/>
        <family val="2"/>
      </rPr>
      <t xml:space="preserve">Average: </t>
    </r>
    <r>
      <rPr>
        <sz val="8"/>
        <color indexed="8"/>
        <rFont val="Arial"/>
        <family val="2"/>
      </rPr>
      <t xml:space="preserve">Africa, Middle East and Indian Sub - Continent </t>
    </r>
    <r>
      <rPr>
        <b/>
        <sz val="8"/>
        <color rgb="FF000000"/>
        <rFont val="Arial"/>
        <family val="2"/>
      </rPr>
      <t>% Total</t>
    </r>
    <r>
      <rPr>
        <sz val="8"/>
        <color indexed="8"/>
        <rFont val="Arial"/>
        <family val="2"/>
      </rPr>
      <t xml:space="preserve"> Revenue</t>
    </r>
  </si>
  <si>
    <r>
      <rPr>
        <b/>
        <sz val="8"/>
        <color rgb="FF000000"/>
        <rFont val="Arial"/>
        <family val="2"/>
      </rPr>
      <t xml:space="preserve">Average: </t>
    </r>
    <r>
      <rPr>
        <sz val="8"/>
        <color indexed="8"/>
        <rFont val="Arial"/>
        <family val="2"/>
      </rPr>
      <t xml:space="preserve">Far East and Australasia </t>
    </r>
    <r>
      <rPr>
        <b/>
        <sz val="8"/>
        <color rgb="FF000000"/>
        <rFont val="Arial"/>
        <family val="2"/>
      </rPr>
      <t>% Total Revenue</t>
    </r>
  </si>
  <si>
    <t>Sum: All Other Besides Asia</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</si>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</sst>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_);_(* \(#,##0.0\)_)\ ;_(* 0_)"/>
    <numFmt numFmtId="165" formatCode="_(* #,##0.0#_);_(* \(#,##0.0#\)_)\ ;_(* 0_)"/>
    <numFmt numFmtId="166" formatCode="_(* #,##0.0##_);_(* \(#,##0.0##\)_)\ ;_(* 0_)"/>
    <numFmt numFmtId="167" formatCode="_(#,##0.0%_);_(\(#,##0.0%\)_);_(#,##0.0%_)"/>
    <numFmt numFmtId="168" formatCode="mmm\-dd\-yyyy"/>
    <numFmt numFmtId="175" formatCode="0.0%"/>
  </numFmts>
  <fonts count="32">
    <font>
      <sz val="10"/>
      <name val="Arial"/>
    </font>
    <font>
      <sz val="10"/>
      <name val="Arial"/>
    </font>
    <font>
      <sz val="8"/>
      <name val="Arial"/>
    </font>
    <font>
      <b/>
      <sz val="13"/>
      <color indexed="8"/>
      <name val="Verdana"/>
    </font>
    <font>
      <b/>
      <sz val="12"/>
      <color indexed="8"/>
      <name val="Verdana"/>
    </font>
    <font>
      <b/>
      <sz val="10"/>
      <color indexed="9"/>
      <name val="Arial"/>
    </font>
    <font>
      <b/>
      <u val="singleAccounting"/>
      <sz val="8"/>
      <color indexed="8"/>
      <name val="Verdana"/>
    </font>
    <font>
      <b/>
      <sz val="8"/>
      <color indexed="9"/>
      <name val="Verdana"/>
    </font>
    <font>
      <b/>
      <u val="singleAccounting"/>
      <sz val="8"/>
      <color indexed="8"/>
      <name val="Arial"/>
    </font>
    <font>
      <sz val="8"/>
      <color indexed="8"/>
      <name val="Arial"/>
    </font>
    <font>
      <vertAlign val="superscript"/>
      <sz val="8"/>
      <color indexed="8"/>
      <name val="Arial"/>
    </font>
    <font>
      <vertAlign val="subscript"/>
      <sz val="8"/>
      <color indexed="8"/>
      <name val="Arial"/>
    </font>
    <font>
      <b/>
      <sz val="8"/>
      <color indexed="8"/>
      <name val="Arial"/>
    </font>
    <font>
      <i/>
      <sz val="8"/>
      <color indexed="8"/>
      <name val="Arial"/>
    </font>
    <font>
      <sz val="1"/>
      <color indexed="9"/>
      <name val="Symbol"/>
    </font>
    <font>
      <sz val="10"/>
      <color indexed="8"/>
      <name val="Arial"/>
    </font>
    <font>
      <b/>
      <sz val="8"/>
      <color indexed="8"/>
      <name val="Verdana"/>
    </font>
    <font>
      <i/>
      <sz val="8"/>
      <name val="Arial"/>
    </font>
    <font>
      <b/>
      <sz val="8"/>
      <name val="Arial"/>
    </font>
    <font>
      <b/>
      <i/>
      <sz val="8"/>
      <color indexed="8"/>
      <name val="Arial"/>
    </font>
    <font>
      <b/>
      <u val="double"/>
      <sz val="8"/>
      <color indexed="8"/>
      <name val="Arial"/>
    </font>
    <font>
      <b/>
      <sz val="8"/>
      <name val="Arial"/>
      <family val="2"/>
    </font>
    <font>
      <b/>
      <sz val="8"/>
      <color indexed="8"/>
      <name val="Arial"/>
      <family val="2"/>
    </font>
    <font>
      <sz val="8"/>
      <name val="Arial"/>
      <family val="2"/>
    </font>
    <font>
      <sz val="8"/>
      <color indexed="8"/>
      <name val="Arial"/>
      <family val="2"/>
    </font>
    <font>
      <sz val="10"/>
      <name val="Arial"/>
      <family val="2"/>
    </font>
    <font>
      <b/>
      <i/>
      <sz val="8"/>
      <color indexed="8"/>
      <name val="Arial"/>
      <family val="2"/>
    </font>
    <font>
      <sz val="1"/>
      <color indexed="9"/>
      <name val="Symbol"/>
      <charset val="2"/>
    </font>
    <font>
      <b/>
      <sz val="8"/>
      <color indexed="9"/>
      <name val="Verdana"/>
      <family val="2"/>
    </font>
    <font>
      <i/>
      <sz val="8"/>
      <name val="Arial"/>
      <family val="2"/>
    </font>
    <font>
      <b/>
      <sz val="13"/>
      <color indexed="8"/>
      <name val="Verdana"/>
      <family val="2"/>
    </font>
    <font>
      <b/>
      <sz val="8"/>
      <color rgb="FF000000"/>
      <name val="Arial"/>
      <family val="2"/>
    </font>
  </fonts>
  <fills count="8">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rgb="FFFFC000"/>
        <bgColor indexed="64"/>
      </patternFill>
    </fill>
    <fill>
      <patternFill patternType="solid">
        <fgColor theme="0" tint="-0.249977111117893"/>
        <bgColor indexed="64"/>
      </patternFill>
    </fill>
  </fills>
  <borders count="2">
    <border>
      <left/>
      <right/>
      <top/>
      <bottom/>
      <diagonal/>
    </border>
    <border>
      <left/>
      <right/>
      <top style="thin">
        <color indexed="8"/>
      </top>
      <bottom/>
      <diagonal/>
    </border>
  </borders>
  <cellStyleXfs count="19">
    <xf numFmtId="0" fontId="0" fillId="0" borderId="0"/>
    <xf numFmtId="9" fontId="1" fillId="0" borderId="0" applyFont="0" applyFill="0" applyBorder="0" applyAlignment="0" applyProtection="0"/>
    <xf numFmtId="0" fontId="3" fillId="0" borderId="0" applyAlignment="0"/>
    <xf numFmtId="0" fontId="4" fillId="0" borderId="0" applyAlignment="0"/>
    <xf numFmtId="0" fontId="5" fillId="2" borderId="0" applyAlignment="0"/>
    <xf numFmtId="0" fontId="6" fillId="3" borderId="0" applyAlignment="0"/>
    <xf numFmtId="0" fontId="7" fillId="4" borderId="0" applyAlignment="0"/>
    <xf numFmtId="0" fontId="8" fillId="5" borderId="0" applyAlignment="0"/>
    <xf numFmtId="0" fontId="9" fillId="0" borderId="0" applyAlignment="0"/>
    <xf numFmtId="0" fontId="10" fillId="0" borderId="0" applyAlignment="0"/>
    <xf numFmtId="0" fontId="11" fillId="0" borderId="0" applyAlignment="0"/>
    <xf numFmtId="0" fontId="12" fillId="0" borderId="0" applyAlignment="0"/>
    <xf numFmtId="0" fontId="13" fillId="0" borderId="0" applyAlignment="0"/>
    <xf numFmtId="0" fontId="12" fillId="0" borderId="0" applyAlignment="0">
      <alignment wrapText="1"/>
    </xf>
    <xf numFmtId="0" fontId="14" fillId="0" borderId="0" applyAlignment="0"/>
    <xf numFmtId="0" fontId="15" fillId="0" borderId="0" applyAlignment="0"/>
    <xf numFmtId="0" fontId="16" fillId="0" borderId="0" applyAlignment="0"/>
    <xf numFmtId="0" fontId="25" fillId="0" borderId="0"/>
    <xf numFmtId="0" fontId="27" fillId="0" borderId="0" applyAlignment="0"/>
  </cellStyleXfs>
  <cellXfs count="74">
    <xf numFmtId="0" fontId="2" fillId="0" borderId="0" xfId="0" applyFont="1"/>
    <xf numFmtId="0" fontId="3" fillId="0" borderId="0" xfId="0" applyNumberFormat="1" applyFont="1" applyAlignment="1"/>
    <xf numFmtId="0" fontId="17" fillId="0" borderId="0" xfId="0" applyFont="1" applyAlignment="1">
      <alignment wrapText="1"/>
    </xf>
    <xf numFmtId="0" fontId="18" fillId="0" borderId="0" xfId="0" applyFont="1"/>
    <xf numFmtId="0" fontId="9" fillId="0" borderId="0" xfId="0" applyNumberFormat="1" applyFont="1" applyAlignment="1">
      <alignment horizontal="left" vertical="top"/>
    </xf>
    <xf numFmtId="49" fontId="2" fillId="0" borderId="0" xfId="0" applyNumberFormat="1" applyFont="1"/>
    <xf numFmtId="0" fontId="9" fillId="0" borderId="0" xfId="0" applyNumberFormat="1" applyFont="1" applyAlignment="1">
      <alignment horizontal="left" vertical="center"/>
    </xf>
    <xf numFmtId="0" fontId="7" fillId="4" borderId="0" xfId="0" applyFont="1" applyFill="1" applyAlignment="1"/>
    <xf numFmtId="0" fontId="12" fillId="5" borderId="0" xfId="0" applyFont="1" applyFill="1" applyAlignment="1">
      <alignment wrapText="1"/>
    </xf>
    <xf numFmtId="0" fontId="19" fillId="5" borderId="0" xfId="0" applyFont="1" applyFill="1" applyAlignment="1">
      <alignment wrapText="1"/>
    </xf>
    <xf numFmtId="0" fontId="12" fillId="0" borderId="0" xfId="0" applyFont="1" applyAlignment="1">
      <alignment horizontal="left" vertical="top"/>
    </xf>
    <xf numFmtId="0" fontId="9" fillId="0" borderId="0" xfId="0" applyFont="1" applyAlignment="1">
      <alignment horizontal="left" vertical="top"/>
    </xf>
    <xf numFmtId="0" fontId="2" fillId="0" borderId="0" xfId="0" applyFont="1" applyAlignment="1">
      <alignment vertical="top"/>
    </xf>
    <xf numFmtId="0" fontId="12" fillId="5" borderId="0" xfId="0" applyFont="1" applyFill="1" applyAlignment="1">
      <alignment horizontal="right" wrapText="1"/>
    </xf>
    <xf numFmtId="0" fontId="19" fillId="5" borderId="0" xfId="0" applyFont="1" applyFill="1" applyAlignment="1">
      <alignment horizontal="right" wrapText="1"/>
    </xf>
    <xf numFmtId="164" fontId="9" fillId="0" borderId="0" xfId="0" applyNumberFormat="1" applyFont="1" applyAlignment="1">
      <alignment horizontal="right" vertical="top" wrapText="1"/>
    </xf>
    <xf numFmtId="164" fontId="12" fillId="0" borderId="1" xfId="0" applyNumberFormat="1" applyFont="1" applyBorder="1" applyAlignment="1">
      <alignment horizontal="right" vertical="top" wrapText="1"/>
    </xf>
    <xf numFmtId="164" fontId="12" fillId="0" borderId="0" xfId="0" applyNumberFormat="1" applyFont="1" applyAlignment="1">
      <alignment horizontal="right" vertical="top" wrapText="1"/>
    </xf>
    <xf numFmtId="164" fontId="20" fillId="0" borderId="1" xfId="0" applyNumberFormat="1" applyFont="1" applyBorder="1" applyAlignment="1">
      <alignment horizontal="right" vertical="top" wrapText="1"/>
    </xf>
    <xf numFmtId="165" fontId="9" fillId="0" borderId="0" xfId="0" applyNumberFormat="1" applyFont="1" applyAlignment="1">
      <alignment horizontal="right" vertical="top" wrapText="1"/>
    </xf>
    <xf numFmtId="49" fontId="9" fillId="0" borderId="0" xfId="0" applyNumberFormat="1" applyFont="1" applyAlignment="1">
      <alignment horizontal="right" vertical="top" wrapText="1"/>
    </xf>
    <xf numFmtId="166" fontId="9" fillId="0" borderId="0" xfId="0" applyNumberFormat="1" applyFont="1" applyAlignment="1">
      <alignment horizontal="right" vertical="top" wrapText="1"/>
    </xf>
    <xf numFmtId="167" fontId="9" fillId="0" borderId="0" xfId="0" applyNumberFormat="1" applyFont="1" applyAlignment="1">
      <alignment horizontal="right" vertical="top" wrapText="1"/>
    </xf>
    <xf numFmtId="168" fontId="9" fillId="0" borderId="0" xfId="0" applyNumberFormat="1" applyFont="1" applyAlignment="1">
      <alignment horizontal="right" vertical="top" wrapText="1"/>
    </xf>
    <xf numFmtId="0" fontId="2" fillId="0" borderId="0" xfId="0" applyFont="1" applyAlignment="1">
      <alignment vertical="top" wrapText="1"/>
    </xf>
    <xf numFmtId="0" fontId="12" fillId="0" borderId="0" xfId="0" applyFont="1" applyAlignment="1">
      <alignment horizontal="centerContinuous" vertical="top"/>
    </xf>
    <xf numFmtId="0" fontId="12" fillId="5" borderId="0" xfId="0" applyFont="1" applyFill="1" applyAlignment="1">
      <alignment horizontal="center" wrapText="1"/>
    </xf>
    <xf numFmtId="0" fontId="2" fillId="0" borderId="0" xfId="0" applyFont="1" applyAlignment="1"/>
    <xf numFmtId="0" fontId="2" fillId="0" borderId="0" xfId="0" applyFont="1" applyAlignment="1">
      <alignment horizontal="left"/>
    </xf>
    <xf numFmtId="0" fontId="9" fillId="0" borderId="0" xfId="0" applyNumberFormat="1" applyFont="1" applyAlignment="1">
      <alignment horizontal="center" vertical="center"/>
    </xf>
    <xf numFmtId="0" fontId="14" fillId="0" borderId="0" xfId="14" applyFont="1" applyAlignment="1"/>
    <xf numFmtId="0" fontId="23" fillId="0" borderId="0" xfId="0" applyFont="1" applyBorder="1"/>
    <xf numFmtId="0" fontId="24" fillId="0" borderId="0" xfId="0" applyFont="1" applyBorder="1" applyAlignment="1">
      <alignment horizontal="left" vertical="top"/>
    </xf>
    <xf numFmtId="2" fontId="23" fillId="0" borderId="0" xfId="0" applyNumberFormat="1" applyFont="1" applyBorder="1"/>
    <xf numFmtId="164" fontId="24" fillId="0" borderId="0" xfId="0" applyNumberFormat="1" applyFont="1" applyBorder="1" applyAlignment="1">
      <alignment horizontal="right" vertical="top" wrapText="1"/>
    </xf>
    <xf numFmtId="165" fontId="24" fillId="0" borderId="0" xfId="0" applyNumberFormat="1" applyFont="1" applyBorder="1" applyAlignment="1">
      <alignment horizontal="right" vertical="top" wrapText="1"/>
    </xf>
    <xf numFmtId="49" fontId="24" fillId="0" borderId="0" xfId="0" applyNumberFormat="1" applyFont="1" applyBorder="1" applyAlignment="1">
      <alignment horizontal="right" vertical="top" wrapText="1"/>
    </xf>
    <xf numFmtId="166" fontId="24" fillId="0" borderId="0" xfId="0" applyNumberFormat="1" applyFont="1" applyBorder="1" applyAlignment="1">
      <alignment horizontal="right" vertical="top" wrapText="1"/>
    </xf>
    <xf numFmtId="167" fontId="24" fillId="0" borderId="0" xfId="0" applyNumberFormat="1" applyFont="1" applyBorder="1" applyAlignment="1">
      <alignment horizontal="right" vertical="top" wrapText="1"/>
    </xf>
    <xf numFmtId="168" fontId="24" fillId="0" borderId="0" xfId="0" applyNumberFormat="1" applyFont="1" applyBorder="1" applyAlignment="1">
      <alignment horizontal="right" vertical="top" wrapText="1"/>
    </xf>
    <xf numFmtId="2" fontId="24" fillId="0" borderId="0" xfId="0" applyNumberFormat="1" applyFont="1" applyBorder="1" applyAlignment="1">
      <alignment horizontal="right" vertical="top" wrapText="1"/>
    </xf>
    <xf numFmtId="0" fontId="23" fillId="0" borderId="0" xfId="17" applyFont="1"/>
    <xf numFmtId="0" fontId="24" fillId="0" borderId="0" xfId="17" applyFont="1" applyAlignment="1">
      <alignment horizontal="center" vertical="center"/>
    </xf>
    <xf numFmtId="0" fontId="23" fillId="0" borderId="0" xfId="17" applyFont="1" applyAlignment="1">
      <alignment vertical="top" wrapText="1"/>
    </xf>
    <xf numFmtId="168" fontId="24" fillId="0" borderId="0" xfId="17" applyNumberFormat="1" applyFont="1" applyAlignment="1">
      <alignment horizontal="right" vertical="top" wrapText="1"/>
    </xf>
    <xf numFmtId="0" fontId="22" fillId="0" borderId="0" xfId="17" applyFont="1" applyAlignment="1">
      <alignment horizontal="centerContinuous" vertical="top"/>
    </xf>
    <xf numFmtId="0" fontId="24" fillId="0" borderId="0" xfId="17" applyFont="1" applyAlignment="1">
      <alignment horizontal="left" vertical="top"/>
    </xf>
    <xf numFmtId="164" fontId="22" fillId="0" borderId="0" xfId="17" applyNumberFormat="1" applyFont="1" applyAlignment="1">
      <alignment horizontal="right" vertical="top" wrapText="1"/>
    </xf>
    <xf numFmtId="0" fontId="22" fillId="0" borderId="0" xfId="17" applyFont="1" applyAlignment="1">
      <alignment horizontal="left" vertical="top"/>
    </xf>
    <xf numFmtId="164" fontId="24" fillId="0" borderId="0" xfId="17" applyNumberFormat="1" applyFont="1" applyAlignment="1">
      <alignment horizontal="right" vertical="top" wrapText="1"/>
    </xf>
    <xf numFmtId="0" fontId="26" fillId="5" borderId="0" xfId="17" applyFont="1" applyFill="1" applyAlignment="1">
      <alignment horizontal="right" wrapText="1"/>
    </xf>
    <xf numFmtId="0" fontId="26" fillId="5" borderId="0" xfId="17" applyFont="1" applyFill="1" applyAlignment="1">
      <alignment wrapText="1"/>
    </xf>
    <xf numFmtId="0" fontId="22" fillId="5" borderId="0" xfId="17" applyFont="1" applyFill="1" applyAlignment="1">
      <alignment horizontal="right" wrapText="1"/>
    </xf>
    <xf numFmtId="0" fontId="22" fillId="5" borderId="0" xfId="17" applyFont="1" applyFill="1" applyAlignment="1">
      <alignment horizontal="center" wrapText="1"/>
    </xf>
    <xf numFmtId="0" fontId="22" fillId="5" borderId="0" xfId="17" applyFont="1" applyFill="1" applyAlignment="1">
      <alignment wrapText="1"/>
    </xf>
    <xf numFmtId="0" fontId="27" fillId="0" borderId="0" xfId="18" applyAlignment="1"/>
    <xf numFmtId="0" fontId="28" fillId="4" borderId="0" xfId="17" applyFont="1" applyFill="1"/>
    <xf numFmtId="49" fontId="23" fillId="0" borderId="0" xfId="17" applyNumberFormat="1" applyFont="1"/>
    <xf numFmtId="0" fontId="21" fillId="0" borderId="0" xfId="17" applyFont="1"/>
    <xf numFmtId="0" fontId="29" fillId="0" borderId="0" xfId="17" applyFont="1" applyAlignment="1">
      <alignment wrapText="1"/>
    </xf>
    <xf numFmtId="0" fontId="30" fillId="0" borderId="0" xfId="17" applyFont="1"/>
    <xf numFmtId="0" fontId="2" fillId="6" borderId="0" xfId="0" applyFont="1" applyFill="1"/>
    <xf numFmtId="0" fontId="23" fillId="6" borderId="0" xfId="0" applyFont="1" applyFill="1"/>
    <xf numFmtId="0" fontId="21" fillId="6" borderId="0" xfId="0" applyFont="1" applyFill="1"/>
    <xf numFmtId="175" fontId="24" fillId="0" borderId="0" xfId="1" applyNumberFormat="1" applyFont="1" applyAlignment="1">
      <alignment horizontal="left" vertical="top"/>
    </xf>
    <xf numFmtId="2" fontId="24" fillId="0" borderId="0" xfId="1" applyNumberFormat="1" applyFont="1" applyAlignment="1">
      <alignment horizontal="left" vertical="top"/>
    </xf>
    <xf numFmtId="175" fontId="2" fillId="0" borderId="0" xfId="0" applyNumberFormat="1" applyFont="1"/>
    <xf numFmtId="164" fontId="24" fillId="7" borderId="0" xfId="17" applyNumberFormat="1" applyFont="1" applyFill="1" applyAlignment="1">
      <alignment horizontal="right" vertical="top" wrapText="1"/>
    </xf>
    <xf numFmtId="2" fontId="24" fillId="7" borderId="0" xfId="1" applyNumberFormat="1" applyFont="1" applyFill="1" applyAlignment="1">
      <alignment horizontal="left" vertical="top"/>
    </xf>
    <xf numFmtId="0" fontId="23" fillId="0" borderId="0" xfId="0" applyFont="1" applyFill="1"/>
    <xf numFmtId="0" fontId="23" fillId="0" borderId="0" xfId="0" applyFont="1" applyFill="1" applyBorder="1"/>
    <xf numFmtId="2" fontId="23" fillId="0" borderId="0" xfId="0" applyNumberFormat="1" applyFont="1" applyFill="1"/>
    <xf numFmtId="2" fontId="2" fillId="0" borderId="0" xfId="0" applyNumberFormat="1" applyFont="1" applyFill="1"/>
    <xf numFmtId="0" fontId="2" fillId="0" borderId="0" xfId="0" applyFont="1" applyFill="1"/>
  </cellXfs>
  <cellStyles count="22">
    <cellStyle name="ChartingText" xfId="15"/>
    <cellStyle name="CHPAboveAverage" xfId="16"/>
    <cellStyle name="CHPBelowAverage" xfId="16"/>
    <cellStyle name="CHPBottom" xfId="16"/>
    <cellStyle name="CHPTop" xfId="16"/>
    <cellStyle name="ColumnHeaderNormal" xfId="7"/>
    <cellStyle name="Invisible" xfId="14"/>
    <cellStyle name="Invisible 2" xfId="18"/>
    <cellStyle name="NewColumnHeaderNormal" xfId="5"/>
    <cellStyle name="NewSectionHeaderNormal" xfId="4"/>
    <cellStyle name="NewTitleNormal" xfId="3"/>
    <cellStyle name="Normal" xfId="0" builtinId="0"/>
    <cellStyle name="Normal 2" xfId="17"/>
    <cellStyle name="Percent" xfId="1" builtinId="5"/>
    <cellStyle name="SectionHeaderNormal" xfId="6"/>
    <cellStyle name="SubScript" xfId="10"/>
    <cellStyle name="SuperScript" xfId="9"/>
    <cellStyle name="TextBold" xfId="11"/>
    <cellStyle name="TextItalic" xfId="12"/>
    <cellStyle name="TextNormal" xfId="8"/>
    <cellStyle name="TitleNormal" xfId="2"/>
    <cellStyle name="Total" xfId="13"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1026" name="Picture 2">
          <a:extLst>
            <a:ext uri="{FF2B5EF4-FFF2-40B4-BE49-F238E27FC236}">
              <a16:creationId xmlns:a16="http://schemas.microsoft.com/office/drawing/2014/main" id="{DA52301A-92B3-2F46-8186-E7468DA87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414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1041400</xdr:colOff>
      <xdr:row>2</xdr:row>
      <xdr:rowOff>101600</xdr:rowOff>
    </xdr:to>
    <xdr:pic>
      <xdr:nvPicPr>
        <xdr:cNvPr id="2" name="Picture 2">
          <a:extLst>
            <a:ext uri="{FF2B5EF4-FFF2-40B4-BE49-F238E27FC236}">
              <a16:creationId xmlns:a16="http://schemas.microsoft.com/office/drawing/2014/main" id="{5A40E0B5-CB9B-7C47-83F9-88474C248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5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5:IU135"/>
  <sheetViews>
    <sheetView workbookViewId="0">
      <selection activeCell="B18" sqref="B18:AJ129"/>
    </sheetView>
  </sheetViews>
  <sheetFormatPr baseColWidth="10" defaultRowHeight="11"/>
  <cols>
    <col min="1" max="1" width="45.83203125" customWidth="1"/>
    <col min="2" max="8" width="14.83203125" customWidth="1"/>
    <col min="9" max="9" width="4.83203125" customWidth="1"/>
    <col min="10" max="36" width="14.83203125" customWidth="1"/>
    <col min="37" max="256" width="8.83203125" customWidth="1"/>
  </cols>
  <sheetData>
    <row r="5" spans="1:255" ht="17">
      <c r="A5" s="1" t="s">
        <v>0</v>
      </c>
    </row>
    <row r="7" spans="1:255" ht="12">
      <c r="A7" s="2" t="s">
        <v>1</v>
      </c>
      <c r="B7" s="3" t="s">
        <v>2</v>
      </c>
      <c r="C7" t="s">
        <v>3</v>
      </c>
      <c r="D7" s="4" t="s">
        <v>4</v>
      </c>
      <c r="E7" s="3" t="s">
        <v>5</v>
      </c>
      <c r="F7" t="s">
        <v>6</v>
      </c>
    </row>
    <row r="8" spans="1:255">
      <c r="A8" s="4"/>
      <c r="B8" s="3" t="s">
        <v>7</v>
      </c>
      <c r="C8" t="s">
        <v>8</v>
      </c>
      <c r="D8" s="4" t="s">
        <v>4</v>
      </c>
      <c r="E8" s="3" t="s">
        <v>9</v>
      </c>
      <c r="F8" t="s">
        <v>10</v>
      </c>
    </row>
    <row r="9" spans="1:255">
      <c r="A9" s="4"/>
      <c r="B9" s="3" t="s">
        <v>11</v>
      </c>
      <c r="C9" t="s">
        <v>12</v>
      </c>
      <c r="D9" s="4" t="s">
        <v>4</v>
      </c>
      <c r="E9" s="3" t="s">
        <v>13</v>
      </c>
      <c r="F9" t="s">
        <v>14</v>
      </c>
    </row>
    <row r="10" spans="1:255">
      <c r="A10" s="4"/>
      <c r="B10" s="3" t="s">
        <v>15</v>
      </c>
      <c r="C10" t="s">
        <v>16</v>
      </c>
      <c r="D10" s="4" t="s">
        <v>4</v>
      </c>
      <c r="E10" s="3" t="s">
        <v>17</v>
      </c>
      <c r="F10" s="5" t="s">
        <v>18</v>
      </c>
    </row>
    <row r="11" spans="1:255">
      <c r="A11" s="4"/>
      <c r="B11" s="3" t="s">
        <v>19</v>
      </c>
      <c r="C11" t="s">
        <v>20</v>
      </c>
      <c r="D11" s="4" t="s">
        <v>4</v>
      </c>
      <c r="E11" s="6"/>
      <c r="F11" s="6"/>
    </row>
    <row r="14" spans="1:255">
      <c r="A14" s="7" t="s">
        <v>21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row>
    <row r="15" spans="1:255" ht="36">
      <c r="A15" s="8" t="s">
        <v>22</v>
      </c>
      <c r="B15" s="13" t="s">
        <v>23</v>
      </c>
      <c r="C15" s="13" t="s">
        <v>24</v>
      </c>
      <c r="D15" s="13" t="s">
        <v>25</v>
      </c>
      <c r="E15" s="13" t="s">
        <v>26</v>
      </c>
      <c r="F15" s="13" t="s">
        <v>27</v>
      </c>
      <c r="G15" s="13" t="s">
        <v>28</v>
      </c>
      <c r="H15" s="13" t="s">
        <v>29</v>
      </c>
      <c r="I15" s="25" t="s">
        <v>30</v>
      </c>
      <c r="J15" s="13" t="s">
        <v>31</v>
      </c>
      <c r="K15" s="13" t="s">
        <v>32</v>
      </c>
      <c r="L15" s="13" t="s">
        <v>33</v>
      </c>
      <c r="M15" s="13" t="s">
        <v>34</v>
      </c>
      <c r="N15" s="13" t="s">
        <v>35</v>
      </c>
      <c r="O15" s="13" t="s">
        <v>36</v>
      </c>
      <c r="P15" s="13" t="s">
        <v>37</v>
      </c>
      <c r="Q15" s="13" t="s">
        <v>38</v>
      </c>
      <c r="R15" s="13" t="s">
        <v>39</v>
      </c>
      <c r="S15" s="13" t="s">
        <v>40</v>
      </c>
      <c r="T15" s="13" t="s">
        <v>41</v>
      </c>
      <c r="U15" s="13" t="s">
        <v>42</v>
      </c>
      <c r="V15" s="13" t="s">
        <v>43</v>
      </c>
      <c r="W15" s="13" t="s">
        <v>44</v>
      </c>
      <c r="X15" s="13" t="s">
        <v>45</v>
      </c>
      <c r="Y15" s="26" t="s">
        <v>46</v>
      </c>
      <c r="Z15" s="13" t="s">
        <v>47</v>
      </c>
      <c r="AA15" s="13" t="s">
        <v>48</v>
      </c>
      <c r="AB15" s="13" t="s">
        <v>49</v>
      </c>
      <c r="AC15" s="13" t="s">
        <v>50</v>
      </c>
      <c r="AD15" s="13" t="s">
        <v>51</v>
      </c>
      <c r="AE15" s="13" t="s">
        <v>52</v>
      </c>
      <c r="AF15" s="13" t="s">
        <v>53</v>
      </c>
      <c r="AG15" s="13" t="s">
        <v>54</v>
      </c>
      <c r="AH15" s="13" t="s">
        <v>55</v>
      </c>
      <c r="AI15" s="13" t="s">
        <v>56</v>
      </c>
      <c r="AJ15" s="13" t="s">
        <v>57</v>
      </c>
    </row>
    <row r="16" spans="1:255" ht="12">
      <c r="A16" s="9" t="s">
        <v>58</v>
      </c>
      <c r="B16" s="14" t="s">
        <v>59</v>
      </c>
      <c r="C16" s="14" t="s">
        <v>59</v>
      </c>
      <c r="D16" s="14" t="s">
        <v>59</v>
      </c>
      <c r="E16" s="14" t="s">
        <v>59</v>
      </c>
      <c r="F16" s="14" t="s">
        <v>59</v>
      </c>
      <c r="G16" s="14" t="s">
        <v>59</v>
      </c>
      <c r="H16" s="14" t="s">
        <v>59</v>
      </c>
      <c r="I16" s="25"/>
      <c r="J16" s="14" t="s">
        <v>59</v>
      </c>
      <c r="K16" s="14" t="s">
        <v>59</v>
      </c>
      <c r="L16" s="14" t="s">
        <v>59</v>
      </c>
      <c r="M16" s="14" t="s">
        <v>59</v>
      </c>
      <c r="N16" s="14" t="s">
        <v>59</v>
      </c>
      <c r="O16" s="14" t="s">
        <v>59</v>
      </c>
      <c r="P16" s="14" t="s">
        <v>59</v>
      </c>
      <c r="Q16" s="14" t="s">
        <v>59</v>
      </c>
      <c r="R16" s="14" t="s">
        <v>59</v>
      </c>
      <c r="S16" s="14" t="s">
        <v>59</v>
      </c>
      <c r="T16" s="14" t="s">
        <v>59</v>
      </c>
      <c r="U16" s="14" t="s">
        <v>59</v>
      </c>
      <c r="V16" s="14" t="s">
        <v>59</v>
      </c>
      <c r="W16" s="14" t="s">
        <v>59</v>
      </c>
      <c r="X16" s="14" t="s">
        <v>59</v>
      </c>
      <c r="Y16" s="25"/>
      <c r="Z16" s="14" t="s">
        <v>59</v>
      </c>
      <c r="AA16" s="14" t="s">
        <v>59</v>
      </c>
      <c r="AB16" s="14" t="s">
        <v>59</v>
      </c>
      <c r="AC16" s="14" t="s">
        <v>59</v>
      </c>
      <c r="AD16" s="14" t="s">
        <v>59</v>
      </c>
      <c r="AE16" s="14" t="s">
        <v>59</v>
      </c>
      <c r="AF16" s="14" t="s">
        <v>59</v>
      </c>
      <c r="AG16" s="14" t="s">
        <v>59</v>
      </c>
      <c r="AH16" s="14" t="s">
        <v>59</v>
      </c>
      <c r="AI16" s="14" t="s">
        <v>59</v>
      </c>
      <c r="AJ16" s="14" t="s">
        <v>59</v>
      </c>
    </row>
    <row r="17" spans="1:36">
      <c r="A17" s="10" t="s">
        <v>60</v>
      </c>
      <c r="B17" s="11"/>
      <c r="C17" s="11"/>
      <c r="D17" s="11"/>
      <c r="E17" s="11"/>
      <c r="F17" s="11"/>
      <c r="G17" s="11"/>
      <c r="H17" s="11"/>
      <c r="I17" s="25" t="s">
        <v>61</v>
      </c>
      <c r="J17" s="11"/>
      <c r="K17" s="11"/>
      <c r="L17" s="11"/>
      <c r="M17" s="11"/>
      <c r="N17" s="11"/>
      <c r="O17" s="11"/>
      <c r="P17" s="11"/>
      <c r="Q17" s="11"/>
      <c r="R17" s="11"/>
      <c r="S17" s="11"/>
      <c r="T17" s="11"/>
      <c r="U17" s="11"/>
      <c r="V17" s="11"/>
      <c r="W17" s="11"/>
      <c r="X17" s="11"/>
      <c r="Y17" s="25" t="s">
        <v>62</v>
      </c>
      <c r="Z17" s="11"/>
      <c r="AA17" s="11"/>
      <c r="AB17" s="11"/>
      <c r="AC17" s="11"/>
      <c r="AD17" s="11"/>
      <c r="AE17" s="11"/>
      <c r="AF17" s="11"/>
      <c r="AG17" s="11"/>
      <c r="AH17" s="11"/>
      <c r="AI17" s="11"/>
      <c r="AJ17" s="11"/>
    </row>
    <row r="18" spans="1:36">
      <c r="A18" s="11" t="s">
        <v>63</v>
      </c>
      <c r="B18" s="15">
        <v>4257</v>
      </c>
      <c r="C18" s="15">
        <v>4838</v>
      </c>
      <c r="D18" s="15">
        <v>4937</v>
      </c>
      <c r="E18" s="15">
        <v>5224</v>
      </c>
      <c r="F18" s="15">
        <v>5566</v>
      </c>
      <c r="G18" s="15">
        <v>6303</v>
      </c>
      <c r="H18" s="15">
        <v>7177</v>
      </c>
      <c r="I18" s="25" t="s">
        <v>61</v>
      </c>
      <c r="J18" s="15">
        <v>7760</v>
      </c>
      <c r="K18" s="15">
        <v>7608</v>
      </c>
      <c r="L18" s="15">
        <v>7881</v>
      </c>
      <c r="M18" s="15">
        <v>8086</v>
      </c>
      <c r="N18" s="15">
        <v>8940</v>
      </c>
      <c r="O18" s="15">
        <v>9278</v>
      </c>
      <c r="P18" s="15">
        <v>8340</v>
      </c>
      <c r="Q18" s="15">
        <v>7688</v>
      </c>
      <c r="R18" s="15">
        <v>7560</v>
      </c>
      <c r="S18" s="15">
        <v>6982</v>
      </c>
      <c r="T18" s="15">
        <v>7562</v>
      </c>
      <c r="U18" s="15">
        <v>7861</v>
      </c>
      <c r="V18" s="15">
        <v>8215</v>
      </c>
      <c r="W18" s="15">
        <v>8509</v>
      </c>
      <c r="X18" s="15">
        <v>7530</v>
      </c>
      <c r="Y18" s="25" t="s">
        <v>62</v>
      </c>
      <c r="Z18" s="15">
        <v>8482.664546</v>
      </c>
      <c r="AA18" s="15">
        <v>9460</v>
      </c>
      <c r="AB18" s="15">
        <v>10236</v>
      </c>
      <c r="AC18" s="15">
        <v>10818</v>
      </c>
      <c r="AD18" s="15">
        <v>11050</v>
      </c>
      <c r="AE18" s="15">
        <v>10826</v>
      </c>
      <c r="AF18" s="15">
        <v>10885</v>
      </c>
      <c r="AG18" s="15">
        <v>11738</v>
      </c>
      <c r="AH18" s="15">
        <v>12333</v>
      </c>
      <c r="AI18" s="15">
        <v>12610</v>
      </c>
      <c r="AJ18" s="15">
        <v>9087</v>
      </c>
    </row>
    <row r="19" spans="1:36" ht="12">
      <c r="A19" s="11" t="s">
        <v>64</v>
      </c>
      <c r="B19" s="15" t="s">
        <v>65</v>
      </c>
      <c r="C19" s="15" t="s">
        <v>65</v>
      </c>
      <c r="D19" s="15" t="s">
        <v>65</v>
      </c>
      <c r="E19" s="15" t="s">
        <v>65</v>
      </c>
      <c r="F19" s="15" t="s">
        <v>65</v>
      </c>
      <c r="G19" s="15" t="s">
        <v>65</v>
      </c>
      <c r="H19" s="15" t="s">
        <v>65</v>
      </c>
      <c r="I19" s="25" t="s">
        <v>61</v>
      </c>
      <c r="J19" s="15" t="s">
        <v>65</v>
      </c>
      <c r="K19" s="15">
        <v>751</v>
      </c>
      <c r="L19" s="15">
        <v>761</v>
      </c>
      <c r="M19" s="15">
        <v>806</v>
      </c>
      <c r="N19" s="15" t="s">
        <v>65</v>
      </c>
      <c r="O19" s="15" t="s">
        <v>65</v>
      </c>
      <c r="P19" s="15" t="s">
        <v>65</v>
      </c>
      <c r="Q19" s="15" t="s">
        <v>65</v>
      </c>
      <c r="R19" s="15" t="s">
        <v>65</v>
      </c>
      <c r="S19" s="15">
        <v>790</v>
      </c>
      <c r="T19" s="15">
        <v>651</v>
      </c>
      <c r="U19" s="15">
        <v>631</v>
      </c>
      <c r="V19" s="15">
        <v>543</v>
      </c>
      <c r="W19" s="15">
        <v>483</v>
      </c>
      <c r="X19" s="15">
        <v>464</v>
      </c>
      <c r="Y19" s="25" t="s">
        <v>62</v>
      </c>
      <c r="Z19" s="15">
        <v>427.99989299999999</v>
      </c>
      <c r="AA19" s="15">
        <v>527</v>
      </c>
      <c r="AB19" s="15">
        <v>591</v>
      </c>
      <c r="AC19" s="15">
        <v>603</v>
      </c>
      <c r="AD19" s="15">
        <v>669</v>
      </c>
      <c r="AE19" s="15">
        <v>507</v>
      </c>
      <c r="AF19" s="15">
        <v>513</v>
      </c>
      <c r="AG19" s="15">
        <v>533</v>
      </c>
      <c r="AH19" s="15">
        <v>632</v>
      </c>
      <c r="AI19" s="15">
        <v>680</v>
      </c>
      <c r="AJ19" s="15">
        <v>518</v>
      </c>
    </row>
    <row r="20" spans="1:36">
      <c r="A20" s="10" t="s">
        <v>66</v>
      </c>
      <c r="B20" s="16">
        <v>4257</v>
      </c>
      <c r="C20" s="16">
        <v>4838</v>
      </c>
      <c r="D20" s="16">
        <v>4937</v>
      </c>
      <c r="E20" s="16">
        <v>5224</v>
      </c>
      <c r="F20" s="16">
        <v>5566</v>
      </c>
      <c r="G20" s="16">
        <v>6303</v>
      </c>
      <c r="H20" s="16">
        <v>7177</v>
      </c>
      <c r="I20" s="25" t="s">
        <v>61</v>
      </c>
      <c r="J20" s="16">
        <v>7760</v>
      </c>
      <c r="K20" s="16">
        <v>8359</v>
      </c>
      <c r="L20" s="16">
        <v>8642</v>
      </c>
      <c r="M20" s="16">
        <v>8892</v>
      </c>
      <c r="N20" s="16">
        <v>8940</v>
      </c>
      <c r="O20" s="16">
        <v>9278</v>
      </c>
      <c r="P20" s="16">
        <v>8340</v>
      </c>
      <c r="Q20" s="16">
        <v>7688</v>
      </c>
      <c r="R20" s="16">
        <v>7560</v>
      </c>
      <c r="S20" s="16">
        <v>7772</v>
      </c>
      <c r="T20" s="16">
        <v>8213</v>
      </c>
      <c r="U20" s="16">
        <v>8492</v>
      </c>
      <c r="V20" s="16">
        <v>8758</v>
      </c>
      <c r="W20" s="16">
        <v>8992</v>
      </c>
      <c r="X20" s="16">
        <v>7994</v>
      </c>
      <c r="Y20" s="25" t="s">
        <v>62</v>
      </c>
      <c r="Z20" s="16">
        <v>8910.6644390000001</v>
      </c>
      <c r="AA20" s="16">
        <v>9987</v>
      </c>
      <c r="AB20" s="16">
        <v>10827</v>
      </c>
      <c r="AC20" s="16">
        <v>11421</v>
      </c>
      <c r="AD20" s="16">
        <v>11719</v>
      </c>
      <c r="AE20" s="16">
        <v>11333</v>
      </c>
      <c r="AF20" s="16">
        <v>11398</v>
      </c>
      <c r="AG20" s="16">
        <v>12271</v>
      </c>
      <c r="AH20" s="16">
        <v>12965</v>
      </c>
      <c r="AI20" s="16">
        <v>13290</v>
      </c>
      <c r="AJ20" s="16">
        <v>9605</v>
      </c>
    </row>
    <row r="21" spans="1:36">
      <c r="A21" s="11"/>
      <c r="B21" s="11"/>
      <c r="C21" s="11"/>
      <c r="D21" s="11"/>
      <c r="E21" s="11"/>
      <c r="F21" s="11"/>
      <c r="G21" s="11"/>
      <c r="H21" s="11"/>
      <c r="I21" s="25"/>
      <c r="J21" s="11"/>
      <c r="K21" s="11"/>
      <c r="L21" s="11"/>
      <c r="M21" s="11"/>
      <c r="N21" s="11"/>
      <c r="O21" s="11"/>
      <c r="P21" s="11"/>
      <c r="Q21" s="11"/>
      <c r="R21" s="11"/>
      <c r="S21" s="11"/>
      <c r="T21" s="11"/>
      <c r="U21" s="11"/>
      <c r="V21" s="11"/>
      <c r="W21" s="11"/>
      <c r="X21" s="11"/>
      <c r="Y21" s="25"/>
      <c r="Z21" s="11"/>
      <c r="AA21" s="11"/>
      <c r="AB21" s="11"/>
      <c r="AC21" s="11"/>
      <c r="AD21" s="11"/>
      <c r="AE21" s="11"/>
      <c r="AF21" s="11"/>
      <c r="AG21" s="11"/>
      <c r="AH21" s="11"/>
      <c r="AI21" s="11"/>
      <c r="AJ21" s="11"/>
    </row>
    <row r="22" spans="1:36">
      <c r="A22" s="11" t="s">
        <v>67</v>
      </c>
      <c r="B22" s="15">
        <v>3013</v>
      </c>
      <c r="C22" s="15">
        <v>3474</v>
      </c>
      <c r="D22" s="15">
        <v>3799</v>
      </c>
      <c r="E22" s="15">
        <v>3830</v>
      </c>
      <c r="F22" s="15">
        <v>4094</v>
      </c>
      <c r="G22" s="15">
        <v>4485</v>
      </c>
      <c r="H22" s="15">
        <v>4966</v>
      </c>
      <c r="I22" s="25" t="s">
        <v>61</v>
      </c>
      <c r="J22" s="15">
        <v>6903</v>
      </c>
      <c r="K22" s="15">
        <v>5993</v>
      </c>
      <c r="L22" s="15">
        <v>6370</v>
      </c>
      <c r="M22" s="15">
        <v>6636</v>
      </c>
      <c r="N22" s="15">
        <v>7020</v>
      </c>
      <c r="O22" s="15">
        <v>8757</v>
      </c>
      <c r="P22" s="15">
        <v>8291</v>
      </c>
      <c r="Q22" s="15">
        <v>7263</v>
      </c>
      <c r="R22" s="15">
        <v>7008</v>
      </c>
      <c r="S22" s="15">
        <v>5942</v>
      </c>
      <c r="T22" s="15">
        <v>6337</v>
      </c>
      <c r="U22" s="15">
        <v>6703</v>
      </c>
      <c r="V22" s="15">
        <v>6750</v>
      </c>
      <c r="W22" s="15">
        <v>7971</v>
      </c>
      <c r="X22" s="15">
        <v>7236</v>
      </c>
      <c r="Y22" s="25" t="s">
        <v>62</v>
      </c>
      <c r="Z22" s="15">
        <v>7439.9981399999997</v>
      </c>
      <c r="AA22" s="15">
        <v>8162</v>
      </c>
      <c r="AB22" s="15">
        <v>9367</v>
      </c>
      <c r="AC22" s="15">
        <v>9621</v>
      </c>
      <c r="AD22" s="15">
        <v>9391</v>
      </c>
      <c r="AE22" s="15">
        <v>8829</v>
      </c>
      <c r="AF22" s="15">
        <v>8629</v>
      </c>
      <c r="AG22" s="15">
        <v>9301</v>
      </c>
      <c r="AH22" s="15">
        <v>9650</v>
      </c>
      <c r="AI22" s="15">
        <v>9733</v>
      </c>
      <c r="AJ22" s="15">
        <v>7915</v>
      </c>
    </row>
    <row r="23" spans="1:36">
      <c r="A23" s="10" t="s">
        <v>68</v>
      </c>
      <c r="B23" s="16">
        <v>1244</v>
      </c>
      <c r="C23" s="16">
        <v>1364</v>
      </c>
      <c r="D23" s="16">
        <v>1138</v>
      </c>
      <c r="E23" s="16">
        <v>1394</v>
      </c>
      <c r="F23" s="16">
        <v>1472</v>
      </c>
      <c r="G23" s="16">
        <v>1818</v>
      </c>
      <c r="H23" s="16">
        <v>2211</v>
      </c>
      <c r="I23" s="25" t="s">
        <v>61</v>
      </c>
      <c r="J23" s="16">
        <v>857</v>
      </c>
      <c r="K23" s="16">
        <v>2366</v>
      </c>
      <c r="L23" s="16">
        <v>2272</v>
      </c>
      <c r="M23" s="16">
        <v>2256</v>
      </c>
      <c r="N23" s="16">
        <v>1920</v>
      </c>
      <c r="O23" s="16">
        <v>521</v>
      </c>
      <c r="P23" s="16">
        <v>49</v>
      </c>
      <c r="Q23" s="16">
        <v>425</v>
      </c>
      <c r="R23" s="16">
        <v>552</v>
      </c>
      <c r="S23" s="16">
        <v>1830</v>
      </c>
      <c r="T23" s="16">
        <v>1876</v>
      </c>
      <c r="U23" s="16">
        <v>1789</v>
      </c>
      <c r="V23" s="16">
        <v>2008</v>
      </c>
      <c r="W23" s="16">
        <v>1021</v>
      </c>
      <c r="X23" s="16">
        <v>758</v>
      </c>
      <c r="Y23" s="25" t="s">
        <v>62</v>
      </c>
      <c r="Z23" s="16">
        <v>1470.666299</v>
      </c>
      <c r="AA23" s="16">
        <v>1825</v>
      </c>
      <c r="AB23" s="16">
        <v>1460</v>
      </c>
      <c r="AC23" s="16">
        <v>1800</v>
      </c>
      <c r="AD23" s="16">
        <v>2328</v>
      </c>
      <c r="AE23" s="16">
        <v>2504</v>
      </c>
      <c r="AF23" s="16">
        <v>2769</v>
      </c>
      <c r="AG23" s="16">
        <v>2970</v>
      </c>
      <c r="AH23" s="16">
        <v>3315</v>
      </c>
      <c r="AI23" s="16">
        <v>3557</v>
      </c>
      <c r="AJ23" s="16">
        <v>1690</v>
      </c>
    </row>
    <row r="24" spans="1:36">
      <c r="A24" s="11"/>
      <c r="B24" s="11"/>
      <c r="C24" s="11"/>
      <c r="D24" s="11"/>
      <c r="E24" s="11"/>
      <c r="F24" s="11"/>
      <c r="G24" s="11"/>
      <c r="H24" s="11"/>
      <c r="I24" s="25"/>
      <c r="J24" s="11"/>
      <c r="K24" s="11"/>
      <c r="L24" s="11"/>
      <c r="M24" s="11"/>
      <c r="N24" s="11"/>
      <c r="O24" s="11"/>
      <c r="P24" s="11"/>
      <c r="Q24" s="11"/>
      <c r="R24" s="11"/>
      <c r="S24" s="11"/>
      <c r="T24" s="11"/>
      <c r="U24" s="11"/>
      <c r="V24" s="11"/>
      <c r="W24" s="11"/>
      <c r="X24" s="11"/>
      <c r="Y24" s="25"/>
      <c r="Z24" s="11"/>
      <c r="AA24" s="11"/>
      <c r="AB24" s="11"/>
      <c r="AC24" s="11"/>
      <c r="AD24" s="11"/>
      <c r="AE24" s="11"/>
      <c r="AF24" s="11"/>
      <c r="AG24" s="11"/>
      <c r="AH24" s="11"/>
      <c r="AI24" s="11"/>
      <c r="AJ24" s="11"/>
    </row>
    <row r="25" spans="1:36">
      <c r="A25" s="11" t="s">
        <v>69</v>
      </c>
      <c r="B25" s="15">
        <v>603</v>
      </c>
      <c r="C25" s="15">
        <v>692</v>
      </c>
      <c r="D25" s="15">
        <v>707</v>
      </c>
      <c r="E25" s="15">
        <v>755</v>
      </c>
      <c r="F25" s="15">
        <v>850</v>
      </c>
      <c r="G25" s="15">
        <v>948</v>
      </c>
      <c r="H25" s="15">
        <v>1135</v>
      </c>
      <c r="I25" s="25" t="s">
        <v>61</v>
      </c>
      <c r="J25" s="15">
        <v>129</v>
      </c>
      <c r="K25" s="15">
        <v>1187</v>
      </c>
      <c r="L25" s="15">
        <v>1217</v>
      </c>
      <c r="M25" s="15">
        <v>1195</v>
      </c>
      <c r="N25" s="15">
        <v>1188</v>
      </c>
      <c r="O25" s="15">
        <v>141</v>
      </c>
      <c r="P25" s="15">
        <v>159</v>
      </c>
      <c r="Q25" s="15">
        <v>130</v>
      </c>
      <c r="R25" s="15">
        <v>147</v>
      </c>
      <c r="S25" s="15">
        <v>490</v>
      </c>
      <c r="T25" s="15">
        <v>438</v>
      </c>
      <c r="U25" s="15">
        <v>436</v>
      </c>
      <c r="V25" s="15">
        <v>361</v>
      </c>
      <c r="W25" s="15">
        <v>369</v>
      </c>
      <c r="X25" s="15">
        <v>290</v>
      </c>
      <c r="Y25" s="25" t="s">
        <v>62</v>
      </c>
      <c r="Z25" s="15">
        <v>313.33325500000001</v>
      </c>
      <c r="AA25" s="15">
        <v>436</v>
      </c>
      <c r="AB25" s="15">
        <v>466</v>
      </c>
      <c r="AC25" s="15">
        <v>439</v>
      </c>
      <c r="AD25" s="15">
        <v>449</v>
      </c>
      <c r="AE25" s="15">
        <v>415</v>
      </c>
      <c r="AF25" s="15">
        <v>414</v>
      </c>
      <c r="AG25" s="15">
        <v>480</v>
      </c>
      <c r="AH25" s="15">
        <v>509</v>
      </c>
      <c r="AI25" s="15">
        <v>516</v>
      </c>
      <c r="AJ25" s="15">
        <v>339</v>
      </c>
    </row>
    <row r="26" spans="1:36" ht="12">
      <c r="A26" s="11" t="s">
        <v>70</v>
      </c>
      <c r="B26" s="15" t="s">
        <v>65</v>
      </c>
      <c r="C26" s="15" t="s">
        <v>65</v>
      </c>
      <c r="D26" s="15" t="s">
        <v>65</v>
      </c>
      <c r="E26" s="15" t="s">
        <v>65</v>
      </c>
      <c r="F26" s="15" t="s">
        <v>65</v>
      </c>
      <c r="G26" s="15" t="s">
        <v>65</v>
      </c>
      <c r="H26" s="15" t="s">
        <v>65</v>
      </c>
      <c r="I26" s="25" t="s">
        <v>61</v>
      </c>
      <c r="J26" s="15" t="s">
        <v>65</v>
      </c>
      <c r="K26" s="15" t="s">
        <v>65</v>
      </c>
      <c r="L26" s="15" t="s">
        <v>65</v>
      </c>
      <c r="M26" s="15" t="s">
        <v>65</v>
      </c>
      <c r="N26" s="15" t="s">
        <v>65</v>
      </c>
      <c r="O26" s="15" t="s">
        <v>65</v>
      </c>
      <c r="P26" s="15" t="s">
        <v>65</v>
      </c>
      <c r="Q26" s="15" t="s">
        <v>65</v>
      </c>
      <c r="R26" s="15" t="s">
        <v>65</v>
      </c>
      <c r="S26" s="15" t="s">
        <v>65</v>
      </c>
      <c r="T26" s="15" t="s">
        <v>65</v>
      </c>
      <c r="U26" s="15" t="s">
        <v>65</v>
      </c>
      <c r="V26" s="15" t="s">
        <v>65</v>
      </c>
      <c r="W26" s="15" t="s">
        <v>65</v>
      </c>
      <c r="X26" s="15" t="s">
        <v>65</v>
      </c>
      <c r="Y26" s="25" t="s">
        <v>62</v>
      </c>
      <c r="Z26" s="15" t="s">
        <v>65</v>
      </c>
      <c r="AA26" s="15" t="s">
        <v>65</v>
      </c>
      <c r="AB26" s="15" t="s">
        <v>65</v>
      </c>
      <c r="AC26" s="15" t="s">
        <v>65</v>
      </c>
      <c r="AD26" s="15" t="s">
        <v>65</v>
      </c>
      <c r="AE26" s="15" t="s">
        <v>65</v>
      </c>
      <c r="AF26" s="15" t="s">
        <v>65</v>
      </c>
      <c r="AG26" s="15" t="s">
        <v>65</v>
      </c>
      <c r="AH26" s="15" t="s">
        <v>65</v>
      </c>
      <c r="AI26" s="15" t="s">
        <v>65</v>
      </c>
      <c r="AJ26" s="15" t="s">
        <v>65</v>
      </c>
    </row>
    <row r="27" spans="1:36" ht="12">
      <c r="A27" s="11" t="s">
        <v>71</v>
      </c>
      <c r="B27" s="15">
        <v>305</v>
      </c>
      <c r="C27" s="15">
        <v>288</v>
      </c>
      <c r="D27" s="15">
        <v>264</v>
      </c>
      <c r="E27" s="15">
        <v>295</v>
      </c>
      <c r="F27" s="15">
        <v>312</v>
      </c>
      <c r="G27" s="15">
        <v>374</v>
      </c>
      <c r="H27" s="15">
        <v>458</v>
      </c>
      <c r="I27" s="25" t="s">
        <v>61</v>
      </c>
      <c r="J27" s="15" t="s">
        <v>65</v>
      </c>
      <c r="K27" s="15">
        <v>506</v>
      </c>
      <c r="L27" s="15">
        <v>551</v>
      </c>
      <c r="M27" s="15">
        <v>619</v>
      </c>
      <c r="N27" s="15">
        <v>648</v>
      </c>
      <c r="O27" s="15" t="s">
        <v>65</v>
      </c>
      <c r="P27" s="15" t="s">
        <v>65</v>
      </c>
      <c r="Q27" s="15" t="s">
        <v>65</v>
      </c>
      <c r="R27" s="15" t="s">
        <v>65</v>
      </c>
      <c r="S27" s="15">
        <v>723</v>
      </c>
      <c r="T27" s="15">
        <v>727</v>
      </c>
      <c r="U27" s="15">
        <v>716</v>
      </c>
      <c r="V27" s="15">
        <v>692</v>
      </c>
      <c r="W27" s="15">
        <v>689</v>
      </c>
      <c r="X27" s="15">
        <v>732</v>
      </c>
      <c r="Y27" s="25" t="s">
        <v>62</v>
      </c>
      <c r="Z27" s="15">
        <v>722.66648599999996</v>
      </c>
      <c r="AA27" s="15">
        <v>691</v>
      </c>
      <c r="AB27" s="15">
        <v>705</v>
      </c>
      <c r="AC27" s="15">
        <v>706</v>
      </c>
      <c r="AD27" s="15">
        <v>831</v>
      </c>
      <c r="AE27" s="15">
        <v>757</v>
      </c>
      <c r="AF27" s="15">
        <v>756</v>
      </c>
      <c r="AG27" s="15">
        <v>751</v>
      </c>
      <c r="AH27" s="15">
        <v>786</v>
      </c>
      <c r="AI27" s="15">
        <v>1106</v>
      </c>
      <c r="AJ27" s="15">
        <v>1147</v>
      </c>
    </row>
    <row r="28" spans="1:36" ht="12">
      <c r="A28" s="11" t="s">
        <v>72</v>
      </c>
      <c r="B28" s="15" t="s">
        <v>65</v>
      </c>
      <c r="C28" s="15" t="s">
        <v>65</v>
      </c>
      <c r="D28" s="15" t="s">
        <v>65</v>
      </c>
      <c r="E28" s="15" t="s">
        <v>65</v>
      </c>
      <c r="F28" s="15" t="s">
        <v>65</v>
      </c>
      <c r="G28" s="15" t="s">
        <v>65</v>
      </c>
      <c r="H28" s="15" t="s">
        <v>65</v>
      </c>
      <c r="I28" s="25" t="s">
        <v>61</v>
      </c>
      <c r="J28" s="15" t="s">
        <v>65</v>
      </c>
      <c r="K28" s="15" t="s">
        <v>65</v>
      </c>
      <c r="L28" s="15" t="s">
        <v>65</v>
      </c>
      <c r="M28" s="15" t="s">
        <v>65</v>
      </c>
      <c r="N28" s="15" t="s">
        <v>65</v>
      </c>
      <c r="O28" s="15" t="s">
        <v>65</v>
      </c>
      <c r="P28" s="15" t="s">
        <v>65</v>
      </c>
      <c r="Q28" s="15" t="s">
        <v>65</v>
      </c>
      <c r="R28" s="15" t="s">
        <v>65</v>
      </c>
      <c r="S28" s="15" t="s">
        <v>65</v>
      </c>
      <c r="T28" s="15" t="s">
        <v>65</v>
      </c>
      <c r="U28" s="15" t="s">
        <v>65</v>
      </c>
      <c r="V28" s="15" t="s">
        <v>65</v>
      </c>
      <c r="W28" s="15" t="s">
        <v>65</v>
      </c>
      <c r="X28" s="15">
        <v>-15</v>
      </c>
      <c r="Y28" s="25" t="s">
        <v>62</v>
      </c>
      <c r="Z28" s="15">
        <v>2.6666660000000002</v>
      </c>
      <c r="AA28" s="15">
        <v>11</v>
      </c>
      <c r="AB28" s="15">
        <v>-8</v>
      </c>
      <c r="AC28" s="15">
        <v>-17</v>
      </c>
      <c r="AD28" s="15">
        <v>37</v>
      </c>
      <c r="AE28" s="15">
        <v>121</v>
      </c>
      <c r="AF28" s="15">
        <v>-34</v>
      </c>
      <c r="AG28" s="15">
        <v>-4</v>
      </c>
      <c r="AH28" s="15" t="s">
        <v>65</v>
      </c>
      <c r="AI28" s="15" t="s">
        <v>65</v>
      </c>
      <c r="AJ28" s="15" t="s">
        <v>65</v>
      </c>
    </row>
    <row r="29" spans="1:36">
      <c r="A29" s="11"/>
      <c r="B29" s="11"/>
      <c r="C29" s="11"/>
      <c r="D29" s="11"/>
      <c r="E29" s="11"/>
      <c r="F29" s="11"/>
      <c r="G29" s="11"/>
      <c r="H29" s="11"/>
      <c r="I29" s="25"/>
      <c r="J29" s="11"/>
      <c r="K29" s="11"/>
      <c r="L29" s="11"/>
      <c r="M29" s="11"/>
      <c r="N29" s="11"/>
      <c r="O29" s="11"/>
      <c r="P29" s="11"/>
      <c r="Q29" s="11"/>
      <c r="R29" s="11"/>
      <c r="S29" s="11"/>
      <c r="T29" s="11"/>
      <c r="U29" s="11"/>
      <c r="V29" s="11"/>
      <c r="W29" s="11"/>
      <c r="X29" s="11"/>
      <c r="Y29" s="25"/>
      <c r="Z29" s="11"/>
      <c r="AA29" s="11"/>
      <c r="AB29" s="11"/>
      <c r="AC29" s="11"/>
      <c r="AD29" s="11"/>
      <c r="AE29" s="11"/>
      <c r="AF29" s="11"/>
      <c r="AG29" s="11"/>
      <c r="AH29" s="11"/>
      <c r="AI29" s="11"/>
      <c r="AJ29" s="11"/>
    </row>
    <row r="30" spans="1:36">
      <c r="A30" s="10" t="s">
        <v>73</v>
      </c>
      <c r="B30" s="16">
        <v>908</v>
      </c>
      <c r="C30" s="16">
        <v>980</v>
      </c>
      <c r="D30" s="16">
        <v>971</v>
      </c>
      <c r="E30" s="16">
        <v>1050</v>
      </c>
      <c r="F30" s="16">
        <v>1162</v>
      </c>
      <c r="G30" s="16">
        <v>1322</v>
      </c>
      <c r="H30" s="16">
        <v>1593</v>
      </c>
      <c r="I30" s="25" t="s">
        <v>61</v>
      </c>
      <c r="J30" s="16">
        <v>129</v>
      </c>
      <c r="K30" s="16">
        <v>1693</v>
      </c>
      <c r="L30" s="16">
        <v>1768</v>
      </c>
      <c r="M30" s="16">
        <v>1814</v>
      </c>
      <c r="N30" s="16">
        <v>1836</v>
      </c>
      <c r="O30" s="16">
        <v>141</v>
      </c>
      <c r="P30" s="16">
        <v>159</v>
      </c>
      <c r="Q30" s="16">
        <v>130</v>
      </c>
      <c r="R30" s="16">
        <v>147</v>
      </c>
      <c r="S30" s="16">
        <v>1213</v>
      </c>
      <c r="T30" s="16">
        <v>1165</v>
      </c>
      <c r="U30" s="16">
        <v>1152</v>
      </c>
      <c r="V30" s="16">
        <v>1053</v>
      </c>
      <c r="W30" s="16">
        <v>1058</v>
      </c>
      <c r="X30" s="16">
        <v>1007</v>
      </c>
      <c r="Y30" s="25" t="s">
        <v>62</v>
      </c>
      <c r="Z30" s="16">
        <v>1038.6664069999999</v>
      </c>
      <c r="AA30" s="16">
        <v>1138</v>
      </c>
      <c r="AB30" s="16">
        <v>1163</v>
      </c>
      <c r="AC30" s="16">
        <v>1128</v>
      </c>
      <c r="AD30" s="16">
        <v>1317</v>
      </c>
      <c r="AE30" s="16">
        <v>1293</v>
      </c>
      <c r="AF30" s="16">
        <v>1136</v>
      </c>
      <c r="AG30" s="16">
        <v>1227</v>
      </c>
      <c r="AH30" s="16">
        <v>1295</v>
      </c>
      <c r="AI30" s="16">
        <v>1622</v>
      </c>
      <c r="AJ30" s="16">
        <v>1486</v>
      </c>
    </row>
    <row r="31" spans="1:36">
      <c r="A31" s="11"/>
      <c r="B31" s="11"/>
      <c r="C31" s="11"/>
      <c r="D31" s="11"/>
      <c r="E31" s="11"/>
      <c r="F31" s="11"/>
      <c r="G31" s="11"/>
      <c r="H31" s="11"/>
      <c r="I31" s="25"/>
      <c r="J31" s="11"/>
      <c r="K31" s="11"/>
      <c r="L31" s="11"/>
      <c r="M31" s="11"/>
      <c r="N31" s="11"/>
      <c r="O31" s="11"/>
      <c r="P31" s="11"/>
      <c r="Q31" s="11"/>
      <c r="R31" s="11"/>
      <c r="S31" s="11"/>
      <c r="T31" s="11"/>
      <c r="U31" s="11"/>
      <c r="V31" s="11"/>
      <c r="W31" s="11"/>
      <c r="X31" s="11"/>
      <c r="Y31" s="25"/>
      <c r="Z31" s="11"/>
      <c r="AA31" s="11"/>
      <c r="AB31" s="11"/>
      <c r="AC31" s="11"/>
      <c r="AD31" s="11"/>
      <c r="AE31" s="11"/>
      <c r="AF31" s="11"/>
      <c r="AG31" s="11"/>
      <c r="AH31" s="11"/>
      <c r="AI31" s="11"/>
      <c r="AJ31" s="11"/>
    </row>
    <row r="32" spans="1:36">
      <c r="A32" s="10" t="s">
        <v>74</v>
      </c>
      <c r="B32" s="17">
        <v>336</v>
      </c>
      <c r="C32" s="17">
        <v>384</v>
      </c>
      <c r="D32" s="17">
        <v>167</v>
      </c>
      <c r="E32" s="17">
        <v>344</v>
      </c>
      <c r="F32" s="17">
        <v>310</v>
      </c>
      <c r="G32" s="17">
        <v>496</v>
      </c>
      <c r="H32" s="17">
        <v>618</v>
      </c>
      <c r="I32" s="25" t="s">
        <v>61</v>
      </c>
      <c r="J32" s="17">
        <v>728</v>
      </c>
      <c r="K32" s="17">
        <v>673</v>
      </c>
      <c r="L32" s="17">
        <v>504</v>
      </c>
      <c r="M32" s="17">
        <v>442</v>
      </c>
      <c r="N32" s="17">
        <v>84</v>
      </c>
      <c r="O32" s="17">
        <v>380</v>
      </c>
      <c r="P32" s="17">
        <v>-110</v>
      </c>
      <c r="Q32" s="17">
        <v>295</v>
      </c>
      <c r="R32" s="17">
        <v>405</v>
      </c>
      <c r="S32" s="17">
        <v>617</v>
      </c>
      <c r="T32" s="17">
        <v>711</v>
      </c>
      <c r="U32" s="17">
        <v>637</v>
      </c>
      <c r="V32" s="17">
        <v>955</v>
      </c>
      <c r="W32" s="17">
        <v>-37</v>
      </c>
      <c r="X32" s="17">
        <v>-249</v>
      </c>
      <c r="Y32" s="25" t="s">
        <v>62</v>
      </c>
      <c r="Z32" s="17">
        <v>431.99989199999999</v>
      </c>
      <c r="AA32" s="17">
        <v>687</v>
      </c>
      <c r="AB32" s="17">
        <v>297</v>
      </c>
      <c r="AC32" s="17">
        <v>672</v>
      </c>
      <c r="AD32" s="17">
        <v>1011</v>
      </c>
      <c r="AE32" s="17">
        <v>1211</v>
      </c>
      <c r="AF32" s="17">
        <v>1633</v>
      </c>
      <c r="AG32" s="17">
        <v>1743</v>
      </c>
      <c r="AH32" s="17">
        <v>2020</v>
      </c>
      <c r="AI32" s="17">
        <v>1935</v>
      </c>
      <c r="AJ32" s="17">
        <v>204</v>
      </c>
    </row>
    <row r="33" spans="1:36">
      <c r="A33" s="11"/>
      <c r="B33" s="11"/>
      <c r="C33" s="11"/>
      <c r="D33" s="11"/>
      <c r="E33" s="11"/>
      <c r="F33" s="11"/>
      <c r="G33" s="11"/>
      <c r="H33" s="11"/>
      <c r="I33" s="25"/>
      <c r="J33" s="11"/>
      <c r="K33" s="11"/>
      <c r="L33" s="11"/>
      <c r="M33" s="11"/>
      <c r="N33" s="11"/>
      <c r="O33" s="11"/>
      <c r="P33" s="11"/>
      <c r="Q33" s="11"/>
      <c r="R33" s="11"/>
      <c r="S33" s="11"/>
      <c r="T33" s="11"/>
      <c r="U33" s="11"/>
      <c r="V33" s="11"/>
      <c r="W33" s="11"/>
      <c r="X33" s="11"/>
      <c r="Y33" s="25"/>
      <c r="Z33" s="11"/>
      <c r="AA33" s="11"/>
      <c r="AB33" s="11"/>
      <c r="AC33" s="11"/>
      <c r="AD33" s="11"/>
      <c r="AE33" s="11"/>
      <c r="AF33" s="11"/>
      <c r="AG33" s="11"/>
      <c r="AH33" s="11"/>
      <c r="AI33" s="11"/>
      <c r="AJ33" s="11"/>
    </row>
    <row r="34" spans="1:36">
      <c r="A34" s="11" t="s">
        <v>75</v>
      </c>
      <c r="B34" s="15">
        <v>-71</v>
      </c>
      <c r="C34" s="15">
        <v>-86</v>
      </c>
      <c r="D34" s="15">
        <v>-97</v>
      </c>
      <c r="E34" s="15">
        <v>-144</v>
      </c>
      <c r="F34" s="15">
        <v>-186</v>
      </c>
      <c r="G34" s="15">
        <v>-216</v>
      </c>
      <c r="H34" s="15">
        <v>-294</v>
      </c>
      <c r="I34" s="25" t="s">
        <v>61</v>
      </c>
      <c r="J34" s="15">
        <v>-320</v>
      </c>
      <c r="K34" s="15">
        <v>-270</v>
      </c>
      <c r="L34" s="15">
        <v>-283</v>
      </c>
      <c r="M34" s="15">
        <v>-336</v>
      </c>
      <c r="N34" s="15">
        <v>-357</v>
      </c>
      <c r="O34" s="15">
        <v>-389</v>
      </c>
      <c r="P34" s="15">
        <v>-374</v>
      </c>
      <c r="Q34" s="15">
        <v>-310</v>
      </c>
      <c r="R34" s="15">
        <v>-279</v>
      </c>
      <c r="S34" s="15">
        <v>-265</v>
      </c>
      <c r="T34" s="15">
        <v>-215</v>
      </c>
      <c r="U34" s="15">
        <v>-165</v>
      </c>
      <c r="V34" s="15">
        <v>-161</v>
      </c>
      <c r="W34" s="15">
        <v>-165</v>
      </c>
      <c r="X34" s="15">
        <v>-140</v>
      </c>
      <c r="Y34" s="25" t="s">
        <v>62</v>
      </c>
      <c r="Z34" s="15">
        <v>-150.69999999999999</v>
      </c>
      <c r="AA34" s="15">
        <v>-151</v>
      </c>
      <c r="AB34" s="15">
        <v>-167</v>
      </c>
      <c r="AC34" s="15">
        <v>-166</v>
      </c>
      <c r="AD34" s="15">
        <v>-139</v>
      </c>
      <c r="AE34" s="15">
        <v>-146</v>
      </c>
      <c r="AF34" s="15">
        <v>-145</v>
      </c>
      <c r="AG34" s="15">
        <v>-106</v>
      </c>
      <c r="AH34" s="15">
        <v>-116</v>
      </c>
      <c r="AI34" s="15">
        <v>-219</v>
      </c>
      <c r="AJ34" s="15">
        <v>-242</v>
      </c>
    </row>
    <row r="35" spans="1:36">
      <c r="A35" s="11" t="s">
        <v>76</v>
      </c>
      <c r="B35" s="15">
        <v>16</v>
      </c>
      <c r="C35" s="15">
        <v>31</v>
      </c>
      <c r="D35" s="15">
        <v>64</v>
      </c>
      <c r="E35" s="15">
        <v>57</v>
      </c>
      <c r="F35" s="15">
        <v>89</v>
      </c>
      <c r="G35" s="15">
        <v>69</v>
      </c>
      <c r="H35" s="15">
        <v>79</v>
      </c>
      <c r="I35" s="25" t="s">
        <v>61</v>
      </c>
      <c r="J35" s="15">
        <v>96</v>
      </c>
      <c r="K35" s="15">
        <v>89</v>
      </c>
      <c r="L35" s="15">
        <v>77</v>
      </c>
      <c r="M35" s="15">
        <v>75</v>
      </c>
      <c r="N35" s="15">
        <v>88</v>
      </c>
      <c r="O35" s="15">
        <v>93</v>
      </c>
      <c r="P35" s="15">
        <v>50</v>
      </c>
      <c r="Q35" s="15">
        <v>63</v>
      </c>
      <c r="R35" s="15">
        <v>63</v>
      </c>
      <c r="S35" s="15">
        <v>86</v>
      </c>
      <c r="T35" s="15">
        <v>92</v>
      </c>
      <c r="U35" s="15">
        <v>143</v>
      </c>
      <c r="V35" s="15">
        <v>111</v>
      </c>
      <c r="W35" s="15">
        <v>95</v>
      </c>
      <c r="X35" s="15">
        <v>20</v>
      </c>
      <c r="Y35" s="25" t="s">
        <v>62</v>
      </c>
      <c r="Z35" s="15">
        <v>23.999994000000001</v>
      </c>
      <c r="AA35" s="15">
        <v>32</v>
      </c>
      <c r="AB35" s="15">
        <v>25</v>
      </c>
      <c r="AC35" s="15">
        <v>13</v>
      </c>
      <c r="AD35" s="15">
        <v>17</v>
      </c>
      <c r="AE35" s="15">
        <v>24</v>
      </c>
      <c r="AF35" s="15">
        <v>22</v>
      </c>
      <c r="AG35" s="15">
        <v>20</v>
      </c>
      <c r="AH35" s="15">
        <v>26</v>
      </c>
      <c r="AI35" s="15">
        <v>36</v>
      </c>
      <c r="AJ35" s="15">
        <v>30</v>
      </c>
    </row>
    <row r="36" spans="1:36">
      <c r="A36" s="10" t="s">
        <v>77</v>
      </c>
      <c r="B36" s="16">
        <v>-55</v>
      </c>
      <c r="C36" s="16">
        <v>-55</v>
      </c>
      <c r="D36" s="16">
        <v>-33</v>
      </c>
      <c r="E36" s="16">
        <v>-87</v>
      </c>
      <c r="F36" s="16">
        <v>-97</v>
      </c>
      <c r="G36" s="16">
        <v>-147</v>
      </c>
      <c r="H36" s="16">
        <v>-215</v>
      </c>
      <c r="I36" s="25" t="s">
        <v>61</v>
      </c>
      <c r="J36" s="16">
        <v>-224</v>
      </c>
      <c r="K36" s="16">
        <v>-181</v>
      </c>
      <c r="L36" s="16">
        <v>-206</v>
      </c>
      <c r="M36" s="16">
        <v>-261</v>
      </c>
      <c r="N36" s="16">
        <v>-269</v>
      </c>
      <c r="O36" s="16">
        <v>-296</v>
      </c>
      <c r="P36" s="16">
        <v>-324</v>
      </c>
      <c r="Q36" s="16">
        <v>-247</v>
      </c>
      <c r="R36" s="16">
        <v>-216</v>
      </c>
      <c r="S36" s="16">
        <v>-179</v>
      </c>
      <c r="T36" s="16">
        <v>-123</v>
      </c>
      <c r="U36" s="16">
        <v>-22</v>
      </c>
      <c r="V36" s="16">
        <v>-50</v>
      </c>
      <c r="W36" s="16">
        <v>-70</v>
      </c>
      <c r="X36" s="16">
        <v>-120</v>
      </c>
      <c r="Y36" s="25" t="s">
        <v>62</v>
      </c>
      <c r="Z36" s="16">
        <v>-126.7</v>
      </c>
      <c r="AA36" s="16">
        <v>-119</v>
      </c>
      <c r="AB36" s="16">
        <v>-142</v>
      </c>
      <c r="AC36" s="16">
        <v>-153</v>
      </c>
      <c r="AD36" s="16">
        <v>-122</v>
      </c>
      <c r="AE36" s="16">
        <v>-122</v>
      </c>
      <c r="AF36" s="16">
        <v>-123</v>
      </c>
      <c r="AG36" s="16">
        <v>-86</v>
      </c>
      <c r="AH36" s="16">
        <v>-90</v>
      </c>
      <c r="AI36" s="16">
        <v>-183</v>
      </c>
      <c r="AJ36" s="16">
        <v>-212</v>
      </c>
    </row>
    <row r="37" spans="1:36">
      <c r="A37" s="11"/>
      <c r="B37" s="11"/>
      <c r="C37" s="11"/>
      <c r="D37" s="11"/>
      <c r="E37" s="11"/>
      <c r="F37" s="11"/>
      <c r="G37" s="11"/>
      <c r="H37" s="11"/>
      <c r="I37" s="25"/>
      <c r="J37" s="11"/>
      <c r="K37" s="11"/>
      <c r="L37" s="11"/>
      <c r="M37" s="11"/>
      <c r="N37" s="11"/>
      <c r="O37" s="11"/>
      <c r="P37" s="11"/>
      <c r="Q37" s="11"/>
      <c r="R37" s="11"/>
      <c r="S37" s="11"/>
      <c r="T37" s="11"/>
      <c r="U37" s="11"/>
      <c r="V37" s="11"/>
      <c r="W37" s="11"/>
      <c r="X37" s="11"/>
      <c r="Y37" s="25"/>
      <c r="Z37" s="11"/>
      <c r="AA37" s="11"/>
      <c r="AB37" s="11"/>
      <c r="AC37" s="11"/>
      <c r="AD37" s="11"/>
      <c r="AE37" s="11"/>
      <c r="AF37" s="11"/>
      <c r="AG37" s="11"/>
      <c r="AH37" s="11"/>
      <c r="AI37" s="11"/>
      <c r="AJ37" s="11"/>
    </row>
    <row r="38" spans="1:36" ht="12">
      <c r="A38" s="11" t="s">
        <v>78</v>
      </c>
      <c r="B38" s="15" t="s">
        <v>65</v>
      </c>
      <c r="C38" s="15" t="s">
        <v>65</v>
      </c>
      <c r="D38" s="15" t="s">
        <v>65</v>
      </c>
      <c r="E38" s="15" t="s">
        <v>65</v>
      </c>
      <c r="F38" s="15" t="s">
        <v>65</v>
      </c>
      <c r="G38" s="15" t="s">
        <v>65</v>
      </c>
      <c r="H38" s="15" t="s">
        <v>65</v>
      </c>
      <c r="I38" s="25" t="s">
        <v>61</v>
      </c>
      <c r="J38" s="15">
        <v>61</v>
      </c>
      <c r="K38" s="15">
        <v>114</v>
      </c>
      <c r="L38" s="15">
        <v>69</v>
      </c>
      <c r="M38" s="15">
        <v>62</v>
      </c>
      <c r="N38" s="15">
        <v>75</v>
      </c>
      <c r="O38" s="15">
        <v>64</v>
      </c>
      <c r="P38" s="15">
        <v>22</v>
      </c>
      <c r="Q38" s="15">
        <v>39</v>
      </c>
      <c r="R38" s="15">
        <v>58</v>
      </c>
      <c r="S38" s="15">
        <v>24</v>
      </c>
      <c r="T38" s="15">
        <v>28</v>
      </c>
      <c r="U38" s="15">
        <v>5</v>
      </c>
      <c r="V38" s="15">
        <v>26</v>
      </c>
      <c r="W38" s="15">
        <v>4</v>
      </c>
      <c r="X38" s="15">
        <v>-32</v>
      </c>
      <c r="Y38" s="25" t="s">
        <v>62</v>
      </c>
      <c r="Z38" s="15">
        <v>7.9999979999999997</v>
      </c>
      <c r="AA38" s="15">
        <v>-6</v>
      </c>
      <c r="AB38" s="15">
        <v>-66</v>
      </c>
      <c r="AC38" s="15">
        <v>-65</v>
      </c>
      <c r="AD38" s="15">
        <v>39</v>
      </c>
      <c r="AE38" s="15">
        <v>149</v>
      </c>
      <c r="AF38" s="15">
        <v>147</v>
      </c>
      <c r="AG38" s="15">
        <v>130</v>
      </c>
      <c r="AH38" s="15">
        <v>165</v>
      </c>
      <c r="AI38" s="15">
        <v>170</v>
      </c>
      <c r="AJ38" s="15">
        <v>22</v>
      </c>
    </row>
    <row r="39" spans="1:36" ht="12">
      <c r="A39" s="11" t="s">
        <v>79</v>
      </c>
      <c r="B39" s="15">
        <v>-15</v>
      </c>
      <c r="C39" s="15">
        <v>-2</v>
      </c>
      <c r="D39" s="15">
        <v>4</v>
      </c>
      <c r="E39" s="15">
        <v>-1</v>
      </c>
      <c r="F39" s="15">
        <v>-14</v>
      </c>
      <c r="G39" s="15" t="s">
        <v>65</v>
      </c>
      <c r="H39" s="15" t="s">
        <v>65</v>
      </c>
      <c r="I39" s="25" t="s">
        <v>61</v>
      </c>
      <c r="J39" s="15">
        <v>1</v>
      </c>
      <c r="K39" s="15">
        <v>12</v>
      </c>
      <c r="L39" s="15">
        <v>31</v>
      </c>
      <c r="M39" s="15">
        <v>-92</v>
      </c>
      <c r="N39" s="15">
        <v>-136</v>
      </c>
      <c r="O39" s="15">
        <v>71</v>
      </c>
      <c r="P39" s="15">
        <v>46</v>
      </c>
      <c r="Q39" s="15" t="s">
        <v>65</v>
      </c>
      <c r="R39" s="15" t="s">
        <v>65</v>
      </c>
      <c r="S39" s="15">
        <v>41</v>
      </c>
      <c r="T39" s="15">
        <v>7</v>
      </c>
      <c r="U39" s="15">
        <v>-7</v>
      </c>
      <c r="V39" s="15">
        <v>-21</v>
      </c>
      <c r="W39" s="15">
        <v>-181</v>
      </c>
      <c r="X39" s="15">
        <v>-10</v>
      </c>
      <c r="Y39" s="25" t="s">
        <v>62</v>
      </c>
      <c r="Z39" s="15">
        <v>-13.3</v>
      </c>
      <c r="AA39" s="15">
        <v>-10</v>
      </c>
      <c r="AB39" s="15">
        <v>7</v>
      </c>
      <c r="AC39" s="15">
        <v>-24</v>
      </c>
      <c r="AD39" s="15">
        <v>-37</v>
      </c>
      <c r="AE39" s="15">
        <v>-58</v>
      </c>
      <c r="AF39" s="15">
        <v>-107</v>
      </c>
      <c r="AG39" s="15">
        <v>19</v>
      </c>
      <c r="AH39" s="15">
        <v>-43</v>
      </c>
      <c r="AI39" s="15">
        <v>110</v>
      </c>
      <c r="AJ39" s="15">
        <v>56</v>
      </c>
    </row>
    <row r="40" spans="1:36" ht="12">
      <c r="A40" s="11" t="s">
        <v>80</v>
      </c>
      <c r="B40" s="15">
        <v>2</v>
      </c>
      <c r="C40" s="15">
        <v>18</v>
      </c>
      <c r="D40" s="15">
        <v>112</v>
      </c>
      <c r="E40" s="15">
        <v>29</v>
      </c>
      <c r="F40" s="15">
        <v>-14</v>
      </c>
      <c r="G40" s="15">
        <v>-48</v>
      </c>
      <c r="H40" s="15">
        <v>-76</v>
      </c>
      <c r="I40" s="25" t="s">
        <v>61</v>
      </c>
      <c r="J40" s="15">
        <v>-1</v>
      </c>
      <c r="K40" s="15">
        <v>4</v>
      </c>
      <c r="L40" s="15">
        <v>13</v>
      </c>
      <c r="M40" s="15">
        <v>23</v>
      </c>
      <c r="N40" s="15">
        <v>2</v>
      </c>
      <c r="O40" s="15" t="s">
        <v>65</v>
      </c>
      <c r="P40" s="15">
        <v>-1</v>
      </c>
      <c r="Q40" s="15">
        <v>-1</v>
      </c>
      <c r="R40" s="15">
        <v>29</v>
      </c>
      <c r="S40" s="15">
        <v>14</v>
      </c>
      <c r="T40" s="15">
        <v>2</v>
      </c>
      <c r="U40" s="15">
        <v>-13</v>
      </c>
      <c r="V40" s="15">
        <v>2</v>
      </c>
      <c r="W40" s="15">
        <v>-30</v>
      </c>
      <c r="X40" s="15">
        <v>-19</v>
      </c>
      <c r="Y40" s="25" t="s">
        <v>62</v>
      </c>
      <c r="Z40" s="15">
        <v>-17.3</v>
      </c>
      <c r="AA40" s="15">
        <v>158</v>
      </c>
      <c r="AB40" s="15">
        <v>-17</v>
      </c>
      <c r="AC40" s="15">
        <v>-174</v>
      </c>
      <c r="AD40" s="15">
        <v>-3</v>
      </c>
      <c r="AE40" s="15">
        <v>-2</v>
      </c>
      <c r="AF40" s="15">
        <v>1</v>
      </c>
      <c r="AG40" s="15">
        <v>15</v>
      </c>
      <c r="AH40" s="15">
        <v>16</v>
      </c>
      <c r="AI40" s="15">
        <v>4</v>
      </c>
      <c r="AJ40" s="15">
        <v>-10</v>
      </c>
    </row>
    <row r="41" spans="1:36">
      <c r="A41" s="10" t="s">
        <v>81</v>
      </c>
      <c r="B41" s="16">
        <v>268</v>
      </c>
      <c r="C41" s="16">
        <v>345</v>
      </c>
      <c r="D41" s="16">
        <v>250</v>
      </c>
      <c r="E41" s="16">
        <v>285</v>
      </c>
      <c r="F41" s="16">
        <v>185</v>
      </c>
      <c r="G41" s="16">
        <v>301</v>
      </c>
      <c r="H41" s="16">
        <v>327</v>
      </c>
      <c r="I41" s="25" t="s">
        <v>61</v>
      </c>
      <c r="J41" s="16">
        <v>565</v>
      </c>
      <c r="K41" s="16">
        <v>622</v>
      </c>
      <c r="L41" s="16">
        <v>411</v>
      </c>
      <c r="M41" s="16">
        <v>174</v>
      </c>
      <c r="N41" s="16">
        <v>-244</v>
      </c>
      <c r="O41" s="16">
        <v>219</v>
      </c>
      <c r="P41" s="16">
        <v>-367</v>
      </c>
      <c r="Q41" s="16">
        <v>86</v>
      </c>
      <c r="R41" s="16">
        <v>276</v>
      </c>
      <c r="S41" s="16">
        <v>517</v>
      </c>
      <c r="T41" s="16">
        <v>625</v>
      </c>
      <c r="U41" s="16">
        <v>600</v>
      </c>
      <c r="V41" s="16">
        <v>912</v>
      </c>
      <c r="W41" s="16">
        <v>-314</v>
      </c>
      <c r="X41" s="16">
        <v>-430</v>
      </c>
      <c r="Y41" s="25" t="s">
        <v>62</v>
      </c>
      <c r="Z41" s="16">
        <v>282.66659600000003</v>
      </c>
      <c r="AA41" s="16">
        <v>710</v>
      </c>
      <c r="AB41" s="16">
        <v>79</v>
      </c>
      <c r="AC41" s="16">
        <v>256</v>
      </c>
      <c r="AD41" s="16">
        <v>888</v>
      </c>
      <c r="AE41" s="16">
        <v>1178</v>
      </c>
      <c r="AF41" s="16">
        <v>1551</v>
      </c>
      <c r="AG41" s="16">
        <v>1821</v>
      </c>
      <c r="AH41" s="16">
        <v>2068</v>
      </c>
      <c r="AI41" s="16">
        <v>2036</v>
      </c>
      <c r="AJ41" s="16">
        <v>60</v>
      </c>
    </row>
    <row r="42" spans="1:36">
      <c r="A42" s="11"/>
      <c r="B42" s="11"/>
      <c r="C42" s="11"/>
      <c r="D42" s="11"/>
      <c r="E42" s="11"/>
      <c r="F42" s="11"/>
      <c r="G42" s="11"/>
      <c r="H42" s="11"/>
      <c r="I42" s="25"/>
      <c r="J42" s="11"/>
      <c r="K42" s="11"/>
      <c r="L42" s="11"/>
      <c r="M42" s="11"/>
      <c r="N42" s="11"/>
      <c r="O42" s="11"/>
      <c r="P42" s="11"/>
      <c r="Q42" s="11"/>
      <c r="R42" s="11"/>
      <c r="S42" s="11"/>
      <c r="T42" s="11"/>
      <c r="U42" s="11"/>
      <c r="V42" s="11"/>
      <c r="W42" s="11"/>
      <c r="X42" s="11"/>
      <c r="Y42" s="25"/>
      <c r="Z42" s="11"/>
      <c r="AA42" s="11"/>
      <c r="AB42" s="11"/>
      <c r="AC42" s="11"/>
      <c r="AD42" s="11"/>
      <c r="AE42" s="11"/>
      <c r="AF42" s="11"/>
      <c r="AG42" s="11"/>
      <c r="AH42" s="11"/>
      <c r="AI42" s="11"/>
      <c r="AJ42" s="11"/>
    </row>
    <row r="43" spans="1:36" ht="12">
      <c r="A43" s="11" t="s">
        <v>82</v>
      </c>
      <c r="B43" s="15" t="s">
        <v>65</v>
      </c>
      <c r="C43" s="15" t="s">
        <v>65</v>
      </c>
      <c r="D43" s="15" t="s">
        <v>65</v>
      </c>
      <c r="E43" s="15" t="s">
        <v>65</v>
      </c>
      <c r="F43" s="15" t="s">
        <v>65</v>
      </c>
      <c r="G43" s="15" t="s">
        <v>65</v>
      </c>
      <c r="H43" s="15" t="s">
        <v>65</v>
      </c>
      <c r="I43" s="25" t="s">
        <v>61</v>
      </c>
      <c r="J43" s="15" t="s">
        <v>65</v>
      </c>
      <c r="K43" s="15">
        <v>-127</v>
      </c>
      <c r="L43" s="15" t="s">
        <v>65</v>
      </c>
      <c r="M43" s="15" t="s">
        <v>65</v>
      </c>
      <c r="N43" s="15" t="s">
        <v>65</v>
      </c>
      <c r="O43" s="15" t="s">
        <v>65</v>
      </c>
      <c r="P43" s="15" t="s">
        <v>65</v>
      </c>
      <c r="Q43" s="15" t="s">
        <v>65</v>
      </c>
      <c r="R43" s="15" t="s">
        <v>65</v>
      </c>
      <c r="S43" s="15">
        <v>-30</v>
      </c>
      <c r="T43" s="15">
        <v>-48</v>
      </c>
      <c r="U43" s="15">
        <v>-84</v>
      </c>
      <c r="V43" s="15">
        <v>-1</v>
      </c>
      <c r="W43" s="15">
        <v>-78</v>
      </c>
      <c r="X43" s="15">
        <v>-85</v>
      </c>
      <c r="Y43" s="25" t="s">
        <v>62</v>
      </c>
      <c r="Z43" s="15">
        <v>-8</v>
      </c>
      <c r="AA43" s="15">
        <v>-12</v>
      </c>
      <c r="AB43" s="15">
        <v>-36</v>
      </c>
      <c r="AC43" s="15">
        <v>-5</v>
      </c>
      <c r="AD43" s="15">
        <v>-39</v>
      </c>
      <c r="AE43" s="15">
        <v>-27</v>
      </c>
      <c r="AF43" s="15">
        <v>-128</v>
      </c>
      <c r="AG43" s="15">
        <v>-94</v>
      </c>
      <c r="AH43" s="15" t="s">
        <v>65</v>
      </c>
      <c r="AI43" s="15" t="s">
        <v>65</v>
      </c>
      <c r="AJ43" s="15" t="s">
        <v>65</v>
      </c>
    </row>
    <row r="44" spans="1:36" ht="12">
      <c r="A44" s="11" t="s">
        <v>83</v>
      </c>
      <c r="B44" s="15" t="s">
        <v>65</v>
      </c>
      <c r="C44" s="15" t="s">
        <v>65</v>
      </c>
      <c r="D44" s="15" t="s">
        <v>65</v>
      </c>
      <c r="E44" s="15" t="s">
        <v>65</v>
      </c>
      <c r="F44" s="15" t="s">
        <v>65</v>
      </c>
      <c r="G44" s="15" t="s">
        <v>65</v>
      </c>
      <c r="H44" s="15" t="s">
        <v>65</v>
      </c>
      <c r="I44" s="25" t="s">
        <v>61</v>
      </c>
      <c r="J44" s="15" t="s">
        <v>65</v>
      </c>
      <c r="K44" s="15" t="s">
        <v>65</v>
      </c>
      <c r="L44" s="15" t="s">
        <v>65</v>
      </c>
      <c r="M44" s="15" t="s">
        <v>65</v>
      </c>
      <c r="N44" s="15" t="s">
        <v>65</v>
      </c>
      <c r="O44" s="15" t="s">
        <v>65</v>
      </c>
      <c r="P44" s="15" t="s">
        <v>65</v>
      </c>
      <c r="Q44" s="15" t="s">
        <v>65</v>
      </c>
      <c r="R44" s="15" t="s">
        <v>65</v>
      </c>
      <c r="S44" s="15" t="s">
        <v>65</v>
      </c>
      <c r="T44" s="15" t="s">
        <v>65</v>
      </c>
      <c r="U44" s="15" t="s">
        <v>65</v>
      </c>
      <c r="V44" s="15" t="s">
        <v>65</v>
      </c>
      <c r="W44" s="15" t="s">
        <v>65</v>
      </c>
      <c r="X44" s="15" t="s">
        <v>65</v>
      </c>
      <c r="Y44" s="25" t="s">
        <v>62</v>
      </c>
      <c r="Z44" s="15" t="s">
        <v>65</v>
      </c>
      <c r="AA44" s="15">
        <v>-3</v>
      </c>
      <c r="AB44" s="15">
        <v>-71</v>
      </c>
      <c r="AC44" s="15" t="s">
        <v>65</v>
      </c>
      <c r="AD44" s="15" t="s">
        <v>65</v>
      </c>
      <c r="AE44" s="15" t="s">
        <v>65</v>
      </c>
      <c r="AF44" s="15" t="s">
        <v>65</v>
      </c>
      <c r="AG44" s="15" t="s">
        <v>65</v>
      </c>
      <c r="AH44" s="15" t="s">
        <v>65</v>
      </c>
      <c r="AI44" s="15" t="s">
        <v>65</v>
      </c>
      <c r="AJ44" s="15" t="s">
        <v>65</v>
      </c>
    </row>
    <row r="45" spans="1:36" ht="12">
      <c r="A45" s="11" t="s">
        <v>84</v>
      </c>
      <c r="B45" s="15" t="s">
        <v>65</v>
      </c>
      <c r="C45" s="15" t="s">
        <v>65</v>
      </c>
      <c r="D45" s="15" t="s">
        <v>65</v>
      </c>
      <c r="E45" s="15" t="s">
        <v>65</v>
      </c>
      <c r="F45" s="15" t="s">
        <v>65</v>
      </c>
      <c r="G45" s="15" t="s">
        <v>65</v>
      </c>
      <c r="H45" s="15" t="s">
        <v>65</v>
      </c>
      <c r="I45" s="25" t="s">
        <v>61</v>
      </c>
      <c r="J45" s="15" t="s">
        <v>65</v>
      </c>
      <c r="K45" s="15" t="s">
        <v>65</v>
      </c>
      <c r="L45" s="15" t="s">
        <v>65</v>
      </c>
      <c r="M45" s="15" t="s">
        <v>65</v>
      </c>
      <c r="N45" s="15" t="s">
        <v>65</v>
      </c>
      <c r="O45" s="15" t="s">
        <v>65</v>
      </c>
      <c r="P45" s="15" t="s">
        <v>65</v>
      </c>
      <c r="Q45" s="15" t="s">
        <v>65</v>
      </c>
      <c r="R45" s="15" t="s">
        <v>65</v>
      </c>
      <c r="S45" s="15" t="s">
        <v>65</v>
      </c>
      <c r="T45" s="15" t="s">
        <v>65</v>
      </c>
      <c r="U45" s="15" t="s">
        <v>65</v>
      </c>
      <c r="V45" s="15" t="s">
        <v>65</v>
      </c>
      <c r="W45" s="15">
        <v>-5</v>
      </c>
      <c r="X45" s="15" t="s">
        <v>65</v>
      </c>
      <c r="Y45" s="25" t="s">
        <v>62</v>
      </c>
      <c r="Z45" s="15" t="s">
        <v>65</v>
      </c>
      <c r="AA45" s="15" t="s">
        <v>65</v>
      </c>
      <c r="AB45" s="15">
        <v>58</v>
      </c>
      <c r="AC45" s="15" t="s">
        <v>65</v>
      </c>
      <c r="AD45" s="15" t="s">
        <v>65</v>
      </c>
      <c r="AE45" s="15" t="s">
        <v>65</v>
      </c>
      <c r="AF45" s="15" t="s">
        <v>65</v>
      </c>
      <c r="AG45" s="15" t="s">
        <v>65</v>
      </c>
      <c r="AH45" s="15" t="s">
        <v>65</v>
      </c>
      <c r="AI45" s="15" t="s">
        <v>65</v>
      </c>
      <c r="AJ45" s="15" t="s">
        <v>65</v>
      </c>
    </row>
    <row r="46" spans="1:36" ht="12">
      <c r="A46" s="11" t="s">
        <v>85</v>
      </c>
      <c r="B46" s="15" t="s">
        <v>65</v>
      </c>
      <c r="C46" s="15" t="s">
        <v>65</v>
      </c>
      <c r="D46" s="15" t="s">
        <v>65</v>
      </c>
      <c r="E46" s="15" t="s">
        <v>65</v>
      </c>
      <c r="F46" s="15" t="s">
        <v>65</v>
      </c>
      <c r="G46" s="15" t="s">
        <v>65</v>
      </c>
      <c r="H46" s="15" t="s">
        <v>65</v>
      </c>
      <c r="I46" s="25" t="s">
        <v>61</v>
      </c>
      <c r="J46" s="15" t="s">
        <v>65</v>
      </c>
      <c r="K46" s="15">
        <v>125</v>
      </c>
      <c r="L46" s="15">
        <v>174</v>
      </c>
      <c r="M46" s="15">
        <v>48</v>
      </c>
      <c r="N46" s="15">
        <v>219</v>
      </c>
      <c r="O46" s="15" t="s">
        <v>65</v>
      </c>
      <c r="P46" s="15" t="s">
        <v>65</v>
      </c>
      <c r="Q46" s="15">
        <v>-11</v>
      </c>
      <c r="R46" s="15" t="s">
        <v>65</v>
      </c>
      <c r="S46" s="15" t="s">
        <v>65</v>
      </c>
      <c r="T46" s="15" t="s">
        <v>65</v>
      </c>
      <c r="U46" s="15" t="s">
        <v>65</v>
      </c>
      <c r="V46" s="15">
        <v>-3</v>
      </c>
      <c r="W46" s="15">
        <v>-12</v>
      </c>
      <c r="X46" s="15" t="s">
        <v>65</v>
      </c>
      <c r="Y46" s="25" t="s">
        <v>62</v>
      </c>
      <c r="Z46" s="15">
        <v>-24</v>
      </c>
      <c r="AA46" s="15">
        <v>-21</v>
      </c>
      <c r="AB46" s="15">
        <v>-1</v>
      </c>
      <c r="AC46" s="15">
        <v>8</v>
      </c>
      <c r="AD46" s="15">
        <v>10</v>
      </c>
      <c r="AE46" s="15">
        <v>4</v>
      </c>
      <c r="AF46" s="15">
        <v>4</v>
      </c>
      <c r="AG46" s="15">
        <v>6</v>
      </c>
      <c r="AH46" s="15">
        <v>5</v>
      </c>
      <c r="AI46" s="15">
        <v>3</v>
      </c>
      <c r="AJ46" s="15">
        <v>4</v>
      </c>
    </row>
    <row r="47" spans="1:36" ht="12">
      <c r="A47" s="11" t="s">
        <v>86</v>
      </c>
      <c r="B47" s="15" t="s">
        <v>65</v>
      </c>
      <c r="C47" s="15" t="s">
        <v>65</v>
      </c>
      <c r="D47" s="15" t="s">
        <v>65</v>
      </c>
      <c r="E47" s="15" t="s">
        <v>65</v>
      </c>
      <c r="F47" s="15" t="s">
        <v>65</v>
      </c>
      <c r="G47" s="15" t="s">
        <v>65</v>
      </c>
      <c r="H47" s="15" t="s">
        <v>65</v>
      </c>
      <c r="I47" s="25" t="s">
        <v>61</v>
      </c>
      <c r="J47" s="15">
        <v>20</v>
      </c>
      <c r="K47" s="15">
        <v>20</v>
      </c>
      <c r="L47" s="15">
        <v>-5</v>
      </c>
      <c r="M47" s="15">
        <v>3</v>
      </c>
      <c r="N47" s="15">
        <v>30</v>
      </c>
      <c r="O47" s="15">
        <v>-69</v>
      </c>
      <c r="P47" s="15">
        <v>145</v>
      </c>
      <c r="Q47" s="15">
        <v>60</v>
      </c>
      <c r="R47" s="15">
        <v>-46</v>
      </c>
      <c r="S47" s="15">
        <v>71</v>
      </c>
      <c r="T47" s="15">
        <v>27</v>
      </c>
      <c r="U47" s="15">
        <v>47</v>
      </c>
      <c r="V47" s="15">
        <v>14</v>
      </c>
      <c r="W47" s="15">
        <v>8</v>
      </c>
      <c r="X47" s="15">
        <v>-16</v>
      </c>
      <c r="Y47" s="25" t="s">
        <v>62</v>
      </c>
      <c r="Z47" s="15">
        <v>-4</v>
      </c>
      <c r="AA47" s="15">
        <v>-3</v>
      </c>
      <c r="AB47" s="15">
        <v>-3</v>
      </c>
      <c r="AC47" s="15" t="s">
        <v>65</v>
      </c>
      <c r="AD47" s="15" t="s">
        <v>65</v>
      </c>
      <c r="AE47" s="15">
        <v>1502</v>
      </c>
      <c r="AF47" s="15">
        <v>123</v>
      </c>
      <c r="AG47" s="15">
        <v>-6</v>
      </c>
      <c r="AH47" s="15">
        <v>-11</v>
      </c>
      <c r="AI47" s="15">
        <v>3</v>
      </c>
      <c r="AJ47" s="15">
        <v>4</v>
      </c>
    </row>
    <row r="48" spans="1:36" ht="12">
      <c r="A48" s="11" t="s">
        <v>87</v>
      </c>
      <c r="B48" s="15" t="s">
        <v>65</v>
      </c>
      <c r="C48" s="15" t="s">
        <v>65</v>
      </c>
      <c r="D48" s="15" t="s">
        <v>65</v>
      </c>
      <c r="E48" s="15" t="s">
        <v>65</v>
      </c>
      <c r="F48" s="15" t="s">
        <v>65</v>
      </c>
      <c r="G48" s="15" t="s">
        <v>65</v>
      </c>
      <c r="H48" s="15" t="s">
        <v>65</v>
      </c>
      <c r="I48" s="25" t="s">
        <v>61</v>
      </c>
      <c r="J48" s="15" t="s">
        <v>65</v>
      </c>
      <c r="K48" s="15" t="s">
        <v>65</v>
      </c>
      <c r="L48" s="15" t="s">
        <v>65</v>
      </c>
      <c r="M48" s="15" t="s">
        <v>65</v>
      </c>
      <c r="N48" s="15" t="s">
        <v>65</v>
      </c>
      <c r="O48" s="15" t="s">
        <v>65</v>
      </c>
      <c r="P48" s="15" t="s">
        <v>65</v>
      </c>
      <c r="Q48" s="15" t="s">
        <v>65</v>
      </c>
      <c r="R48" s="15" t="s">
        <v>65</v>
      </c>
      <c r="S48" s="15">
        <v>-16</v>
      </c>
      <c r="T48" s="15">
        <v>12</v>
      </c>
      <c r="U48" s="15">
        <v>2</v>
      </c>
      <c r="V48" s="15" t="s">
        <v>65</v>
      </c>
      <c r="W48" s="15" t="s">
        <v>65</v>
      </c>
      <c r="X48" s="15" t="s">
        <v>65</v>
      </c>
      <c r="Y48" s="25" t="s">
        <v>62</v>
      </c>
      <c r="Z48" s="15">
        <v>-37.299999999999997</v>
      </c>
      <c r="AA48" s="15">
        <v>8</v>
      </c>
      <c r="AB48" s="15">
        <v>-15</v>
      </c>
      <c r="AC48" s="15">
        <v>-16</v>
      </c>
      <c r="AD48" s="15" t="s">
        <v>65</v>
      </c>
      <c r="AE48" s="15">
        <v>-4</v>
      </c>
      <c r="AF48" s="15" t="s">
        <v>65</v>
      </c>
      <c r="AG48" s="15" t="s">
        <v>65</v>
      </c>
      <c r="AH48" s="15" t="s">
        <v>65</v>
      </c>
      <c r="AI48" s="15" t="s">
        <v>65</v>
      </c>
      <c r="AJ48" s="15">
        <v>-434</v>
      </c>
    </row>
    <row r="49" spans="1:36" ht="12">
      <c r="A49" s="11" t="s">
        <v>88</v>
      </c>
      <c r="B49" s="15" t="s">
        <v>65</v>
      </c>
      <c r="C49" s="15" t="s">
        <v>65</v>
      </c>
      <c r="D49" s="15" t="s">
        <v>65</v>
      </c>
      <c r="E49" s="15" t="s">
        <v>65</v>
      </c>
      <c r="F49" s="15" t="s">
        <v>65</v>
      </c>
      <c r="G49" s="15" t="s">
        <v>65</v>
      </c>
      <c r="H49" s="15" t="s">
        <v>65</v>
      </c>
      <c r="I49" s="25" t="s">
        <v>61</v>
      </c>
      <c r="J49" s="15" t="s">
        <v>65</v>
      </c>
      <c r="K49" s="15" t="s">
        <v>65</v>
      </c>
      <c r="L49" s="15" t="s">
        <v>65</v>
      </c>
      <c r="M49" s="15" t="s">
        <v>65</v>
      </c>
      <c r="N49" s="15" t="s">
        <v>65</v>
      </c>
      <c r="O49" s="15" t="s">
        <v>65</v>
      </c>
      <c r="P49" s="15" t="s">
        <v>65</v>
      </c>
      <c r="Q49" s="15" t="s">
        <v>65</v>
      </c>
      <c r="R49" s="15" t="s">
        <v>65</v>
      </c>
      <c r="S49" s="15" t="s">
        <v>65</v>
      </c>
      <c r="T49" s="15" t="s">
        <v>65</v>
      </c>
      <c r="U49" s="15">
        <v>-350</v>
      </c>
      <c r="V49" s="15" t="s">
        <v>65</v>
      </c>
      <c r="W49" s="15" t="s">
        <v>65</v>
      </c>
      <c r="X49" s="15" t="s">
        <v>65</v>
      </c>
      <c r="Y49" s="25" t="s">
        <v>62</v>
      </c>
      <c r="Z49" s="15" t="s">
        <v>65</v>
      </c>
      <c r="AA49" s="15" t="s">
        <v>65</v>
      </c>
      <c r="AB49" s="15" t="s">
        <v>65</v>
      </c>
      <c r="AC49" s="15" t="s">
        <v>65</v>
      </c>
      <c r="AD49" s="15" t="s">
        <v>65</v>
      </c>
      <c r="AE49" s="15">
        <v>-25</v>
      </c>
      <c r="AF49" s="15" t="s">
        <v>65</v>
      </c>
      <c r="AG49" s="15" t="s">
        <v>65</v>
      </c>
      <c r="AH49" s="15" t="s">
        <v>65</v>
      </c>
      <c r="AI49" s="15">
        <v>-583</v>
      </c>
      <c r="AJ49" s="15">
        <v>-603</v>
      </c>
    </row>
    <row r="50" spans="1:36" ht="12">
      <c r="A50" s="11" t="s">
        <v>89</v>
      </c>
      <c r="B50" s="15" t="s">
        <v>65</v>
      </c>
      <c r="C50" s="15" t="s">
        <v>65</v>
      </c>
      <c r="D50" s="15">
        <v>-120</v>
      </c>
      <c r="E50" s="15" t="s">
        <v>65</v>
      </c>
      <c r="F50" s="15" t="s">
        <v>65</v>
      </c>
      <c r="G50" s="15" t="s">
        <v>65</v>
      </c>
      <c r="H50" s="15" t="s">
        <v>65</v>
      </c>
      <c r="I50" s="25" t="s">
        <v>61</v>
      </c>
      <c r="J50" s="15" t="s">
        <v>65</v>
      </c>
      <c r="K50" s="15" t="s">
        <v>65</v>
      </c>
      <c r="L50" s="15" t="s">
        <v>65</v>
      </c>
      <c r="M50" s="15" t="s">
        <v>65</v>
      </c>
      <c r="N50" s="15" t="s">
        <v>65</v>
      </c>
      <c r="O50" s="15" t="s">
        <v>65</v>
      </c>
      <c r="P50" s="15">
        <v>22</v>
      </c>
      <c r="Q50" s="15" t="s">
        <v>65</v>
      </c>
      <c r="R50" s="15" t="s">
        <v>65</v>
      </c>
      <c r="S50" s="15">
        <v>-29</v>
      </c>
      <c r="T50" s="15" t="s">
        <v>65</v>
      </c>
      <c r="U50" s="15">
        <v>396</v>
      </c>
      <c r="V50" s="15" t="s">
        <v>65</v>
      </c>
      <c r="W50" s="15" t="s">
        <v>65</v>
      </c>
      <c r="X50" s="15" t="s">
        <v>65</v>
      </c>
      <c r="Y50" s="25" t="s">
        <v>62</v>
      </c>
      <c r="Z50" s="15" t="s">
        <v>65</v>
      </c>
      <c r="AA50" s="15" t="s">
        <v>65</v>
      </c>
      <c r="AB50" s="15">
        <v>30</v>
      </c>
      <c r="AC50" s="15">
        <v>57</v>
      </c>
      <c r="AD50" s="15" t="s">
        <v>65</v>
      </c>
      <c r="AE50" s="15" t="s">
        <v>65</v>
      </c>
      <c r="AF50" s="15">
        <v>40</v>
      </c>
      <c r="AG50" s="15" t="s">
        <v>65</v>
      </c>
      <c r="AH50" s="15">
        <v>394</v>
      </c>
      <c r="AI50" s="15" t="s">
        <v>65</v>
      </c>
      <c r="AJ50" s="15">
        <v>-688</v>
      </c>
    </row>
    <row r="51" spans="1:36">
      <c r="A51" s="10" t="s">
        <v>90</v>
      </c>
      <c r="B51" s="16">
        <v>268</v>
      </c>
      <c r="C51" s="16">
        <v>345</v>
      </c>
      <c r="D51" s="16">
        <v>130</v>
      </c>
      <c r="E51" s="16">
        <v>285</v>
      </c>
      <c r="F51" s="16">
        <v>185</v>
      </c>
      <c r="G51" s="16">
        <v>301</v>
      </c>
      <c r="H51" s="16">
        <v>327</v>
      </c>
      <c r="I51" s="25" t="s">
        <v>61</v>
      </c>
      <c r="J51" s="16">
        <v>585</v>
      </c>
      <c r="K51" s="16">
        <v>640</v>
      </c>
      <c r="L51" s="16">
        <v>580</v>
      </c>
      <c r="M51" s="16">
        <v>225</v>
      </c>
      <c r="N51" s="16">
        <v>5</v>
      </c>
      <c r="O51" s="16">
        <v>150</v>
      </c>
      <c r="P51" s="16">
        <v>-200</v>
      </c>
      <c r="Q51" s="16">
        <v>135</v>
      </c>
      <c r="R51" s="16">
        <v>230</v>
      </c>
      <c r="S51" s="16">
        <v>513</v>
      </c>
      <c r="T51" s="16">
        <v>616</v>
      </c>
      <c r="U51" s="16">
        <v>611</v>
      </c>
      <c r="V51" s="16">
        <v>922</v>
      </c>
      <c r="W51" s="16">
        <v>-401</v>
      </c>
      <c r="X51" s="16">
        <v>-531</v>
      </c>
      <c r="Y51" s="25" t="s">
        <v>62</v>
      </c>
      <c r="Z51" s="16">
        <v>209.333281</v>
      </c>
      <c r="AA51" s="16">
        <v>679</v>
      </c>
      <c r="AB51" s="16">
        <v>41</v>
      </c>
      <c r="AC51" s="16">
        <v>300</v>
      </c>
      <c r="AD51" s="16">
        <v>859</v>
      </c>
      <c r="AE51" s="16">
        <v>2628</v>
      </c>
      <c r="AF51" s="16">
        <v>1590</v>
      </c>
      <c r="AG51" s="16">
        <v>1727</v>
      </c>
      <c r="AH51" s="16">
        <v>2456</v>
      </c>
      <c r="AI51" s="16">
        <v>1459</v>
      </c>
      <c r="AJ51" s="16">
        <v>-1657</v>
      </c>
    </row>
    <row r="52" spans="1:36">
      <c r="A52" s="11"/>
      <c r="B52" s="11"/>
      <c r="C52" s="11"/>
      <c r="D52" s="11"/>
      <c r="E52" s="11"/>
      <c r="F52" s="11"/>
      <c r="G52" s="11"/>
      <c r="H52" s="11"/>
      <c r="I52" s="25"/>
      <c r="J52" s="11"/>
      <c r="K52" s="11"/>
      <c r="L52" s="11"/>
      <c r="M52" s="11"/>
      <c r="N52" s="11"/>
      <c r="O52" s="11"/>
      <c r="P52" s="11"/>
      <c r="Q52" s="11"/>
      <c r="R52" s="11"/>
      <c r="S52" s="11"/>
      <c r="T52" s="11"/>
      <c r="U52" s="11"/>
      <c r="V52" s="11"/>
      <c r="W52" s="11"/>
      <c r="X52" s="11"/>
      <c r="Y52" s="25"/>
      <c r="Z52" s="11"/>
      <c r="AA52" s="11"/>
      <c r="AB52" s="11"/>
      <c r="AC52" s="11"/>
      <c r="AD52" s="11"/>
      <c r="AE52" s="11"/>
      <c r="AF52" s="11"/>
      <c r="AG52" s="11"/>
      <c r="AH52" s="11"/>
      <c r="AI52" s="11"/>
      <c r="AJ52" s="11"/>
    </row>
    <row r="53" spans="1:36">
      <c r="A53" s="11" t="s">
        <v>91</v>
      </c>
      <c r="B53" s="15">
        <v>93</v>
      </c>
      <c r="C53" s="15">
        <v>100</v>
      </c>
      <c r="D53" s="15">
        <v>35</v>
      </c>
      <c r="E53" s="15">
        <v>30</v>
      </c>
      <c r="F53" s="15">
        <v>7</v>
      </c>
      <c r="G53" s="15">
        <v>15</v>
      </c>
      <c r="H53" s="15">
        <v>77</v>
      </c>
      <c r="I53" s="25" t="s">
        <v>61</v>
      </c>
      <c r="J53" s="15">
        <v>112</v>
      </c>
      <c r="K53" s="15">
        <v>90</v>
      </c>
      <c r="L53" s="15">
        <v>133</v>
      </c>
      <c r="M53" s="15">
        <v>19</v>
      </c>
      <c r="N53" s="15">
        <v>56</v>
      </c>
      <c r="O53" s="15">
        <v>69</v>
      </c>
      <c r="P53" s="15">
        <v>-71</v>
      </c>
      <c r="Q53" s="15">
        <v>50</v>
      </c>
      <c r="R53" s="15">
        <v>85</v>
      </c>
      <c r="S53" s="15">
        <v>121</v>
      </c>
      <c r="T53" s="15">
        <v>152</v>
      </c>
      <c r="U53" s="15">
        <v>173</v>
      </c>
      <c r="V53" s="15">
        <v>194</v>
      </c>
      <c r="W53" s="15">
        <v>-43</v>
      </c>
      <c r="X53" s="15">
        <v>-106</v>
      </c>
      <c r="Y53" s="25" t="s">
        <v>62</v>
      </c>
      <c r="Z53" s="15">
        <v>-17.3</v>
      </c>
      <c r="AA53" s="15">
        <v>7</v>
      </c>
      <c r="AB53" s="15">
        <v>-73</v>
      </c>
      <c r="AC53" s="15">
        <v>16</v>
      </c>
      <c r="AD53" s="15">
        <v>157</v>
      </c>
      <c r="AE53" s="15">
        <v>120</v>
      </c>
      <c r="AF53" s="15">
        <v>221</v>
      </c>
      <c r="AG53" s="15">
        <v>300</v>
      </c>
      <c r="AH53" s="15">
        <v>365</v>
      </c>
      <c r="AI53" s="15">
        <v>350</v>
      </c>
      <c r="AJ53" s="15">
        <v>-151</v>
      </c>
    </row>
    <row r="54" spans="1:36">
      <c r="A54" s="10" t="s">
        <v>92</v>
      </c>
      <c r="B54" s="16">
        <v>175</v>
      </c>
      <c r="C54" s="16">
        <v>245</v>
      </c>
      <c r="D54" s="16">
        <v>95</v>
      </c>
      <c r="E54" s="16">
        <v>255</v>
      </c>
      <c r="F54" s="16">
        <v>178</v>
      </c>
      <c r="G54" s="16">
        <v>286</v>
      </c>
      <c r="H54" s="16">
        <v>250</v>
      </c>
      <c r="I54" s="25" t="s">
        <v>61</v>
      </c>
      <c r="J54" s="16">
        <v>473</v>
      </c>
      <c r="K54" s="16">
        <v>550</v>
      </c>
      <c r="L54" s="16">
        <v>447</v>
      </c>
      <c r="M54" s="16">
        <v>206</v>
      </c>
      <c r="N54" s="16">
        <v>-51</v>
      </c>
      <c r="O54" s="16">
        <v>81</v>
      </c>
      <c r="P54" s="16">
        <v>-129</v>
      </c>
      <c r="Q54" s="16">
        <v>85</v>
      </c>
      <c r="R54" s="16">
        <v>145</v>
      </c>
      <c r="S54" s="16">
        <v>392</v>
      </c>
      <c r="T54" s="16">
        <v>464</v>
      </c>
      <c r="U54" s="16">
        <v>438</v>
      </c>
      <c r="V54" s="16">
        <v>728</v>
      </c>
      <c r="W54" s="16">
        <v>-358</v>
      </c>
      <c r="X54" s="16">
        <v>-425</v>
      </c>
      <c r="Y54" s="25" t="s">
        <v>62</v>
      </c>
      <c r="Z54" s="16">
        <v>226.66660999999999</v>
      </c>
      <c r="AA54" s="16">
        <v>672</v>
      </c>
      <c r="AB54" s="16">
        <v>114</v>
      </c>
      <c r="AC54" s="16">
        <v>284</v>
      </c>
      <c r="AD54" s="16">
        <v>702</v>
      </c>
      <c r="AE54" s="16">
        <v>2508</v>
      </c>
      <c r="AF54" s="16">
        <v>1369</v>
      </c>
      <c r="AG54" s="16">
        <v>1427</v>
      </c>
      <c r="AH54" s="16">
        <v>2091</v>
      </c>
      <c r="AI54" s="16">
        <v>1109</v>
      </c>
      <c r="AJ54" s="16">
        <v>-1506</v>
      </c>
    </row>
    <row r="55" spans="1:36">
      <c r="A55" s="11"/>
      <c r="B55" s="11"/>
      <c r="C55" s="11"/>
      <c r="D55" s="11"/>
      <c r="E55" s="11"/>
      <c r="F55" s="11"/>
      <c r="G55" s="11"/>
      <c r="H55" s="11"/>
      <c r="I55" s="25"/>
      <c r="J55" s="11"/>
      <c r="K55" s="11"/>
      <c r="L55" s="11"/>
      <c r="M55" s="11"/>
      <c r="N55" s="11"/>
      <c r="O55" s="11"/>
      <c r="P55" s="11"/>
      <c r="Q55" s="11"/>
      <c r="R55" s="11"/>
      <c r="S55" s="11"/>
      <c r="T55" s="11"/>
      <c r="U55" s="11"/>
      <c r="V55" s="11"/>
      <c r="W55" s="11"/>
      <c r="X55" s="11"/>
      <c r="Y55" s="25"/>
      <c r="Z55" s="11"/>
      <c r="AA55" s="11"/>
      <c r="AB55" s="11"/>
      <c r="AC55" s="11"/>
      <c r="AD55" s="11"/>
      <c r="AE55" s="11"/>
      <c r="AF55" s="11"/>
      <c r="AG55" s="11"/>
      <c r="AH55" s="11"/>
      <c r="AI55" s="11"/>
      <c r="AJ55" s="11"/>
    </row>
    <row r="56" spans="1:36" ht="12">
      <c r="A56" s="11" t="s">
        <v>93</v>
      </c>
      <c r="B56" s="15" t="s">
        <v>65</v>
      </c>
      <c r="C56" s="15" t="s">
        <v>65</v>
      </c>
      <c r="D56" s="15" t="s">
        <v>65</v>
      </c>
      <c r="E56" s="15" t="s">
        <v>65</v>
      </c>
      <c r="F56" s="15" t="s">
        <v>65</v>
      </c>
      <c r="G56" s="15" t="s">
        <v>65</v>
      </c>
      <c r="H56" s="15" t="s">
        <v>65</v>
      </c>
      <c r="I56" s="25" t="s">
        <v>61</v>
      </c>
      <c r="J56" s="15" t="s">
        <v>65</v>
      </c>
      <c r="K56" s="15" t="s">
        <v>65</v>
      </c>
      <c r="L56" s="15" t="s">
        <v>65</v>
      </c>
      <c r="M56" s="15" t="s">
        <v>65</v>
      </c>
      <c r="N56" s="15" t="s">
        <v>65</v>
      </c>
      <c r="O56" s="15" t="s">
        <v>65</v>
      </c>
      <c r="P56" s="15" t="s">
        <v>65</v>
      </c>
      <c r="Q56" s="15" t="s">
        <v>65</v>
      </c>
      <c r="R56" s="15" t="s">
        <v>65</v>
      </c>
      <c r="S56" s="15" t="s">
        <v>65</v>
      </c>
      <c r="T56" s="15">
        <v>3</v>
      </c>
      <c r="U56" s="15">
        <v>-134</v>
      </c>
      <c r="V56" s="15">
        <v>-2</v>
      </c>
      <c r="W56" s="15" t="s">
        <v>65</v>
      </c>
      <c r="X56" s="15" t="s">
        <v>65</v>
      </c>
      <c r="Y56" s="25" t="s">
        <v>62</v>
      </c>
      <c r="Z56" s="15" t="s">
        <v>65</v>
      </c>
      <c r="AA56" s="15" t="s">
        <v>65</v>
      </c>
      <c r="AB56" s="15">
        <v>-30</v>
      </c>
      <c r="AC56" s="15">
        <v>-3</v>
      </c>
      <c r="AD56" s="15" t="s">
        <v>65</v>
      </c>
      <c r="AE56" s="15" t="s">
        <v>65</v>
      </c>
      <c r="AF56" s="15">
        <v>-24</v>
      </c>
      <c r="AG56" s="15">
        <v>-44</v>
      </c>
      <c r="AH56" s="15" t="s">
        <v>65</v>
      </c>
      <c r="AI56" s="15" t="s">
        <v>65</v>
      </c>
      <c r="AJ56" s="15" t="s">
        <v>65</v>
      </c>
    </row>
    <row r="57" spans="1:36" ht="12">
      <c r="A57" s="11" t="s">
        <v>94</v>
      </c>
      <c r="B57" s="15" t="s">
        <v>65</v>
      </c>
      <c r="C57" s="15" t="s">
        <v>65</v>
      </c>
      <c r="D57" s="15" t="s">
        <v>65</v>
      </c>
      <c r="E57" s="15">
        <v>140</v>
      </c>
      <c r="F57" s="15" t="s">
        <v>65</v>
      </c>
      <c r="G57" s="15" t="s">
        <v>65</v>
      </c>
      <c r="H57" s="15" t="s">
        <v>65</v>
      </c>
      <c r="I57" s="25" t="s">
        <v>61</v>
      </c>
      <c r="J57" s="15" t="s">
        <v>65</v>
      </c>
      <c r="K57" s="15" t="s">
        <v>65</v>
      </c>
      <c r="L57" s="15" t="s">
        <v>65</v>
      </c>
      <c r="M57" s="15" t="s">
        <v>65</v>
      </c>
      <c r="N57" s="15" t="s">
        <v>65</v>
      </c>
      <c r="O57" s="15" t="s">
        <v>65</v>
      </c>
      <c r="P57" s="15" t="s">
        <v>65</v>
      </c>
      <c r="Q57" s="15" t="s">
        <v>65</v>
      </c>
      <c r="R57" s="15" t="s">
        <v>65</v>
      </c>
      <c r="S57" s="15" t="s">
        <v>65</v>
      </c>
      <c r="T57" s="15" t="s">
        <v>65</v>
      </c>
      <c r="U57" s="15" t="s">
        <v>65</v>
      </c>
      <c r="V57" s="15" t="s">
        <v>65</v>
      </c>
      <c r="W57" s="15" t="s">
        <v>65</v>
      </c>
      <c r="X57" s="15" t="s">
        <v>65</v>
      </c>
      <c r="Y57" s="25" t="s">
        <v>62</v>
      </c>
      <c r="Z57" s="15" t="s">
        <v>65</v>
      </c>
      <c r="AA57" s="15" t="s">
        <v>65</v>
      </c>
      <c r="AB57" s="15" t="s">
        <v>65</v>
      </c>
      <c r="AC57" s="15" t="s">
        <v>65</v>
      </c>
      <c r="AD57" s="15" t="s">
        <v>65</v>
      </c>
      <c r="AE57" s="15" t="s">
        <v>65</v>
      </c>
      <c r="AF57" s="15" t="s">
        <v>65</v>
      </c>
      <c r="AG57" s="15" t="s">
        <v>65</v>
      </c>
      <c r="AH57" s="15" t="s">
        <v>65</v>
      </c>
      <c r="AI57" s="15" t="s">
        <v>65</v>
      </c>
      <c r="AJ57" s="15" t="s">
        <v>65</v>
      </c>
    </row>
    <row r="58" spans="1:36">
      <c r="A58" s="10" t="s">
        <v>95</v>
      </c>
      <c r="B58" s="16">
        <v>175</v>
      </c>
      <c r="C58" s="16">
        <v>245</v>
      </c>
      <c r="D58" s="16">
        <v>95</v>
      </c>
      <c r="E58" s="16">
        <v>395</v>
      </c>
      <c r="F58" s="16">
        <v>178</v>
      </c>
      <c r="G58" s="16">
        <v>286</v>
      </c>
      <c r="H58" s="16">
        <v>250</v>
      </c>
      <c r="I58" s="25" t="s">
        <v>61</v>
      </c>
      <c r="J58" s="16">
        <v>473</v>
      </c>
      <c r="K58" s="16">
        <v>550</v>
      </c>
      <c r="L58" s="16">
        <v>447</v>
      </c>
      <c r="M58" s="16">
        <v>206</v>
      </c>
      <c r="N58" s="16">
        <v>-51</v>
      </c>
      <c r="O58" s="16">
        <v>81</v>
      </c>
      <c r="P58" s="16">
        <v>-129</v>
      </c>
      <c r="Q58" s="16">
        <v>85</v>
      </c>
      <c r="R58" s="16">
        <v>145</v>
      </c>
      <c r="S58" s="16">
        <v>392</v>
      </c>
      <c r="T58" s="16">
        <v>467</v>
      </c>
      <c r="U58" s="16">
        <v>304</v>
      </c>
      <c r="V58" s="16">
        <v>726</v>
      </c>
      <c r="W58" s="16">
        <v>-358</v>
      </c>
      <c r="X58" s="16">
        <v>-425</v>
      </c>
      <c r="Y58" s="25" t="s">
        <v>62</v>
      </c>
      <c r="Z58" s="16">
        <v>226.66660999999999</v>
      </c>
      <c r="AA58" s="16">
        <v>672</v>
      </c>
      <c r="AB58" s="16">
        <v>84</v>
      </c>
      <c r="AC58" s="16">
        <v>281</v>
      </c>
      <c r="AD58" s="16">
        <v>702</v>
      </c>
      <c r="AE58" s="16">
        <v>2508</v>
      </c>
      <c r="AF58" s="16">
        <v>1345</v>
      </c>
      <c r="AG58" s="16">
        <v>1383</v>
      </c>
      <c r="AH58" s="16">
        <v>2091</v>
      </c>
      <c r="AI58" s="16">
        <v>1109</v>
      </c>
      <c r="AJ58" s="16">
        <v>-1506</v>
      </c>
    </row>
    <row r="59" spans="1:36">
      <c r="A59" s="11"/>
      <c r="B59" s="11"/>
      <c r="C59" s="11"/>
      <c r="D59" s="11"/>
      <c r="E59" s="11"/>
      <c r="F59" s="11"/>
      <c r="G59" s="11"/>
      <c r="H59" s="11"/>
      <c r="I59" s="25"/>
      <c r="J59" s="11"/>
      <c r="K59" s="11"/>
      <c r="L59" s="11"/>
      <c r="M59" s="11"/>
      <c r="N59" s="11"/>
      <c r="O59" s="11"/>
      <c r="P59" s="11"/>
      <c r="Q59" s="11"/>
      <c r="R59" s="11"/>
      <c r="S59" s="11"/>
      <c r="T59" s="11"/>
      <c r="U59" s="11"/>
      <c r="V59" s="11"/>
      <c r="W59" s="11"/>
      <c r="X59" s="11"/>
      <c r="Y59" s="25"/>
      <c r="Z59" s="11"/>
      <c r="AA59" s="11"/>
      <c r="AB59" s="11"/>
      <c r="AC59" s="11"/>
      <c r="AD59" s="11"/>
      <c r="AE59" s="11"/>
      <c r="AF59" s="11"/>
      <c r="AG59" s="11"/>
      <c r="AH59" s="11"/>
      <c r="AI59" s="11"/>
      <c r="AJ59" s="11"/>
    </row>
    <row r="60" spans="1:36" ht="12">
      <c r="A60" s="11" t="s">
        <v>96</v>
      </c>
      <c r="B60" s="15" t="s">
        <v>65</v>
      </c>
      <c r="C60" s="15">
        <v>1</v>
      </c>
      <c r="D60" s="15" t="s">
        <v>65</v>
      </c>
      <c r="E60" s="15" t="s">
        <v>65</v>
      </c>
      <c r="F60" s="15" t="s">
        <v>65</v>
      </c>
      <c r="G60" s="15" t="s">
        <v>65</v>
      </c>
      <c r="H60" s="15" t="s">
        <v>65</v>
      </c>
      <c r="I60" s="25" t="s">
        <v>61</v>
      </c>
      <c r="J60" s="15" t="s">
        <v>65</v>
      </c>
      <c r="K60" s="15">
        <v>3</v>
      </c>
      <c r="L60" s="15">
        <v>13</v>
      </c>
      <c r="M60" s="15" t="s">
        <v>65</v>
      </c>
      <c r="N60" s="15">
        <v>-11</v>
      </c>
      <c r="O60" s="15">
        <v>-14</v>
      </c>
      <c r="P60" s="15">
        <v>-13</v>
      </c>
      <c r="Q60" s="15">
        <v>-13</v>
      </c>
      <c r="R60" s="15">
        <v>-15</v>
      </c>
      <c r="S60" s="15">
        <v>-15</v>
      </c>
      <c r="T60" s="15">
        <v>-16</v>
      </c>
      <c r="U60" s="15">
        <v>-14</v>
      </c>
      <c r="V60" s="15">
        <v>-14</v>
      </c>
      <c r="W60" s="15">
        <v>-17</v>
      </c>
      <c r="X60" s="15">
        <v>-18</v>
      </c>
      <c r="Y60" s="25" t="s">
        <v>62</v>
      </c>
      <c r="Z60" s="15">
        <v>-17.3</v>
      </c>
      <c r="AA60" s="15">
        <v>-18</v>
      </c>
      <c r="AB60" s="15">
        <v>-16</v>
      </c>
      <c r="AC60" s="15">
        <v>-17</v>
      </c>
      <c r="AD60" s="15">
        <v>-16</v>
      </c>
      <c r="AE60" s="15">
        <v>-15</v>
      </c>
      <c r="AF60" s="15">
        <v>-16</v>
      </c>
      <c r="AG60" s="15">
        <v>-18</v>
      </c>
      <c r="AH60" s="15">
        <v>-11</v>
      </c>
      <c r="AI60" s="15" t="s">
        <v>65</v>
      </c>
      <c r="AJ60" s="15" t="s">
        <v>65</v>
      </c>
    </row>
    <row r="61" spans="1:36">
      <c r="A61" s="10" t="s">
        <v>97</v>
      </c>
      <c r="B61" s="18">
        <v>175</v>
      </c>
      <c r="C61" s="18">
        <v>246</v>
      </c>
      <c r="D61" s="18">
        <v>95</v>
      </c>
      <c r="E61" s="18">
        <v>395</v>
      </c>
      <c r="F61" s="18">
        <v>178</v>
      </c>
      <c r="G61" s="18">
        <v>286</v>
      </c>
      <c r="H61" s="18">
        <v>250</v>
      </c>
      <c r="I61" s="25" t="s">
        <v>61</v>
      </c>
      <c r="J61" s="18">
        <v>473</v>
      </c>
      <c r="K61" s="18">
        <v>553</v>
      </c>
      <c r="L61" s="18">
        <v>460</v>
      </c>
      <c r="M61" s="18">
        <v>206</v>
      </c>
      <c r="N61" s="18">
        <v>-62</v>
      </c>
      <c r="O61" s="18">
        <v>67</v>
      </c>
      <c r="P61" s="18">
        <v>-142</v>
      </c>
      <c r="Q61" s="18">
        <v>72</v>
      </c>
      <c r="R61" s="18">
        <v>130</v>
      </c>
      <c r="S61" s="18">
        <v>377</v>
      </c>
      <c r="T61" s="18">
        <v>451</v>
      </c>
      <c r="U61" s="18">
        <v>290</v>
      </c>
      <c r="V61" s="18">
        <v>712</v>
      </c>
      <c r="W61" s="18">
        <v>-375</v>
      </c>
      <c r="X61" s="18">
        <v>-443</v>
      </c>
      <c r="Y61" s="25" t="s">
        <v>62</v>
      </c>
      <c r="Z61" s="18">
        <v>209.333281</v>
      </c>
      <c r="AA61" s="18">
        <v>654</v>
      </c>
      <c r="AB61" s="18">
        <v>68</v>
      </c>
      <c r="AC61" s="18">
        <v>264</v>
      </c>
      <c r="AD61" s="18">
        <v>686</v>
      </c>
      <c r="AE61" s="18">
        <v>2493</v>
      </c>
      <c r="AF61" s="18">
        <v>1329</v>
      </c>
      <c r="AG61" s="18">
        <v>1365</v>
      </c>
      <c r="AH61" s="18">
        <v>2080</v>
      </c>
      <c r="AI61" s="18">
        <v>1109</v>
      </c>
      <c r="AJ61" s="18">
        <v>-1506</v>
      </c>
    </row>
    <row r="62" spans="1:36">
      <c r="A62" s="11"/>
      <c r="B62" s="11"/>
      <c r="C62" s="11"/>
      <c r="D62" s="11"/>
      <c r="E62" s="11"/>
      <c r="F62" s="11"/>
      <c r="G62" s="11"/>
      <c r="H62" s="11"/>
      <c r="I62" s="25"/>
      <c r="J62" s="11"/>
      <c r="K62" s="11"/>
      <c r="L62" s="11"/>
      <c r="M62" s="11"/>
      <c r="N62" s="11"/>
      <c r="O62" s="11"/>
      <c r="P62" s="11"/>
      <c r="Q62" s="11"/>
      <c r="R62" s="11"/>
      <c r="S62" s="11"/>
      <c r="T62" s="11"/>
      <c r="U62" s="11"/>
      <c r="V62" s="11"/>
      <c r="W62" s="11"/>
      <c r="X62" s="11"/>
      <c r="Y62" s="25"/>
      <c r="Z62" s="11"/>
      <c r="AA62" s="11"/>
      <c r="AB62" s="11"/>
      <c r="AC62" s="11"/>
      <c r="AD62" s="11"/>
      <c r="AE62" s="11"/>
      <c r="AF62" s="11"/>
      <c r="AG62" s="11"/>
      <c r="AH62" s="11"/>
      <c r="AI62" s="11"/>
      <c r="AJ62" s="11"/>
    </row>
    <row r="63" spans="1:36" ht="12">
      <c r="A63" s="11" t="s">
        <v>98</v>
      </c>
      <c r="B63" s="15" t="s">
        <v>65</v>
      </c>
      <c r="C63" s="15" t="s">
        <v>65</v>
      </c>
      <c r="D63" s="15" t="s">
        <v>65</v>
      </c>
      <c r="E63" s="15" t="s">
        <v>65</v>
      </c>
      <c r="F63" s="15" t="s">
        <v>65</v>
      </c>
      <c r="G63" s="15" t="s">
        <v>65</v>
      </c>
      <c r="H63" s="15" t="s">
        <v>65</v>
      </c>
      <c r="I63" s="25" t="s">
        <v>61</v>
      </c>
      <c r="J63" s="15" t="s">
        <v>65</v>
      </c>
      <c r="K63" s="15" t="s">
        <v>65</v>
      </c>
      <c r="L63" s="15" t="s">
        <v>65</v>
      </c>
      <c r="M63" s="15" t="s">
        <v>65</v>
      </c>
      <c r="N63" s="15" t="s">
        <v>65</v>
      </c>
      <c r="O63" s="15" t="s">
        <v>65</v>
      </c>
      <c r="P63" s="15" t="s">
        <v>65</v>
      </c>
      <c r="Q63" s="15" t="s">
        <v>65</v>
      </c>
      <c r="R63" s="15" t="s">
        <v>65</v>
      </c>
      <c r="S63" s="15" t="s">
        <v>65</v>
      </c>
      <c r="T63" s="15" t="s">
        <v>65</v>
      </c>
      <c r="U63" s="15" t="s">
        <v>65</v>
      </c>
      <c r="V63" s="15" t="s">
        <v>65</v>
      </c>
      <c r="W63" s="15" t="s">
        <v>65</v>
      </c>
      <c r="X63" s="15" t="s">
        <v>65</v>
      </c>
      <c r="Y63" s="25" t="s">
        <v>62</v>
      </c>
      <c r="Z63" s="15" t="s">
        <v>65</v>
      </c>
      <c r="AA63" s="15" t="s">
        <v>65</v>
      </c>
      <c r="AB63" s="15" t="s">
        <v>65</v>
      </c>
      <c r="AC63" s="15" t="s">
        <v>65</v>
      </c>
      <c r="AD63" s="15" t="s">
        <v>65</v>
      </c>
      <c r="AE63" s="15" t="s">
        <v>65</v>
      </c>
      <c r="AF63" s="15" t="s">
        <v>65</v>
      </c>
      <c r="AG63" s="15" t="s">
        <v>65</v>
      </c>
      <c r="AH63" s="15" t="s">
        <v>65</v>
      </c>
      <c r="AI63" s="15" t="s">
        <v>65</v>
      </c>
      <c r="AJ63" s="15" t="s">
        <v>65</v>
      </c>
    </row>
    <row r="64" spans="1:36">
      <c r="A64" s="11"/>
      <c r="B64" s="11"/>
      <c r="C64" s="11"/>
      <c r="D64" s="11"/>
      <c r="E64" s="11"/>
      <c r="F64" s="11"/>
      <c r="G64" s="11"/>
      <c r="H64" s="11"/>
      <c r="I64" s="25"/>
      <c r="J64" s="11"/>
      <c r="K64" s="11"/>
      <c r="L64" s="11"/>
      <c r="M64" s="11"/>
      <c r="N64" s="11"/>
      <c r="O64" s="11"/>
      <c r="P64" s="11"/>
      <c r="Q64" s="11"/>
      <c r="R64" s="11"/>
      <c r="S64" s="11"/>
      <c r="T64" s="11"/>
      <c r="U64" s="11"/>
      <c r="V64" s="11"/>
      <c r="W64" s="11"/>
      <c r="X64" s="11"/>
      <c r="Y64" s="25"/>
      <c r="Z64" s="11"/>
      <c r="AA64" s="11"/>
      <c r="AB64" s="11"/>
      <c r="AC64" s="11"/>
      <c r="AD64" s="11"/>
      <c r="AE64" s="11"/>
      <c r="AF64" s="11"/>
      <c r="AG64" s="11"/>
      <c r="AH64" s="11"/>
      <c r="AI64" s="11"/>
      <c r="AJ64" s="11"/>
    </row>
    <row r="65" spans="1:36">
      <c r="A65" s="10" t="s">
        <v>99</v>
      </c>
      <c r="B65" s="17">
        <v>175</v>
      </c>
      <c r="C65" s="17">
        <v>246</v>
      </c>
      <c r="D65" s="17">
        <v>95</v>
      </c>
      <c r="E65" s="17">
        <v>395</v>
      </c>
      <c r="F65" s="17">
        <v>178</v>
      </c>
      <c r="G65" s="17">
        <v>286</v>
      </c>
      <c r="H65" s="17">
        <v>250</v>
      </c>
      <c r="I65" s="25" t="s">
        <v>61</v>
      </c>
      <c r="J65" s="17">
        <v>473</v>
      </c>
      <c r="K65" s="17">
        <v>553</v>
      </c>
      <c r="L65" s="17">
        <v>460</v>
      </c>
      <c r="M65" s="17">
        <v>206</v>
      </c>
      <c r="N65" s="17">
        <v>-62</v>
      </c>
      <c r="O65" s="17">
        <v>67</v>
      </c>
      <c r="P65" s="17">
        <v>-142</v>
      </c>
      <c r="Q65" s="17">
        <v>72</v>
      </c>
      <c r="R65" s="17">
        <v>130</v>
      </c>
      <c r="S65" s="17">
        <v>377</v>
      </c>
      <c r="T65" s="17">
        <v>451</v>
      </c>
      <c r="U65" s="17">
        <v>290</v>
      </c>
      <c r="V65" s="17">
        <v>712</v>
      </c>
      <c r="W65" s="17">
        <v>-375</v>
      </c>
      <c r="X65" s="17">
        <v>-443</v>
      </c>
      <c r="Y65" s="25" t="s">
        <v>62</v>
      </c>
      <c r="Z65" s="17">
        <v>209.333281</v>
      </c>
      <c r="AA65" s="17">
        <v>654</v>
      </c>
      <c r="AB65" s="17">
        <v>68</v>
      </c>
      <c r="AC65" s="17">
        <v>264</v>
      </c>
      <c r="AD65" s="17">
        <v>686</v>
      </c>
      <c r="AE65" s="17">
        <v>2493</v>
      </c>
      <c r="AF65" s="17">
        <v>1329</v>
      </c>
      <c r="AG65" s="17">
        <v>1365</v>
      </c>
      <c r="AH65" s="17">
        <v>2080</v>
      </c>
      <c r="AI65" s="17">
        <v>1109</v>
      </c>
      <c r="AJ65" s="17">
        <v>-1506</v>
      </c>
    </row>
    <row r="66" spans="1:36">
      <c r="A66" s="10" t="s">
        <v>100</v>
      </c>
      <c r="B66" s="17">
        <v>175</v>
      </c>
      <c r="C66" s="17">
        <v>246</v>
      </c>
      <c r="D66" s="17">
        <v>95</v>
      </c>
      <c r="E66" s="17">
        <v>255</v>
      </c>
      <c r="F66" s="17">
        <v>178</v>
      </c>
      <c r="G66" s="17">
        <v>286</v>
      </c>
      <c r="H66" s="17">
        <v>250</v>
      </c>
      <c r="I66" s="25" t="s">
        <v>61</v>
      </c>
      <c r="J66" s="17">
        <v>473</v>
      </c>
      <c r="K66" s="17">
        <v>553</v>
      </c>
      <c r="L66" s="17">
        <v>460</v>
      </c>
      <c r="M66" s="17">
        <v>206</v>
      </c>
      <c r="N66" s="17">
        <v>-62</v>
      </c>
      <c r="O66" s="17">
        <v>67</v>
      </c>
      <c r="P66" s="17">
        <v>-142</v>
      </c>
      <c r="Q66" s="17">
        <v>72</v>
      </c>
      <c r="R66" s="17">
        <v>130</v>
      </c>
      <c r="S66" s="17">
        <v>377</v>
      </c>
      <c r="T66" s="17">
        <v>448</v>
      </c>
      <c r="U66" s="17">
        <v>424</v>
      </c>
      <c r="V66" s="17">
        <v>714</v>
      </c>
      <c r="W66" s="17">
        <v>-375</v>
      </c>
      <c r="X66" s="17">
        <v>-443</v>
      </c>
      <c r="Y66" s="25" t="s">
        <v>62</v>
      </c>
      <c r="Z66" s="17">
        <v>209.333281</v>
      </c>
      <c r="AA66" s="17">
        <v>654</v>
      </c>
      <c r="AB66" s="17">
        <v>98</v>
      </c>
      <c r="AC66" s="17">
        <v>267</v>
      </c>
      <c r="AD66" s="17">
        <v>686</v>
      </c>
      <c r="AE66" s="17">
        <v>2493</v>
      </c>
      <c r="AF66" s="17">
        <v>1353</v>
      </c>
      <c r="AG66" s="17">
        <v>1409</v>
      </c>
      <c r="AH66" s="17">
        <v>2080</v>
      </c>
      <c r="AI66" s="17">
        <v>1109</v>
      </c>
      <c r="AJ66" s="17">
        <v>-1506</v>
      </c>
    </row>
    <row r="67" spans="1:36">
      <c r="A67" s="11"/>
      <c r="B67" s="11"/>
      <c r="C67" s="11"/>
      <c r="D67" s="11"/>
      <c r="E67" s="11"/>
      <c r="F67" s="11"/>
      <c r="G67" s="11"/>
      <c r="H67" s="11"/>
      <c r="I67" s="25"/>
      <c r="J67" s="11"/>
      <c r="K67" s="11"/>
      <c r="L67" s="11"/>
      <c r="M67" s="11"/>
      <c r="N67" s="11"/>
      <c r="O67" s="11"/>
      <c r="P67" s="11"/>
      <c r="Q67" s="11"/>
      <c r="R67" s="11"/>
      <c r="S67" s="11"/>
      <c r="T67" s="11"/>
      <c r="U67" s="11"/>
      <c r="V67" s="11"/>
      <c r="W67" s="11"/>
      <c r="X67" s="11"/>
      <c r="Y67" s="25"/>
      <c r="Z67" s="11"/>
      <c r="AA67" s="11"/>
      <c r="AB67" s="11"/>
      <c r="AC67" s="11"/>
      <c r="AD67" s="11"/>
      <c r="AE67" s="11"/>
      <c r="AF67" s="11"/>
      <c r="AG67" s="11"/>
      <c r="AH67" s="11"/>
      <c r="AI67" s="11"/>
      <c r="AJ67" s="11"/>
    </row>
    <row r="68" spans="1:36">
      <c r="A68" s="10" t="s">
        <v>101</v>
      </c>
      <c r="B68" s="11"/>
      <c r="C68" s="11"/>
      <c r="D68" s="11"/>
      <c r="E68" s="11"/>
      <c r="F68" s="11"/>
      <c r="G68" s="11"/>
      <c r="H68" s="11"/>
      <c r="I68" s="25" t="s">
        <v>61</v>
      </c>
      <c r="J68" s="11"/>
      <c r="K68" s="11"/>
      <c r="L68" s="11"/>
      <c r="M68" s="11"/>
      <c r="N68" s="11"/>
      <c r="O68" s="11"/>
      <c r="P68" s="11"/>
      <c r="Q68" s="11"/>
      <c r="R68" s="11"/>
      <c r="S68" s="11"/>
      <c r="T68" s="11"/>
      <c r="U68" s="11"/>
      <c r="V68" s="11"/>
      <c r="W68" s="11"/>
      <c r="X68" s="11"/>
      <c r="Y68" s="25" t="s">
        <v>62</v>
      </c>
      <c r="Z68" s="11"/>
      <c r="AA68" s="11"/>
      <c r="AB68" s="11"/>
      <c r="AC68" s="11"/>
      <c r="AD68" s="11"/>
      <c r="AE68" s="11"/>
      <c r="AF68" s="11"/>
      <c r="AG68" s="11"/>
      <c r="AH68" s="11"/>
      <c r="AI68" s="11"/>
      <c r="AJ68" s="11"/>
    </row>
    <row r="69" spans="1:36" ht="12">
      <c r="A69" s="11" t="s">
        <v>102</v>
      </c>
      <c r="B69" s="19">
        <v>0.159384</v>
      </c>
      <c r="C69" s="19">
        <v>0.223662</v>
      </c>
      <c r="D69" s="19">
        <v>8.6579000000000003E-2</v>
      </c>
      <c r="E69" s="19">
        <v>0.35843999999999998</v>
      </c>
      <c r="F69" s="19">
        <v>0.15807199999999999</v>
      </c>
      <c r="G69" s="19">
        <v>0.214168</v>
      </c>
      <c r="H69" s="19">
        <v>0.17927199999999999</v>
      </c>
      <c r="I69" s="25" t="s">
        <v>61</v>
      </c>
      <c r="J69" s="19">
        <v>0.49368699999999999</v>
      </c>
      <c r="K69" s="19">
        <v>0.55715700000000001</v>
      </c>
      <c r="L69" s="19">
        <v>0.44659199999999999</v>
      </c>
      <c r="M69" s="19">
        <v>0.19534499999999999</v>
      </c>
      <c r="N69" s="19">
        <v>-0.06</v>
      </c>
      <c r="O69" s="19">
        <v>6.2295999999999997E-2</v>
      </c>
      <c r="P69" s="19">
        <v>-0.13</v>
      </c>
      <c r="Q69" s="19">
        <v>6.7098000000000005E-2</v>
      </c>
      <c r="R69" s="19">
        <v>0.121486</v>
      </c>
      <c r="S69" s="19">
        <v>0.351966</v>
      </c>
      <c r="T69" s="19">
        <v>0.404057</v>
      </c>
      <c r="U69" s="19">
        <v>0.254133</v>
      </c>
      <c r="V69" s="19">
        <v>0.61884099999999997</v>
      </c>
      <c r="W69" s="19">
        <v>-0.33</v>
      </c>
      <c r="X69" s="19">
        <v>-0.38</v>
      </c>
      <c r="Y69" s="25" t="s">
        <v>62</v>
      </c>
      <c r="Z69" s="19" t="s">
        <v>103</v>
      </c>
      <c r="AA69" s="19">
        <v>327.65530999999999</v>
      </c>
      <c r="AB69" s="19">
        <v>34.068136000000003</v>
      </c>
      <c r="AC69" s="19">
        <v>123.134328</v>
      </c>
      <c r="AD69" s="19">
        <v>319.96268600000002</v>
      </c>
      <c r="AE69" s="19">
        <v>1162.7798499999999</v>
      </c>
      <c r="AF69" s="19">
        <v>619.86940200000004</v>
      </c>
      <c r="AG69" s="19">
        <v>636.66044699999998</v>
      </c>
      <c r="AH69" s="19">
        <v>970.14925300000004</v>
      </c>
      <c r="AI69" s="19">
        <v>517.25746200000003</v>
      </c>
      <c r="AJ69" s="19">
        <v>-702.43</v>
      </c>
    </row>
    <row r="70" spans="1:36" ht="12">
      <c r="A70" s="11" t="s">
        <v>104</v>
      </c>
      <c r="B70" s="19">
        <v>0.159384</v>
      </c>
      <c r="C70" s="19">
        <v>0.223662</v>
      </c>
      <c r="D70" s="19">
        <v>8.6579000000000003E-2</v>
      </c>
      <c r="E70" s="19">
        <v>0.23153299999999999</v>
      </c>
      <c r="F70" s="19">
        <v>0.15807199999999999</v>
      </c>
      <c r="G70" s="19">
        <v>0.214168</v>
      </c>
      <c r="H70" s="19">
        <v>0.17927199999999999</v>
      </c>
      <c r="I70" s="25" t="s">
        <v>61</v>
      </c>
      <c r="J70" s="19">
        <v>0.49368699999999999</v>
      </c>
      <c r="K70" s="19">
        <v>0.55715700000000001</v>
      </c>
      <c r="L70" s="19">
        <v>0.44659199999999999</v>
      </c>
      <c r="M70" s="19">
        <v>0.19534499999999999</v>
      </c>
      <c r="N70" s="19">
        <v>-0.06</v>
      </c>
      <c r="O70" s="19">
        <v>6.2295999999999997E-2</v>
      </c>
      <c r="P70" s="19">
        <v>-0.13</v>
      </c>
      <c r="Q70" s="19">
        <v>6.7098000000000005E-2</v>
      </c>
      <c r="R70" s="19">
        <v>0.121486</v>
      </c>
      <c r="S70" s="19">
        <v>0.351966</v>
      </c>
      <c r="T70" s="19">
        <v>0.40136899999999998</v>
      </c>
      <c r="U70" s="19">
        <v>0.37156</v>
      </c>
      <c r="V70" s="19">
        <v>0.62057899999999999</v>
      </c>
      <c r="W70" s="19">
        <v>-0.33</v>
      </c>
      <c r="X70" s="19">
        <v>-0.38</v>
      </c>
      <c r="Y70" s="25" t="s">
        <v>62</v>
      </c>
      <c r="Z70" s="19" t="s">
        <v>103</v>
      </c>
      <c r="AA70" s="19">
        <v>327.65530999999999</v>
      </c>
      <c r="AB70" s="19">
        <v>49.098196000000002</v>
      </c>
      <c r="AC70" s="19">
        <v>124.533582</v>
      </c>
      <c r="AD70" s="19">
        <v>319.96268600000002</v>
      </c>
      <c r="AE70" s="19">
        <v>1162.7798499999999</v>
      </c>
      <c r="AF70" s="19">
        <v>631.06343200000003</v>
      </c>
      <c r="AG70" s="19">
        <v>657.18283499999995</v>
      </c>
      <c r="AH70" s="19">
        <v>970.14925300000004</v>
      </c>
      <c r="AI70" s="19">
        <v>517.25746200000003</v>
      </c>
      <c r="AJ70" s="19">
        <v>-702.43</v>
      </c>
    </row>
    <row r="71" spans="1:36" ht="12">
      <c r="A71" s="11" t="s">
        <v>105</v>
      </c>
      <c r="B71" s="15">
        <v>1098.4178999999999</v>
      </c>
      <c r="C71" s="15">
        <v>1098.527673</v>
      </c>
      <c r="D71" s="15">
        <v>1099.5598399999999</v>
      </c>
      <c r="E71" s="15">
        <v>1101.996181</v>
      </c>
      <c r="F71" s="15">
        <v>1125.825977</v>
      </c>
      <c r="G71" s="15">
        <v>1333.6226059999999</v>
      </c>
      <c r="H71" s="15">
        <v>1395.125605</v>
      </c>
      <c r="I71" s="25" t="s">
        <v>61</v>
      </c>
      <c r="J71" s="15">
        <v>958.096</v>
      </c>
      <c r="K71" s="15">
        <v>992.53800000000001</v>
      </c>
      <c r="L71" s="15">
        <v>1030.021</v>
      </c>
      <c r="M71" s="15">
        <v>1054.5429999999999</v>
      </c>
      <c r="N71" s="15">
        <v>1074.8230000000001</v>
      </c>
      <c r="O71" s="15">
        <v>1075.4960000000001</v>
      </c>
      <c r="P71" s="15">
        <v>1076.0419999999999</v>
      </c>
      <c r="Q71" s="15">
        <v>1073.0540000000001</v>
      </c>
      <c r="R71" s="15">
        <v>1070.077</v>
      </c>
      <c r="S71" s="15">
        <v>1071.126</v>
      </c>
      <c r="T71" s="15">
        <v>1116.1780000000001</v>
      </c>
      <c r="U71" s="15">
        <v>1141.133</v>
      </c>
      <c r="V71" s="15">
        <v>1150.537</v>
      </c>
      <c r="W71" s="15">
        <v>1151.23</v>
      </c>
      <c r="X71" s="15">
        <v>1152.088</v>
      </c>
      <c r="Y71" s="25" t="s">
        <v>62</v>
      </c>
      <c r="Z71" s="15" t="s">
        <v>103</v>
      </c>
      <c r="AA71" s="15">
        <v>1.996</v>
      </c>
      <c r="AB71" s="15">
        <v>1.996</v>
      </c>
      <c r="AC71" s="15">
        <v>2.1440000000000001</v>
      </c>
      <c r="AD71" s="15">
        <v>2.1440000000000001</v>
      </c>
      <c r="AE71" s="15">
        <v>2.1440000000000001</v>
      </c>
      <c r="AF71" s="15">
        <v>2.1440000000000001</v>
      </c>
      <c r="AG71" s="15">
        <v>2.1440000000000001</v>
      </c>
      <c r="AH71" s="15">
        <v>2.1440000000000001</v>
      </c>
      <c r="AI71" s="15">
        <v>2.1440000000000001</v>
      </c>
      <c r="AJ71" s="15">
        <v>2.1440000000000001</v>
      </c>
    </row>
    <row r="72" spans="1:36">
      <c r="A72" s="11"/>
      <c r="B72" s="11"/>
      <c r="C72" s="11"/>
      <c r="D72" s="11"/>
      <c r="E72" s="11"/>
      <c r="F72" s="11"/>
      <c r="G72" s="11"/>
      <c r="H72" s="11"/>
      <c r="I72" s="25"/>
      <c r="J72" s="11"/>
      <c r="K72" s="11"/>
      <c r="L72" s="11"/>
      <c r="M72" s="11"/>
      <c r="N72" s="11"/>
      <c r="O72" s="11"/>
      <c r="P72" s="11"/>
      <c r="Q72" s="11"/>
      <c r="R72" s="11"/>
      <c r="S72" s="11"/>
      <c r="T72" s="11"/>
      <c r="U72" s="11"/>
      <c r="V72" s="11"/>
      <c r="W72" s="11"/>
      <c r="X72" s="11"/>
      <c r="Y72" s="25"/>
      <c r="Z72" s="11"/>
      <c r="AA72" s="11"/>
      <c r="AB72" s="11"/>
      <c r="AC72" s="11"/>
      <c r="AD72" s="11"/>
      <c r="AE72" s="11"/>
      <c r="AF72" s="11"/>
      <c r="AG72" s="11"/>
      <c r="AH72" s="11"/>
      <c r="AI72" s="11"/>
      <c r="AJ72" s="11"/>
    </row>
    <row r="73" spans="1:36" ht="12">
      <c r="A73" s="11" t="s">
        <v>106</v>
      </c>
      <c r="B73" s="19">
        <v>0.159384</v>
      </c>
      <c r="C73" s="19">
        <v>0.223662</v>
      </c>
      <c r="D73" s="19">
        <v>8.6579000000000003E-2</v>
      </c>
      <c r="E73" s="19">
        <v>0.35843999999999998</v>
      </c>
      <c r="F73" s="19">
        <v>0.15807199999999999</v>
      </c>
      <c r="G73" s="19">
        <v>0.214168</v>
      </c>
      <c r="H73" s="19">
        <v>0.17927199999999999</v>
      </c>
      <c r="I73" s="25" t="s">
        <v>61</v>
      </c>
      <c r="J73" s="19">
        <v>0.44222699999999998</v>
      </c>
      <c r="K73" s="19">
        <v>0.50815399999999999</v>
      </c>
      <c r="L73" s="19">
        <v>0.42161500000000002</v>
      </c>
      <c r="M73" s="19">
        <v>0.191827</v>
      </c>
      <c r="N73" s="19">
        <v>-0.06</v>
      </c>
      <c r="O73" s="19">
        <v>6.2E-2</v>
      </c>
      <c r="P73" s="19">
        <v>-0.13</v>
      </c>
      <c r="Q73" s="19">
        <v>6.7000000000000004E-2</v>
      </c>
      <c r="R73" s="19">
        <v>0.121</v>
      </c>
      <c r="S73" s="19">
        <v>0.34177099999999999</v>
      </c>
      <c r="T73" s="19">
        <v>0.39787600000000001</v>
      </c>
      <c r="U73" s="19">
        <v>0.25167400000000001</v>
      </c>
      <c r="V73" s="19">
        <v>0.61426599999999998</v>
      </c>
      <c r="W73" s="19">
        <v>-0.33</v>
      </c>
      <c r="X73" s="19">
        <v>-0.38</v>
      </c>
      <c r="Y73" s="25" t="s">
        <v>62</v>
      </c>
      <c r="Z73" s="19" t="s">
        <v>103</v>
      </c>
      <c r="AA73" s="19">
        <v>327.65530999999999</v>
      </c>
      <c r="AB73" s="19">
        <v>34.068136000000003</v>
      </c>
      <c r="AC73" s="19">
        <v>123.134328</v>
      </c>
      <c r="AD73" s="19">
        <v>319.96268600000002</v>
      </c>
      <c r="AE73" s="19">
        <v>1162.7798499999999</v>
      </c>
      <c r="AF73" s="19">
        <v>619.86940200000004</v>
      </c>
      <c r="AG73" s="19">
        <v>636.66044699999998</v>
      </c>
      <c r="AH73" s="19">
        <v>970.14925300000004</v>
      </c>
      <c r="AI73" s="19">
        <v>517.25746200000003</v>
      </c>
      <c r="AJ73" s="19">
        <v>-702.43</v>
      </c>
    </row>
    <row r="74" spans="1:36" ht="12">
      <c r="A74" s="11" t="s">
        <v>107</v>
      </c>
      <c r="B74" s="19">
        <v>0.159384</v>
      </c>
      <c r="C74" s="19">
        <v>0.223662</v>
      </c>
      <c r="D74" s="19">
        <v>8.6579000000000003E-2</v>
      </c>
      <c r="E74" s="19">
        <v>0.23153299999999999</v>
      </c>
      <c r="F74" s="19">
        <v>0.15807199999999999</v>
      </c>
      <c r="G74" s="19">
        <v>0.214168</v>
      </c>
      <c r="H74" s="19">
        <v>0.17927199999999999</v>
      </c>
      <c r="I74" s="25" t="s">
        <v>61</v>
      </c>
      <c r="J74" s="19">
        <v>0.44222699999999998</v>
      </c>
      <c r="K74" s="19">
        <v>0.50815399999999999</v>
      </c>
      <c r="L74" s="19">
        <v>0.42161500000000002</v>
      </c>
      <c r="M74" s="19">
        <v>0.191827</v>
      </c>
      <c r="N74" s="19">
        <v>-0.06</v>
      </c>
      <c r="O74" s="19">
        <v>6.2E-2</v>
      </c>
      <c r="P74" s="19">
        <v>-0.13</v>
      </c>
      <c r="Q74" s="19">
        <v>6.7000000000000004E-2</v>
      </c>
      <c r="R74" s="19">
        <v>0.121</v>
      </c>
      <c r="S74" s="19">
        <v>0.34177099999999999</v>
      </c>
      <c r="T74" s="19">
        <v>0.39524100000000001</v>
      </c>
      <c r="U74" s="19">
        <v>0.36799999999999999</v>
      </c>
      <c r="V74" s="19">
        <v>0.61599999999999999</v>
      </c>
      <c r="W74" s="19">
        <v>-0.33</v>
      </c>
      <c r="X74" s="19">
        <v>-0.38</v>
      </c>
      <c r="Y74" s="25" t="s">
        <v>62</v>
      </c>
      <c r="Z74" s="19" t="s">
        <v>103</v>
      </c>
      <c r="AA74" s="19">
        <v>327.65530999999999</v>
      </c>
      <c r="AB74" s="19">
        <v>49.098196000000002</v>
      </c>
      <c r="AC74" s="19">
        <v>124.533582</v>
      </c>
      <c r="AD74" s="19">
        <v>319.96268600000002</v>
      </c>
      <c r="AE74" s="19">
        <v>1162.7798499999999</v>
      </c>
      <c r="AF74" s="19">
        <v>631.06343200000003</v>
      </c>
      <c r="AG74" s="19">
        <v>657.18283499999995</v>
      </c>
      <c r="AH74" s="19">
        <v>970.14925300000004</v>
      </c>
      <c r="AI74" s="19">
        <v>517.25746200000003</v>
      </c>
      <c r="AJ74" s="19">
        <v>-702.43</v>
      </c>
    </row>
    <row r="75" spans="1:36" ht="12">
      <c r="A75" s="11" t="s">
        <v>108</v>
      </c>
      <c r="B75" s="15">
        <v>1098.4178999999999</v>
      </c>
      <c r="C75" s="15">
        <v>1098.527673</v>
      </c>
      <c r="D75" s="15">
        <v>1099.5598399999999</v>
      </c>
      <c r="E75" s="15">
        <v>1101.996181</v>
      </c>
      <c r="F75" s="15">
        <v>1125.825977</v>
      </c>
      <c r="G75" s="15">
        <v>1333.6226059999999</v>
      </c>
      <c r="H75" s="15">
        <v>1395.125605</v>
      </c>
      <c r="I75" s="25" t="s">
        <v>61</v>
      </c>
      <c r="J75" s="15">
        <v>1128.3779999999999</v>
      </c>
      <c r="K75" s="15">
        <v>1129.578</v>
      </c>
      <c r="L75" s="15">
        <v>1117.1310000000001</v>
      </c>
      <c r="M75" s="15">
        <v>1120.8</v>
      </c>
      <c r="N75" s="15">
        <v>1074.8230000000001</v>
      </c>
      <c r="O75" s="15">
        <v>1085.163</v>
      </c>
      <c r="P75" s="15">
        <v>1077.9659999999999</v>
      </c>
      <c r="Q75" s="15">
        <v>1073.0540000000001</v>
      </c>
      <c r="R75" s="15">
        <v>1070.077</v>
      </c>
      <c r="S75" s="15">
        <v>1126.4849999999999</v>
      </c>
      <c r="T75" s="15">
        <v>1138.5450000000001</v>
      </c>
      <c r="U75" s="15">
        <v>1151.943</v>
      </c>
      <c r="V75" s="15">
        <v>1153.932</v>
      </c>
      <c r="W75" s="15">
        <v>1151.23</v>
      </c>
      <c r="X75" s="15">
        <v>1152.088</v>
      </c>
      <c r="Y75" s="25" t="s">
        <v>62</v>
      </c>
      <c r="Z75" s="15" t="s">
        <v>103</v>
      </c>
      <c r="AA75" s="15">
        <v>1.996</v>
      </c>
      <c r="AB75" s="15">
        <v>1.996</v>
      </c>
      <c r="AC75" s="15">
        <v>2.1440000000000001</v>
      </c>
      <c r="AD75" s="15">
        <v>2.1440000000000001</v>
      </c>
      <c r="AE75" s="15">
        <v>2.1440000000000001</v>
      </c>
      <c r="AF75" s="15">
        <v>2.1440000000000001</v>
      </c>
      <c r="AG75" s="15">
        <v>2.1440000000000001</v>
      </c>
      <c r="AH75" s="15">
        <v>2.1440000000000001</v>
      </c>
      <c r="AI75" s="15">
        <v>2.1440000000000001</v>
      </c>
      <c r="AJ75" s="15">
        <v>2.1440000000000001</v>
      </c>
    </row>
    <row r="76" spans="1:36">
      <c r="A76" s="11"/>
      <c r="B76" s="11"/>
      <c r="C76" s="11"/>
      <c r="D76" s="11"/>
      <c r="E76" s="11"/>
      <c r="F76" s="11"/>
      <c r="G76" s="11"/>
      <c r="H76" s="11"/>
      <c r="I76" s="25"/>
      <c r="J76" s="11"/>
      <c r="K76" s="11"/>
      <c r="L76" s="11"/>
      <c r="M76" s="11"/>
      <c r="N76" s="11"/>
      <c r="O76" s="11"/>
      <c r="P76" s="11"/>
      <c r="Q76" s="11"/>
      <c r="R76" s="11"/>
      <c r="S76" s="11"/>
      <c r="T76" s="11"/>
      <c r="U76" s="11"/>
      <c r="V76" s="11"/>
      <c r="W76" s="11"/>
      <c r="X76" s="11"/>
      <c r="Y76" s="25"/>
      <c r="Z76" s="11"/>
      <c r="AA76" s="11"/>
      <c r="AB76" s="11"/>
      <c r="AC76" s="11"/>
      <c r="AD76" s="11"/>
      <c r="AE76" s="11"/>
      <c r="AF76" s="11"/>
      <c r="AG76" s="11"/>
      <c r="AH76" s="11"/>
      <c r="AI76" s="11"/>
      <c r="AJ76" s="11"/>
    </row>
    <row r="77" spans="1:36" ht="12">
      <c r="A77" s="11" t="s">
        <v>109</v>
      </c>
      <c r="B77" s="19">
        <v>0.15249199999999999</v>
      </c>
      <c r="C77" s="19">
        <v>0.19719500000000001</v>
      </c>
      <c r="D77" s="19">
        <v>0.14210200000000001</v>
      </c>
      <c r="E77" s="19">
        <v>0.161638</v>
      </c>
      <c r="F77" s="19">
        <v>0.102702</v>
      </c>
      <c r="G77" s="19">
        <v>0.14106299999999999</v>
      </c>
      <c r="H77" s="19">
        <v>0.14649200000000001</v>
      </c>
      <c r="I77" s="25" t="s">
        <v>61</v>
      </c>
      <c r="J77" s="19">
        <v>0.36856899999999998</v>
      </c>
      <c r="K77" s="19">
        <v>0.39469500000000002</v>
      </c>
      <c r="L77" s="19">
        <v>0.26200899999999999</v>
      </c>
      <c r="M77" s="19">
        <v>0.10312499999999999</v>
      </c>
      <c r="N77" s="19">
        <v>-0.15</v>
      </c>
      <c r="O77" s="19">
        <v>0.114249</v>
      </c>
      <c r="P77" s="19">
        <v>-0.23</v>
      </c>
      <c r="Q77" s="19">
        <v>3.7975000000000002E-2</v>
      </c>
      <c r="R77" s="19">
        <v>0.14718500000000001</v>
      </c>
      <c r="S77" s="19">
        <v>0.28766399999999998</v>
      </c>
      <c r="T77" s="19">
        <v>0.33563100000000001</v>
      </c>
      <c r="U77" s="19">
        <v>0.31635200000000002</v>
      </c>
      <c r="V77" s="19">
        <v>0.48325200000000001</v>
      </c>
      <c r="W77" s="19">
        <v>-0.19</v>
      </c>
      <c r="X77" s="19">
        <v>-0.25</v>
      </c>
      <c r="Y77" s="25" t="s">
        <v>62</v>
      </c>
      <c r="Z77" s="19" t="s">
        <v>103</v>
      </c>
      <c r="AA77" s="19">
        <v>213.301603</v>
      </c>
      <c r="AB77" s="19">
        <v>16.720941</v>
      </c>
      <c r="AC77" s="19">
        <v>66.697761</v>
      </c>
      <c r="AD77" s="19">
        <v>251.39925299999999</v>
      </c>
      <c r="AE77" s="19">
        <v>336.40391699999998</v>
      </c>
      <c r="AF77" s="19">
        <v>444.67117500000001</v>
      </c>
      <c r="AG77" s="19">
        <v>522.44636100000002</v>
      </c>
      <c r="AH77" s="19">
        <v>597.71455200000003</v>
      </c>
      <c r="AI77" s="19">
        <v>593.51679100000001</v>
      </c>
      <c r="AJ77" s="19">
        <v>17.490670999999999</v>
      </c>
    </row>
    <row r="78" spans="1:36" ht="12">
      <c r="A78" s="11" t="s">
        <v>110</v>
      </c>
      <c r="B78" s="19">
        <v>0.15249199999999999</v>
      </c>
      <c r="C78" s="19">
        <v>0.19719500000000001</v>
      </c>
      <c r="D78" s="19">
        <v>0.14210200000000001</v>
      </c>
      <c r="E78" s="19">
        <v>0.161638</v>
      </c>
      <c r="F78" s="19">
        <v>0.102702</v>
      </c>
      <c r="G78" s="19">
        <v>0.14106299999999999</v>
      </c>
      <c r="H78" s="19">
        <v>0.14649200000000001</v>
      </c>
      <c r="I78" s="25" t="s">
        <v>61</v>
      </c>
      <c r="J78" s="19">
        <v>0.31294899999999998</v>
      </c>
      <c r="K78" s="19">
        <v>0.34681000000000001</v>
      </c>
      <c r="L78" s="19">
        <v>0.24157799999999999</v>
      </c>
      <c r="M78" s="19">
        <v>9.7028000000000003E-2</v>
      </c>
      <c r="N78" s="19">
        <v>-0.15</v>
      </c>
      <c r="O78" s="19">
        <v>0.113231</v>
      </c>
      <c r="P78" s="19">
        <v>-0.22</v>
      </c>
      <c r="Q78" s="19">
        <v>3.7975000000000002E-2</v>
      </c>
      <c r="R78" s="19">
        <v>0.14718500000000001</v>
      </c>
      <c r="S78" s="19">
        <v>0.27352700000000002</v>
      </c>
      <c r="T78" s="19">
        <v>0.329038</v>
      </c>
      <c r="U78" s="19">
        <v>0.31338300000000002</v>
      </c>
      <c r="V78" s="19">
        <v>0.48182999999999998</v>
      </c>
      <c r="W78" s="19">
        <v>-0.19</v>
      </c>
      <c r="X78" s="19">
        <v>-0.25</v>
      </c>
      <c r="Y78" s="25" t="s">
        <v>62</v>
      </c>
      <c r="Z78" s="19" t="s">
        <v>103</v>
      </c>
      <c r="AA78" s="19">
        <v>213.301603</v>
      </c>
      <c r="AB78" s="19">
        <v>16.720941</v>
      </c>
      <c r="AC78" s="19">
        <v>66.697761</v>
      </c>
      <c r="AD78" s="19">
        <v>251.39925299999999</v>
      </c>
      <c r="AE78" s="19">
        <v>336.40391699999998</v>
      </c>
      <c r="AF78" s="19">
        <v>444.67117500000001</v>
      </c>
      <c r="AG78" s="19">
        <v>522.44636100000002</v>
      </c>
      <c r="AH78" s="19">
        <v>597.71455200000003</v>
      </c>
      <c r="AI78" s="19">
        <v>593.51679100000001</v>
      </c>
      <c r="AJ78" s="19">
        <v>17.490670999999999</v>
      </c>
    </row>
    <row r="79" spans="1:36">
      <c r="A79" s="11"/>
      <c r="B79" s="11"/>
      <c r="C79" s="11"/>
      <c r="D79" s="11"/>
      <c r="E79" s="11"/>
      <c r="F79" s="11"/>
      <c r="G79" s="11"/>
      <c r="H79" s="11"/>
      <c r="I79" s="25"/>
      <c r="J79" s="11"/>
      <c r="K79" s="11"/>
      <c r="L79" s="11"/>
      <c r="M79" s="11"/>
      <c r="N79" s="11"/>
      <c r="O79" s="11"/>
      <c r="P79" s="11"/>
      <c r="Q79" s="11"/>
      <c r="R79" s="11"/>
      <c r="S79" s="11"/>
      <c r="T79" s="11"/>
      <c r="U79" s="11"/>
      <c r="V79" s="11"/>
      <c r="W79" s="11"/>
      <c r="X79" s="11"/>
      <c r="Y79" s="25"/>
      <c r="Z79" s="11"/>
      <c r="AA79" s="11"/>
      <c r="AB79" s="11"/>
      <c r="AC79" s="11"/>
      <c r="AD79" s="11"/>
      <c r="AE79" s="11"/>
      <c r="AF79" s="11"/>
      <c r="AG79" s="11"/>
      <c r="AH79" s="11"/>
      <c r="AI79" s="11"/>
      <c r="AJ79" s="11"/>
    </row>
    <row r="80" spans="1:36" ht="12">
      <c r="A80" s="11" t="s">
        <v>111</v>
      </c>
      <c r="B80" s="19" t="s">
        <v>103</v>
      </c>
      <c r="C80" s="19" t="s">
        <v>103</v>
      </c>
      <c r="D80" s="19" t="s">
        <v>103</v>
      </c>
      <c r="E80" s="19" t="s">
        <v>103</v>
      </c>
      <c r="F80" s="19" t="s">
        <v>103</v>
      </c>
      <c r="G80" s="19" t="s">
        <v>103</v>
      </c>
      <c r="H80" s="19" t="s">
        <v>103</v>
      </c>
      <c r="I80" s="25" t="s">
        <v>61</v>
      </c>
      <c r="J80" s="19">
        <v>0.13650000000000001</v>
      </c>
      <c r="K80" s="19">
        <v>0.15049999999999999</v>
      </c>
      <c r="L80" s="19">
        <v>0.16600000000000001</v>
      </c>
      <c r="M80" s="19">
        <v>0.17899999999999999</v>
      </c>
      <c r="N80" s="19">
        <v>0.17899999999999999</v>
      </c>
      <c r="O80" s="19">
        <v>0.17899999999999999</v>
      </c>
      <c r="P80" s="19" t="s">
        <v>103</v>
      </c>
      <c r="Q80" s="19" t="s">
        <v>103</v>
      </c>
      <c r="R80" s="19" t="s">
        <v>103</v>
      </c>
      <c r="S80" s="19" t="s">
        <v>103</v>
      </c>
      <c r="T80" s="19" t="s">
        <v>103</v>
      </c>
      <c r="U80" s="19" t="s">
        <v>103</v>
      </c>
      <c r="V80" s="19">
        <v>0.05</v>
      </c>
      <c r="W80" s="19" t="s">
        <v>103</v>
      </c>
      <c r="X80" s="19" t="s">
        <v>103</v>
      </c>
      <c r="Y80" s="25" t="s">
        <v>62</v>
      </c>
      <c r="Z80" s="19" t="s">
        <v>103</v>
      </c>
      <c r="AA80" s="19" t="s">
        <v>103</v>
      </c>
      <c r="AB80" s="19" t="s">
        <v>103</v>
      </c>
      <c r="AC80" s="19" t="s">
        <v>103</v>
      </c>
      <c r="AD80" s="19" t="s">
        <v>103</v>
      </c>
      <c r="AE80" s="19">
        <v>1</v>
      </c>
      <c r="AF80" s="19" t="s">
        <v>103</v>
      </c>
      <c r="AG80" s="19" t="s">
        <v>103</v>
      </c>
      <c r="AH80" s="19" t="s">
        <v>103</v>
      </c>
      <c r="AI80" s="19" t="s">
        <v>103</v>
      </c>
      <c r="AJ80" s="19" t="s">
        <v>103</v>
      </c>
    </row>
    <row r="81" spans="1:36" ht="12">
      <c r="A81" s="11" t="s">
        <v>112</v>
      </c>
      <c r="B81" s="20" t="s">
        <v>103</v>
      </c>
      <c r="C81" s="20" t="s">
        <v>103</v>
      </c>
      <c r="D81" s="20" t="s">
        <v>103</v>
      </c>
      <c r="E81" s="22">
        <v>0.16455600000000001</v>
      </c>
      <c r="F81" s="22">
        <v>0.42696600000000001</v>
      </c>
      <c r="G81" s="22">
        <v>0.30069899999999999</v>
      </c>
      <c r="H81" s="22">
        <v>0.436</v>
      </c>
      <c r="I81" s="25" t="s">
        <v>61</v>
      </c>
      <c r="J81" s="22">
        <v>0.25581300000000001</v>
      </c>
      <c r="K81" s="22">
        <v>0.23688899999999999</v>
      </c>
      <c r="L81" s="22">
        <v>0.321739</v>
      </c>
      <c r="M81" s="22">
        <v>0.548543</v>
      </c>
      <c r="N81" s="22" t="s">
        <v>113</v>
      </c>
      <c r="O81" s="22">
        <v>3.0746259999999999</v>
      </c>
      <c r="P81" s="22" t="s">
        <v>113</v>
      </c>
      <c r="Q81" s="22">
        <v>0.18055499999999999</v>
      </c>
      <c r="R81" s="22">
        <v>0.107692</v>
      </c>
      <c r="S81" s="20" t="s">
        <v>103</v>
      </c>
      <c r="T81" s="20" t="s">
        <v>103</v>
      </c>
      <c r="U81" s="20" t="s">
        <v>103</v>
      </c>
      <c r="V81" s="20" t="s">
        <v>103</v>
      </c>
      <c r="W81" s="22" t="s">
        <v>113</v>
      </c>
      <c r="X81" s="20" t="s">
        <v>103</v>
      </c>
      <c r="Y81" s="25" t="s">
        <v>62</v>
      </c>
      <c r="Z81" s="20" t="s">
        <v>103</v>
      </c>
      <c r="AA81" s="20" t="s">
        <v>103</v>
      </c>
      <c r="AB81" s="20" t="s">
        <v>103</v>
      </c>
      <c r="AC81" s="20" t="s">
        <v>103</v>
      </c>
      <c r="AD81" s="20" t="s">
        <v>103</v>
      </c>
      <c r="AE81" s="22">
        <v>0.10389</v>
      </c>
      <c r="AF81" s="22">
        <v>0.26410800000000001</v>
      </c>
      <c r="AG81" s="22">
        <v>0.33699600000000002</v>
      </c>
      <c r="AH81" s="22">
        <v>0.27644200000000002</v>
      </c>
      <c r="AI81" s="22">
        <v>0.52750200000000003</v>
      </c>
      <c r="AJ81" s="22" t="s">
        <v>113</v>
      </c>
    </row>
    <row r="82" spans="1:36">
      <c r="A82" s="11"/>
      <c r="B82" s="11"/>
      <c r="C82" s="11"/>
      <c r="D82" s="11"/>
      <c r="E82" s="11"/>
      <c r="F82" s="11"/>
      <c r="G82" s="11"/>
      <c r="H82" s="11"/>
      <c r="I82" s="25"/>
      <c r="J82" s="11"/>
      <c r="K82" s="11"/>
      <c r="L82" s="11"/>
      <c r="M82" s="11"/>
      <c r="N82" s="11"/>
      <c r="O82" s="11"/>
      <c r="P82" s="11"/>
      <c r="Q82" s="11"/>
      <c r="R82" s="11"/>
      <c r="S82" s="11"/>
      <c r="T82" s="11"/>
      <c r="U82" s="11"/>
      <c r="V82" s="11"/>
      <c r="W82" s="11"/>
      <c r="X82" s="11"/>
      <c r="Y82" s="25"/>
      <c r="Z82" s="11"/>
      <c r="AA82" s="11"/>
      <c r="AB82" s="11"/>
      <c r="AC82" s="11"/>
      <c r="AD82" s="11"/>
      <c r="AE82" s="11"/>
      <c r="AF82" s="11"/>
      <c r="AG82" s="11"/>
      <c r="AH82" s="11"/>
      <c r="AI82" s="11"/>
      <c r="AJ82" s="11"/>
    </row>
    <row r="83" spans="1:36" ht="12">
      <c r="A83" s="11" t="s">
        <v>114</v>
      </c>
      <c r="B83" s="21" t="s">
        <v>103</v>
      </c>
      <c r="C83" s="21" t="s">
        <v>103</v>
      </c>
      <c r="D83" s="21" t="s">
        <v>103</v>
      </c>
      <c r="E83" s="21" t="s">
        <v>103</v>
      </c>
      <c r="F83" s="21" t="s">
        <v>103</v>
      </c>
      <c r="G83" s="21" t="s">
        <v>103</v>
      </c>
      <c r="H83" s="21" t="s">
        <v>103</v>
      </c>
      <c r="I83" s="25" t="s">
        <v>61</v>
      </c>
      <c r="J83" s="21">
        <v>5</v>
      </c>
      <c r="K83" s="21">
        <v>5</v>
      </c>
      <c r="L83" s="21">
        <v>5</v>
      </c>
      <c r="M83" s="21">
        <v>5</v>
      </c>
      <c r="N83" s="21">
        <v>5</v>
      </c>
      <c r="O83" s="21">
        <v>5</v>
      </c>
      <c r="P83" s="21">
        <v>5</v>
      </c>
      <c r="Q83" s="21">
        <v>5</v>
      </c>
      <c r="R83" s="21">
        <v>5</v>
      </c>
      <c r="S83" s="21">
        <v>5</v>
      </c>
      <c r="T83" s="21">
        <v>5</v>
      </c>
      <c r="U83" s="21">
        <v>5</v>
      </c>
      <c r="V83" s="21">
        <v>5</v>
      </c>
      <c r="W83" s="21">
        <v>5</v>
      </c>
      <c r="X83" s="21">
        <v>5</v>
      </c>
      <c r="Y83" s="25" t="s">
        <v>62</v>
      </c>
      <c r="Z83" s="21">
        <v>5</v>
      </c>
      <c r="AA83" s="21">
        <v>5</v>
      </c>
      <c r="AB83" s="21">
        <v>5</v>
      </c>
      <c r="AC83" s="21">
        <v>5</v>
      </c>
      <c r="AD83" s="21">
        <v>5</v>
      </c>
      <c r="AE83" s="21">
        <v>5</v>
      </c>
      <c r="AF83" s="21">
        <v>5</v>
      </c>
      <c r="AG83" s="21">
        <v>5</v>
      </c>
      <c r="AH83" s="21">
        <v>5</v>
      </c>
      <c r="AI83" s="21">
        <v>5</v>
      </c>
      <c r="AJ83" s="21">
        <v>5</v>
      </c>
    </row>
    <row r="84" spans="1:36">
      <c r="A84" s="11"/>
      <c r="B84" s="11"/>
      <c r="C84" s="11"/>
      <c r="D84" s="11"/>
      <c r="E84" s="11"/>
      <c r="F84" s="11"/>
      <c r="G84" s="11"/>
      <c r="H84" s="11"/>
      <c r="I84" s="25"/>
      <c r="J84" s="11"/>
      <c r="K84" s="11"/>
      <c r="L84" s="11"/>
      <c r="M84" s="11"/>
      <c r="N84" s="11"/>
      <c r="O84" s="11"/>
      <c r="P84" s="11"/>
      <c r="Q84" s="11"/>
      <c r="R84" s="11"/>
      <c r="S84" s="11"/>
      <c r="T84" s="11"/>
      <c r="U84" s="11"/>
      <c r="V84" s="11"/>
      <c r="W84" s="11"/>
      <c r="X84" s="11"/>
      <c r="Y84" s="25"/>
      <c r="Z84" s="11"/>
      <c r="AA84" s="11"/>
      <c r="AB84" s="11"/>
      <c r="AC84" s="11"/>
      <c r="AD84" s="11"/>
      <c r="AE84" s="11"/>
      <c r="AF84" s="11"/>
      <c r="AG84" s="11"/>
      <c r="AH84" s="11"/>
      <c r="AI84" s="11"/>
      <c r="AJ84" s="11"/>
    </row>
    <row r="85" spans="1:36">
      <c r="A85" s="10" t="s">
        <v>115</v>
      </c>
      <c r="B85" s="11"/>
      <c r="C85" s="11"/>
      <c r="D85" s="11"/>
      <c r="E85" s="11"/>
      <c r="F85" s="11"/>
      <c r="G85" s="11"/>
      <c r="H85" s="11"/>
      <c r="I85" s="25" t="s">
        <v>61</v>
      </c>
      <c r="J85" s="11"/>
      <c r="K85" s="11"/>
      <c r="L85" s="11"/>
      <c r="M85" s="11"/>
      <c r="N85" s="11"/>
      <c r="O85" s="11"/>
      <c r="P85" s="11"/>
      <c r="Q85" s="11"/>
      <c r="R85" s="11"/>
      <c r="S85" s="11"/>
      <c r="T85" s="11"/>
      <c r="U85" s="11"/>
      <c r="V85" s="11"/>
      <c r="W85" s="11"/>
      <c r="X85" s="11"/>
      <c r="Y85" s="25" t="s">
        <v>62</v>
      </c>
      <c r="Z85" s="11"/>
      <c r="AA85" s="11"/>
      <c r="AB85" s="11"/>
      <c r="AC85" s="11"/>
      <c r="AD85" s="11"/>
      <c r="AE85" s="11"/>
      <c r="AF85" s="11"/>
      <c r="AG85" s="11"/>
      <c r="AH85" s="11"/>
      <c r="AI85" s="11"/>
      <c r="AJ85" s="11"/>
    </row>
    <row r="86" spans="1:36">
      <c r="A86" s="11" t="s">
        <v>116</v>
      </c>
      <c r="B86" s="15">
        <v>641</v>
      </c>
      <c r="C86" s="15">
        <v>672</v>
      </c>
      <c r="D86" s="15">
        <v>431</v>
      </c>
      <c r="E86" s="15">
        <v>639</v>
      </c>
      <c r="F86" s="15">
        <v>622</v>
      </c>
      <c r="G86" s="15">
        <v>870</v>
      </c>
      <c r="H86" s="15">
        <v>1076</v>
      </c>
      <c r="I86" s="25" t="s">
        <v>61</v>
      </c>
      <c r="J86" s="15">
        <v>1189</v>
      </c>
      <c r="K86" s="15">
        <v>1179</v>
      </c>
      <c r="L86" s="15">
        <v>1055</v>
      </c>
      <c r="M86" s="15">
        <v>1061</v>
      </c>
      <c r="N86" s="15">
        <v>732</v>
      </c>
      <c r="O86" s="15">
        <v>1095</v>
      </c>
      <c r="P86" s="15">
        <v>660</v>
      </c>
      <c r="Q86" s="15">
        <v>971</v>
      </c>
      <c r="R86" s="15">
        <v>1084</v>
      </c>
      <c r="S86" s="15">
        <v>1340</v>
      </c>
      <c r="T86" s="15">
        <v>1438</v>
      </c>
      <c r="U86" s="15">
        <v>1330</v>
      </c>
      <c r="V86" s="15">
        <v>1624</v>
      </c>
      <c r="W86" s="15">
        <v>640</v>
      </c>
      <c r="X86" s="15">
        <v>474</v>
      </c>
      <c r="Y86" s="25" t="s">
        <v>62</v>
      </c>
      <c r="Z86" s="15">
        <v>1145.3330470000001</v>
      </c>
      <c r="AA86" s="15">
        <v>1368</v>
      </c>
      <c r="AB86" s="15">
        <v>994</v>
      </c>
      <c r="AC86" s="15">
        <v>1370</v>
      </c>
      <c r="AD86" s="15">
        <v>1830</v>
      </c>
      <c r="AE86" s="15">
        <v>1946</v>
      </c>
      <c r="AF86" s="15">
        <v>2350</v>
      </c>
      <c r="AG86" s="15">
        <v>2440</v>
      </c>
      <c r="AH86" s="15">
        <v>2748</v>
      </c>
      <c r="AI86" s="15">
        <v>2498</v>
      </c>
      <c r="AJ86" s="15">
        <v>1120</v>
      </c>
    </row>
    <row r="87" spans="1:36">
      <c r="A87" s="11" t="s">
        <v>117</v>
      </c>
      <c r="B87" s="15">
        <v>336</v>
      </c>
      <c r="C87" s="15">
        <v>384</v>
      </c>
      <c r="D87" s="15">
        <v>167</v>
      </c>
      <c r="E87" s="15">
        <v>344</v>
      </c>
      <c r="F87" s="15">
        <v>310</v>
      </c>
      <c r="G87" s="15">
        <v>496</v>
      </c>
      <c r="H87" s="15">
        <v>618</v>
      </c>
      <c r="I87" s="25" t="s">
        <v>61</v>
      </c>
      <c r="J87" s="15">
        <v>728</v>
      </c>
      <c r="K87" s="15">
        <v>673</v>
      </c>
      <c r="L87" s="15">
        <v>504</v>
      </c>
      <c r="M87" s="15">
        <v>442</v>
      </c>
      <c r="N87" s="15">
        <v>84</v>
      </c>
      <c r="O87" s="15">
        <v>426</v>
      </c>
      <c r="P87" s="15">
        <v>-102</v>
      </c>
      <c r="Q87" s="15">
        <v>303</v>
      </c>
      <c r="R87" s="15">
        <v>415</v>
      </c>
      <c r="S87" s="15">
        <v>637</v>
      </c>
      <c r="T87" s="15">
        <v>740</v>
      </c>
      <c r="U87" s="15">
        <v>644</v>
      </c>
      <c r="V87" s="15">
        <v>963</v>
      </c>
      <c r="W87" s="15">
        <v>-32</v>
      </c>
      <c r="X87" s="15">
        <v>-249</v>
      </c>
      <c r="Y87" s="25" t="s">
        <v>62</v>
      </c>
      <c r="Z87" s="15">
        <v>431.99989199999999</v>
      </c>
      <c r="AA87" s="15">
        <v>687</v>
      </c>
      <c r="AB87" s="15">
        <v>298</v>
      </c>
      <c r="AC87" s="15">
        <v>672</v>
      </c>
      <c r="AD87" s="15">
        <v>1011</v>
      </c>
      <c r="AE87" s="15">
        <v>1211</v>
      </c>
      <c r="AF87" s="15">
        <v>1633</v>
      </c>
      <c r="AG87" s="15">
        <v>1744</v>
      </c>
      <c r="AH87" s="15">
        <v>2020</v>
      </c>
      <c r="AI87" s="15">
        <v>1935</v>
      </c>
      <c r="AJ87" s="15">
        <v>209</v>
      </c>
    </row>
    <row r="88" spans="1:36">
      <c r="A88" s="11" t="s">
        <v>118</v>
      </c>
      <c r="B88" s="15">
        <v>336</v>
      </c>
      <c r="C88" s="15">
        <v>384</v>
      </c>
      <c r="D88" s="15">
        <v>167</v>
      </c>
      <c r="E88" s="15">
        <v>344</v>
      </c>
      <c r="F88" s="15">
        <v>310</v>
      </c>
      <c r="G88" s="15">
        <v>496</v>
      </c>
      <c r="H88" s="15">
        <v>618</v>
      </c>
      <c r="I88" s="25" t="s">
        <v>61</v>
      </c>
      <c r="J88" s="15">
        <v>728</v>
      </c>
      <c r="K88" s="15">
        <v>673</v>
      </c>
      <c r="L88" s="15">
        <v>504</v>
      </c>
      <c r="M88" s="15">
        <v>442</v>
      </c>
      <c r="N88" s="15">
        <v>84</v>
      </c>
      <c r="O88" s="15">
        <v>380</v>
      </c>
      <c r="P88" s="15">
        <v>-110</v>
      </c>
      <c r="Q88" s="15">
        <v>295</v>
      </c>
      <c r="R88" s="15">
        <v>405</v>
      </c>
      <c r="S88" s="15">
        <v>617</v>
      </c>
      <c r="T88" s="15">
        <v>711</v>
      </c>
      <c r="U88" s="15">
        <v>637</v>
      </c>
      <c r="V88" s="15">
        <v>955</v>
      </c>
      <c r="W88" s="15">
        <v>-37</v>
      </c>
      <c r="X88" s="15">
        <v>-249</v>
      </c>
      <c r="Y88" s="25" t="s">
        <v>62</v>
      </c>
      <c r="Z88" s="15">
        <v>431.99989199999999</v>
      </c>
      <c r="AA88" s="15">
        <v>687</v>
      </c>
      <c r="AB88" s="15">
        <v>297</v>
      </c>
      <c r="AC88" s="15">
        <v>672</v>
      </c>
      <c r="AD88" s="15">
        <v>1011</v>
      </c>
      <c r="AE88" s="15">
        <v>1211</v>
      </c>
      <c r="AF88" s="15">
        <v>1633</v>
      </c>
      <c r="AG88" s="15">
        <v>1743</v>
      </c>
      <c r="AH88" s="15">
        <v>2020</v>
      </c>
      <c r="AI88" s="15">
        <v>1935</v>
      </c>
      <c r="AJ88" s="15">
        <v>204</v>
      </c>
    </row>
    <row r="89" spans="1:36" ht="12">
      <c r="A89" s="11" t="s">
        <v>119</v>
      </c>
      <c r="B89" s="15" t="s">
        <v>103</v>
      </c>
      <c r="C89" s="15" t="s">
        <v>103</v>
      </c>
      <c r="D89" s="15" t="s">
        <v>103</v>
      </c>
      <c r="E89" s="15" t="s">
        <v>103</v>
      </c>
      <c r="F89" s="15" t="s">
        <v>103</v>
      </c>
      <c r="G89" s="15" t="s">
        <v>103</v>
      </c>
      <c r="H89" s="15" t="s">
        <v>103</v>
      </c>
      <c r="I89" s="25" t="s">
        <v>61</v>
      </c>
      <c r="J89" s="15" t="s">
        <v>103</v>
      </c>
      <c r="K89" s="15">
        <v>3196</v>
      </c>
      <c r="L89" s="15">
        <v>3233</v>
      </c>
      <c r="M89" s="15">
        <v>1509</v>
      </c>
      <c r="N89" s="15">
        <v>1390</v>
      </c>
      <c r="O89" s="15">
        <v>1607</v>
      </c>
      <c r="P89" s="15">
        <v>1152</v>
      </c>
      <c r="Q89" s="15">
        <v>1398</v>
      </c>
      <c r="R89" s="15">
        <v>1450</v>
      </c>
      <c r="S89" s="15">
        <v>1456</v>
      </c>
      <c r="T89" s="15">
        <v>1530</v>
      </c>
      <c r="U89" s="15">
        <v>1557</v>
      </c>
      <c r="V89" s="15">
        <v>1798</v>
      </c>
      <c r="W89" s="15">
        <v>722</v>
      </c>
      <c r="X89" s="15">
        <v>552</v>
      </c>
      <c r="Y89" s="25" t="s">
        <v>62</v>
      </c>
      <c r="Z89" s="15" t="s">
        <v>103</v>
      </c>
      <c r="AA89" s="15">
        <v>1523</v>
      </c>
      <c r="AB89" s="15">
        <v>1181</v>
      </c>
      <c r="AC89" s="15">
        <v>1536</v>
      </c>
      <c r="AD89" s="15">
        <v>1992</v>
      </c>
      <c r="AE89" s="15">
        <v>2135</v>
      </c>
      <c r="AF89" s="15">
        <v>2615</v>
      </c>
      <c r="AG89" s="15">
        <v>2791</v>
      </c>
      <c r="AH89" s="15">
        <v>3107</v>
      </c>
      <c r="AI89" s="15">
        <v>2538</v>
      </c>
      <c r="AJ89" s="15" t="s">
        <v>103</v>
      </c>
    </row>
    <row r="90" spans="1:36" ht="12">
      <c r="A90" s="11" t="s">
        <v>120</v>
      </c>
      <c r="B90" s="15" t="s">
        <v>103</v>
      </c>
      <c r="C90" s="15" t="s">
        <v>103</v>
      </c>
      <c r="D90" s="15" t="s">
        <v>103</v>
      </c>
      <c r="E90" s="15" t="s">
        <v>103</v>
      </c>
      <c r="F90" s="15" t="s">
        <v>103</v>
      </c>
      <c r="G90" s="15" t="s">
        <v>103</v>
      </c>
      <c r="H90" s="15" t="s">
        <v>103</v>
      </c>
      <c r="I90" s="25" t="s">
        <v>61</v>
      </c>
      <c r="J90" s="15" t="s">
        <v>103</v>
      </c>
      <c r="K90" s="15">
        <v>8359</v>
      </c>
      <c r="L90" s="15">
        <v>8642</v>
      </c>
      <c r="M90" s="15">
        <v>8892</v>
      </c>
      <c r="N90" s="15" t="s">
        <v>103</v>
      </c>
      <c r="O90" s="15" t="s">
        <v>103</v>
      </c>
      <c r="P90" s="15" t="s">
        <v>103</v>
      </c>
      <c r="Q90" s="15" t="s">
        <v>103</v>
      </c>
      <c r="R90" s="15" t="s">
        <v>103</v>
      </c>
      <c r="S90" s="15">
        <v>7772</v>
      </c>
      <c r="T90" s="15">
        <v>8213</v>
      </c>
      <c r="U90" s="15">
        <v>8492</v>
      </c>
      <c r="V90" s="15">
        <v>8758</v>
      </c>
      <c r="W90" s="15">
        <v>8992</v>
      </c>
      <c r="X90" s="15">
        <v>7994</v>
      </c>
      <c r="Y90" s="25" t="s">
        <v>62</v>
      </c>
      <c r="Z90" s="15">
        <v>8910.6644390000001</v>
      </c>
      <c r="AA90" s="15">
        <v>9987</v>
      </c>
      <c r="AB90" s="15">
        <v>10827</v>
      </c>
      <c r="AC90" s="15">
        <v>11421</v>
      </c>
      <c r="AD90" s="15">
        <v>11719</v>
      </c>
      <c r="AE90" s="15">
        <v>11333</v>
      </c>
      <c r="AF90" s="15">
        <v>11398</v>
      </c>
      <c r="AG90" s="15">
        <v>12271</v>
      </c>
      <c r="AH90" s="15">
        <v>12965</v>
      </c>
      <c r="AI90" s="15">
        <v>13290</v>
      </c>
      <c r="AJ90" s="15">
        <v>9605</v>
      </c>
    </row>
    <row r="91" spans="1:36" ht="12">
      <c r="A91" s="11" t="s">
        <v>121</v>
      </c>
      <c r="B91" s="22">
        <v>0.34701399999999999</v>
      </c>
      <c r="C91" s="22">
        <v>0.28985499999999997</v>
      </c>
      <c r="D91" s="22">
        <v>0.26923000000000002</v>
      </c>
      <c r="E91" s="22">
        <v>0.105263</v>
      </c>
      <c r="F91" s="22">
        <v>3.7837000000000003E-2</v>
      </c>
      <c r="G91" s="22">
        <v>4.9833000000000002E-2</v>
      </c>
      <c r="H91" s="22">
        <v>0.23547399999999999</v>
      </c>
      <c r="I91" s="25" t="s">
        <v>61</v>
      </c>
      <c r="J91" s="22">
        <v>0.19145200000000001</v>
      </c>
      <c r="K91" s="22">
        <v>0.140625</v>
      </c>
      <c r="L91" s="22">
        <v>0.22931000000000001</v>
      </c>
      <c r="M91" s="22">
        <v>8.4444000000000005E-2</v>
      </c>
      <c r="N91" s="22">
        <v>11.2</v>
      </c>
      <c r="O91" s="22">
        <v>0.46</v>
      </c>
      <c r="P91" s="22" t="s">
        <v>113</v>
      </c>
      <c r="Q91" s="22">
        <v>0.37036999999999998</v>
      </c>
      <c r="R91" s="22">
        <v>0.36956499999999998</v>
      </c>
      <c r="S91" s="22">
        <v>0.23586699999999999</v>
      </c>
      <c r="T91" s="22">
        <v>0.246753</v>
      </c>
      <c r="U91" s="22">
        <v>0.283142</v>
      </c>
      <c r="V91" s="22">
        <v>0.21041199999999999</v>
      </c>
      <c r="W91" s="22" t="s">
        <v>113</v>
      </c>
      <c r="X91" s="22" t="s">
        <v>113</v>
      </c>
      <c r="Y91" s="25" t="s">
        <v>62</v>
      </c>
      <c r="Z91" s="22" t="s">
        <v>113</v>
      </c>
      <c r="AA91" s="22">
        <v>1.0309E-2</v>
      </c>
      <c r="AB91" s="22" t="s">
        <v>113</v>
      </c>
      <c r="AC91" s="22">
        <v>5.3332999999999998E-2</v>
      </c>
      <c r="AD91" s="22">
        <v>0.18276999999999999</v>
      </c>
      <c r="AE91" s="22">
        <v>4.5662000000000001E-2</v>
      </c>
      <c r="AF91" s="22">
        <v>0.13899300000000001</v>
      </c>
      <c r="AG91" s="22">
        <v>0.173711</v>
      </c>
      <c r="AH91" s="22">
        <v>0.148615</v>
      </c>
      <c r="AI91" s="22">
        <v>0.23988999999999999</v>
      </c>
      <c r="AJ91" s="22" t="s">
        <v>113</v>
      </c>
    </row>
    <row r="92" spans="1:36" ht="12">
      <c r="A92" s="11" t="s">
        <v>122</v>
      </c>
      <c r="B92" s="15" t="s">
        <v>103</v>
      </c>
      <c r="C92" s="15" t="s">
        <v>103</v>
      </c>
      <c r="D92" s="15" t="s">
        <v>103</v>
      </c>
      <c r="E92" s="15" t="s">
        <v>103</v>
      </c>
      <c r="F92" s="15" t="s">
        <v>103</v>
      </c>
      <c r="G92" s="15" t="s">
        <v>103</v>
      </c>
      <c r="H92" s="15" t="s">
        <v>103</v>
      </c>
      <c r="I92" s="25" t="s">
        <v>61</v>
      </c>
      <c r="J92" s="15" t="s">
        <v>103</v>
      </c>
      <c r="K92" s="15">
        <v>86</v>
      </c>
      <c r="L92" s="15">
        <v>54</v>
      </c>
      <c r="M92" s="15">
        <v>21</v>
      </c>
      <c r="N92" s="15">
        <v>24</v>
      </c>
      <c r="O92" s="15">
        <v>15</v>
      </c>
      <c r="P92" s="15">
        <v>0</v>
      </c>
      <c r="Q92" s="15">
        <v>16</v>
      </c>
      <c r="R92" s="15">
        <v>14</v>
      </c>
      <c r="S92" s="15">
        <v>2</v>
      </c>
      <c r="T92" s="15">
        <v>95</v>
      </c>
      <c r="U92" s="15">
        <v>130</v>
      </c>
      <c r="V92" s="15">
        <v>15</v>
      </c>
      <c r="W92" s="15">
        <v>-11</v>
      </c>
      <c r="X92" s="15">
        <v>-2</v>
      </c>
      <c r="Y92" s="25" t="s">
        <v>62</v>
      </c>
      <c r="Z92" s="15">
        <v>7.9999979999999997</v>
      </c>
      <c r="AA92" s="15">
        <v>17</v>
      </c>
      <c r="AB92" s="15">
        <v>-1</v>
      </c>
      <c r="AC92" s="15">
        <v>55</v>
      </c>
      <c r="AD92" s="15">
        <v>124</v>
      </c>
      <c r="AE92" s="15" t="s">
        <v>103</v>
      </c>
      <c r="AF92" s="15" t="s">
        <v>103</v>
      </c>
      <c r="AG92" s="15" t="s">
        <v>103</v>
      </c>
      <c r="AH92" s="15" t="s">
        <v>103</v>
      </c>
      <c r="AI92" s="15" t="s">
        <v>103</v>
      </c>
      <c r="AJ92" s="15" t="s">
        <v>103</v>
      </c>
    </row>
    <row r="93" spans="1:36" ht="12">
      <c r="A93" s="11" t="s">
        <v>123</v>
      </c>
      <c r="B93" s="15" t="s">
        <v>103</v>
      </c>
      <c r="C93" s="15" t="s">
        <v>103</v>
      </c>
      <c r="D93" s="15" t="s">
        <v>103</v>
      </c>
      <c r="E93" s="15" t="s">
        <v>103</v>
      </c>
      <c r="F93" s="15" t="s">
        <v>103</v>
      </c>
      <c r="G93" s="15" t="s">
        <v>103</v>
      </c>
      <c r="H93" s="15" t="s">
        <v>103</v>
      </c>
      <c r="I93" s="25" t="s">
        <v>61</v>
      </c>
      <c r="J93" s="15" t="s">
        <v>103</v>
      </c>
      <c r="K93" s="15">
        <v>4</v>
      </c>
      <c r="L93" s="15">
        <v>79</v>
      </c>
      <c r="M93" s="15">
        <v>25</v>
      </c>
      <c r="N93" s="15">
        <v>17</v>
      </c>
      <c r="O93" s="15">
        <v>7</v>
      </c>
      <c r="P93" s="15">
        <v>1</v>
      </c>
      <c r="Q93" s="15">
        <v>3</v>
      </c>
      <c r="R93" s="15">
        <v>-4</v>
      </c>
      <c r="S93" s="15">
        <v>28</v>
      </c>
      <c r="T93" s="15">
        <v>4</v>
      </c>
      <c r="U93" s="15">
        <v>-9</v>
      </c>
      <c r="V93" s="15">
        <v>1</v>
      </c>
      <c r="W93" s="15">
        <v>2</v>
      </c>
      <c r="X93" s="15" t="s">
        <v>103</v>
      </c>
      <c r="Y93" s="25" t="s">
        <v>62</v>
      </c>
      <c r="Z93" s="15" t="s">
        <v>103</v>
      </c>
      <c r="AA93" s="15">
        <v>-9</v>
      </c>
      <c r="AB93" s="15">
        <v>1</v>
      </c>
      <c r="AC93" s="15">
        <v>1</v>
      </c>
      <c r="AD93" s="15">
        <v>1</v>
      </c>
      <c r="AE93" s="15" t="s">
        <v>103</v>
      </c>
      <c r="AF93" s="15" t="s">
        <v>103</v>
      </c>
      <c r="AG93" s="15" t="s">
        <v>103</v>
      </c>
      <c r="AH93" s="15" t="s">
        <v>103</v>
      </c>
      <c r="AI93" s="15" t="s">
        <v>103</v>
      </c>
      <c r="AJ93" s="15" t="s">
        <v>103</v>
      </c>
    </row>
    <row r="94" spans="1:36" ht="12">
      <c r="A94" s="11" t="s">
        <v>124</v>
      </c>
      <c r="B94" s="15">
        <v>90</v>
      </c>
      <c r="C94" s="15">
        <v>106</v>
      </c>
      <c r="D94" s="15">
        <v>35</v>
      </c>
      <c r="E94" s="15">
        <v>40</v>
      </c>
      <c r="F94" s="15">
        <v>8</v>
      </c>
      <c r="G94" s="15">
        <v>17</v>
      </c>
      <c r="H94" s="15">
        <v>85</v>
      </c>
      <c r="I94" s="25" t="s">
        <v>61</v>
      </c>
      <c r="J94" s="15" t="s">
        <v>65</v>
      </c>
      <c r="K94" s="15">
        <v>90</v>
      </c>
      <c r="L94" s="15">
        <v>133</v>
      </c>
      <c r="M94" s="15">
        <v>46</v>
      </c>
      <c r="N94" s="15">
        <v>41</v>
      </c>
      <c r="O94" s="15">
        <v>22</v>
      </c>
      <c r="P94" s="15">
        <v>1</v>
      </c>
      <c r="Q94" s="15">
        <v>19</v>
      </c>
      <c r="R94" s="15">
        <v>10</v>
      </c>
      <c r="S94" s="15">
        <v>30</v>
      </c>
      <c r="T94" s="15">
        <v>99</v>
      </c>
      <c r="U94" s="15">
        <v>121</v>
      </c>
      <c r="V94" s="15">
        <v>16</v>
      </c>
      <c r="W94" s="15">
        <v>-9</v>
      </c>
      <c r="X94" s="15">
        <v>-2</v>
      </c>
      <c r="Y94" s="25" t="s">
        <v>62</v>
      </c>
      <c r="Z94" s="15">
        <v>7.9999979999999997</v>
      </c>
      <c r="AA94" s="15">
        <v>8</v>
      </c>
      <c r="AB94" s="15">
        <v>0</v>
      </c>
      <c r="AC94" s="15">
        <v>56</v>
      </c>
      <c r="AD94" s="15">
        <v>125</v>
      </c>
      <c r="AE94" s="15">
        <v>196</v>
      </c>
      <c r="AF94" s="15">
        <v>217</v>
      </c>
      <c r="AG94" s="15">
        <v>256</v>
      </c>
      <c r="AH94" s="15">
        <v>284</v>
      </c>
      <c r="AI94" s="15">
        <v>329</v>
      </c>
      <c r="AJ94" s="15">
        <v>329</v>
      </c>
    </row>
    <row r="95" spans="1:36" ht="12">
      <c r="A95" s="11" t="s">
        <v>125</v>
      </c>
      <c r="B95" s="15" t="s">
        <v>103</v>
      </c>
      <c r="C95" s="15" t="s">
        <v>103</v>
      </c>
      <c r="D95" s="15" t="s">
        <v>103</v>
      </c>
      <c r="E95" s="15" t="s">
        <v>103</v>
      </c>
      <c r="F95" s="15" t="s">
        <v>103</v>
      </c>
      <c r="G95" s="15" t="s">
        <v>103</v>
      </c>
      <c r="H95" s="15" t="s">
        <v>103</v>
      </c>
      <c r="I95" s="25" t="s">
        <v>61</v>
      </c>
      <c r="J95" s="15" t="s">
        <v>103</v>
      </c>
      <c r="K95" s="15" t="s">
        <v>103</v>
      </c>
      <c r="L95" s="15" t="s">
        <v>103</v>
      </c>
      <c r="M95" s="15">
        <v>-27</v>
      </c>
      <c r="N95" s="15">
        <v>15</v>
      </c>
      <c r="O95" s="15">
        <v>47</v>
      </c>
      <c r="P95" s="15">
        <v>-71</v>
      </c>
      <c r="Q95" s="15">
        <v>31</v>
      </c>
      <c r="R95" s="15">
        <v>75</v>
      </c>
      <c r="S95" s="15">
        <v>91</v>
      </c>
      <c r="T95" s="15">
        <v>53</v>
      </c>
      <c r="U95" s="15" t="s">
        <v>103</v>
      </c>
      <c r="V95" s="15" t="s">
        <v>103</v>
      </c>
      <c r="W95" s="15" t="s">
        <v>103</v>
      </c>
      <c r="X95" s="15" t="s">
        <v>103</v>
      </c>
      <c r="Y95" s="25" t="s">
        <v>62</v>
      </c>
      <c r="Z95" s="15" t="s">
        <v>103</v>
      </c>
      <c r="AA95" s="15" t="s">
        <v>103</v>
      </c>
      <c r="AB95" s="15" t="s">
        <v>103</v>
      </c>
      <c r="AC95" s="15" t="s">
        <v>103</v>
      </c>
      <c r="AD95" s="15" t="s">
        <v>103</v>
      </c>
      <c r="AE95" s="15" t="s">
        <v>103</v>
      </c>
      <c r="AF95" s="15" t="s">
        <v>103</v>
      </c>
      <c r="AG95" s="15" t="s">
        <v>103</v>
      </c>
      <c r="AH95" s="15" t="s">
        <v>103</v>
      </c>
      <c r="AI95" s="15" t="s">
        <v>103</v>
      </c>
      <c r="AJ95" s="15" t="s">
        <v>103</v>
      </c>
    </row>
    <row r="96" spans="1:36" ht="12">
      <c r="A96" s="11" t="s">
        <v>126</v>
      </c>
      <c r="B96" s="15">
        <v>6</v>
      </c>
      <c r="C96" s="15">
        <v>-5</v>
      </c>
      <c r="D96" s="15" t="s">
        <v>65</v>
      </c>
      <c r="E96" s="15" t="s">
        <v>65</v>
      </c>
      <c r="F96" s="15" t="s">
        <v>65</v>
      </c>
      <c r="G96" s="15" t="s">
        <v>65</v>
      </c>
      <c r="H96" s="15" t="s">
        <v>65</v>
      </c>
      <c r="I96" s="25" t="s">
        <v>61</v>
      </c>
      <c r="J96" s="15" t="s">
        <v>65</v>
      </c>
      <c r="K96" s="15" t="s">
        <v>65</v>
      </c>
      <c r="L96" s="15" t="s">
        <v>65</v>
      </c>
      <c r="M96" s="15">
        <v>-27</v>
      </c>
      <c r="N96" s="15">
        <v>15</v>
      </c>
      <c r="O96" s="15">
        <v>47</v>
      </c>
      <c r="P96" s="15">
        <v>-71</v>
      </c>
      <c r="Q96" s="15">
        <v>31</v>
      </c>
      <c r="R96" s="15">
        <v>75</v>
      </c>
      <c r="S96" s="15">
        <v>91</v>
      </c>
      <c r="T96" s="15">
        <v>53</v>
      </c>
      <c r="U96" s="15" t="s">
        <v>65</v>
      </c>
      <c r="V96" s="15" t="s">
        <v>65</v>
      </c>
      <c r="W96" s="15">
        <v>-34</v>
      </c>
      <c r="X96" s="15">
        <v>-104</v>
      </c>
      <c r="Y96" s="25" t="s">
        <v>62</v>
      </c>
      <c r="Z96" s="15">
        <v>-25.3</v>
      </c>
      <c r="AA96" s="15">
        <v>-1</v>
      </c>
      <c r="AB96" s="15">
        <v>-73</v>
      </c>
      <c r="AC96" s="15">
        <v>-40</v>
      </c>
      <c r="AD96" s="15">
        <v>32</v>
      </c>
      <c r="AE96" s="15">
        <v>-76</v>
      </c>
      <c r="AF96" s="15">
        <v>4</v>
      </c>
      <c r="AG96" s="15">
        <v>44</v>
      </c>
      <c r="AH96" s="15">
        <v>81</v>
      </c>
      <c r="AI96" s="15">
        <v>21</v>
      </c>
      <c r="AJ96" s="15">
        <v>21</v>
      </c>
    </row>
    <row r="97" spans="1:36">
      <c r="A97" s="11"/>
      <c r="B97" s="11"/>
      <c r="C97" s="11"/>
      <c r="D97" s="11"/>
      <c r="E97" s="11"/>
      <c r="F97" s="11"/>
      <c r="G97" s="11"/>
      <c r="H97" s="11"/>
      <c r="I97" s="25"/>
      <c r="J97" s="11"/>
      <c r="K97" s="11"/>
      <c r="L97" s="11"/>
      <c r="M97" s="11"/>
      <c r="N97" s="11"/>
      <c r="O97" s="11"/>
      <c r="P97" s="11"/>
      <c r="Q97" s="11"/>
      <c r="R97" s="11"/>
      <c r="S97" s="11"/>
      <c r="T97" s="11"/>
      <c r="U97" s="11"/>
      <c r="V97" s="11"/>
      <c r="W97" s="11"/>
      <c r="X97" s="11"/>
      <c r="Y97" s="25"/>
      <c r="Z97" s="11"/>
      <c r="AA97" s="11"/>
      <c r="AB97" s="11"/>
      <c r="AC97" s="11"/>
      <c r="AD97" s="11"/>
      <c r="AE97" s="11"/>
      <c r="AF97" s="11"/>
      <c r="AG97" s="11"/>
      <c r="AH97" s="11"/>
      <c r="AI97" s="11"/>
      <c r="AJ97" s="11"/>
    </row>
    <row r="98" spans="1:36">
      <c r="A98" s="11" t="s">
        <v>127</v>
      </c>
      <c r="B98" s="15">
        <v>167.5</v>
      </c>
      <c r="C98" s="15">
        <v>216.625</v>
      </c>
      <c r="D98" s="15">
        <v>156.25</v>
      </c>
      <c r="E98" s="15">
        <v>178.125</v>
      </c>
      <c r="F98" s="15">
        <v>115.625</v>
      </c>
      <c r="G98" s="15">
        <v>188.125</v>
      </c>
      <c r="H98" s="15">
        <v>204.375</v>
      </c>
      <c r="I98" s="25" t="s">
        <v>61</v>
      </c>
      <c r="J98" s="15">
        <v>353.125</v>
      </c>
      <c r="K98" s="15">
        <v>391.75</v>
      </c>
      <c r="L98" s="15">
        <v>269.875</v>
      </c>
      <c r="M98" s="15">
        <v>108.75</v>
      </c>
      <c r="N98" s="15">
        <v>-163.5</v>
      </c>
      <c r="O98" s="15">
        <v>122.875</v>
      </c>
      <c r="P98" s="15">
        <v>-242.4</v>
      </c>
      <c r="Q98" s="15">
        <v>40.75</v>
      </c>
      <c r="R98" s="15">
        <v>157.5</v>
      </c>
      <c r="S98" s="15">
        <v>308.125</v>
      </c>
      <c r="T98" s="15">
        <v>374.625</v>
      </c>
      <c r="U98" s="15">
        <v>361</v>
      </c>
      <c r="V98" s="15">
        <v>556</v>
      </c>
      <c r="W98" s="15">
        <v>-213.3</v>
      </c>
      <c r="X98" s="15">
        <v>-286.8</v>
      </c>
      <c r="Y98" s="25" t="s">
        <v>62</v>
      </c>
      <c r="Z98" s="15">
        <v>159.333294</v>
      </c>
      <c r="AA98" s="15">
        <v>425.75</v>
      </c>
      <c r="AB98" s="15">
        <v>33.375</v>
      </c>
      <c r="AC98" s="15">
        <v>143</v>
      </c>
      <c r="AD98" s="15">
        <v>539</v>
      </c>
      <c r="AE98" s="15">
        <v>721.25</v>
      </c>
      <c r="AF98" s="15">
        <v>953.375</v>
      </c>
      <c r="AG98" s="15">
        <v>1120.125</v>
      </c>
      <c r="AH98" s="15">
        <v>1281.5</v>
      </c>
      <c r="AI98" s="15">
        <v>1272.5</v>
      </c>
      <c r="AJ98" s="15">
        <v>37.5</v>
      </c>
    </row>
    <row r="99" spans="1:36" ht="12">
      <c r="A99" s="11" t="s">
        <v>128</v>
      </c>
      <c r="B99" s="15">
        <v>26</v>
      </c>
      <c r="C99" s="15">
        <v>25</v>
      </c>
      <c r="D99" s="15">
        <v>26</v>
      </c>
      <c r="E99" s="15">
        <v>17</v>
      </c>
      <c r="F99" s="15">
        <v>8</v>
      </c>
      <c r="G99" s="15">
        <v>10</v>
      </c>
      <c r="H99" s="15">
        <v>19</v>
      </c>
      <c r="I99" s="25" t="s">
        <v>61</v>
      </c>
      <c r="J99" s="15" t="s">
        <v>103</v>
      </c>
      <c r="K99" s="15">
        <v>43</v>
      </c>
      <c r="L99" s="15" t="s">
        <v>103</v>
      </c>
      <c r="M99" s="15">
        <v>54</v>
      </c>
      <c r="N99" s="15">
        <v>38</v>
      </c>
      <c r="O99" s="15">
        <v>35</v>
      </c>
      <c r="P99" s="15">
        <v>7</v>
      </c>
      <c r="Q99" s="15">
        <v>10</v>
      </c>
      <c r="R99" s="15">
        <v>1</v>
      </c>
      <c r="S99" s="15" t="s">
        <v>103</v>
      </c>
      <c r="T99" s="15">
        <v>1</v>
      </c>
      <c r="U99" s="15">
        <v>5</v>
      </c>
      <c r="V99" s="15">
        <v>15</v>
      </c>
      <c r="W99" s="15">
        <v>4</v>
      </c>
      <c r="X99" s="15">
        <v>1</v>
      </c>
      <c r="Y99" s="25" t="s">
        <v>62</v>
      </c>
      <c r="Z99" s="15" t="s">
        <v>103</v>
      </c>
      <c r="AA99" s="15">
        <v>1</v>
      </c>
      <c r="AB99" s="15">
        <v>3</v>
      </c>
      <c r="AC99" s="15">
        <v>4</v>
      </c>
      <c r="AD99" s="15">
        <v>2</v>
      </c>
      <c r="AE99" s="15">
        <v>1</v>
      </c>
      <c r="AF99" s="15">
        <v>2</v>
      </c>
      <c r="AG99" s="15">
        <v>6</v>
      </c>
      <c r="AH99" s="15">
        <v>12</v>
      </c>
      <c r="AI99" s="15">
        <v>15</v>
      </c>
      <c r="AJ99" s="15" t="s">
        <v>103</v>
      </c>
    </row>
    <row r="100" spans="1:36" ht="12">
      <c r="A100" s="11" t="s">
        <v>129</v>
      </c>
      <c r="B100" s="15" t="s">
        <v>103</v>
      </c>
      <c r="C100" s="15" t="s">
        <v>103</v>
      </c>
      <c r="D100" s="15" t="s">
        <v>103</v>
      </c>
      <c r="E100" s="15" t="s">
        <v>103</v>
      </c>
      <c r="F100" s="15" t="s">
        <v>103</v>
      </c>
      <c r="G100" s="15" t="s">
        <v>103</v>
      </c>
      <c r="H100" s="15" t="s">
        <v>103</v>
      </c>
      <c r="I100" s="25" t="s">
        <v>61</v>
      </c>
      <c r="J100" s="15" t="s">
        <v>103</v>
      </c>
      <c r="K100" s="15" t="s">
        <v>103</v>
      </c>
      <c r="L100" s="15" t="s">
        <v>103</v>
      </c>
      <c r="M100" s="15" t="s">
        <v>103</v>
      </c>
      <c r="N100" s="15">
        <v>395</v>
      </c>
      <c r="O100" s="15">
        <v>424</v>
      </c>
      <c r="P100" s="15">
        <v>381</v>
      </c>
      <c r="Q100" s="15">
        <v>320</v>
      </c>
      <c r="R100" s="15">
        <v>280</v>
      </c>
      <c r="S100" s="15">
        <v>265</v>
      </c>
      <c r="T100" s="15">
        <v>216</v>
      </c>
      <c r="U100" s="15" t="s">
        <v>103</v>
      </c>
      <c r="V100" s="15" t="s">
        <v>103</v>
      </c>
      <c r="W100" s="15">
        <v>169</v>
      </c>
      <c r="X100" s="15">
        <v>141</v>
      </c>
      <c r="Y100" s="25" t="s">
        <v>62</v>
      </c>
      <c r="Z100" s="15" t="s">
        <v>103</v>
      </c>
      <c r="AA100" s="15">
        <v>152</v>
      </c>
      <c r="AB100" s="15">
        <v>170</v>
      </c>
      <c r="AC100" s="15">
        <v>170</v>
      </c>
      <c r="AD100" s="15">
        <v>141</v>
      </c>
      <c r="AE100" s="15">
        <v>147</v>
      </c>
      <c r="AF100" s="15">
        <v>147</v>
      </c>
      <c r="AG100" s="15">
        <v>101</v>
      </c>
      <c r="AH100" s="15">
        <v>127</v>
      </c>
      <c r="AI100" s="15">
        <v>233</v>
      </c>
      <c r="AJ100" s="15" t="s">
        <v>103</v>
      </c>
    </row>
    <row r="101" spans="1:36" ht="12">
      <c r="A101" s="11" t="s">
        <v>130</v>
      </c>
      <c r="B101" s="15" t="s">
        <v>65</v>
      </c>
      <c r="C101" s="15" t="s">
        <v>65</v>
      </c>
      <c r="D101" s="15" t="s">
        <v>65</v>
      </c>
      <c r="E101" s="15" t="s">
        <v>65</v>
      </c>
      <c r="F101" s="15" t="s">
        <v>65</v>
      </c>
      <c r="G101" s="15" t="s">
        <v>65</v>
      </c>
      <c r="H101" s="15" t="s">
        <v>65</v>
      </c>
      <c r="I101" s="25" t="s">
        <v>61</v>
      </c>
      <c r="J101" s="15" t="s">
        <v>65</v>
      </c>
      <c r="K101" s="15">
        <v>63</v>
      </c>
      <c r="L101" s="15">
        <v>71</v>
      </c>
      <c r="M101" s="15">
        <v>94</v>
      </c>
      <c r="N101" s="15">
        <v>107</v>
      </c>
      <c r="O101" s="15">
        <v>108</v>
      </c>
      <c r="P101" s="15">
        <v>127</v>
      </c>
      <c r="Q101" s="15">
        <v>132</v>
      </c>
      <c r="R101" s="15">
        <v>192</v>
      </c>
      <c r="S101" s="15">
        <v>29</v>
      </c>
      <c r="T101" s="15">
        <v>24</v>
      </c>
      <c r="U101" s="15">
        <v>-343</v>
      </c>
      <c r="V101" s="15">
        <v>-72</v>
      </c>
      <c r="W101" s="15">
        <v>16</v>
      </c>
      <c r="X101" s="15">
        <v>94</v>
      </c>
      <c r="Y101" s="25" t="s">
        <v>62</v>
      </c>
      <c r="Z101" s="15" t="s">
        <v>65</v>
      </c>
      <c r="AA101" s="15">
        <v>-160</v>
      </c>
      <c r="AB101" s="15">
        <v>35</v>
      </c>
      <c r="AC101" s="15">
        <v>-98</v>
      </c>
      <c r="AD101" s="15">
        <v>3</v>
      </c>
      <c r="AE101" s="15">
        <v>8</v>
      </c>
      <c r="AF101" s="15">
        <v>-10</v>
      </c>
      <c r="AG101" s="15">
        <v>24</v>
      </c>
      <c r="AH101" s="15">
        <v>-24</v>
      </c>
      <c r="AI101" s="15">
        <v>-29</v>
      </c>
      <c r="AJ101" s="15" t="s">
        <v>65</v>
      </c>
    </row>
    <row r="102" spans="1:36">
      <c r="A102" s="11" t="s">
        <v>131</v>
      </c>
      <c r="B102" s="23">
        <v>32658</v>
      </c>
      <c r="C102" s="23">
        <v>33023</v>
      </c>
      <c r="D102" s="23">
        <v>33388</v>
      </c>
      <c r="E102" s="23">
        <v>33754</v>
      </c>
      <c r="F102" s="23">
        <v>34119</v>
      </c>
      <c r="G102" s="23">
        <v>34484</v>
      </c>
      <c r="H102" s="23">
        <v>34849</v>
      </c>
      <c r="I102" s="25" t="s">
        <v>61</v>
      </c>
      <c r="J102" s="23">
        <v>35580</v>
      </c>
      <c r="K102" s="23">
        <v>35945</v>
      </c>
      <c r="L102" s="23">
        <v>36310</v>
      </c>
      <c r="M102" s="23">
        <v>36676</v>
      </c>
      <c r="N102" s="23">
        <v>37452</v>
      </c>
      <c r="O102" s="23">
        <v>37820</v>
      </c>
      <c r="P102" s="23">
        <v>38201</v>
      </c>
      <c r="Q102" s="23">
        <v>38559</v>
      </c>
      <c r="R102" s="23">
        <v>38559</v>
      </c>
      <c r="S102" s="23">
        <v>38873</v>
      </c>
      <c r="T102" s="23">
        <v>39237</v>
      </c>
      <c r="U102" s="23">
        <v>39598</v>
      </c>
      <c r="V102" s="23">
        <v>39963</v>
      </c>
      <c r="W102" s="23">
        <v>40318</v>
      </c>
      <c r="X102" s="23">
        <v>40598</v>
      </c>
      <c r="Y102" s="25" t="s">
        <v>62</v>
      </c>
      <c r="Z102" s="23">
        <v>40997</v>
      </c>
      <c r="AA102" s="23">
        <v>41348</v>
      </c>
      <c r="AB102" s="23">
        <v>41718</v>
      </c>
      <c r="AC102" s="23">
        <v>42082</v>
      </c>
      <c r="AD102" s="23">
        <v>42446</v>
      </c>
      <c r="AE102" s="23">
        <v>42810</v>
      </c>
      <c r="AF102" s="23">
        <v>43159</v>
      </c>
      <c r="AG102" s="23">
        <v>43564</v>
      </c>
      <c r="AH102" s="23">
        <v>43888</v>
      </c>
      <c r="AI102" s="23">
        <v>43888</v>
      </c>
      <c r="AJ102" s="23">
        <v>44049</v>
      </c>
    </row>
    <row r="103" spans="1:36" ht="12">
      <c r="A103" s="11" t="s">
        <v>132</v>
      </c>
      <c r="B103" s="20" t="s">
        <v>133</v>
      </c>
      <c r="C103" s="20" t="s">
        <v>133</v>
      </c>
      <c r="D103" s="20" t="s">
        <v>133</v>
      </c>
      <c r="E103" s="20" t="s">
        <v>133</v>
      </c>
      <c r="F103" s="20" t="s">
        <v>133</v>
      </c>
      <c r="G103" s="20" t="s">
        <v>133</v>
      </c>
      <c r="H103" s="20" t="s">
        <v>133</v>
      </c>
      <c r="I103" s="25" t="s">
        <v>61</v>
      </c>
      <c r="J103" s="20" t="s">
        <v>133</v>
      </c>
      <c r="K103" s="20" t="s">
        <v>134</v>
      </c>
      <c r="L103" s="20" t="s">
        <v>134</v>
      </c>
      <c r="M103" s="20" t="s">
        <v>134</v>
      </c>
      <c r="N103" s="20" t="s">
        <v>135</v>
      </c>
      <c r="O103" s="20" t="s">
        <v>135</v>
      </c>
      <c r="P103" s="20" t="s">
        <v>134</v>
      </c>
      <c r="Q103" s="20" t="s">
        <v>136</v>
      </c>
      <c r="R103" s="20" t="s">
        <v>136</v>
      </c>
      <c r="S103" s="20" t="s">
        <v>135</v>
      </c>
      <c r="T103" s="20" t="s">
        <v>137</v>
      </c>
      <c r="U103" s="20" t="s">
        <v>134</v>
      </c>
      <c r="V103" s="20" t="s">
        <v>135</v>
      </c>
      <c r="W103" s="20" t="s">
        <v>136</v>
      </c>
      <c r="X103" s="20" t="s">
        <v>134</v>
      </c>
      <c r="Y103" s="25" t="s">
        <v>62</v>
      </c>
      <c r="Z103" s="20" t="s">
        <v>136</v>
      </c>
      <c r="AA103" s="20" t="s">
        <v>134</v>
      </c>
      <c r="AB103" s="20" t="s">
        <v>135</v>
      </c>
      <c r="AC103" s="20" t="s">
        <v>136</v>
      </c>
      <c r="AD103" s="20" t="s">
        <v>136</v>
      </c>
      <c r="AE103" s="20" t="s">
        <v>134</v>
      </c>
      <c r="AF103" s="20" t="s">
        <v>137</v>
      </c>
      <c r="AG103" s="20" t="s">
        <v>135</v>
      </c>
      <c r="AH103" s="20" t="s">
        <v>134</v>
      </c>
      <c r="AI103" s="20" t="s">
        <v>133</v>
      </c>
      <c r="AJ103" s="20" t="s">
        <v>133</v>
      </c>
    </row>
    <row r="104" spans="1:36" ht="12">
      <c r="A104" s="11" t="s">
        <v>138</v>
      </c>
      <c r="B104" s="20" t="s">
        <v>139</v>
      </c>
      <c r="C104" s="20" t="s">
        <v>139</v>
      </c>
      <c r="D104" s="20" t="s">
        <v>139</v>
      </c>
      <c r="E104" s="20" t="s">
        <v>139</v>
      </c>
      <c r="F104" s="20" t="s">
        <v>139</v>
      </c>
      <c r="G104" s="20" t="s">
        <v>139</v>
      </c>
      <c r="H104" s="20" t="s">
        <v>139</v>
      </c>
      <c r="I104" s="25" t="s">
        <v>61</v>
      </c>
      <c r="J104" s="20" t="s">
        <v>139</v>
      </c>
      <c r="K104" s="20" t="s">
        <v>139</v>
      </c>
      <c r="L104" s="20" t="s">
        <v>139</v>
      </c>
      <c r="M104" s="20" t="s">
        <v>139</v>
      </c>
      <c r="N104" s="20" t="s">
        <v>139</v>
      </c>
      <c r="O104" s="20" t="s">
        <v>139</v>
      </c>
      <c r="P104" s="20" t="s">
        <v>139</v>
      </c>
      <c r="Q104" s="20" t="s">
        <v>139</v>
      </c>
      <c r="R104" s="20" t="s">
        <v>139</v>
      </c>
      <c r="S104" s="20" t="s">
        <v>139</v>
      </c>
      <c r="T104" s="20" t="s">
        <v>139</v>
      </c>
      <c r="U104" s="20" t="s">
        <v>139</v>
      </c>
      <c r="V104" s="20" t="s">
        <v>139</v>
      </c>
      <c r="W104" s="20" t="s">
        <v>139</v>
      </c>
      <c r="X104" s="20" t="s">
        <v>139</v>
      </c>
      <c r="Y104" s="25" t="s">
        <v>62</v>
      </c>
      <c r="Z104" s="20" t="s">
        <v>140</v>
      </c>
      <c r="AA104" s="20" t="s">
        <v>139</v>
      </c>
      <c r="AB104" s="20" t="s">
        <v>139</v>
      </c>
      <c r="AC104" s="20" t="s">
        <v>139</v>
      </c>
      <c r="AD104" s="20" t="s">
        <v>139</v>
      </c>
      <c r="AE104" s="20" t="s">
        <v>139</v>
      </c>
      <c r="AF104" s="20" t="s">
        <v>139</v>
      </c>
      <c r="AG104" s="20" t="s">
        <v>139</v>
      </c>
      <c r="AH104" s="20" t="s">
        <v>139</v>
      </c>
      <c r="AI104" s="20" t="s">
        <v>139</v>
      </c>
      <c r="AJ104" s="20" t="s">
        <v>141</v>
      </c>
    </row>
    <row r="105" spans="1:36">
      <c r="A105" s="11"/>
      <c r="B105" s="11"/>
      <c r="C105" s="11"/>
      <c r="D105" s="11"/>
      <c r="E105" s="11"/>
      <c r="F105" s="11"/>
      <c r="G105" s="11"/>
      <c r="H105" s="11"/>
      <c r="I105" s="25"/>
      <c r="J105" s="11"/>
      <c r="K105" s="11"/>
      <c r="L105" s="11"/>
      <c r="M105" s="11"/>
      <c r="N105" s="11"/>
      <c r="O105" s="11"/>
      <c r="P105" s="11"/>
      <c r="Q105" s="11"/>
      <c r="R105" s="11"/>
      <c r="S105" s="11"/>
      <c r="T105" s="11"/>
      <c r="U105" s="11"/>
      <c r="V105" s="11"/>
      <c r="W105" s="11"/>
      <c r="X105" s="11"/>
      <c r="Y105" s="25"/>
      <c r="Z105" s="11"/>
      <c r="AA105" s="11"/>
      <c r="AB105" s="11"/>
      <c r="AC105" s="11"/>
      <c r="AD105" s="11"/>
      <c r="AE105" s="11"/>
      <c r="AF105" s="11"/>
      <c r="AG105" s="11"/>
      <c r="AH105" s="11"/>
      <c r="AI105" s="11"/>
      <c r="AJ105" s="11"/>
    </row>
    <row r="106" spans="1:36">
      <c r="A106" s="10" t="s">
        <v>142</v>
      </c>
      <c r="B106" s="11"/>
      <c r="C106" s="11"/>
      <c r="D106" s="11"/>
      <c r="E106" s="11"/>
      <c r="F106" s="11"/>
      <c r="G106" s="11"/>
      <c r="H106" s="11"/>
      <c r="I106" s="25" t="s">
        <v>61</v>
      </c>
      <c r="J106" s="11"/>
      <c r="K106" s="11"/>
      <c r="L106" s="11"/>
      <c r="M106" s="11"/>
      <c r="N106" s="11"/>
      <c r="O106" s="11"/>
      <c r="P106" s="11"/>
      <c r="Q106" s="11"/>
      <c r="R106" s="11"/>
      <c r="S106" s="11"/>
      <c r="T106" s="11"/>
      <c r="U106" s="11"/>
      <c r="V106" s="11"/>
      <c r="W106" s="11"/>
      <c r="X106" s="11"/>
      <c r="Y106" s="25" t="s">
        <v>62</v>
      </c>
      <c r="Z106" s="11"/>
      <c r="AA106" s="11"/>
      <c r="AB106" s="11"/>
      <c r="AC106" s="11"/>
      <c r="AD106" s="11"/>
      <c r="AE106" s="11"/>
      <c r="AF106" s="11"/>
      <c r="AG106" s="11"/>
      <c r="AH106" s="11"/>
      <c r="AI106" s="11"/>
      <c r="AJ106" s="11"/>
    </row>
    <row r="107" spans="1:36" ht="12">
      <c r="A107" s="11" t="s">
        <v>143</v>
      </c>
      <c r="B107" s="15" t="s">
        <v>103</v>
      </c>
      <c r="C107" s="15" t="s">
        <v>103</v>
      </c>
      <c r="D107" s="15" t="s">
        <v>103</v>
      </c>
      <c r="E107" s="15" t="s">
        <v>103</v>
      </c>
      <c r="F107" s="15" t="s">
        <v>103</v>
      </c>
      <c r="G107" s="15" t="s">
        <v>103</v>
      </c>
      <c r="H107" s="15" t="s">
        <v>103</v>
      </c>
      <c r="I107" s="25" t="s">
        <v>61</v>
      </c>
      <c r="J107" s="15" t="s">
        <v>103</v>
      </c>
      <c r="K107" s="15" t="s">
        <v>103</v>
      </c>
      <c r="L107" s="15" t="s">
        <v>103</v>
      </c>
      <c r="M107" s="15" t="s">
        <v>103</v>
      </c>
      <c r="N107" s="15">
        <v>84</v>
      </c>
      <c r="O107" s="15">
        <v>81</v>
      </c>
      <c r="P107" s="15">
        <v>43</v>
      </c>
      <c r="Q107" s="15">
        <v>40</v>
      </c>
      <c r="R107" s="15">
        <v>87</v>
      </c>
      <c r="S107" s="15">
        <v>84</v>
      </c>
      <c r="T107" s="15" t="s">
        <v>103</v>
      </c>
      <c r="U107" s="15" t="s">
        <v>103</v>
      </c>
      <c r="V107" s="15" t="s">
        <v>103</v>
      </c>
      <c r="W107" s="15" t="s">
        <v>103</v>
      </c>
      <c r="X107" s="15" t="s">
        <v>103</v>
      </c>
      <c r="Y107" s="25" t="s">
        <v>62</v>
      </c>
      <c r="Z107" s="15" t="s">
        <v>103</v>
      </c>
      <c r="AA107" s="15" t="s">
        <v>103</v>
      </c>
      <c r="AB107" s="15" t="s">
        <v>103</v>
      </c>
      <c r="AC107" s="15" t="s">
        <v>103</v>
      </c>
      <c r="AD107" s="15" t="s">
        <v>103</v>
      </c>
      <c r="AE107" s="15" t="s">
        <v>103</v>
      </c>
      <c r="AF107" s="15" t="s">
        <v>103</v>
      </c>
      <c r="AG107" s="15" t="s">
        <v>103</v>
      </c>
      <c r="AH107" s="15" t="s">
        <v>103</v>
      </c>
      <c r="AI107" s="15" t="s">
        <v>103</v>
      </c>
      <c r="AJ107" s="15" t="s">
        <v>103</v>
      </c>
    </row>
    <row r="108" spans="1:36" ht="12">
      <c r="A108" s="11" t="s">
        <v>144</v>
      </c>
      <c r="B108" s="15" t="s">
        <v>103</v>
      </c>
      <c r="C108" s="15" t="s">
        <v>103</v>
      </c>
      <c r="D108" s="15" t="s">
        <v>103</v>
      </c>
      <c r="E108" s="15" t="s">
        <v>103</v>
      </c>
      <c r="F108" s="15" t="s">
        <v>103</v>
      </c>
      <c r="G108" s="15" t="s">
        <v>103</v>
      </c>
      <c r="H108" s="15" t="s">
        <v>103</v>
      </c>
      <c r="I108" s="25" t="s">
        <v>61</v>
      </c>
      <c r="J108" s="15" t="s">
        <v>103</v>
      </c>
      <c r="K108" s="15">
        <v>1187</v>
      </c>
      <c r="L108" s="15">
        <v>1217</v>
      </c>
      <c r="M108" s="15">
        <v>1195</v>
      </c>
      <c r="N108" s="15">
        <v>1188</v>
      </c>
      <c r="O108" s="15" t="s">
        <v>103</v>
      </c>
      <c r="P108" s="15" t="s">
        <v>103</v>
      </c>
      <c r="Q108" s="15" t="s">
        <v>103</v>
      </c>
      <c r="R108" s="15" t="s">
        <v>103</v>
      </c>
      <c r="S108" s="15">
        <v>490</v>
      </c>
      <c r="T108" s="15">
        <v>438</v>
      </c>
      <c r="U108" s="15">
        <v>436</v>
      </c>
      <c r="V108" s="15">
        <v>361</v>
      </c>
      <c r="W108" s="15">
        <v>369</v>
      </c>
      <c r="X108" s="15">
        <v>290</v>
      </c>
      <c r="Y108" s="25" t="s">
        <v>62</v>
      </c>
      <c r="Z108" s="15">
        <v>313.33325500000001</v>
      </c>
      <c r="AA108" s="15">
        <v>436</v>
      </c>
      <c r="AB108" s="15">
        <v>466</v>
      </c>
      <c r="AC108" s="15">
        <v>439</v>
      </c>
      <c r="AD108" s="15">
        <v>449</v>
      </c>
      <c r="AE108" s="15">
        <v>415</v>
      </c>
      <c r="AF108" s="15">
        <v>414</v>
      </c>
      <c r="AG108" s="15">
        <v>480</v>
      </c>
      <c r="AH108" s="15">
        <v>509</v>
      </c>
      <c r="AI108" s="15">
        <v>516</v>
      </c>
      <c r="AJ108" s="15">
        <v>339</v>
      </c>
    </row>
    <row r="109" spans="1:36" ht="12">
      <c r="A109" s="11" t="s">
        <v>145</v>
      </c>
      <c r="B109" s="15" t="s">
        <v>103</v>
      </c>
      <c r="C109" s="15" t="s">
        <v>103</v>
      </c>
      <c r="D109" s="15" t="s">
        <v>103</v>
      </c>
      <c r="E109" s="15" t="s">
        <v>103</v>
      </c>
      <c r="F109" s="15" t="s">
        <v>103</v>
      </c>
      <c r="G109" s="15" t="s">
        <v>103</v>
      </c>
      <c r="H109" s="15" t="s">
        <v>103</v>
      </c>
      <c r="I109" s="25" t="s">
        <v>61</v>
      </c>
      <c r="J109" s="15">
        <v>129</v>
      </c>
      <c r="K109" s="15" t="s">
        <v>103</v>
      </c>
      <c r="L109" s="15" t="s">
        <v>103</v>
      </c>
      <c r="M109" s="15" t="s">
        <v>103</v>
      </c>
      <c r="N109" s="15" t="s">
        <v>103</v>
      </c>
      <c r="O109" s="15">
        <v>141</v>
      </c>
      <c r="P109" s="15">
        <v>159</v>
      </c>
      <c r="Q109" s="15">
        <v>130</v>
      </c>
      <c r="R109" s="15">
        <v>147</v>
      </c>
      <c r="S109" s="15" t="s">
        <v>103</v>
      </c>
      <c r="T109" s="15" t="s">
        <v>103</v>
      </c>
      <c r="U109" s="15" t="s">
        <v>103</v>
      </c>
      <c r="V109" s="15" t="s">
        <v>103</v>
      </c>
      <c r="W109" s="15" t="s">
        <v>103</v>
      </c>
      <c r="X109" s="15" t="s">
        <v>103</v>
      </c>
      <c r="Y109" s="25" t="s">
        <v>62</v>
      </c>
      <c r="Z109" s="15" t="s">
        <v>103</v>
      </c>
      <c r="AA109" s="15" t="s">
        <v>103</v>
      </c>
      <c r="AB109" s="15" t="s">
        <v>103</v>
      </c>
      <c r="AC109" s="15" t="s">
        <v>103</v>
      </c>
      <c r="AD109" s="15" t="s">
        <v>103</v>
      </c>
      <c r="AE109" s="15" t="s">
        <v>103</v>
      </c>
      <c r="AF109" s="15" t="s">
        <v>103</v>
      </c>
      <c r="AG109" s="15" t="s">
        <v>103</v>
      </c>
      <c r="AH109" s="15" t="s">
        <v>103</v>
      </c>
      <c r="AI109" s="15" t="s">
        <v>103</v>
      </c>
      <c r="AJ109" s="15" t="s">
        <v>103</v>
      </c>
    </row>
    <row r="110" spans="1:36" ht="12">
      <c r="A110" s="11" t="s">
        <v>146</v>
      </c>
      <c r="B110" s="15" t="s">
        <v>103</v>
      </c>
      <c r="C110" s="15" t="s">
        <v>103</v>
      </c>
      <c r="D110" s="15" t="s">
        <v>103</v>
      </c>
      <c r="E110" s="15" t="s">
        <v>103</v>
      </c>
      <c r="F110" s="15" t="s">
        <v>103</v>
      </c>
      <c r="G110" s="15" t="s">
        <v>103</v>
      </c>
      <c r="H110" s="15" t="s">
        <v>103</v>
      </c>
      <c r="I110" s="25" t="s">
        <v>61</v>
      </c>
      <c r="J110" s="15" t="s">
        <v>103</v>
      </c>
      <c r="K110" s="15">
        <v>2017</v>
      </c>
      <c r="L110" s="15">
        <v>2178</v>
      </c>
      <c r="M110" s="15">
        <v>448</v>
      </c>
      <c r="N110" s="15">
        <v>658</v>
      </c>
      <c r="O110" s="15">
        <v>512</v>
      </c>
      <c r="P110" s="15">
        <v>492</v>
      </c>
      <c r="Q110" s="15">
        <v>427</v>
      </c>
      <c r="R110" s="15">
        <v>366</v>
      </c>
      <c r="S110" s="15">
        <v>116</v>
      </c>
      <c r="T110" s="15">
        <v>92</v>
      </c>
      <c r="U110" s="15">
        <v>227</v>
      </c>
      <c r="V110" s="15">
        <v>174</v>
      </c>
      <c r="W110" s="15">
        <v>82</v>
      </c>
      <c r="X110" s="15">
        <v>78</v>
      </c>
      <c r="Y110" s="25" t="s">
        <v>62</v>
      </c>
      <c r="Z110" s="15" t="s">
        <v>103</v>
      </c>
      <c r="AA110" s="15">
        <v>155</v>
      </c>
      <c r="AB110" s="15">
        <v>187</v>
      </c>
      <c r="AC110" s="15">
        <v>166</v>
      </c>
      <c r="AD110" s="15">
        <v>162</v>
      </c>
      <c r="AE110" s="15">
        <v>189</v>
      </c>
      <c r="AF110" s="15">
        <v>265</v>
      </c>
      <c r="AG110" s="15">
        <v>351</v>
      </c>
      <c r="AH110" s="15">
        <v>359</v>
      </c>
      <c r="AI110" s="15">
        <v>40</v>
      </c>
      <c r="AJ110" s="15" t="s">
        <v>103</v>
      </c>
    </row>
    <row r="111" spans="1:36" ht="12">
      <c r="A111" s="11" t="s">
        <v>147</v>
      </c>
      <c r="B111" s="15" t="s">
        <v>65</v>
      </c>
      <c r="C111" s="15" t="s">
        <v>65</v>
      </c>
      <c r="D111" s="15" t="s">
        <v>65</v>
      </c>
      <c r="E111" s="15" t="s">
        <v>65</v>
      </c>
      <c r="F111" s="15" t="s">
        <v>65</v>
      </c>
      <c r="G111" s="15" t="s">
        <v>65</v>
      </c>
      <c r="H111" s="15" t="s">
        <v>65</v>
      </c>
      <c r="I111" s="25" t="s">
        <v>61</v>
      </c>
      <c r="J111" s="15" t="s">
        <v>65</v>
      </c>
      <c r="K111" s="15">
        <v>1058.4731919999999</v>
      </c>
      <c r="L111" s="15">
        <v>988.86427200000003</v>
      </c>
      <c r="M111" s="15">
        <v>232.37580800000001</v>
      </c>
      <c r="N111" s="15">
        <v>302.41680000000002</v>
      </c>
      <c r="O111" s="15">
        <v>244.24448000000001</v>
      </c>
      <c r="P111" s="15">
        <v>204.41615999999999</v>
      </c>
      <c r="Q111" s="15">
        <v>152.732776</v>
      </c>
      <c r="R111" s="15">
        <v>129.83337599999999</v>
      </c>
      <c r="S111" s="15">
        <v>47.147039999999997</v>
      </c>
      <c r="T111" s="15">
        <v>36.608640000000001</v>
      </c>
      <c r="U111" s="15">
        <v>83.132847999999996</v>
      </c>
      <c r="V111" s="15">
        <v>75.149904000000006</v>
      </c>
      <c r="W111" s="15">
        <v>31.962944</v>
      </c>
      <c r="X111" s="15">
        <v>22.661183999999999</v>
      </c>
      <c r="Y111" s="25" t="s">
        <v>62</v>
      </c>
      <c r="Z111" s="15" t="s">
        <v>65</v>
      </c>
      <c r="AA111" s="15">
        <v>48.98124</v>
      </c>
      <c r="AB111" s="15">
        <v>68.410584</v>
      </c>
      <c r="AC111" s="15">
        <v>60.121215999999997</v>
      </c>
      <c r="AD111" s="15">
        <v>43.679088</v>
      </c>
      <c r="AE111" s="15">
        <v>49.068936000000001</v>
      </c>
      <c r="AF111" s="15">
        <v>64.520079999999993</v>
      </c>
      <c r="AG111" s="15">
        <v>66.642263999999997</v>
      </c>
      <c r="AH111" s="15">
        <v>84.373615999999998</v>
      </c>
      <c r="AI111" s="15">
        <v>13.949120000000001</v>
      </c>
      <c r="AJ111" s="15" t="s">
        <v>65</v>
      </c>
    </row>
    <row r="112" spans="1:36" ht="12">
      <c r="A112" s="11" t="s">
        <v>148</v>
      </c>
      <c r="B112" s="15" t="s">
        <v>65</v>
      </c>
      <c r="C112" s="15" t="s">
        <v>65</v>
      </c>
      <c r="D112" s="15" t="s">
        <v>65</v>
      </c>
      <c r="E112" s="15" t="s">
        <v>65</v>
      </c>
      <c r="F112" s="15" t="s">
        <v>65</v>
      </c>
      <c r="G112" s="15" t="s">
        <v>65</v>
      </c>
      <c r="H112" s="15" t="s">
        <v>65</v>
      </c>
      <c r="I112" s="25" t="s">
        <v>61</v>
      </c>
      <c r="J112" s="15" t="s">
        <v>65</v>
      </c>
      <c r="K112" s="15">
        <v>958.52680799999996</v>
      </c>
      <c r="L112" s="15">
        <v>1189.135728</v>
      </c>
      <c r="M112" s="15">
        <v>215.62419199999999</v>
      </c>
      <c r="N112" s="15">
        <v>355.58319999999998</v>
      </c>
      <c r="O112" s="15">
        <v>267.75551999999999</v>
      </c>
      <c r="P112" s="15">
        <v>287.58384000000001</v>
      </c>
      <c r="Q112" s="15">
        <v>274.267224</v>
      </c>
      <c r="R112" s="15">
        <v>236.16662400000001</v>
      </c>
      <c r="S112" s="15">
        <v>68.852959999999996</v>
      </c>
      <c r="T112" s="15">
        <v>55.391359999999999</v>
      </c>
      <c r="U112" s="15">
        <v>143.867152</v>
      </c>
      <c r="V112" s="15">
        <v>98.850095999999994</v>
      </c>
      <c r="W112" s="15">
        <v>50.037056</v>
      </c>
      <c r="X112" s="15">
        <v>55.338816000000001</v>
      </c>
      <c r="Y112" s="25" t="s">
        <v>62</v>
      </c>
      <c r="Z112" s="15" t="s">
        <v>65</v>
      </c>
      <c r="AA112" s="15">
        <v>106.01876</v>
      </c>
      <c r="AB112" s="15">
        <v>118.589416</v>
      </c>
      <c r="AC112" s="15">
        <v>105.878784</v>
      </c>
      <c r="AD112" s="15">
        <v>118.32091200000001</v>
      </c>
      <c r="AE112" s="15">
        <v>139.93106399999999</v>
      </c>
      <c r="AF112" s="15">
        <v>200.47991999999999</v>
      </c>
      <c r="AG112" s="15">
        <v>284.35773599999999</v>
      </c>
      <c r="AH112" s="15">
        <v>274.62638399999997</v>
      </c>
      <c r="AI112" s="15">
        <v>26.050879999999999</v>
      </c>
      <c r="AJ112" s="15" t="s">
        <v>65</v>
      </c>
    </row>
    <row r="113" spans="1:36">
      <c r="A113" s="11"/>
      <c r="B113" s="11"/>
      <c r="C113" s="11"/>
      <c r="D113" s="11"/>
      <c r="E113" s="11"/>
      <c r="F113" s="11"/>
      <c r="G113" s="11"/>
      <c r="H113" s="11"/>
      <c r="I113" s="25"/>
      <c r="J113" s="11"/>
      <c r="K113" s="11"/>
      <c r="L113" s="11"/>
      <c r="M113" s="11"/>
      <c r="N113" s="11"/>
      <c r="O113" s="11"/>
      <c r="P113" s="11"/>
      <c r="Q113" s="11"/>
      <c r="R113" s="11"/>
      <c r="S113" s="11"/>
      <c r="T113" s="11"/>
      <c r="U113" s="11"/>
      <c r="V113" s="11"/>
      <c r="W113" s="11"/>
      <c r="X113" s="11"/>
      <c r="Y113" s="25"/>
      <c r="Z113" s="11"/>
      <c r="AA113" s="11"/>
      <c r="AB113" s="11"/>
      <c r="AC113" s="11"/>
      <c r="AD113" s="11"/>
      <c r="AE113" s="11"/>
      <c r="AF113" s="11"/>
      <c r="AG113" s="11"/>
      <c r="AH113" s="11"/>
      <c r="AI113" s="11"/>
      <c r="AJ113" s="11"/>
    </row>
    <row r="114" spans="1:36" ht="12">
      <c r="A114" s="11" t="s">
        <v>149</v>
      </c>
      <c r="B114" s="15" t="s">
        <v>65</v>
      </c>
      <c r="C114" s="15" t="s">
        <v>65</v>
      </c>
      <c r="D114" s="15" t="s">
        <v>65</v>
      </c>
      <c r="E114" s="15" t="s">
        <v>65</v>
      </c>
      <c r="F114" s="15" t="s">
        <v>65</v>
      </c>
      <c r="G114" s="15" t="s">
        <v>65</v>
      </c>
      <c r="H114" s="15" t="s">
        <v>65</v>
      </c>
      <c r="I114" s="25" t="s">
        <v>61</v>
      </c>
      <c r="J114" s="15" t="s">
        <v>65</v>
      </c>
      <c r="K114" s="15" t="s">
        <v>65</v>
      </c>
      <c r="L114" s="15" t="s">
        <v>65</v>
      </c>
      <c r="M114" s="15" t="s">
        <v>65</v>
      </c>
      <c r="N114" s="15" t="s">
        <v>65</v>
      </c>
      <c r="O114" s="15" t="s">
        <v>65</v>
      </c>
      <c r="P114" s="15" t="s">
        <v>65</v>
      </c>
      <c r="Q114" s="15" t="s">
        <v>65</v>
      </c>
      <c r="R114" s="15" t="s">
        <v>65</v>
      </c>
      <c r="S114" s="15">
        <v>8</v>
      </c>
      <c r="T114" s="15">
        <v>12</v>
      </c>
      <c r="U114" s="15">
        <v>10</v>
      </c>
      <c r="V114" s="15">
        <v>3</v>
      </c>
      <c r="W114" s="15">
        <v>1</v>
      </c>
      <c r="X114" s="15">
        <v>1</v>
      </c>
      <c r="Y114" s="25" t="s">
        <v>62</v>
      </c>
      <c r="Z114" s="15">
        <v>7.9999979999999997</v>
      </c>
      <c r="AA114" s="15">
        <v>13</v>
      </c>
      <c r="AB114" s="15">
        <v>15</v>
      </c>
      <c r="AC114" s="15">
        <v>14</v>
      </c>
      <c r="AD114" s="15">
        <v>11</v>
      </c>
      <c r="AE114" s="15">
        <v>10</v>
      </c>
      <c r="AF114" s="15">
        <v>10</v>
      </c>
      <c r="AG114" s="15">
        <v>7</v>
      </c>
      <c r="AH114" s="15">
        <v>6</v>
      </c>
      <c r="AI114" s="15">
        <v>7</v>
      </c>
      <c r="AJ114" s="15">
        <v>7</v>
      </c>
    </row>
    <row r="115" spans="1:36" ht="12">
      <c r="A115" s="10" t="s">
        <v>150</v>
      </c>
      <c r="B115" s="17" t="s">
        <v>65</v>
      </c>
      <c r="C115" s="17" t="s">
        <v>65</v>
      </c>
      <c r="D115" s="17" t="s">
        <v>65</v>
      </c>
      <c r="E115" s="17" t="s">
        <v>65</v>
      </c>
      <c r="F115" s="17" t="s">
        <v>65</v>
      </c>
      <c r="G115" s="17" t="s">
        <v>65</v>
      </c>
      <c r="H115" s="17" t="s">
        <v>65</v>
      </c>
      <c r="I115" s="25" t="s">
        <v>61</v>
      </c>
      <c r="J115" s="17" t="s">
        <v>65</v>
      </c>
      <c r="K115" s="17" t="s">
        <v>65</v>
      </c>
      <c r="L115" s="17" t="s">
        <v>65</v>
      </c>
      <c r="M115" s="17" t="s">
        <v>65</v>
      </c>
      <c r="N115" s="17" t="s">
        <v>65</v>
      </c>
      <c r="O115" s="17" t="s">
        <v>65</v>
      </c>
      <c r="P115" s="17" t="s">
        <v>65</v>
      </c>
      <c r="Q115" s="17" t="s">
        <v>65</v>
      </c>
      <c r="R115" s="17" t="s">
        <v>65</v>
      </c>
      <c r="S115" s="17">
        <v>8</v>
      </c>
      <c r="T115" s="17">
        <v>12</v>
      </c>
      <c r="U115" s="17">
        <v>10</v>
      </c>
      <c r="V115" s="17">
        <v>3</v>
      </c>
      <c r="W115" s="17">
        <v>1</v>
      </c>
      <c r="X115" s="17">
        <v>1</v>
      </c>
      <c r="Y115" s="25" t="s">
        <v>62</v>
      </c>
      <c r="Z115" s="17">
        <v>7.9999979999999997</v>
      </c>
      <c r="AA115" s="17">
        <v>13</v>
      </c>
      <c r="AB115" s="17">
        <v>15</v>
      </c>
      <c r="AC115" s="17">
        <v>14</v>
      </c>
      <c r="AD115" s="17">
        <v>11</v>
      </c>
      <c r="AE115" s="17">
        <v>10</v>
      </c>
      <c r="AF115" s="17">
        <v>10</v>
      </c>
      <c r="AG115" s="17">
        <v>7</v>
      </c>
      <c r="AH115" s="17">
        <v>6</v>
      </c>
      <c r="AI115" s="17">
        <v>7</v>
      </c>
      <c r="AJ115" s="17">
        <v>7</v>
      </c>
    </row>
    <row r="116" spans="1:36">
      <c r="A116" s="11"/>
      <c r="B116" s="11"/>
      <c r="C116" s="11"/>
      <c r="D116" s="11"/>
      <c r="E116" s="11"/>
      <c r="F116" s="11"/>
      <c r="G116" s="11"/>
      <c r="H116" s="11"/>
      <c r="I116" s="25"/>
      <c r="J116" s="11"/>
      <c r="K116" s="11"/>
      <c r="L116" s="11"/>
      <c r="M116" s="11"/>
      <c r="N116" s="11"/>
      <c r="O116" s="11"/>
      <c r="P116" s="11"/>
      <c r="Q116" s="11"/>
      <c r="R116" s="11"/>
      <c r="S116" s="11"/>
      <c r="T116" s="11"/>
      <c r="U116" s="11"/>
      <c r="V116" s="11"/>
      <c r="W116" s="11"/>
      <c r="X116" s="11"/>
      <c r="Y116" s="25"/>
      <c r="Z116" s="11"/>
      <c r="AA116" s="11"/>
      <c r="AB116" s="11"/>
      <c r="AC116" s="11"/>
      <c r="AD116" s="11"/>
      <c r="AE116" s="11"/>
      <c r="AF116" s="11"/>
      <c r="AG116" s="11"/>
      <c r="AH116" s="11"/>
      <c r="AI116" s="11"/>
      <c r="AJ116" s="11"/>
    </row>
    <row r="117" spans="1:36">
      <c r="A117" s="10" t="s">
        <v>151</v>
      </c>
      <c r="B117" s="11"/>
      <c r="C117" s="11"/>
      <c r="D117" s="11"/>
      <c r="E117" s="11"/>
      <c r="F117" s="11"/>
      <c r="G117" s="11"/>
      <c r="H117" s="11"/>
      <c r="I117" s="25" t="s">
        <v>61</v>
      </c>
      <c r="J117" s="11"/>
      <c r="K117" s="11"/>
      <c r="L117" s="11"/>
      <c r="M117" s="11"/>
      <c r="N117" s="11"/>
      <c r="O117" s="11"/>
      <c r="P117" s="11"/>
      <c r="Q117" s="11"/>
      <c r="R117" s="11"/>
      <c r="S117" s="11"/>
      <c r="T117" s="11"/>
      <c r="U117" s="11"/>
      <c r="V117" s="11"/>
      <c r="W117" s="11"/>
      <c r="X117" s="11"/>
      <c r="Y117" s="25" t="s">
        <v>62</v>
      </c>
      <c r="Z117" s="11"/>
      <c r="AA117" s="11"/>
      <c r="AB117" s="11"/>
      <c r="AC117" s="11"/>
      <c r="AD117" s="11"/>
      <c r="AE117" s="11"/>
      <c r="AF117" s="11"/>
      <c r="AG117" s="11"/>
      <c r="AH117" s="11"/>
      <c r="AI117" s="11"/>
      <c r="AJ117" s="11"/>
    </row>
    <row r="118" spans="1:36" ht="12">
      <c r="A118" s="11" t="s">
        <v>152</v>
      </c>
      <c r="B118" s="15" t="s">
        <v>65</v>
      </c>
      <c r="C118" s="15" t="s">
        <v>65</v>
      </c>
      <c r="D118" s="15" t="s">
        <v>65</v>
      </c>
      <c r="E118" s="15" t="s">
        <v>65</v>
      </c>
      <c r="F118" s="15" t="s">
        <v>65</v>
      </c>
      <c r="G118" s="15" t="s">
        <v>65</v>
      </c>
      <c r="H118" s="15" t="s">
        <v>65</v>
      </c>
      <c r="I118" s="25" t="s">
        <v>61</v>
      </c>
      <c r="J118" s="15">
        <v>534</v>
      </c>
      <c r="K118" s="15">
        <v>1096</v>
      </c>
      <c r="L118" s="15">
        <v>1308</v>
      </c>
      <c r="M118" s="15">
        <v>230</v>
      </c>
      <c r="N118" s="15">
        <v>-902</v>
      </c>
      <c r="O118" s="15">
        <v>452</v>
      </c>
      <c r="P118" s="15">
        <v>-246</v>
      </c>
      <c r="Q118" s="15">
        <v>-230</v>
      </c>
      <c r="R118" s="15">
        <v>792</v>
      </c>
      <c r="S118" s="15">
        <v>716</v>
      </c>
      <c r="T118" s="15" t="s">
        <v>65</v>
      </c>
      <c r="U118" s="15" t="s">
        <v>65</v>
      </c>
      <c r="V118" s="15" t="s">
        <v>65</v>
      </c>
      <c r="W118" s="15" t="s">
        <v>65</v>
      </c>
      <c r="X118" s="15" t="s">
        <v>65</v>
      </c>
      <c r="Y118" s="25" t="s">
        <v>62</v>
      </c>
      <c r="Z118" s="15" t="s">
        <v>65</v>
      </c>
      <c r="AA118" s="15" t="s">
        <v>65</v>
      </c>
      <c r="AB118" s="15" t="s">
        <v>65</v>
      </c>
      <c r="AC118" s="15" t="s">
        <v>65</v>
      </c>
      <c r="AD118" s="15" t="s">
        <v>65</v>
      </c>
      <c r="AE118" s="15" t="s">
        <v>65</v>
      </c>
      <c r="AF118" s="15" t="s">
        <v>65</v>
      </c>
      <c r="AG118" s="15" t="s">
        <v>65</v>
      </c>
      <c r="AH118" s="15" t="s">
        <v>65</v>
      </c>
      <c r="AI118" s="15" t="s">
        <v>65</v>
      </c>
      <c r="AJ118" s="15" t="s">
        <v>65</v>
      </c>
    </row>
    <row r="119" spans="1:36">
      <c r="A119" s="11"/>
      <c r="B119" s="11"/>
      <c r="C119" s="11"/>
      <c r="D119" s="11"/>
      <c r="E119" s="11"/>
      <c r="F119" s="11"/>
      <c r="G119" s="11"/>
      <c r="H119" s="11"/>
      <c r="I119" s="25"/>
      <c r="J119" s="11"/>
      <c r="K119" s="11"/>
      <c r="L119" s="11"/>
      <c r="M119" s="11"/>
      <c r="N119" s="11"/>
      <c r="O119" s="11"/>
      <c r="P119" s="11"/>
      <c r="Q119" s="11"/>
      <c r="R119" s="11"/>
      <c r="S119" s="11"/>
      <c r="T119" s="11"/>
      <c r="U119" s="11"/>
      <c r="V119" s="11"/>
      <c r="W119" s="11"/>
      <c r="X119" s="11"/>
      <c r="Y119" s="25"/>
      <c r="Z119" s="11"/>
      <c r="AA119" s="11"/>
      <c r="AB119" s="11"/>
      <c r="AC119" s="11"/>
      <c r="AD119" s="11"/>
      <c r="AE119" s="11"/>
      <c r="AF119" s="11"/>
      <c r="AG119" s="11"/>
      <c r="AH119" s="11"/>
      <c r="AI119" s="11"/>
      <c r="AJ119" s="11"/>
    </row>
    <row r="120" spans="1:36" ht="12">
      <c r="A120" s="11" t="s">
        <v>153</v>
      </c>
      <c r="B120" s="15" t="s">
        <v>65</v>
      </c>
      <c r="C120" s="15" t="s">
        <v>65</v>
      </c>
      <c r="D120" s="15" t="s">
        <v>65</v>
      </c>
      <c r="E120" s="15" t="s">
        <v>65</v>
      </c>
      <c r="F120" s="15" t="s">
        <v>65</v>
      </c>
      <c r="G120" s="15" t="s">
        <v>65</v>
      </c>
      <c r="H120" s="15" t="s">
        <v>65</v>
      </c>
      <c r="I120" s="25" t="s">
        <v>61</v>
      </c>
      <c r="J120" s="15">
        <v>534</v>
      </c>
      <c r="K120" s="15">
        <v>1096</v>
      </c>
      <c r="L120" s="15">
        <v>1308</v>
      </c>
      <c r="M120" s="15">
        <v>230</v>
      </c>
      <c r="N120" s="15">
        <v>-902</v>
      </c>
      <c r="O120" s="15">
        <v>452</v>
      </c>
      <c r="P120" s="15">
        <v>-246</v>
      </c>
      <c r="Q120" s="15">
        <v>-230</v>
      </c>
      <c r="R120" s="15">
        <v>792</v>
      </c>
      <c r="S120" s="15">
        <v>716</v>
      </c>
      <c r="T120" s="15" t="s">
        <v>65</v>
      </c>
      <c r="U120" s="15" t="s">
        <v>65</v>
      </c>
      <c r="V120" s="15" t="s">
        <v>65</v>
      </c>
      <c r="W120" s="15" t="s">
        <v>65</v>
      </c>
      <c r="X120" s="15" t="s">
        <v>65</v>
      </c>
      <c r="Y120" s="25" t="s">
        <v>62</v>
      </c>
      <c r="Z120" s="15" t="s">
        <v>65</v>
      </c>
      <c r="AA120" s="15" t="s">
        <v>65</v>
      </c>
      <c r="AB120" s="15" t="s">
        <v>65</v>
      </c>
      <c r="AC120" s="15" t="s">
        <v>65</v>
      </c>
      <c r="AD120" s="15" t="s">
        <v>65</v>
      </c>
      <c r="AE120" s="15" t="s">
        <v>65</v>
      </c>
      <c r="AF120" s="15" t="s">
        <v>65</v>
      </c>
      <c r="AG120" s="15" t="s">
        <v>65</v>
      </c>
      <c r="AH120" s="15" t="s">
        <v>65</v>
      </c>
      <c r="AI120" s="15" t="s">
        <v>65</v>
      </c>
      <c r="AJ120" s="15" t="s">
        <v>65</v>
      </c>
    </row>
    <row r="121" spans="1:36" ht="12">
      <c r="A121" s="11" t="s">
        <v>154</v>
      </c>
      <c r="B121" s="15" t="s">
        <v>65</v>
      </c>
      <c r="C121" s="15" t="s">
        <v>65</v>
      </c>
      <c r="D121" s="15" t="s">
        <v>65</v>
      </c>
      <c r="E121" s="15" t="s">
        <v>65</v>
      </c>
      <c r="F121" s="15" t="s">
        <v>65</v>
      </c>
      <c r="G121" s="15" t="s">
        <v>65</v>
      </c>
      <c r="H121" s="15" t="s">
        <v>65</v>
      </c>
      <c r="I121" s="25" t="s">
        <v>61</v>
      </c>
      <c r="J121" s="15">
        <v>293</v>
      </c>
      <c r="K121" s="15">
        <v>569</v>
      </c>
      <c r="L121" s="15">
        <v>665</v>
      </c>
      <c r="M121" s="15" t="s">
        <v>65</v>
      </c>
      <c r="N121" s="15" t="s">
        <v>65</v>
      </c>
      <c r="O121" s="15" t="s">
        <v>65</v>
      </c>
      <c r="P121" s="15" t="s">
        <v>65</v>
      </c>
      <c r="Q121" s="15" t="s">
        <v>65</v>
      </c>
      <c r="R121" s="15">
        <v>404</v>
      </c>
      <c r="S121" s="15">
        <v>366</v>
      </c>
      <c r="T121" s="15" t="s">
        <v>65</v>
      </c>
      <c r="U121" s="15" t="s">
        <v>65</v>
      </c>
      <c r="V121" s="15" t="s">
        <v>65</v>
      </c>
      <c r="W121" s="15" t="s">
        <v>65</v>
      </c>
      <c r="X121" s="15" t="s">
        <v>65</v>
      </c>
      <c r="Y121" s="25" t="s">
        <v>62</v>
      </c>
      <c r="Z121" s="15" t="s">
        <v>65</v>
      </c>
      <c r="AA121" s="15" t="s">
        <v>65</v>
      </c>
      <c r="AB121" s="15" t="s">
        <v>65</v>
      </c>
      <c r="AC121" s="15" t="s">
        <v>65</v>
      </c>
      <c r="AD121" s="15" t="s">
        <v>65</v>
      </c>
      <c r="AE121" s="15" t="s">
        <v>65</v>
      </c>
      <c r="AF121" s="15" t="s">
        <v>65</v>
      </c>
      <c r="AG121" s="15" t="s">
        <v>65</v>
      </c>
      <c r="AH121" s="15" t="s">
        <v>65</v>
      </c>
      <c r="AI121" s="15" t="s">
        <v>65</v>
      </c>
      <c r="AJ121" s="15" t="s">
        <v>65</v>
      </c>
    </row>
    <row r="122" spans="1:36">
      <c r="A122" s="11"/>
      <c r="B122" s="11"/>
      <c r="C122" s="11"/>
      <c r="D122" s="11"/>
      <c r="E122" s="11"/>
      <c r="F122" s="11"/>
      <c r="G122" s="11"/>
      <c r="H122" s="11"/>
      <c r="I122" s="25"/>
      <c r="J122" s="11"/>
      <c r="K122" s="11"/>
      <c r="L122" s="11"/>
      <c r="M122" s="11"/>
      <c r="N122" s="11"/>
      <c r="O122" s="11"/>
      <c r="P122" s="11"/>
      <c r="Q122" s="11"/>
      <c r="R122" s="11"/>
      <c r="S122" s="11"/>
      <c r="T122" s="11"/>
      <c r="U122" s="11"/>
      <c r="V122" s="11"/>
      <c r="W122" s="11"/>
      <c r="X122" s="11"/>
      <c r="Y122" s="25"/>
      <c r="Z122" s="11"/>
      <c r="AA122" s="11"/>
      <c r="AB122" s="11"/>
      <c r="AC122" s="11"/>
      <c r="AD122" s="11"/>
      <c r="AE122" s="11"/>
      <c r="AF122" s="11"/>
      <c r="AG122" s="11"/>
      <c r="AH122" s="11"/>
      <c r="AI122" s="11"/>
      <c r="AJ122" s="11"/>
    </row>
    <row r="123" spans="1:36" ht="12">
      <c r="A123" s="11" t="s">
        <v>155</v>
      </c>
      <c r="B123" s="19" t="s">
        <v>65</v>
      </c>
      <c r="C123" s="19" t="s">
        <v>65</v>
      </c>
      <c r="D123" s="19" t="s">
        <v>65</v>
      </c>
      <c r="E123" s="19" t="s">
        <v>65</v>
      </c>
      <c r="F123" s="19" t="s">
        <v>65</v>
      </c>
      <c r="G123" s="19" t="s">
        <v>65</v>
      </c>
      <c r="H123" s="19" t="s">
        <v>65</v>
      </c>
      <c r="I123" s="25" t="s">
        <v>61</v>
      </c>
      <c r="J123" s="19" t="s">
        <v>65</v>
      </c>
      <c r="K123" s="19" t="s">
        <v>65</v>
      </c>
      <c r="L123" s="19" t="s">
        <v>65</v>
      </c>
      <c r="M123" s="19" t="s">
        <v>65</v>
      </c>
      <c r="N123" s="19">
        <v>-0.42</v>
      </c>
      <c r="O123" s="19">
        <v>0.21</v>
      </c>
      <c r="P123" s="19">
        <v>-0.11</v>
      </c>
      <c r="Q123" s="19" t="s">
        <v>65</v>
      </c>
      <c r="R123" s="19" t="s">
        <v>65</v>
      </c>
      <c r="S123" s="19">
        <v>0.33400000000000002</v>
      </c>
      <c r="T123" s="19" t="s">
        <v>65</v>
      </c>
      <c r="U123" s="19" t="s">
        <v>65</v>
      </c>
      <c r="V123" s="19" t="s">
        <v>65</v>
      </c>
      <c r="W123" s="19" t="s">
        <v>65</v>
      </c>
      <c r="X123" s="19" t="s">
        <v>65</v>
      </c>
      <c r="Y123" s="25" t="s">
        <v>62</v>
      </c>
      <c r="Z123" s="19" t="s">
        <v>65</v>
      </c>
      <c r="AA123" s="19" t="s">
        <v>65</v>
      </c>
      <c r="AB123" s="19" t="s">
        <v>65</v>
      </c>
      <c r="AC123" s="19" t="s">
        <v>65</v>
      </c>
      <c r="AD123" s="19" t="s">
        <v>65</v>
      </c>
      <c r="AE123" s="19" t="s">
        <v>65</v>
      </c>
      <c r="AF123" s="19" t="s">
        <v>65</v>
      </c>
      <c r="AG123" s="19" t="s">
        <v>65</v>
      </c>
      <c r="AH123" s="19" t="s">
        <v>65</v>
      </c>
      <c r="AI123" s="19" t="s">
        <v>65</v>
      </c>
      <c r="AJ123" s="19" t="s">
        <v>65</v>
      </c>
    </row>
    <row r="124" spans="1:36" ht="12">
      <c r="A124" s="11" t="s">
        <v>104</v>
      </c>
      <c r="B124" s="19" t="s">
        <v>65</v>
      </c>
      <c r="C124" s="19" t="s">
        <v>65</v>
      </c>
      <c r="D124" s="19" t="s">
        <v>65</v>
      </c>
      <c r="E124" s="19" t="s">
        <v>65</v>
      </c>
      <c r="F124" s="19" t="s">
        <v>65</v>
      </c>
      <c r="G124" s="19" t="s">
        <v>65</v>
      </c>
      <c r="H124" s="19" t="s">
        <v>65</v>
      </c>
      <c r="I124" s="25" t="s">
        <v>61</v>
      </c>
      <c r="J124" s="19">
        <v>0.27900000000000003</v>
      </c>
      <c r="K124" s="19">
        <v>0.55200000000000005</v>
      </c>
      <c r="L124" s="19">
        <v>0.63500000000000001</v>
      </c>
      <c r="M124" s="19">
        <v>0.109</v>
      </c>
      <c r="N124" s="19" t="s">
        <v>65</v>
      </c>
      <c r="O124" s="19">
        <v>0.21</v>
      </c>
      <c r="P124" s="19">
        <v>-0.11</v>
      </c>
      <c r="Q124" s="19">
        <v>-0.11</v>
      </c>
      <c r="R124" s="19">
        <v>0.37</v>
      </c>
      <c r="S124" s="19" t="s">
        <v>65</v>
      </c>
      <c r="T124" s="19" t="s">
        <v>65</v>
      </c>
      <c r="U124" s="19" t="s">
        <v>65</v>
      </c>
      <c r="V124" s="19" t="s">
        <v>65</v>
      </c>
      <c r="W124" s="19" t="s">
        <v>65</v>
      </c>
      <c r="X124" s="19" t="s">
        <v>65</v>
      </c>
      <c r="Y124" s="25" t="s">
        <v>62</v>
      </c>
      <c r="Z124" s="19" t="s">
        <v>65</v>
      </c>
      <c r="AA124" s="19" t="s">
        <v>65</v>
      </c>
      <c r="AB124" s="19" t="s">
        <v>65</v>
      </c>
      <c r="AC124" s="19" t="s">
        <v>65</v>
      </c>
      <c r="AD124" s="19" t="s">
        <v>65</v>
      </c>
      <c r="AE124" s="19" t="s">
        <v>65</v>
      </c>
      <c r="AF124" s="19" t="s">
        <v>65</v>
      </c>
      <c r="AG124" s="19" t="s">
        <v>65</v>
      </c>
      <c r="AH124" s="19" t="s">
        <v>65</v>
      </c>
      <c r="AI124" s="19" t="s">
        <v>65</v>
      </c>
      <c r="AJ124" s="19" t="s">
        <v>65</v>
      </c>
    </row>
    <row r="125" spans="1:36" ht="12">
      <c r="A125" s="11" t="s">
        <v>105</v>
      </c>
      <c r="B125" s="15" t="s">
        <v>65</v>
      </c>
      <c r="C125" s="15" t="s">
        <v>65</v>
      </c>
      <c r="D125" s="15" t="s">
        <v>65</v>
      </c>
      <c r="E125" s="15" t="s">
        <v>65</v>
      </c>
      <c r="F125" s="15" t="s">
        <v>65</v>
      </c>
      <c r="G125" s="15" t="s">
        <v>65</v>
      </c>
      <c r="H125" s="15" t="s">
        <v>65</v>
      </c>
      <c r="I125" s="25" t="s">
        <v>61</v>
      </c>
      <c r="J125" s="15">
        <v>958.096</v>
      </c>
      <c r="K125" s="15">
        <v>992.53800000000001</v>
      </c>
      <c r="L125" s="15">
        <v>1030.021</v>
      </c>
      <c r="M125" s="15">
        <v>1054.5429999999999</v>
      </c>
      <c r="N125" s="15" t="s">
        <v>65</v>
      </c>
      <c r="O125" s="15" t="s">
        <v>65</v>
      </c>
      <c r="P125" s="15" t="s">
        <v>65</v>
      </c>
      <c r="Q125" s="15">
        <v>1073.0540000000001</v>
      </c>
      <c r="R125" s="15">
        <v>1070.077</v>
      </c>
      <c r="S125" s="15">
        <v>1071.126</v>
      </c>
      <c r="T125" s="15" t="s">
        <v>65</v>
      </c>
      <c r="U125" s="15" t="s">
        <v>65</v>
      </c>
      <c r="V125" s="15" t="s">
        <v>65</v>
      </c>
      <c r="W125" s="15" t="s">
        <v>65</v>
      </c>
      <c r="X125" s="15" t="s">
        <v>65</v>
      </c>
      <c r="Y125" s="25" t="s">
        <v>62</v>
      </c>
      <c r="Z125" s="15" t="s">
        <v>65</v>
      </c>
      <c r="AA125" s="15" t="s">
        <v>65</v>
      </c>
      <c r="AB125" s="15" t="s">
        <v>65</v>
      </c>
      <c r="AC125" s="15" t="s">
        <v>65</v>
      </c>
      <c r="AD125" s="15" t="s">
        <v>65</v>
      </c>
      <c r="AE125" s="15" t="s">
        <v>65</v>
      </c>
      <c r="AF125" s="15" t="s">
        <v>65</v>
      </c>
      <c r="AG125" s="15" t="s">
        <v>65</v>
      </c>
      <c r="AH125" s="15" t="s">
        <v>65</v>
      </c>
      <c r="AI125" s="15" t="s">
        <v>65</v>
      </c>
      <c r="AJ125" s="15" t="s">
        <v>65</v>
      </c>
    </row>
    <row r="126" spans="1:36">
      <c r="A126" s="11"/>
      <c r="B126" s="11"/>
      <c r="C126" s="11"/>
      <c r="D126" s="11"/>
      <c r="E126" s="11"/>
      <c r="F126" s="11"/>
      <c r="G126" s="11"/>
      <c r="H126" s="11"/>
      <c r="I126" s="25"/>
      <c r="J126" s="11"/>
      <c r="K126" s="11"/>
      <c r="L126" s="11"/>
      <c r="M126" s="11"/>
      <c r="N126" s="11"/>
      <c r="O126" s="11"/>
      <c r="P126" s="11"/>
      <c r="Q126" s="11"/>
      <c r="R126" s="11"/>
      <c r="S126" s="11"/>
      <c r="T126" s="11"/>
      <c r="U126" s="11"/>
      <c r="V126" s="11"/>
      <c r="W126" s="11"/>
      <c r="X126" s="11"/>
      <c r="Y126" s="25"/>
      <c r="Z126" s="11"/>
      <c r="AA126" s="11"/>
      <c r="AB126" s="11"/>
      <c r="AC126" s="11"/>
      <c r="AD126" s="11"/>
      <c r="AE126" s="11"/>
      <c r="AF126" s="11"/>
      <c r="AG126" s="11"/>
      <c r="AH126" s="11"/>
      <c r="AI126" s="11"/>
      <c r="AJ126" s="11"/>
    </row>
    <row r="127" spans="1:36" ht="12">
      <c r="A127" s="11" t="s">
        <v>156</v>
      </c>
      <c r="B127" s="19" t="s">
        <v>65</v>
      </c>
      <c r="C127" s="19" t="s">
        <v>65</v>
      </c>
      <c r="D127" s="19" t="s">
        <v>65</v>
      </c>
      <c r="E127" s="19" t="s">
        <v>65</v>
      </c>
      <c r="F127" s="19" t="s">
        <v>65</v>
      </c>
      <c r="G127" s="19" t="s">
        <v>65</v>
      </c>
      <c r="H127" s="19" t="s">
        <v>65</v>
      </c>
      <c r="I127" s="25" t="s">
        <v>61</v>
      </c>
      <c r="J127" s="19" t="s">
        <v>65</v>
      </c>
      <c r="K127" s="19" t="s">
        <v>65</v>
      </c>
      <c r="L127" s="19" t="s">
        <v>65</v>
      </c>
      <c r="M127" s="19" t="s">
        <v>65</v>
      </c>
      <c r="N127" s="19">
        <v>-0.42</v>
      </c>
      <c r="O127" s="19">
        <v>0.20799999999999999</v>
      </c>
      <c r="P127" s="19">
        <v>-0.11</v>
      </c>
      <c r="Q127" s="19" t="s">
        <v>65</v>
      </c>
      <c r="R127" s="19" t="s">
        <v>65</v>
      </c>
      <c r="S127" s="19">
        <v>0.32500000000000001</v>
      </c>
      <c r="T127" s="19" t="s">
        <v>65</v>
      </c>
      <c r="U127" s="19" t="s">
        <v>65</v>
      </c>
      <c r="V127" s="19" t="s">
        <v>65</v>
      </c>
      <c r="W127" s="19" t="s">
        <v>65</v>
      </c>
      <c r="X127" s="19" t="s">
        <v>65</v>
      </c>
      <c r="Y127" s="25" t="s">
        <v>62</v>
      </c>
      <c r="Z127" s="19" t="s">
        <v>65</v>
      </c>
      <c r="AA127" s="19" t="s">
        <v>65</v>
      </c>
      <c r="AB127" s="19" t="s">
        <v>65</v>
      </c>
      <c r="AC127" s="19" t="s">
        <v>65</v>
      </c>
      <c r="AD127" s="19" t="s">
        <v>65</v>
      </c>
      <c r="AE127" s="19" t="s">
        <v>65</v>
      </c>
      <c r="AF127" s="19" t="s">
        <v>65</v>
      </c>
      <c r="AG127" s="19" t="s">
        <v>65</v>
      </c>
      <c r="AH127" s="19" t="s">
        <v>65</v>
      </c>
      <c r="AI127" s="19" t="s">
        <v>65</v>
      </c>
      <c r="AJ127" s="19" t="s">
        <v>65</v>
      </c>
    </row>
    <row r="128" spans="1:36" ht="12">
      <c r="A128" s="11" t="s">
        <v>107</v>
      </c>
      <c r="B128" s="19" t="s">
        <v>65</v>
      </c>
      <c r="C128" s="19" t="s">
        <v>65</v>
      </c>
      <c r="D128" s="19" t="s">
        <v>65</v>
      </c>
      <c r="E128" s="19" t="s">
        <v>65</v>
      </c>
      <c r="F128" s="19" t="s">
        <v>65</v>
      </c>
      <c r="G128" s="19" t="s">
        <v>65</v>
      </c>
      <c r="H128" s="19" t="s">
        <v>65</v>
      </c>
      <c r="I128" s="25" t="s">
        <v>61</v>
      </c>
      <c r="J128" s="19">
        <v>0.26</v>
      </c>
      <c r="K128" s="19">
        <v>0.504</v>
      </c>
      <c r="L128" s="19">
        <v>0.59499999999999997</v>
      </c>
      <c r="M128" s="19">
        <v>0.1026</v>
      </c>
      <c r="N128" s="19" t="s">
        <v>65</v>
      </c>
      <c r="O128" s="19">
        <v>0.20799999999999999</v>
      </c>
      <c r="P128" s="19">
        <v>-0.11</v>
      </c>
      <c r="Q128" s="19">
        <v>-0.11</v>
      </c>
      <c r="R128" s="19">
        <v>0.36099999999999999</v>
      </c>
      <c r="S128" s="19" t="s">
        <v>65</v>
      </c>
      <c r="T128" s="19" t="s">
        <v>65</v>
      </c>
      <c r="U128" s="19" t="s">
        <v>65</v>
      </c>
      <c r="V128" s="19" t="s">
        <v>65</v>
      </c>
      <c r="W128" s="19" t="s">
        <v>65</v>
      </c>
      <c r="X128" s="19" t="s">
        <v>65</v>
      </c>
      <c r="Y128" s="25" t="s">
        <v>62</v>
      </c>
      <c r="Z128" s="19" t="s">
        <v>65</v>
      </c>
      <c r="AA128" s="19" t="s">
        <v>65</v>
      </c>
      <c r="AB128" s="19" t="s">
        <v>65</v>
      </c>
      <c r="AC128" s="19" t="s">
        <v>65</v>
      </c>
      <c r="AD128" s="19" t="s">
        <v>65</v>
      </c>
      <c r="AE128" s="19" t="s">
        <v>65</v>
      </c>
      <c r="AF128" s="19" t="s">
        <v>65</v>
      </c>
      <c r="AG128" s="19" t="s">
        <v>65</v>
      </c>
      <c r="AH128" s="19" t="s">
        <v>65</v>
      </c>
      <c r="AI128" s="19" t="s">
        <v>65</v>
      </c>
      <c r="AJ128" s="19" t="s">
        <v>65</v>
      </c>
    </row>
    <row r="129" spans="1:36" ht="12">
      <c r="A129" s="11" t="s">
        <v>108</v>
      </c>
      <c r="B129" s="15" t="s">
        <v>65</v>
      </c>
      <c r="C129" s="15" t="s">
        <v>65</v>
      </c>
      <c r="D129" s="15" t="s">
        <v>65</v>
      </c>
      <c r="E129" s="15" t="s">
        <v>65</v>
      </c>
      <c r="F129" s="15" t="s">
        <v>65</v>
      </c>
      <c r="G129" s="15" t="s">
        <v>65</v>
      </c>
      <c r="H129" s="15" t="s">
        <v>65</v>
      </c>
      <c r="I129" s="25" t="s">
        <v>61</v>
      </c>
      <c r="J129" s="15">
        <v>1128.3779999999999</v>
      </c>
      <c r="K129" s="15">
        <v>1129.578</v>
      </c>
      <c r="L129" s="15">
        <v>1117.1310000000001</v>
      </c>
      <c r="M129" s="15">
        <v>1120.8</v>
      </c>
      <c r="N129" s="15" t="s">
        <v>65</v>
      </c>
      <c r="O129" s="15" t="s">
        <v>65</v>
      </c>
      <c r="P129" s="15" t="s">
        <v>65</v>
      </c>
      <c r="Q129" s="15">
        <v>1073.0540000000001</v>
      </c>
      <c r="R129" s="15">
        <v>1118.117</v>
      </c>
      <c r="S129" s="15">
        <v>1126.4849999999999</v>
      </c>
      <c r="T129" s="15" t="s">
        <v>65</v>
      </c>
      <c r="U129" s="15" t="s">
        <v>65</v>
      </c>
      <c r="V129" s="15" t="s">
        <v>65</v>
      </c>
      <c r="W129" s="15" t="s">
        <v>65</v>
      </c>
      <c r="X129" s="15" t="s">
        <v>65</v>
      </c>
      <c r="Y129" s="25" t="s">
        <v>62</v>
      </c>
      <c r="Z129" s="15" t="s">
        <v>65</v>
      </c>
      <c r="AA129" s="15" t="s">
        <v>65</v>
      </c>
      <c r="AB129" s="15" t="s">
        <v>65</v>
      </c>
      <c r="AC129" s="15" t="s">
        <v>65</v>
      </c>
      <c r="AD129" s="15" t="s">
        <v>65</v>
      </c>
      <c r="AE129" s="15" t="s">
        <v>65</v>
      </c>
      <c r="AF129" s="15" t="s">
        <v>65</v>
      </c>
      <c r="AG129" s="15" t="s">
        <v>65</v>
      </c>
      <c r="AH129" s="15" t="s">
        <v>65</v>
      </c>
      <c r="AI129" s="15" t="s">
        <v>65</v>
      </c>
      <c r="AJ129" s="15" t="s">
        <v>65</v>
      </c>
    </row>
    <row r="130" spans="1:36">
      <c r="A130" s="12" t="s">
        <v>157</v>
      </c>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c r="A131" s="27" t="s">
        <v>158</v>
      </c>
    </row>
    <row r="132" spans="1:36">
      <c r="A132" s="27" t="s">
        <v>159</v>
      </c>
    </row>
    <row r="133" spans="1:36">
      <c r="A133" s="27" t="s">
        <v>160</v>
      </c>
    </row>
    <row r="134" spans="1:36">
      <c r="A134" s="28" t="s">
        <v>161</v>
      </c>
    </row>
    <row r="135" spans="1:36">
      <c r="A135" s="29" t="s">
        <v>162</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5:IU123"/>
  <sheetViews>
    <sheetView topLeftCell="A63" workbookViewId="0">
      <selection activeCell="A90" sqref="A90:IV90"/>
    </sheetView>
  </sheetViews>
  <sheetFormatPr baseColWidth="10" defaultRowHeight="11"/>
  <cols>
    <col min="1" max="1" width="45.83203125" style="41" customWidth="1"/>
    <col min="2" max="24" width="14.83203125" style="41" customWidth="1"/>
    <col min="25" max="256" width="8.83203125" style="41" customWidth="1"/>
    <col min="257" max="16384" width="10.83203125" style="41"/>
  </cols>
  <sheetData>
    <row r="5" spans="1:255" ht="17">
      <c r="A5" s="60" t="s">
        <v>277</v>
      </c>
    </row>
    <row r="7" spans="1:255" ht="12">
      <c r="A7" s="59" t="s">
        <v>276</v>
      </c>
      <c r="B7" s="58" t="s">
        <v>275</v>
      </c>
      <c r="C7" s="41" t="s">
        <v>274</v>
      </c>
      <c r="D7" s="46" t="s">
        <v>4</v>
      </c>
      <c r="E7" s="58" t="s">
        <v>5</v>
      </c>
      <c r="F7" s="41" t="s">
        <v>6</v>
      </c>
    </row>
    <row r="8" spans="1:255">
      <c r="A8" s="46"/>
      <c r="B8" s="58" t="s">
        <v>7</v>
      </c>
      <c r="C8" s="41" t="s">
        <v>8</v>
      </c>
      <c r="D8" s="46" t="s">
        <v>4</v>
      </c>
      <c r="E8" s="58" t="s">
        <v>9</v>
      </c>
      <c r="F8" s="41" t="s">
        <v>10</v>
      </c>
    </row>
    <row r="9" spans="1:255">
      <c r="A9" s="46"/>
      <c r="B9" s="58" t="s">
        <v>11</v>
      </c>
      <c r="C9" s="41" t="s">
        <v>12</v>
      </c>
      <c r="D9" s="46" t="s">
        <v>4</v>
      </c>
      <c r="E9" s="58" t="s">
        <v>13</v>
      </c>
      <c r="F9" s="41" t="s">
        <v>14</v>
      </c>
    </row>
    <row r="10" spans="1:255">
      <c r="A10" s="46"/>
      <c r="B10" s="58" t="s">
        <v>15</v>
      </c>
      <c r="C10" s="41" t="s">
        <v>16</v>
      </c>
      <c r="D10" s="46" t="s">
        <v>4</v>
      </c>
      <c r="E10" s="58" t="s">
        <v>17</v>
      </c>
      <c r="F10" s="57" t="s">
        <v>18</v>
      </c>
    </row>
    <row r="13" spans="1:255">
      <c r="A13" s="56" t="s">
        <v>273</v>
      </c>
      <c r="B13" s="56"/>
      <c r="C13" s="56"/>
      <c r="D13" s="56"/>
      <c r="E13" s="56"/>
      <c r="F13" s="56"/>
      <c r="G13" s="56"/>
      <c r="H13" s="56"/>
      <c r="I13" s="56"/>
      <c r="J13" s="56"/>
      <c r="K13" s="56"/>
      <c r="L13" s="56"/>
      <c r="M13" s="56"/>
      <c r="N13" s="56"/>
      <c r="O13" s="56"/>
      <c r="P13" s="56"/>
      <c r="Q13" s="56"/>
      <c r="R13" s="56"/>
      <c r="S13" s="56"/>
      <c r="T13" s="56"/>
      <c r="U13" s="56"/>
      <c r="V13" s="56"/>
      <c r="W13" s="56"/>
      <c r="X13" s="56"/>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row>
    <row r="14" spans="1:255" ht="36">
      <c r="A14" s="54" t="s">
        <v>22</v>
      </c>
      <c r="B14" s="52" t="s">
        <v>34</v>
      </c>
      <c r="C14" s="52" t="s">
        <v>35</v>
      </c>
      <c r="D14" s="52" t="s">
        <v>36</v>
      </c>
      <c r="E14" s="52" t="s">
        <v>37</v>
      </c>
      <c r="F14" s="52" t="s">
        <v>38</v>
      </c>
      <c r="G14" s="52" t="s">
        <v>39</v>
      </c>
      <c r="H14" s="52" t="s">
        <v>40</v>
      </c>
      <c r="I14" s="52" t="s">
        <v>41</v>
      </c>
      <c r="J14" s="52" t="s">
        <v>42</v>
      </c>
      <c r="K14" s="52" t="s">
        <v>43</v>
      </c>
      <c r="L14" s="52" t="s">
        <v>44</v>
      </c>
      <c r="M14" s="52" t="s">
        <v>45</v>
      </c>
      <c r="N14" s="53" t="s">
        <v>46</v>
      </c>
      <c r="O14" s="52" t="s">
        <v>47</v>
      </c>
      <c r="P14" s="52" t="s">
        <v>48</v>
      </c>
      <c r="Q14" s="52" t="s">
        <v>49</v>
      </c>
      <c r="R14" s="52" t="s">
        <v>50</v>
      </c>
      <c r="S14" s="52" t="s">
        <v>51</v>
      </c>
      <c r="T14" s="52" t="s">
        <v>52</v>
      </c>
      <c r="U14" s="52" t="s">
        <v>53</v>
      </c>
      <c r="V14" s="52" t="s">
        <v>54</v>
      </c>
      <c r="W14" s="52" t="s">
        <v>55</v>
      </c>
      <c r="X14" s="52" t="s">
        <v>56</v>
      </c>
    </row>
    <row r="15" spans="1:255" ht="12">
      <c r="A15" s="51" t="s">
        <v>58</v>
      </c>
      <c r="B15" s="50" t="s">
        <v>59</v>
      </c>
      <c r="C15" s="50" t="s">
        <v>59</v>
      </c>
      <c r="D15" s="50" t="s">
        <v>59</v>
      </c>
      <c r="E15" s="50" t="s">
        <v>59</v>
      </c>
      <c r="F15" s="50" t="s">
        <v>59</v>
      </c>
      <c r="G15" s="50" t="s">
        <v>59</v>
      </c>
      <c r="H15" s="50" t="s">
        <v>59</v>
      </c>
      <c r="I15" s="50" t="s">
        <v>59</v>
      </c>
      <c r="J15" s="50" t="s">
        <v>59</v>
      </c>
      <c r="K15" s="50" t="s">
        <v>59</v>
      </c>
      <c r="L15" s="50" t="s">
        <v>59</v>
      </c>
      <c r="M15" s="50" t="s">
        <v>59</v>
      </c>
      <c r="N15" s="45"/>
      <c r="O15" s="50" t="s">
        <v>59</v>
      </c>
      <c r="P15" s="50" t="s">
        <v>59</v>
      </c>
      <c r="Q15" s="50" t="s">
        <v>59</v>
      </c>
      <c r="R15" s="50" t="s">
        <v>59</v>
      </c>
      <c r="S15" s="50" t="s">
        <v>59</v>
      </c>
      <c r="T15" s="50" t="s">
        <v>59</v>
      </c>
      <c r="U15" s="50" t="s">
        <v>59</v>
      </c>
      <c r="V15" s="50" t="s">
        <v>59</v>
      </c>
      <c r="W15" s="50" t="s">
        <v>59</v>
      </c>
      <c r="X15" s="50" t="s">
        <v>59</v>
      </c>
    </row>
    <row r="16" spans="1:255">
      <c r="A16" s="48" t="s">
        <v>250</v>
      </c>
      <c r="B16" s="46"/>
      <c r="C16" s="46"/>
      <c r="D16" s="46"/>
      <c r="E16" s="46"/>
      <c r="F16" s="46"/>
      <c r="G16" s="46"/>
      <c r="H16" s="46"/>
      <c r="I16" s="46"/>
      <c r="J16" s="46"/>
      <c r="K16" s="46"/>
      <c r="L16" s="46"/>
      <c r="M16" s="46"/>
      <c r="N16" s="45" t="s">
        <v>62</v>
      </c>
      <c r="O16" s="46"/>
      <c r="P16" s="46"/>
      <c r="Q16" s="46"/>
      <c r="R16" s="46"/>
      <c r="S16" s="46"/>
      <c r="T16" s="46"/>
      <c r="U16" s="46"/>
      <c r="V16" s="46"/>
      <c r="W16" s="46"/>
      <c r="X16" s="46"/>
    </row>
    <row r="17" spans="1:24" ht="12">
      <c r="A17" s="46" t="s">
        <v>256</v>
      </c>
      <c r="B17" s="49" t="s">
        <v>65</v>
      </c>
      <c r="C17" s="49" t="s">
        <v>65</v>
      </c>
      <c r="D17" s="49" t="s">
        <v>65</v>
      </c>
      <c r="E17" s="49" t="s">
        <v>65</v>
      </c>
      <c r="F17" s="49" t="s">
        <v>65</v>
      </c>
      <c r="G17" s="49" t="s">
        <v>65</v>
      </c>
      <c r="H17" s="49" t="s">
        <v>65</v>
      </c>
      <c r="I17" s="49" t="s">
        <v>65</v>
      </c>
      <c r="J17" s="49" t="s">
        <v>65</v>
      </c>
      <c r="K17" s="49" t="s">
        <v>65</v>
      </c>
      <c r="L17" s="49" t="s">
        <v>65</v>
      </c>
      <c r="M17" s="49" t="s">
        <v>65</v>
      </c>
      <c r="N17" s="45" t="s">
        <v>62</v>
      </c>
      <c r="O17" s="49" t="s">
        <v>65</v>
      </c>
      <c r="P17" s="49" t="s">
        <v>65</v>
      </c>
      <c r="Q17" s="49">
        <v>10827</v>
      </c>
      <c r="R17" s="49">
        <v>11421</v>
      </c>
      <c r="S17" s="49">
        <v>11719</v>
      </c>
      <c r="T17" s="49">
        <v>11333</v>
      </c>
      <c r="U17" s="49">
        <v>11398</v>
      </c>
      <c r="V17" s="49">
        <v>12271</v>
      </c>
      <c r="W17" s="49">
        <v>12965</v>
      </c>
      <c r="X17" s="49">
        <v>13290</v>
      </c>
    </row>
    <row r="18" spans="1:24" ht="12">
      <c r="A18" s="46" t="s">
        <v>255</v>
      </c>
      <c r="B18" s="49">
        <v>8892</v>
      </c>
      <c r="C18" s="49">
        <v>8940</v>
      </c>
      <c r="D18" s="49">
        <v>9278</v>
      </c>
      <c r="E18" s="49">
        <v>8340</v>
      </c>
      <c r="F18" s="49">
        <v>7688</v>
      </c>
      <c r="G18" s="49">
        <v>7560</v>
      </c>
      <c r="H18" s="49">
        <v>7228</v>
      </c>
      <c r="I18" s="49">
        <v>8023</v>
      </c>
      <c r="J18" s="49">
        <v>8330</v>
      </c>
      <c r="K18" s="49">
        <v>8601</v>
      </c>
      <c r="L18" s="49">
        <v>8858</v>
      </c>
      <c r="M18" s="49">
        <v>7854</v>
      </c>
      <c r="N18" s="45" t="s">
        <v>62</v>
      </c>
      <c r="O18" s="49">
        <v>8774.6644730000007</v>
      </c>
      <c r="P18" s="49">
        <v>9796</v>
      </c>
      <c r="Q18" s="49" t="s">
        <v>65</v>
      </c>
      <c r="R18" s="49" t="s">
        <v>65</v>
      </c>
      <c r="S18" s="49" t="s">
        <v>65</v>
      </c>
      <c r="T18" s="49" t="s">
        <v>65</v>
      </c>
      <c r="U18" s="49" t="s">
        <v>65</v>
      </c>
      <c r="V18" s="49" t="s">
        <v>65</v>
      </c>
      <c r="W18" s="49" t="s">
        <v>65</v>
      </c>
      <c r="X18" s="49" t="s">
        <v>65</v>
      </c>
    </row>
    <row r="19" spans="1:24" ht="12">
      <c r="A19" s="46" t="s">
        <v>254</v>
      </c>
      <c r="B19" s="49" t="s">
        <v>65</v>
      </c>
      <c r="C19" s="49" t="s">
        <v>65</v>
      </c>
      <c r="D19" s="49" t="s">
        <v>65</v>
      </c>
      <c r="E19" s="49" t="s">
        <v>65</v>
      </c>
      <c r="F19" s="49" t="s">
        <v>65</v>
      </c>
      <c r="G19" s="49" t="s">
        <v>65</v>
      </c>
      <c r="H19" s="49">
        <v>233</v>
      </c>
      <c r="I19" s="49">
        <v>240</v>
      </c>
      <c r="J19" s="49">
        <v>199</v>
      </c>
      <c r="K19" s="49">
        <v>188</v>
      </c>
      <c r="L19" s="49">
        <v>152</v>
      </c>
      <c r="M19" s="49">
        <v>192</v>
      </c>
      <c r="N19" s="45" t="s">
        <v>62</v>
      </c>
      <c r="O19" s="49">
        <v>211.99994699999999</v>
      </c>
      <c r="P19" s="49">
        <v>297</v>
      </c>
      <c r="Q19" s="49" t="s">
        <v>65</v>
      </c>
      <c r="R19" s="49" t="s">
        <v>65</v>
      </c>
      <c r="S19" s="49" t="s">
        <v>65</v>
      </c>
      <c r="T19" s="49" t="s">
        <v>65</v>
      </c>
      <c r="U19" s="49" t="s">
        <v>65</v>
      </c>
      <c r="V19" s="49" t="s">
        <v>65</v>
      </c>
      <c r="W19" s="49" t="s">
        <v>65</v>
      </c>
      <c r="X19" s="49" t="s">
        <v>65</v>
      </c>
    </row>
    <row r="20" spans="1:24" ht="12">
      <c r="A20" s="46" t="s">
        <v>272</v>
      </c>
      <c r="B20" s="49" t="s">
        <v>65</v>
      </c>
      <c r="C20" s="49" t="s">
        <v>65</v>
      </c>
      <c r="D20" s="49" t="s">
        <v>65</v>
      </c>
      <c r="E20" s="49" t="s">
        <v>65</v>
      </c>
      <c r="F20" s="49" t="s">
        <v>65</v>
      </c>
      <c r="G20" s="49" t="s">
        <v>65</v>
      </c>
      <c r="H20" s="49" t="s">
        <v>65</v>
      </c>
      <c r="I20" s="49" t="s">
        <v>65</v>
      </c>
      <c r="J20" s="49" t="s">
        <v>65</v>
      </c>
      <c r="K20" s="49" t="s">
        <v>65</v>
      </c>
      <c r="L20" s="49" t="s">
        <v>65</v>
      </c>
      <c r="M20" s="49">
        <v>-52</v>
      </c>
      <c r="N20" s="45" t="s">
        <v>62</v>
      </c>
      <c r="O20" s="49">
        <v>-76</v>
      </c>
      <c r="P20" s="49">
        <v>-106</v>
      </c>
      <c r="Q20" s="49" t="s">
        <v>65</v>
      </c>
      <c r="R20" s="49" t="s">
        <v>65</v>
      </c>
      <c r="S20" s="49" t="s">
        <v>65</v>
      </c>
      <c r="T20" s="49" t="s">
        <v>65</v>
      </c>
      <c r="U20" s="49" t="s">
        <v>65</v>
      </c>
      <c r="V20" s="49" t="s">
        <v>65</v>
      </c>
      <c r="W20" s="49" t="s">
        <v>65</v>
      </c>
      <c r="X20" s="49" t="s">
        <v>65</v>
      </c>
    </row>
    <row r="21" spans="1:24" ht="12">
      <c r="A21" s="46" t="s">
        <v>263</v>
      </c>
      <c r="B21" s="49" t="s">
        <v>65</v>
      </c>
      <c r="C21" s="49" t="s">
        <v>65</v>
      </c>
      <c r="D21" s="49" t="s">
        <v>65</v>
      </c>
      <c r="E21" s="49" t="s">
        <v>65</v>
      </c>
      <c r="F21" s="49" t="s">
        <v>65</v>
      </c>
      <c r="G21" s="49" t="s">
        <v>65</v>
      </c>
      <c r="H21" s="49" t="s">
        <v>65</v>
      </c>
      <c r="I21" s="49" t="s">
        <v>65</v>
      </c>
      <c r="J21" s="49">
        <v>-37</v>
      </c>
      <c r="K21" s="49" t="s">
        <v>65</v>
      </c>
      <c r="L21" s="49" t="s">
        <v>65</v>
      </c>
      <c r="M21" s="49" t="s">
        <v>65</v>
      </c>
      <c r="N21" s="45" t="s">
        <v>62</v>
      </c>
      <c r="O21" s="49" t="s">
        <v>65</v>
      </c>
      <c r="P21" s="49" t="s">
        <v>65</v>
      </c>
      <c r="Q21" s="49" t="s">
        <v>65</v>
      </c>
      <c r="R21" s="49" t="s">
        <v>65</v>
      </c>
      <c r="S21" s="49" t="s">
        <v>65</v>
      </c>
      <c r="T21" s="49" t="s">
        <v>65</v>
      </c>
      <c r="U21" s="49" t="s">
        <v>65</v>
      </c>
      <c r="V21" s="49" t="s">
        <v>65</v>
      </c>
      <c r="W21" s="49" t="s">
        <v>65</v>
      </c>
      <c r="X21" s="49" t="s">
        <v>65</v>
      </c>
    </row>
    <row r="22" spans="1:24" ht="12">
      <c r="A22" s="46" t="s">
        <v>260</v>
      </c>
      <c r="B22" s="49" t="s">
        <v>65</v>
      </c>
      <c r="C22" s="49" t="s">
        <v>65</v>
      </c>
      <c r="D22" s="49" t="s">
        <v>65</v>
      </c>
      <c r="E22" s="49" t="s">
        <v>65</v>
      </c>
      <c r="F22" s="49" t="s">
        <v>65</v>
      </c>
      <c r="G22" s="49" t="s">
        <v>65</v>
      </c>
      <c r="H22" s="49">
        <v>-90</v>
      </c>
      <c r="I22" s="49">
        <v>-50</v>
      </c>
      <c r="J22" s="49" t="s">
        <v>65</v>
      </c>
      <c r="K22" s="49">
        <v>-31</v>
      </c>
      <c r="L22" s="49">
        <v>-18</v>
      </c>
      <c r="M22" s="49" t="s">
        <v>65</v>
      </c>
      <c r="N22" s="45" t="s">
        <v>62</v>
      </c>
      <c r="O22" s="49" t="s">
        <v>65</v>
      </c>
      <c r="P22" s="49" t="s">
        <v>65</v>
      </c>
      <c r="Q22" s="49" t="s">
        <v>65</v>
      </c>
      <c r="R22" s="49" t="s">
        <v>65</v>
      </c>
      <c r="S22" s="49" t="s">
        <v>65</v>
      </c>
      <c r="T22" s="49" t="s">
        <v>65</v>
      </c>
      <c r="U22" s="49" t="s">
        <v>65</v>
      </c>
      <c r="V22" s="49" t="s">
        <v>65</v>
      </c>
      <c r="W22" s="49" t="s">
        <v>65</v>
      </c>
      <c r="X22" s="49" t="s">
        <v>65</v>
      </c>
    </row>
    <row r="23" spans="1:24" ht="12">
      <c r="A23" s="46" t="s">
        <v>253</v>
      </c>
      <c r="B23" s="49" t="s">
        <v>65</v>
      </c>
      <c r="C23" s="49" t="s">
        <v>65</v>
      </c>
      <c r="D23" s="49" t="s">
        <v>65</v>
      </c>
      <c r="E23" s="49" t="s">
        <v>65</v>
      </c>
      <c r="F23" s="49" t="s">
        <v>65</v>
      </c>
      <c r="G23" s="49" t="s">
        <v>65</v>
      </c>
      <c r="H23" s="49">
        <v>401</v>
      </c>
      <c r="I23" s="49" t="s">
        <v>65</v>
      </c>
      <c r="J23" s="49" t="s">
        <v>65</v>
      </c>
      <c r="K23" s="49" t="s">
        <v>65</v>
      </c>
      <c r="L23" s="49" t="s">
        <v>65</v>
      </c>
      <c r="M23" s="49" t="s">
        <v>65</v>
      </c>
      <c r="N23" s="45" t="s">
        <v>62</v>
      </c>
      <c r="O23" s="49" t="s">
        <v>65</v>
      </c>
      <c r="P23" s="49" t="s">
        <v>65</v>
      </c>
      <c r="Q23" s="49" t="s">
        <v>65</v>
      </c>
      <c r="R23" s="49" t="s">
        <v>65</v>
      </c>
      <c r="S23" s="49" t="s">
        <v>65</v>
      </c>
      <c r="T23" s="49" t="s">
        <v>65</v>
      </c>
      <c r="U23" s="49" t="s">
        <v>65</v>
      </c>
      <c r="V23" s="49" t="s">
        <v>65</v>
      </c>
      <c r="W23" s="49" t="s">
        <v>65</v>
      </c>
      <c r="X23" s="49" t="s">
        <v>65</v>
      </c>
    </row>
    <row r="24" spans="1:24">
      <c r="A24" s="48" t="s">
        <v>246</v>
      </c>
      <c r="B24" s="47">
        <v>8892</v>
      </c>
      <c r="C24" s="47">
        <v>8940</v>
      </c>
      <c r="D24" s="47">
        <v>9278</v>
      </c>
      <c r="E24" s="47">
        <v>8340</v>
      </c>
      <c r="F24" s="47">
        <v>7688</v>
      </c>
      <c r="G24" s="47">
        <v>7560</v>
      </c>
      <c r="H24" s="47">
        <v>7772</v>
      </c>
      <c r="I24" s="47">
        <v>8213</v>
      </c>
      <c r="J24" s="47">
        <v>8492</v>
      </c>
      <c r="K24" s="47">
        <v>8758</v>
      </c>
      <c r="L24" s="47">
        <v>8992</v>
      </c>
      <c r="M24" s="47">
        <v>7994</v>
      </c>
      <c r="N24" s="45" t="s">
        <v>62</v>
      </c>
      <c r="O24" s="47">
        <v>8910.6644390000001</v>
      </c>
      <c r="P24" s="47">
        <v>9987</v>
      </c>
      <c r="Q24" s="47">
        <v>10827</v>
      </c>
      <c r="R24" s="47">
        <v>11421</v>
      </c>
      <c r="S24" s="47">
        <v>11719</v>
      </c>
      <c r="T24" s="47">
        <v>11333</v>
      </c>
      <c r="U24" s="47">
        <v>11398</v>
      </c>
      <c r="V24" s="47">
        <v>12271</v>
      </c>
      <c r="W24" s="47">
        <v>12965</v>
      </c>
      <c r="X24" s="47">
        <v>13290</v>
      </c>
    </row>
    <row r="25" spans="1:24">
      <c r="A25" s="46"/>
      <c r="B25" s="46"/>
      <c r="C25" s="46"/>
      <c r="D25" s="46"/>
      <c r="E25" s="46"/>
      <c r="F25" s="46"/>
      <c r="G25" s="46"/>
      <c r="H25" s="46"/>
      <c r="I25" s="46"/>
      <c r="J25" s="46"/>
      <c r="K25" s="46"/>
      <c r="L25" s="46"/>
      <c r="M25" s="46"/>
      <c r="N25" s="45"/>
      <c r="O25" s="46"/>
      <c r="P25" s="46"/>
      <c r="Q25" s="46"/>
      <c r="R25" s="46"/>
      <c r="S25" s="46"/>
      <c r="T25" s="46"/>
      <c r="U25" s="46"/>
      <c r="V25" s="46"/>
      <c r="W25" s="46"/>
      <c r="X25" s="46"/>
    </row>
    <row r="26" spans="1:24">
      <c r="A26" s="48" t="s">
        <v>271</v>
      </c>
      <c r="B26" s="46"/>
      <c r="C26" s="46"/>
      <c r="D26" s="46"/>
      <c r="E26" s="46"/>
      <c r="F26" s="46"/>
      <c r="G26" s="46"/>
      <c r="H26" s="46"/>
      <c r="I26" s="46"/>
      <c r="J26" s="46"/>
      <c r="K26" s="46"/>
      <c r="L26" s="46"/>
      <c r="M26" s="46"/>
      <c r="N26" s="45" t="s">
        <v>62</v>
      </c>
      <c r="O26" s="46"/>
      <c r="P26" s="46"/>
      <c r="Q26" s="46"/>
      <c r="R26" s="46"/>
      <c r="S26" s="46"/>
      <c r="T26" s="46"/>
      <c r="U26" s="46"/>
      <c r="V26" s="46"/>
      <c r="W26" s="46"/>
      <c r="X26" s="46"/>
    </row>
    <row r="27" spans="1:24" ht="12">
      <c r="A27" s="46" t="s">
        <v>255</v>
      </c>
      <c r="B27" s="49" t="s">
        <v>65</v>
      </c>
      <c r="C27" s="49" t="s">
        <v>65</v>
      </c>
      <c r="D27" s="49">
        <v>521</v>
      </c>
      <c r="E27" s="49">
        <v>49</v>
      </c>
      <c r="F27" s="49">
        <v>425</v>
      </c>
      <c r="G27" s="49">
        <v>552</v>
      </c>
      <c r="H27" s="49" t="s">
        <v>65</v>
      </c>
      <c r="I27" s="49" t="s">
        <v>65</v>
      </c>
      <c r="J27" s="49" t="s">
        <v>65</v>
      </c>
      <c r="K27" s="49" t="s">
        <v>65</v>
      </c>
      <c r="L27" s="49" t="s">
        <v>65</v>
      </c>
      <c r="M27" s="49" t="s">
        <v>65</v>
      </c>
      <c r="N27" s="45" t="s">
        <v>62</v>
      </c>
      <c r="O27" s="49" t="s">
        <v>65</v>
      </c>
      <c r="P27" s="49" t="s">
        <v>65</v>
      </c>
      <c r="Q27" s="49" t="s">
        <v>65</v>
      </c>
      <c r="R27" s="49" t="s">
        <v>65</v>
      </c>
      <c r="S27" s="49" t="s">
        <v>65</v>
      </c>
      <c r="T27" s="49" t="s">
        <v>65</v>
      </c>
      <c r="U27" s="49" t="s">
        <v>65</v>
      </c>
      <c r="V27" s="49" t="s">
        <v>65</v>
      </c>
      <c r="W27" s="49" t="s">
        <v>65</v>
      </c>
      <c r="X27" s="49" t="s">
        <v>65</v>
      </c>
    </row>
    <row r="28" spans="1:24" ht="12">
      <c r="A28" s="48" t="s">
        <v>270</v>
      </c>
      <c r="B28" s="47" t="s">
        <v>65</v>
      </c>
      <c r="C28" s="47" t="s">
        <v>65</v>
      </c>
      <c r="D28" s="47">
        <v>521</v>
      </c>
      <c r="E28" s="47">
        <v>49</v>
      </c>
      <c r="F28" s="47">
        <v>425</v>
      </c>
      <c r="G28" s="47">
        <v>552</v>
      </c>
      <c r="H28" s="47" t="s">
        <v>65</v>
      </c>
      <c r="I28" s="47" t="s">
        <v>65</v>
      </c>
      <c r="J28" s="47" t="s">
        <v>65</v>
      </c>
      <c r="K28" s="47" t="s">
        <v>65</v>
      </c>
      <c r="L28" s="47" t="s">
        <v>65</v>
      </c>
      <c r="M28" s="47" t="s">
        <v>65</v>
      </c>
      <c r="N28" s="45" t="s">
        <v>62</v>
      </c>
      <c r="O28" s="47" t="s">
        <v>65</v>
      </c>
      <c r="P28" s="47" t="s">
        <v>65</v>
      </c>
      <c r="Q28" s="47" t="s">
        <v>65</v>
      </c>
      <c r="R28" s="47" t="s">
        <v>65</v>
      </c>
      <c r="S28" s="47" t="s">
        <v>65</v>
      </c>
      <c r="T28" s="47" t="s">
        <v>65</v>
      </c>
      <c r="U28" s="47" t="s">
        <v>65</v>
      </c>
      <c r="V28" s="47" t="s">
        <v>65</v>
      </c>
      <c r="W28" s="47" t="s">
        <v>65</v>
      </c>
      <c r="X28" s="47" t="s">
        <v>65</v>
      </c>
    </row>
    <row r="29" spans="1:24">
      <c r="A29" s="46"/>
      <c r="B29" s="46"/>
      <c r="C29" s="46"/>
      <c r="D29" s="46"/>
      <c r="E29" s="46"/>
      <c r="F29" s="46"/>
      <c r="G29" s="46"/>
      <c r="H29" s="46"/>
      <c r="I29" s="46"/>
      <c r="J29" s="46"/>
      <c r="K29" s="46"/>
      <c r="L29" s="46"/>
      <c r="M29" s="46"/>
      <c r="N29" s="45"/>
      <c r="O29" s="46"/>
      <c r="P29" s="46"/>
      <c r="Q29" s="46"/>
      <c r="R29" s="46"/>
      <c r="S29" s="46"/>
      <c r="T29" s="46"/>
      <c r="U29" s="46"/>
      <c r="V29" s="46"/>
      <c r="W29" s="46"/>
      <c r="X29" s="46"/>
    </row>
    <row r="30" spans="1:24">
      <c r="A30" s="48" t="s">
        <v>245</v>
      </c>
      <c r="B30" s="46"/>
      <c r="C30" s="46"/>
      <c r="D30" s="46"/>
      <c r="E30" s="46"/>
      <c r="F30" s="46"/>
      <c r="G30" s="46"/>
      <c r="H30" s="46"/>
      <c r="I30" s="46"/>
      <c r="J30" s="46"/>
      <c r="K30" s="46"/>
      <c r="L30" s="46"/>
      <c r="M30" s="46"/>
      <c r="N30" s="45" t="s">
        <v>62</v>
      </c>
      <c r="O30" s="46"/>
      <c r="P30" s="46"/>
      <c r="Q30" s="46"/>
      <c r="R30" s="46"/>
      <c r="S30" s="46"/>
      <c r="T30" s="46"/>
      <c r="U30" s="46"/>
      <c r="V30" s="46"/>
      <c r="W30" s="46"/>
      <c r="X30" s="46"/>
    </row>
    <row r="31" spans="1:24" ht="12">
      <c r="A31" s="46" t="s">
        <v>256</v>
      </c>
      <c r="B31" s="49" t="s">
        <v>65</v>
      </c>
      <c r="C31" s="49" t="s">
        <v>65</v>
      </c>
      <c r="D31" s="49" t="s">
        <v>65</v>
      </c>
      <c r="E31" s="49" t="s">
        <v>65</v>
      </c>
      <c r="F31" s="49" t="s">
        <v>65</v>
      </c>
      <c r="G31" s="49" t="s">
        <v>65</v>
      </c>
      <c r="H31" s="49" t="s">
        <v>65</v>
      </c>
      <c r="I31" s="49" t="s">
        <v>65</v>
      </c>
      <c r="J31" s="49" t="s">
        <v>65</v>
      </c>
      <c r="K31" s="49" t="s">
        <v>65</v>
      </c>
      <c r="L31" s="49" t="s">
        <v>65</v>
      </c>
      <c r="M31" s="49" t="s">
        <v>65</v>
      </c>
      <c r="N31" s="45" t="s">
        <v>62</v>
      </c>
      <c r="O31" s="49" t="s">
        <v>65</v>
      </c>
      <c r="P31" s="49" t="s">
        <v>65</v>
      </c>
      <c r="Q31" s="49">
        <v>233</v>
      </c>
      <c r="R31" s="49">
        <v>708</v>
      </c>
      <c r="S31" s="49">
        <v>975</v>
      </c>
      <c r="T31" s="49">
        <v>1239</v>
      </c>
      <c r="U31" s="49">
        <v>1413</v>
      </c>
      <c r="V31" s="49">
        <v>1675</v>
      </c>
      <c r="W31" s="49">
        <v>2346</v>
      </c>
      <c r="X31" s="49">
        <v>1338</v>
      </c>
    </row>
    <row r="32" spans="1:24" ht="12">
      <c r="A32" s="46" t="s">
        <v>255</v>
      </c>
      <c r="B32" s="49">
        <v>442</v>
      </c>
      <c r="C32" s="49">
        <v>159</v>
      </c>
      <c r="D32" s="49">
        <v>380</v>
      </c>
      <c r="E32" s="49">
        <v>-110</v>
      </c>
      <c r="F32" s="49">
        <v>334</v>
      </c>
      <c r="G32" s="49">
        <v>463</v>
      </c>
      <c r="H32" s="49">
        <v>576</v>
      </c>
      <c r="I32" s="49">
        <v>680</v>
      </c>
      <c r="J32" s="49">
        <v>600</v>
      </c>
      <c r="K32" s="49">
        <v>857</v>
      </c>
      <c r="L32" s="49">
        <v>-240</v>
      </c>
      <c r="M32" s="49">
        <v>-252</v>
      </c>
      <c r="N32" s="45" t="s">
        <v>62</v>
      </c>
      <c r="O32" s="49">
        <v>430.66655900000001</v>
      </c>
      <c r="P32" s="49">
        <v>488</v>
      </c>
      <c r="Q32" s="49" t="s">
        <v>65</v>
      </c>
      <c r="R32" s="49" t="s">
        <v>65</v>
      </c>
      <c r="S32" s="49" t="s">
        <v>65</v>
      </c>
      <c r="T32" s="49" t="s">
        <v>65</v>
      </c>
      <c r="U32" s="49" t="s">
        <v>65</v>
      </c>
      <c r="V32" s="49" t="s">
        <v>65</v>
      </c>
      <c r="W32" s="49" t="s">
        <v>65</v>
      </c>
      <c r="X32" s="49" t="s">
        <v>65</v>
      </c>
    </row>
    <row r="33" spans="1:24" ht="12">
      <c r="A33" s="46" t="s">
        <v>254</v>
      </c>
      <c r="B33" s="49" t="s">
        <v>65</v>
      </c>
      <c r="C33" s="49" t="s">
        <v>65</v>
      </c>
      <c r="D33" s="49" t="s">
        <v>65</v>
      </c>
      <c r="E33" s="49" t="s">
        <v>65</v>
      </c>
      <c r="F33" s="49" t="s">
        <v>65</v>
      </c>
      <c r="G33" s="49" t="s">
        <v>65</v>
      </c>
      <c r="H33" s="49">
        <v>7</v>
      </c>
      <c r="I33" s="49">
        <v>14</v>
      </c>
      <c r="J33" s="49">
        <v>2</v>
      </c>
      <c r="K33" s="49">
        <v>21</v>
      </c>
      <c r="L33" s="49">
        <v>20</v>
      </c>
      <c r="M33" s="49">
        <v>21</v>
      </c>
      <c r="N33" s="45" t="s">
        <v>62</v>
      </c>
      <c r="O33" s="49">
        <v>25.333327000000001</v>
      </c>
      <c r="P33" s="49">
        <v>30</v>
      </c>
      <c r="Q33" s="49" t="s">
        <v>65</v>
      </c>
      <c r="R33" s="49" t="s">
        <v>65</v>
      </c>
      <c r="S33" s="49" t="s">
        <v>65</v>
      </c>
      <c r="T33" s="49" t="s">
        <v>65</v>
      </c>
      <c r="U33" s="49" t="s">
        <v>65</v>
      </c>
      <c r="V33" s="49" t="s">
        <v>65</v>
      </c>
      <c r="W33" s="49" t="s">
        <v>65</v>
      </c>
      <c r="X33" s="49" t="s">
        <v>65</v>
      </c>
    </row>
    <row r="34" spans="1:24" ht="12">
      <c r="A34" s="46" t="s">
        <v>253</v>
      </c>
      <c r="B34" s="49" t="s">
        <v>65</v>
      </c>
      <c r="C34" s="49" t="s">
        <v>65</v>
      </c>
      <c r="D34" s="49" t="s">
        <v>65</v>
      </c>
      <c r="E34" s="49" t="s">
        <v>65</v>
      </c>
      <c r="F34" s="49" t="s">
        <v>65</v>
      </c>
      <c r="G34" s="49" t="s">
        <v>65</v>
      </c>
      <c r="H34" s="49">
        <v>-27</v>
      </c>
      <c r="I34" s="49" t="s">
        <v>65</v>
      </c>
      <c r="J34" s="49" t="s">
        <v>65</v>
      </c>
      <c r="K34" s="49" t="s">
        <v>65</v>
      </c>
      <c r="L34" s="49" t="s">
        <v>65</v>
      </c>
      <c r="M34" s="49" t="s">
        <v>65</v>
      </c>
      <c r="N34" s="45" t="s">
        <v>62</v>
      </c>
      <c r="O34" s="49" t="s">
        <v>65</v>
      </c>
      <c r="P34" s="49" t="s">
        <v>65</v>
      </c>
      <c r="Q34" s="49" t="s">
        <v>65</v>
      </c>
      <c r="R34" s="49" t="s">
        <v>65</v>
      </c>
      <c r="S34" s="49" t="s">
        <v>65</v>
      </c>
      <c r="T34" s="49" t="s">
        <v>65</v>
      </c>
      <c r="U34" s="49" t="s">
        <v>65</v>
      </c>
      <c r="V34" s="49" t="s">
        <v>65</v>
      </c>
      <c r="W34" s="49" t="s">
        <v>65</v>
      </c>
      <c r="X34" s="49" t="s">
        <v>65</v>
      </c>
    </row>
    <row r="35" spans="1:24">
      <c r="A35" s="48" t="s">
        <v>240</v>
      </c>
      <c r="B35" s="47">
        <v>442</v>
      </c>
      <c r="C35" s="47">
        <v>159</v>
      </c>
      <c r="D35" s="47">
        <v>380</v>
      </c>
      <c r="E35" s="47">
        <v>-110</v>
      </c>
      <c r="F35" s="47">
        <v>334</v>
      </c>
      <c r="G35" s="47">
        <v>463</v>
      </c>
      <c r="H35" s="47">
        <v>556</v>
      </c>
      <c r="I35" s="47">
        <v>694</v>
      </c>
      <c r="J35" s="47">
        <v>602</v>
      </c>
      <c r="K35" s="47">
        <v>878</v>
      </c>
      <c r="L35" s="47">
        <v>-220</v>
      </c>
      <c r="M35" s="47">
        <v>-231</v>
      </c>
      <c r="N35" s="45" t="s">
        <v>62</v>
      </c>
      <c r="O35" s="47">
        <v>455.999886</v>
      </c>
      <c r="P35" s="47">
        <v>518</v>
      </c>
      <c r="Q35" s="47">
        <v>233</v>
      </c>
      <c r="R35" s="47">
        <v>708</v>
      </c>
      <c r="S35" s="47">
        <v>975</v>
      </c>
      <c r="T35" s="47">
        <v>1239</v>
      </c>
      <c r="U35" s="47">
        <v>1413</v>
      </c>
      <c r="V35" s="47">
        <v>1675</v>
      </c>
      <c r="W35" s="47">
        <v>2346</v>
      </c>
      <c r="X35" s="47">
        <v>1338</v>
      </c>
    </row>
    <row r="36" spans="1:24">
      <c r="A36" s="46"/>
      <c r="B36" s="46"/>
      <c r="C36" s="46"/>
      <c r="D36" s="46"/>
      <c r="E36" s="46"/>
      <c r="F36" s="46"/>
      <c r="G36" s="46"/>
      <c r="H36" s="46"/>
      <c r="I36" s="46"/>
      <c r="J36" s="46"/>
      <c r="K36" s="46"/>
      <c r="L36" s="46"/>
      <c r="M36" s="46"/>
      <c r="N36" s="45"/>
      <c r="O36" s="46"/>
      <c r="P36" s="46"/>
      <c r="Q36" s="46"/>
      <c r="R36" s="46"/>
      <c r="S36" s="46"/>
      <c r="T36" s="46"/>
      <c r="U36" s="46"/>
      <c r="V36" s="46"/>
      <c r="W36" s="46"/>
      <c r="X36" s="46"/>
    </row>
    <row r="37" spans="1:24">
      <c r="A37" s="48" t="s">
        <v>75</v>
      </c>
      <c r="B37" s="46"/>
      <c r="C37" s="46"/>
      <c r="D37" s="46"/>
      <c r="E37" s="46"/>
      <c r="F37" s="46"/>
      <c r="G37" s="46"/>
      <c r="H37" s="46"/>
      <c r="I37" s="46"/>
      <c r="J37" s="46"/>
      <c r="K37" s="46"/>
      <c r="L37" s="46"/>
      <c r="M37" s="46"/>
      <c r="N37" s="45" t="s">
        <v>62</v>
      </c>
      <c r="O37" s="46"/>
      <c r="P37" s="46"/>
      <c r="Q37" s="46"/>
      <c r="R37" s="46"/>
      <c r="S37" s="46"/>
      <c r="T37" s="46"/>
      <c r="U37" s="46"/>
      <c r="V37" s="46"/>
      <c r="W37" s="46"/>
      <c r="X37" s="46"/>
    </row>
    <row r="38" spans="1:24" ht="12">
      <c r="A38" s="46" t="s">
        <v>256</v>
      </c>
      <c r="B38" s="49" t="s">
        <v>65</v>
      </c>
      <c r="C38" s="49" t="s">
        <v>65</v>
      </c>
      <c r="D38" s="49" t="s">
        <v>65</v>
      </c>
      <c r="E38" s="49" t="s">
        <v>65</v>
      </c>
      <c r="F38" s="49" t="s">
        <v>65</v>
      </c>
      <c r="G38" s="49" t="s">
        <v>65</v>
      </c>
      <c r="H38" s="49" t="s">
        <v>65</v>
      </c>
      <c r="I38" s="49" t="s">
        <v>65</v>
      </c>
      <c r="J38" s="49" t="s">
        <v>65</v>
      </c>
      <c r="K38" s="49" t="s">
        <v>65</v>
      </c>
      <c r="L38" s="49" t="s">
        <v>65</v>
      </c>
      <c r="M38" s="49" t="s">
        <v>65</v>
      </c>
      <c r="N38" s="45" t="s">
        <v>62</v>
      </c>
      <c r="O38" s="49" t="s">
        <v>65</v>
      </c>
      <c r="P38" s="49" t="s">
        <v>65</v>
      </c>
      <c r="Q38" s="49">
        <v>-167</v>
      </c>
      <c r="R38" s="49">
        <v>-166</v>
      </c>
      <c r="S38" s="49">
        <v>-139</v>
      </c>
      <c r="T38" s="49">
        <v>-146</v>
      </c>
      <c r="U38" s="49">
        <v>-145</v>
      </c>
      <c r="V38" s="49">
        <v>-106</v>
      </c>
      <c r="W38" s="49">
        <v>-116</v>
      </c>
      <c r="X38" s="49">
        <v>-219</v>
      </c>
    </row>
    <row r="39" spans="1:24" ht="12">
      <c r="A39" s="46" t="s">
        <v>255</v>
      </c>
      <c r="B39" s="49" t="s">
        <v>65</v>
      </c>
      <c r="C39" s="49" t="s">
        <v>65</v>
      </c>
      <c r="D39" s="49">
        <v>-389</v>
      </c>
      <c r="E39" s="49">
        <v>-374</v>
      </c>
      <c r="F39" s="49">
        <v>-310</v>
      </c>
      <c r="G39" s="49">
        <v>-279</v>
      </c>
      <c r="H39" s="49" t="s">
        <v>65</v>
      </c>
      <c r="I39" s="49" t="s">
        <v>65</v>
      </c>
      <c r="J39" s="49" t="s">
        <v>65</v>
      </c>
      <c r="K39" s="49">
        <v>181</v>
      </c>
      <c r="L39" s="49">
        <v>78</v>
      </c>
      <c r="M39" s="49">
        <v>-96</v>
      </c>
      <c r="N39" s="45" t="s">
        <v>62</v>
      </c>
      <c r="O39" s="49">
        <v>-41.3</v>
      </c>
      <c r="P39" s="49" t="s">
        <v>65</v>
      </c>
      <c r="Q39" s="49" t="s">
        <v>65</v>
      </c>
      <c r="R39" s="49" t="s">
        <v>65</v>
      </c>
      <c r="S39" s="49" t="s">
        <v>65</v>
      </c>
      <c r="T39" s="49" t="s">
        <v>65</v>
      </c>
      <c r="U39" s="49" t="s">
        <v>65</v>
      </c>
      <c r="V39" s="49" t="s">
        <v>65</v>
      </c>
      <c r="W39" s="49" t="s">
        <v>65</v>
      </c>
      <c r="X39" s="49" t="s">
        <v>65</v>
      </c>
    </row>
    <row r="40" spans="1:24" ht="12">
      <c r="A40" s="46" t="s">
        <v>254</v>
      </c>
      <c r="B40" s="49" t="s">
        <v>65</v>
      </c>
      <c r="C40" s="49" t="s">
        <v>65</v>
      </c>
      <c r="D40" s="49" t="s">
        <v>65</v>
      </c>
      <c r="E40" s="49" t="s">
        <v>65</v>
      </c>
      <c r="F40" s="49" t="s">
        <v>65</v>
      </c>
      <c r="G40" s="49" t="s">
        <v>65</v>
      </c>
      <c r="H40" s="49" t="s">
        <v>65</v>
      </c>
      <c r="I40" s="49" t="s">
        <v>65</v>
      </c>
      <c r="J40" s="49" t="s">
        <v>65</v>
      </c>
      <c r="K40" s="49">
        <v>-11</v>
      </c>
      <c r="L40" s="49" t="s">
        <v>65</v>
      </c>
      <c r="M40" s="49" t="s">
        <v>65</v>
      </c>
      <c r="N40" s="45" t="s">
        <v>62</v>
      </c>
      <c r="O40" s="49" t="s">
        <v>65</v>
      </c>
      <c r="P40" s="49" t="s">
        <v>65</v>
      </c>
      <c r="Q40" s="49" t="s">
        <v>65</v>
      </c>
      <c r="R40" s="49" t="s">
        <v>65</v>
      </c>
      <c r="S40" s="49" t="s">
        <v>65</v>
      </c>
      <c r="T40" s="49" t="s">
        <v>65</v>
      </c>
      <c r="U40" s="49" t="s">
        <v>65</v>
      </c>
      <c r="V40" s="49" t="s">
        <v>65</v>
      </c>
      <c r="W40" s="49" t="s">
        <v>65</v>
      </c>
      <c r="X40" s="49" t="s">
        <v>65</v>
      </c>
    </row>
    <row r="41" spans="1:24" ht="12">
      <c r="A41" s="46" t="s">
        <v>263</v>
      </c>
      <c r="B41" s="49" t="s">
        <v>65</v>
      </c>
      <c r="C41" s="49" t="s">
        <v>65</v>
      </c>
      <c r="D41" s="49" t="s">
        <v>65</v>
      </c>
      <c r="E41" s="49" t="s">
        <v>65</v>
      </c>
      <c r="F41" s="49" t="s">
        <v>65</v>
      </c>
      <c r="G41" s="49" t="s">
        <v>65</v>
      </c>
      <c r="H41" s="49" t="s">
        <v>65</v>
      </c>
      <c r="I41" s="49" t="s">
        <v>65</v>
      </c>
      <c r="J41" s="49" t="s">
        <v>65</v>
      </c>
      <c r="K41" s="49" t="s">
        <v>65</v>
      </c>
      <c r="L41" s="49" t="s">
        <v>65</v>
      </c>
      <c r="M41" s="49">
        <v>-171</v>
      </c>
      <c r="N41" s="45" t="s">
        <v>62</v>
      </c>
      <c r="O41" s="49">
        <v>-182.7</v>
      </c>
      <c r="P41" s="49" t="s">
        <v>65</v>
      </c>
      <c r="Q41" s="49" t="s">
        <v>65</v>
      </c>
      <c r="R41" s="49" t="s">
        <v>65</v>
      </c>
      <c r="S41" s="49" t="s">
        <v>65</v>
      </c>
      <c r="T41" s="49" t="s">
        <v>65</v>
      </c>
      <c r="U41" s="49" t="s">
        <v>65</v>
      </c>
      <c r="V41" s="49" t="s">
        <v>65</v>
      </c>
      <c r="W41" s="49" t="s">
        <v>65</v>
      </c>
      <c r="X41" s="49" t="s">
        <v>65</v>
      </c>
    </row>
    <row r="42" spans="1:24" ht="12">
      <c r="A42" s="46" t="s">
        <v>260</v>
      </c>
      <c r="B42" s="49" t="s">
        <v>65</v>
      </c>
      <c r="C42" s="49" t="s">
        <v>65</v>
      </c>
      <c r="D42" s="49" t="s">
        <v>65</v>
      </c>
      <c r="E42" s="49" t="s">
        <v>65</v>
      </c>
      <c r="F42" s="49" t="s">
        <v>65</v>
      </c>
      <c r="G42" s="49" t="s">
        <v>65</v>
      </c>
      <c r="H42" s="49" t="s">
        <v>65</v>
      </c>
      <c r="I42" s="49" t="s">
        <v>65</v>
      </c>
      <c r="J42" s="49" t="s">
        <v>65</v>
      </c>
      <c r="K42" s="49">
        <v>-175</v>
      </c>
      <c r="L42" s="49">
        <v>-241</v>
      </c>
      <c r="M42" s="49" t="s">
        <v>65</v>
      </c>
      <c r="N42" s="45" t="s">
        <v>62</v>
      </c>
      <c r="O42" s="49" t="s">
        <v>65</v>
      </c>
      <c r="P42" s="49" t="s">
        <v>65</v>
      </c>
      <c r="Q42" s="49" t="s">
        <v>65</v>
      </c>
      <c r="R42" s="49" t="s">
        <v>65</v>
      </c>
      <c r="S42" s="49" t="s">
        <v>65</v>
      </c>
      <c r="T42" s="49" t="s">
        <v>65</v>
      </c>
      <c r="U42" s="49" t="s">
        <v>65</v>
      </c>
      <c r="V42" s="49" t="s">
        <v>65</v>
      </c>
      <c r="W42" s="49" t="s">
        <v>65</v>
      </c>
      <c r="X42" s="49" t="s">
        <v>65</v>
      </c>
    </row>
    <row r="43" spans="1:24" ht="12">
      <c r="A43" s="48" t="s">
        <v>269</v>
      </c>
      <c r="B43" s="47" t="s">
        <v>65</v>
      </c>
      <c r="C43" s="47" t="s">
        <v>65</v>
      </c>
      <c r="D43" s="47">
        <v>-389</v>
      </c>
      <c r="E43" s="47">
        <v>-374</v>
      </c>
      <c r="F43" s="47">
        <v>-310</v>
      </c>
      <c r="G43" s="47">
        <v>-279</v>
      </c>
      <c r="H43" s="47" t="s">
        <v>65</v>
      </c>
      <c r="I43" s="47" t="s">
        <v>65</v>
      </c>
      <c r="J43" s="47" t="s">
        <v>65</v>
      </c>
      <c r="K43" s="47">
        <v>-5</v>
      </c>
      <c r="L43" s="47">
        <v>-163</v>
      </c>
      <c r="M43" s="47">
        <v>-267</v>
      </c>
      <c r="N43" s="45" t="s">
        <v>62</v>
      </c>
      <c r="O43" s="47">
        <v>-224</v>
      </c>
      <c r="P43" s="47" t="s">
        <v>65</v>
      </c>
      <c r="Q43" s="47">
        <v>-167</v>
      </c>
      <c r="R43" s="47">
        <v>-166</v>
      </c>
      <c r="S43" s="47">
        <v>-139</v>
      </c>
      <c r="T43" s="47">
        <v>-146</v>
      </c>
      <c r="U43" s="47">
        <v>-145</v>
      </c>
      <c r="V43" s="47">
        <v>-106</v>
      </c>
      <c r="W43" s="47">
        <v>-116</v>
      </c>
      <c r="X43" s="47">
        <v>-219</v>
      </c>
    </row>
    <row r="44" spans="1:24">
      <c r="A44" s="46"/>
      <c r="B44" s="46"/>
      <c r="C44" s="46"/>
      <c r="D44" s="46"/>
      <c r="E44" s="46"/>
      <c r="F44" s="46"/>
      <c r="G44" s="46"/>
      <c r="H44" s="46"/>
      <c r="I44" s="46"/>
      <c r="J44" s="46"/>
      <c r="K44" s="46"/>
      <c r="L44" s="46"/>
      <c r="M44" s="46"/>
      <c r="N44" s="45"/>
      <c r="O44" s="46"/>
      <c r="P44" s="46"/>
      <c r="Q44" s="46"/>
      <c r="R44" s="46"/>
      <c r="S44" s="46"/>
      <c r="T44" s="46"/>
      <c r="U44" s="46"/>
      <c r="V44" s="46"/>
      <c r="W44" s="46"/>
      <c r="X44" s="46"/>
    </row>
    <row r="45" spans="1:24">
      <c r="A45" s="48" t="s">
        <v>268</v>
      </c>
      <c r="B45" s="46"/>
      <c r="C45" s="46"/>
      <c r="D45" s="46"/>
      <c r="E45" s="46"/>
      <c r="F45" s="46"/>
      <c r="G45" s="46"/>
      <c r="H45" s="46"/>
      <c r="I45" s="46"/>
      <c r="J45" s="46"/>
      <c r="K45" s="46"/>
      <c r="L45" s="46"/>
      <c r="M45" s="46"/>
      <c r="N45" s="45" t="s">
        <v>62</v>
      </c>
      <c r="O45" s="46"/>
      <c r="P45" s="46"/>
      <c r="Q45" s="46"/>
      <c r="R45" s="46"/>
      <c r="S45" s="46"/>
      <c r="T45" s="46"/>
      <c r="U45" s="46"/>
      <c r="V45" s="46"/>
      <c r="W45" s="46"/>
      <c r="X45" s="46"/>
    </row>
    <row r="46" spans="1:24" ht="12">
      <c r="A46" s="46" t="s">
        <v>256</v>
      </c>
      <c r="B46" s="49" t="s">
        <v>65</v>
      </c>
      <c r="C46" s="49" t="s">
        <v>65</v>
      </c>
      <c r="D46" s="49" t="s">
        <v>65</v>
      </c>
      <c r="E46" s="49" t="s">
        <v>65</v>
      </c>
      <c r="F46" s="49" t="s">
        <v>65</v>
      </c>
      <c r="G46" s="49" t="s">
        <v>65</v>
      </c>
      <c r="H46" s="49" t="s">
        <v>65</v>
      </c>
      <c r="I46" s="49" t="s">
        <v>65</v>
      </c>
      <c r="J46" s="49" t="s">
        <v>65</v>
      </c>
      <c r="K46" s="49" t="s">
        <v>65</v>
      </c>
      <c r="L46" s="49" t="s">
        <v>65</v>
      </c>
      <c r="M46" s="49" t="s">
        <v>65</v>
      </c>
      <c r="N46" s="45" t="s">
        <v>62</v>
      </c>
      <c r="O46" s="49" t="s">
        <v>65</v>
      </c>
      <c r="P46" s="49" t="s">
        <v>65</v>
      </c>
      <c r="Q46" s="49">
        <v>107</v>
      </c>
      <c r="R46" s="49">
        <v>365</v>
      </c>
      <c r="S46" s="49">
        <v>820</v>
      </c>
      <c r="T46" s="49">
        <v>2479</v>
      </c>
      <c r="U46" s="49">
        <v>1443</v>
      </c>
      <c r="V46" s="49">
        <v>1597</v>
      </c>
      <c r="W46" s="49">
        <v>2291</v>
      </c>
      <c r="X46" s="49">
        <v>1289</v>
      </c>
    </row>
    <row r="47" spans="1:24" ht="12">
      <c r="A47" s="46" t="s">
        <v>255</v>
      </c>
      <c r="B47" s="49" t="s">
        <v>65</v>
      </c>
      <c r="C47" s="49" t="s">
        <v>65</v>
      </c>
      <c r="D47" s="49">
        <v>150</v>
      </c>
      <c r="E47" s="49">
        <v>-200</v>
      </c>
      <c r="F47" s="49">
        <v>135</v>
      </c>
      <c r="G47" s="49">
        <v>230</v>
      </c>
      <c r="H47" s="49" t="s">
        <v>65</v>
      </c>
      <c r="I47" s="49" t="s">
        <v>65</v>
      </c>
      <c r="J47" s="49" t="s">
        <v>65</v>
      </c>
      <c r="K47" s="49" t="s">
        <v>65</v>
      </c>
      <c r="L47" s="49" t="s">
        <v>65</v>
      </c>
      <c r="M47" s="49" t="s">
        <v>65</v>
      </c>
      <c r="N47" s="45" t="s">
        <v>62</v>
      </c>
      <c r="O47" s="49" t="s">
        <v>65</v>
      </c>
      <c r="P47" s="49" t="s">
        <v>65</v>
      </c>
      <c r="Q47" s="49" t="s">
        <v>65</v>
      </c>
      <c r="R47" s="49" t="s">
        <v>65</v>
      </c>
      <c r="S47" s="49" t="s">
        <v>65</v>
      </c>
      <c r="T47" s="49" t="s">
        <v>65</v>
      </c>
      <c r="U47" s="49" t="s">
        <v>65</v>
      </c>
      <c r="V47" s="49" t="s">
        <v>65</v>
      </c>
      <c r="W47" s="49" t="s">
        <v>65</v>
      </c>
      <c r="X47" s="49" t="s">
        <v>65</v>
      </c>
    </row>
    <row r="48" spans="1:24" ht="12">
      <c r="A48" s="48" t="s">
        <v>267</v>
      </c>
      <c r="B48" s="47" t="s">
        <v>65</v>
      </c>
      <c r="C48" s="47" t="s">
        <v>65</v>
      </c>
      <c r="D48" s="47">
        <v>150</v>
      </c>
      <c r="E48" s="47">
        <v>-200</v>
      </c>
      <c r="F48" s="47">
        <v>135</v>
      </c>
      <c r="G48" s="47">
        <v>230</v>
      </c>
      <c r="H48" s="47" t="s">
        <v>65</v>
      </c>
      <c r="I48" s="47" t="s">
        <v>65</v>
      </c>
      <c r="J48" s="47" t="s">
        <v>65</v>
      </c>
      <c r="K48" s="47" t="s">
        <v>65</v>
      </c>
      <c r="L48" s="47" t="s">
        <v>65</v>
      </c>
      <c r="M48" s="47" t="s">
        <v>65</v>
      </c>
      <c r="N48" s="45" t="s">
        <v>62</v>
      </c>
      <c r="O48" s="47" t="s">
        <v>65</v>
      </c>
      <c r="P48" s="47" t="s">
        <v>65</v>
      </c>
      <c r="Q48" s="47">
        <v>107</v>
      </c>
      <c r="R48" s="47">
        <v>365</v>
      </c>
      <c r="S48" s="47">
        <v>820</v>
      </c>
      <c r="T48" s="47">
        <v>2479</v>
      </c>
      <c r="U48" s="47">
        <v>1443</v>
      </c>
      <c r="V48" s="47">
        <v>1597</v>
      </c>
      <c r="W48" s="47">
        <v>2291</v>
      </c>
      <c r="X48" s="47">
        <v>1289</v>
      </c>
    </row>
    <row r="49" spans="1:24">
      <c r="A49" s="46"/>
      <c r="B49" s="46"/>
      <c r="C49" s="46"/>
      <c r="D49" s="46"/>
      <c r="E49" s="46"/>
      <c r="F49" s="46"/>
      <c r="G49" s="46"/>
      <c r="H49" s="46"/>
      <c r="I49" s="46"/>
      <c r="J49" s="46"/>
      <c r="K49" s="46"/>
      <c r="L49" s="46"/>
      <c r="M49" s="46"/>
      <c r="N49" s="45"/>
      <c r="O49" s="46"/>
      <c r="P49" s="46"/>
      <c r="Q49" s="46"/>
      <c r="R49" s="46"/>
      <c r="S49" s="46"/>
      <c r="T49" s="46"/>
      <c r="U49" s="46"/>
      <c r="V49" s="46"/>
      <c r="W49" s="46"/>
      <c r="X49" s="46"/>
    </row>
    <row r="50" spans="1:24">
      <c r="A50" s="48" t="s">
        <v>266</v>
      </c>
      <c r="B50" s="46"/>
      <c r="C50" s="46"/>
      <c r="D50" s="46"/>
      <c r="E50" s="46"/>
      <c r="F50" s="46"/>
      <c r="G50" s="46"/>
      <c r="H50" s="46"/>
      <c r="I50" s="46"/>
      <c r="J50" s="46"/>
      <c r="K50" s="46"/>
      <c r="L50" s="46"/>
      <c r="M50" s="46"/>
      <c r="N50" s="45" t="s">
        <v>62</v>
      </c>
      <c r="O50" s="46"/>
      <c r="P50" s="46"/>
      <c r="Q50" s="46"/>
      <c r="R50" s="46"/>
      <c r="S50" s="46"/>
      <c r="T50" s="46"/>
      <c r="U50" s="46"/>
      <c r="V50" s="46"/>
      <c r="W50" s="46"/>
      <c r="X50" s="46"/>
    </row>
    <row r="51" spans="1:24" ht="12">
      <c r="A51" s="46" t="s">
        <v>256</v>
      </c>
      <c r="B51" s="49" t="s">
        <v>65</v>
      </c>
      <c r="C51" s="49" t="s">
        <v>65</v>
      </c>
      <c r="D51" s="49" t="s">
        <v>65</v>
      </c>
      <c r="E51" s="49" t="s">
        <v>65</v>
      </c>
      <c r="F51" s="49" t="s">
        <v>65</v>
      </c>
      <c r="G51" s="49" t="s">
        <v>65</v>
      </c>
      <c r="H51" s="49" t="s">
        <v>65</v>
      </c>
      <c r="I51" s="49" t="s">
        <v>65</v>
      </c>
      <c r="J51" s="49" t="s">
        <v>65</v>
      </c>
      <c r="K51" s="49" t="s">
        <v>65</v>
      </c>
      <c r="L51" s="49" t="s">
        <v>65</v>
      </c>
      <c r="M51" s="49" t="s">
        <v>65</v>
      </c>
      <c r="N51" s="45" t="s">
        <v>62</v>
      </c>
      <c r="O51" s="49" t="s">
        <v>65</v>
      </c>
      <c r="P51" s="49" t="s">
        <v>65</v>
      </c>
      <c r="Q51" s="49">
        <v>-73</v>
      </c>
      <c r="R51" s="49">
        <v>16</v>
      </c>
      <c r="S51" s="49">
        <v>157</v>
      </c>
      <c r="T51" s="49">
        <v>120</v>
      </c>
      <c r="U51" s="49">
        <v>221</v>
      </c>
      <c r="V51" s="49">
        <v>300</v>
      </c>
      <c r="W51" s="49">
        <v>365</v>
      </c>
      <c r="X51" s="49">
        <v>350</v>
      </c>
    </row>
    <row r="52" spans="1:24" ht="12">
      <c r="A52" s="46" t="s">
        <v>255</v>
      </c>
      <c r="B52" s="49" t="s">
        <v>65</v>
      </c>
      <c r="C52" s="49" t="s">
        <v>65</v>
      </c>
      <c r="D52" s="49">
        <v>69</v>
      </c>
      <c r="E52" s="49">
        <v>-71</v>
      </c>
      <c r="F52" s="49">
        <v>50</v>
      </c>
      <c r="G52" s="49">
        <v>85</v>
      </c>
      <c r="H52" s="49" t="s">
        <v>65</v>
      </c>
      <c r="I52" s="49" t="s">
        <v>65</v>
      </c>
      <c r="J52" s="49" t="s">
        <v>65</v>
      </c>
      <c r="K52" s="49" t="s">
        <v>65</v>
      </c>
      <c r="L52" s="49" t="s">
        <v>65</v>
      </c>
      <c r="M52" s="49" t="s">
        <v>65</v>
      </c>
      <c r="N52" s="45" t="s">
        <v>62</v>
      </c>
      <c r="O52" s="49" t="s">
        <v>65</v>
      </c>
      <c r="P52" s="49" t="s">
        <v>65</v>
      </c>
      <c r="Q52" s="49" t="s">
        <v>65</v>
      </c>
      <c r="R52" s="49" t="s">
        <v>65</v>
      </c>
      <c r="S52" s="49" t="s">
        <v>65</v>
      </c>
      <c r="T52" s="49" t="s">
        <v>65</v>
      </c>
      <c r="U52" s="49" t="s">
        <v>65</v>
      </c>
      <c r="V52" s="49" t="s">
        <v>65</v>
      </c>
      <c r="W52" s="49" t="s">
        <v>65</v>
      </c>
      <c r="X52" s="49" t="s">
        <v>65</v>
      </c>
    </row>
    <row r="53" spans="1:24" ht="12">
      <c r="A53" s="48" t="s">
        <v>265</v>
      </c>
      <c r="B53" s="47" t="s">
        <v>65</v>
      </c>
      <c r="C53" s="47" t="s">
        <v>65</v>
      </c>
      <c r="D53" s="47">
        <v>69</v>
      </c>
      <c r="E53" s="47">
        <v>-71</v>
      </c>
      <c r="F53" s="47">
        <v>50</v>
      </c>
      <c r="G53" s="47">
        <v>85</v>
      </c>
      <c r="H53" s="47" t="s">
        <v>65</v>
      </c>
      <c r="I53" s="47" t="s">
        <v>65</v>
      </c>
      <c r="J53" s="47" t="s">
        <v>65</v>
      </c>
      <c r="K53" s="47" t="s">
        <v>65</v>
      </c>
      <c r="L53" s="47" t="s">
        <v>65</v>
      </c>
      <c r="M53" s="47" t="s">
        <v>65</v>
      </c>
      <c r="N53" s="45" t="s">
        <v>62</v>
      </c>
      <c r="O53" s="47" t="s">
        <v>65</v>
      </c>
      <c r="P53" s="47" t="s">
        <v>65</v>
      </c>
      <c r="Q53" s="47">
        <v>-73</v>
      </c>
      <c r="R53" s="47">
        <v>16</v>
      </c>
      <c r="S53" s="47">
        <v>157</v>
      </c>
      <c r="T53" s="47">
        <v>120</v>
      </c>
      <c r="U53" s="47">
        <v>221</v>
      </c>
      <c r="V53" s="47">
        <v>300</v>
      </c>
      <c r="W53" s="47">
        <v>365</v>
      </c>
      <c r="X53" s="47">
        <v>350</v>
      </c>
    </row>
    <row r="54" spans="1:24">
      <c r="A54" s="46"/>
      <c r="B54" s="46"/>
      <c r="C54" s="46"/>
      <c r="D54" s="46"/>
      <c r="E54" s="46"/>
      <c r="F54" s="46"/>
      <c r="G54" s="46"/>
      <c r="H54" s="46"/>
      <c r="I54" s="46"/>
      <c r="J54" s="46"/>
      <c r="K54" s="46"/>
      <c r="L54" s="46"/>
      <c r="M54" s="46"/>
      <c r="N54" s="45"/>
      <c r="O54" s="46"/>
      <c r="P54" s="46"/>
      <c r="Q54" s="46"/>
      <c r="R54" s="46"/>
      <c r="S54" s="46"/>
      <c r="T54" s="46"/>
      <c r="U54" s="46"/>
      <c r="V54" s="46"/>
      <c r="W54" s="46"/>
      <c r="X54" s="46"/>
    </row>
    <row r="55" spans="1:24">
      <c r="A55" s="48" t="s">
        <v>264</v>
      </c>
      <c r="B55" s="46"/>
      <c r="C55" s="46"/>
      <c r="D55" s="46"/>
      <c r="E55" s="46"/>
      <c r="F55" s="46"/>
      <c r="G55" s="46"/>
      <c r="H55" s="46"/>
      <c r="I55" s="46"/>
      <c r="J55" s="46"/>
      <c r="K55" s="46"/>
      <c r="L55" s="46"/>
      <c r="M55" s="46"/>
      <c r="N55" s="45" t="s">
        <v>62</v>
      </c>
      <c r="O55" s="46"/>
      <c r="P55" s="46"/>
      <c r="Q55" s="46"/>
      <c r="R55" s="46"/>
      <c r="S55" s="46"/>
      <c r="T55" s="46"/>
      <c r="U55" s="46"/>
      <c r="V55" s="46"/>
      <c r="W55" s="46"/>
      <c r="X55" s="46"/>
    </row>
    <row r="56" spans="1:24" ht="12">
      <c r="A56" s="46" t="s">
        <v>256</v>
      </c>
      <c r="B56" s="49" t="s">
        <v>65</v>
      </c>
      <c r="C56" s="49" t="s">
        <v>65</v>
      </c>
      <c r="D56" s="49" t="s">
        <v>65</v>
      </c>
      <c r="E56" s="49" t="s">
        <v>65</v>
      </c>
      <c r="F56" s="49" t="s">
        <v>65</v>
      </c>
      <c r="G56" s="49" t="s">
        <v>65</v>
      </c>
      <c r="H56" s="49" t="s">
        <v>65</v>
      </c>
      <c r="I56" s="49" t="s">
        <v>65</v>
      </c>
      <c r="J56" s="49" t="s">
        <v>65</v>
      </c>
      <c r="K56" s="49" t="s">
        <v>65</v>
      </c>
      <c r="L56" s="49" t="s">
        <v>65</v>
      </c>
      <c r="M56" s="49" t="s">
        <v>65</v>
      </c>
      <c r="N56" s="45" t="s">
        <v>62</v>
      </c>
      <c r="O56" s="49" t="s">
        <v>65</v>
      </c>
      <c r="P56" s="49" t="s">
        <v>65</v>
      </c>
      <c r="Q56" s="49">
        <v>68</v>
      </c>
      <c r="R56" s="49">
        <v>264</v>
      </c>
      <c r="S56" s="49">
        <v>686</v>
      </c>
      <c r="T56" s="49">
        <v>2493</v>
      </c>
      <c r="U56" s="49">
        <v>1329</v>
      </c>
      <c r="V56" s="49">
        <v>1365</v>
      </c>
      <c r="W56" s="49">
        <v>2080</v>
      </c>
      <c r="X56" s="49">
        <v>1109</v>
      </c>
    </row>
    <row r="57" spans="1:24" ht="12">
      <c r="A57" s="46" t="s">
        <v>255</v>
      </c>
      <c r="B57" s="49" t="s">
        <v>65</v>
      </c>
      <c r="C57" s="49" t="s">
        <v>65</v>
      </c>
      <c r="D57" s="49">
        <v>67</v>
      </c>
      <c r="E57" s="49">
        <v>-142</v>
      </c>
      <c r="F57" s="49">
        <v>72</v>
      </c>
      <c r="G57" s="49">
        <v>130</v>
      </c>
      <c r="H57" s="49" t="s">
        <v>65</v>
      </c>
      <c r="I57" s="49" t="s">
        <v>65</v>
      </c>
      <c r="J57" s="49">
        <v>606</v>
      </c>
      <c r="K57" s="49">
        <v>1089</v>
      </c>
      <c r="L57" s="49" t="s">
        <v>65</v>
      </c>
      <c r="M57" s="49" t="s">
        <v>65</v>
      </c>
      <c r="N57" s="45" t="s">
        <v>62</v>
      </c>
      <c r="O57" s="49">
        <v>366.66657500000002</v>
      </c>
      <c r="P57" s="49">
        <v>639</v>
      </c>
      <c r="Q57" s="49" t="s">
        <v>65</v>
      </c>
      <c r="R57" s="49" t="s">
        <v>65</v>
      </c>
      <c r="S57" s="49" t="s">
        <v>65</v>
      </c>
      <c r="T57" s="49" t="s">
        <v>65</v>
      </c>
      <c r="U57" s="49" t="s">
        <v>65</v>
      </c>
      <c r="V57" s="49" t="s">
        <v>65</v>
      </c>
      <c r="W57" s="49" t="s">
        <v>65</v>
      </c>
      <c r="X57" s="49" t="s">
        <v>65</v>
      </c>
    </row>
    <row r="58" spans="1:24" ht="12">
      <c r="A58" s="46" t="s">
        <v>254</v>
      </c>
      <c r="B58" s="49" t="s">
        <v>65</v>
      </c>
      <c r="C58" s="49" t="s">
        <v>65</v>
      </c>
      <c r="D58" s="49" t="s">
        <v>65</v>
      </c>
      <c r="E58" s="49" t="s">
        <v>65</v>
      </c>
      <c r="F58" s="49" t="s">
        <v>65</v>
      </c>
      <c r="G58" s="49" t="s">
        <v>65</v>
      </c>
      <c r="H58" s="49" t="s">
        <v>65</v>
      </c>
      <c r="I58" s="49" t="s">
        <v>65</v>
      </c>
      <c r="J58" s="49">
        <v>50</v>
      </c>
      <c r="K58" s="49">
        <v>8</v>
      </c>
      <c r="L58" s="49" t="s">
        <v>65</v>
      </c>
      <c r="M58" s="49" t="s">
        <v>65</v>
      </c>
      <c r="N58" s="45" t="s">
        <v>62</v>
      </c>
      <c r="O58" s="49">
        <v>25.333327000000001</v>
      </c>
      <c r="P58" s="49">
        <v>30</v>
      </c>
      <c r="Q58" s="49" t="s">
        <v>65</v>
      </c>
      <c r="R58" s="49" t="s">
        <v>65</v>
      </c>
      <c r="S58" s="49" t="s">
        <v>65</v>
      </c>
      <c r="T58" s="49" t="s">
        <v>65</v>
      </c>
      <c r="U58" s="49" t="s">
        <v>65</v>
      </c>
      <c r="V58" s="49" t="s">
        <v>65</v>
      </c>
      <c r="W58" s="49" t="s">
        <v>65</v>
      </c>
      <c r="X58" s="49" t="s">
        <v>65</v>
      </c>
    </row>
    <row r="59" spans="1:24" ht="12">
      <c r="A59" s="46" t="s">
        <v>263</v>
      </c>
      <c r="B59" s="49" t="s">
        <v>65</v>
      </c>
      <c r="C59" s="49" t="s">
        <v>65</v>
      </c>
      <c r="D59" s="49" t="s">
        <v>65</v>
      </c>
      <c r="E59" s="49" t="s">
        <v>65</v>
      </c>
      <c r="F59" s="49" t="s">
        <v>65</v>
      </c>
      <c r="G59" s="49" t="s">
        <v>65</v>
      </c>
      <c r="H59" s="49" t="s">
        <v>65</v>
      </c>
      <c r="I59" s="49" t="s">
        <v>65</v>
      </c>
      <c r="J59" s="49">
        <v>-218</v>
      </c>
      <c r="K59" s="49" t="s">
        <v>65</v>
      </c>
      <c r="L59" s="49" t="s">
        <v>65</v>
      </c>
      <c r="M59" s="49" t="s">
        <v>65</v>
      </c>
      <c r="N59" s="45" t="s">
        <v>62</v>
      </c>
      <c r="O59" s="49">
        <v>-165.3</v>
      </c>
      <c r="P59" s="49">
        <v>3</v>
      </c>
      <c r="Q59" s="49" t="s">
        <v>65</v>
      </c>
      <c r="R59" s="49" t="s">
        <v>65</v>
      </c>
      <c r="S59" s="49" t="s">
        <v>65</v>
      </c>
      <c r="T59" s="49" t="s">
        <v>65</v>
      </c>
      <c r="U59" s="49" t="s">
        <v>65</v>
      </c>
      <c r="V59" s="49" t="s">
        <v>65</v>
      </c>
      <c r="W59" s="49" t="s">
        <v>65</v>
      </c>
      <c r="X59" s="49" t="s">
        <v>65</v>
      </c>
    </row>
    <row r="60" spans="1:24" ht="12">
      <c r="A60" s="46" t="s">
        <v>260</v>
      </c>
      <c r="B60" s="49" t="s">
        <v>65</v>
      </c>
      <c r="C60" s="49" t="s">
        <v>65</v>
      </c>
      <c r="D60" s="49" t="s">
        <v>65</v>
      </c>
      <c r="E60" s="49" t="s">
        <v>65</v>
      </c>
      <c r="F60" s="49" t="s">
        <v>65</v>
      </c>
      <c r="G60" s="49" t="s">
        <v>65</v>
      </c>
      <c r="H60" s="49" t="s">
        <v>65</v>
      </c>
      <c r="I60" s="49" t="s">
        <v>65</v>
      </c>
      <c r="J60" s="49" t="s">
        <v>65</v>
      </c>
      <c r="K60" s="49">
        <v>-369</v>
      </c>
      <c r="L60" s="49" t="s">
        <v>65</v>
      </c>
      <c r="M60" s="49" t="s">
        <v>65</v>
      </c>
      <c r="N60" s="45" t="s">
        <v>62</v>
      </c>
      <c r="O60" s="49" t="s">
        <v>65</v>
      </c>
      <c r="P60" s="49" t="s">
        <v>65</v>
      </c>
      <c r="Q60" s="49" t="s">
        <v>65</v>
      </c>
      <c r="R60" s="49" t="s">
        <v>65</v>
      </c>
      <c r="S60" s="49" t="s">
        <v>65</v>
      </c>
      <c r="T60" s="49" t="s">
        <v>65</v>
      </c>
      <c r="U60" s="49" t="s">
        <v>65</v>
      </c>
      <c r="V60" s="49" t="s">
        <v>65</v>
      </c>
      <c r="W60" s="49" t="s">
        <v>65</v>
      </c>
      <c r="X60" s="49" t="s">
        <v>65</v>
      </c>
    </row>
    <row r="61" spans="1:24" ht="12">
      <c r="A61" s="46" t="s">
        <v>262</v>
      </c>
      <c r="B61" s="49" t="s">
        <v>65</v>
      </c>
      <c r="C61" s="49" t="s">
        <v>65</v>
      </c>
      <c r="D61" s="49" t="s">
        <v>65</v>
      </c>
      <c r="E61" s="49" t="s">
        <v>65</v>
      </c>
      <c r="F61" s="49" t="s">
        <v>65</v>
      </c>
      <c r="G61" s="49" t="s">
        <v>65</v>
      </c>
      <c r="H61" s="49" t="s">
        <v>65</v>
      </c>
      <c r="I61" s="49" t="s">
        <v>65</v>
      </c>
      <c r="J61" s="49">
        <v>-134</v>
      </c>
      <c r="K61" s="49">
        <v>-2</v>
      </c>
      <c r="L61" s="49" t="s">
        <v>65</v>
      </c>
      <c r="M61" s="49" t="s">
        <v>65</v>
      </c>
      <c r="N61" s="45" t="s">
        <v>62</v>
      </c>
      <c r="O61" s="49" t="s">
        <v>65</v>
      </c>
      <c r="P61" s="49" t="s">
        <v>65</v>
      </c>
      <c r="Q61" s="49" t="s">
        <v>65</v>
      </c>
      <c r="R61" s="49" t="s">
        <v>65</v>
      </c>
      <c r="S61" s="49" t="s">
        <v>65</v>
      </c>
      <c r="T61" s="49" t="s">
        <v>65</v>
      </c>
      <c r="U61" s="49" t="s">
        <v>65</v>
      </c>
      <c r="V61" s="49" t="s">
        <v>65</v>
      </c>
      <c r="W61" s="49" t="s">
        <v>65</v>
      </c>
      <c r="X61" s="49" t="s">
        <v>65</v>
      </c>
    </row>
    <row r="62" spans="1:24" ht="12">
      <c r="A62" s="48" t="s">
        <v>261</v>
      </c>
      <c r="B62" s="47" t="s">
        <v>65</v>
      </c>
      <c r="C62" s="47" t="s">
        <v>65</v>
      </c>
      <c r="D62" s="47">
        <v>67</v>
      </c>
      <c r="E62" s="47">
        <v>-142</v>
      </c>
      <c r="F62" s="47">
        <v>72</v>
      </c>
      <c r="G62" s="47">
        <v>130</v>
      </c>
      <c r="H62" s="47" t="s">
        <v>65</v>
      </c>
      <c r="I62" s="47" t="s">
        <v>65</v>
      </c>
      <c r="J62" s="47">
        <v>304</v>
      </c>
      <c r="K62" s="47">
        <v>726</v>
      </c>
      <c r="L62" s="47" t="s">
        <v>65</v>
      </c>
      <c r="M62" s="47" t="s">
        <v>65</v>
      </c>
      <c r="N62" s="45" t="s">
        <v>62</v>
      </c>
      <c r="O62" s="47">
        <v>226.66660999999999</v>
      </c>
      <c r="P62" s="47">
        <v>672</v>
      </c>
      <c r="Q62" s="47">
        <v>68</v>
      </c>
      <c r="R62" s="47">
        <v>264</v>
      </c>
      <c r="S62" s="47">
        <v>686</v>
      </c>
      <c r="T62" s="47">
        <v>2493</v>
      </c>
      <c r="U62" s="47">
        <v>1329</v>
      </c>
      <c r="V62" s="47">
        <v>1365</v>
      </c>
      <c r="W62" s="47">
        <v>2080</v>
      </c>
      <c r="X62" s="47">
        <v>1109</v>
      </c>
    </row>
    <row r="63" spans="1:24">
      <c r="A63" s="46"/>
      <c r="B63" s="46"/>
      <c r="C63" s="46"/>
      <c r="D63" s="46"/>
      <c r="E63" s="46"/>
      <c r="F63" s="46"/>
      <c r="G63" s="46"/>
      <c r="H63" s="46"/>
      <c r="I63" s="46"/>
      <c r="J63" s="46"/>
      <c r="K63" s="46"/>
      <c r="L63" s="46"/>
      <c r="M63" s="46"/>
      <c r="N63" s="45"/>
      <c r="O63" s="46"/>
      <c r="P63" s="46"/>
      <c r="Q63" s="46"/>
      <c r="R63" s="46"/>
      <c r="S63" s="46"/>
      <c r="T63" s="46"/>
      <c r="U63" s="46"/>
      <c r="V63" s="46"/>
      <c r="W63" s="46"/>
      <c r="X63" s="46"/>
    </row>
    <row r="64" spans="1:24">
      <c r="A64" s="48" t="s">
        <v>239</v>
      </c>
      <c r="B64" s="46"/>
      <c r="C64" s="46"/>
      <c r="D64" s="46"/>
      <c r="E64" s="46"/>
      <c r="F64" s="46"/>
      <c r="G64" s="46"/>
      <c r="H64" s="46"/>
      <c r="I64" s="46"/>
      <c r="J64" s="46"/>
      <c r="K64" s="46"/>
      <c r="L64" s="46"/>
      <c r="M64" s="46"/>
      <c r="N64" s="45" t="s">
        <v>62</v>
      </c>
      <c r="O64" s="46"/>
      <c r="P64" s="46"/>
      <c r="Q64" s="46"/>
      <c r="R64" s="46"/>
      <c r="S64" s="46"/>
      <c r="T64" s="46"/>
      <c r="U64" s="46"/>
      <c r="V64" s="46"/>
      <c r="W64" s="46"/>
      <c r="X64" s="46"/>
    </row>
    <row r="65" spans="1:24" ht="12">
      <c r="A65" s="46" t="s">
        <v>256</v>
      </c>
      <c r="B65" s="49" t="s">
        <v>65</v>
      </c>
      <c r="C65" s="49" t="s">
        <v>65</v>
      </c>
      <c r="D65" s="49" t="s">
        <v>65</v>
      </c>
      <c r="E65" s="49" t="s">
        <v>65</v>
      </c>
      <c r="F65" s="49" t="s">
        <v>65</v>
      </c>
      <c r="G65" s="49" t="s">
        <v>65</v>
      </c>
      <c r="H65" s="49" t="s">
        <v>65</v>
      </c>
      <c r="I65" s="49" t="s">
        <v>65</v>
      </c>
      <c r="J65" s="49" t="s">
        <v>65</v>
      </c>
      <c r="K65" s="49" t="s">
        <v>65</v>
      </c>
      <c r="L65" s="49" t="s">
        <v>65</v>
      </c>
      <c r="M65" s="49" t="s">
        <v>65</v>
      </c>
      <c r="N65" s="45" t="s">
        <v>62</v>
      </c>
      <c r="O65" s="49" t="s">
        <v>65</v>
      </c>
      <c r="P65" s="49" t="s">
        <v>65</v>
      </c>
      <c r="Q65" s="49">
        <v>11136</v>
      </c>
      <c r="R65" s="49">
        <v>11921</v>
      </c>
      <c r="S65" s="49">
        <v>13426</v>
      </c>
      <c r="T65" s="49">
        <v>15376</v>
      </c>
      <c r="U65" s="49">
        <v>16471</v>
      </c>
      <c r="V65" s="49">
        <v>16343</v>
      </c>
      <c r="W65" s="49">
        <v>16681</v>
      </c>
      <c r="X65" s="49">
        <v>18882</v>
      </c>
    </row>
    <row r="66" spans="1:24" ht="12">
      <c r="A66" s="46" t="s">
        <v>255</v>
      </c>
      <c r="B66" s="49">
        <v>12824</v>
      </c>
      <c r="C66" s="49">
        <v>13515</v>
      </c>
      <c r="D66" s="49">
        <v>13698</v>
      </c>
      <c r="E66" s="49">
        <v>13662</v>
      </c>
      <c r="F66" s="49">
        <v>12900</v>
      </c>
      <c r="G66" s="49">
        <v>12101</v>
      </c>
      <c r="H66" s="49">
        <v>11119</v>
      </c>
      <c r="I66" s="49">
        <v>11732</v>
      </c>
      <c r="J66" s="49">
        <v>11272</v>
      </c>
      <c r="K66" s="49">
        <v>11193</v>
      </c>
      <c r="L66" s="49">
        <v>10373</v>
      </c>
      <c r="M66" s="49">
        <v>10561</v>
      </c>
      <c r="N66" s="45" t="s">
        <v>62</v>
      </c>
      <c r="O66" s="49" t="s">
        <v>65</v>
      </c>
      <c r="P66" s="49">
        <v>11237</v>
      </c>
      <c r="Q66" s="49" t="s">
        <v>65</v>
      </c>
      <c r="R66" s="49" t="s">
        <v>65</v>
      </c>
      <c r="S66" s="49" t="s">
        <v>65</v>
      </c>
      <c r="T66" s="49" t="s">
        <v>65</v>
      </c>
      <c r="U66" s="49" t="s">
        <v>65</v>
      </c>
      <c r="V66" s="49" t="s">
        <v>65</v>
      </c>
      <c r="W66" s="49" t="s">
        <v>65</v>
      </c>
      <c r="X66" s="49" t="s">
        <v>65</v>
      </c>
    </row>
    <row r="67" spans="1:24" ht="12">
      <c r="A67" s="46" t="s">
        <v>254</v>
      </c>
      <c r="B67" s="49" t="s">
        <v>65</v>
      </c>
      <c r="C67" s="49" t="s">
        <v>65</v>
      </c>
      <c r="D67" s="49" t="s">
        <v>65</v>
      </c>
      <c r="E67" s="49" t="s">
        <v>65</v>
      </c>
      <c r="F67" s="49" t="s">
        <v>65</v>
      </c>
      <c r="G67" s="49" t="s">
        <v>65</v>
      </c>
      <c r="H67" s="49">
        <v>209</v>
      </c>
      <c r="I67" s="49">
        <v>131</v>
      </c>
      <c r="J67" s="49">
        <v>112</v>
      </c>
      <c r="K67" s="49">
        <v>99</v>
      </c>
      <c r="L67" s="49">
        <v>115</v>
      </c>
      <c r="M67" s="49">
        <v>116</v>
      </c>
      <c r="N67" s="45" t="s">
        <v>62</v>
      </c>
      <c r="O67" s="49" t="s">
        <v>65</v>
      </c>
      <c r="P67" s="49">
        <v>132</v>
      </c>
      <c r="Q67" s="49" t="s">
        <v>65</v>
      </c>
      <c r="R67" s="49" t="s">
        <v>65</v>
      </c>
      <c r="S67" s="49" t="s">
        <v>65</v>
      </c>
      <c r="T67" s="49" t="s">
        <v>65</v>
      </c>
      <c r="U67" s="49" t="s">
        <v>65</v>
      </c>
      <c r="V67" s="49" t="s">
        <v>65</v>
      </c>
      <c r="W67" s="49" t="s">
        <v>65</v>
      </c>
      <c r="X67" s="49" t="s">
        <v>65</v>
      </c>
    </row>
    <row r="68" spans="1:24" ht="12">
      <c r="A68" s="46" t="s">
        <v>260</v>
      </c>
      <c r="B68" s="49" t="s">
        <v>65</v>
      </c>
      <c r="C68" s="49" t="s">
        <v>65</v>
      </c>
      <c r="D68" s="49" t="s">
        <v>65</v>
      </c>
      <c r="E68" s="49" t="s">
        <v>65</v>
      </c>
      <c r="F68" s="49" t="s">
        <v>65</v>
      </c>
      <c r="G68" s="49" t="s">
        <v>65</v>
      </c>
      <c r="H68" s="49">
        <v>126</v>
      </c>
      <c r="I68" s="49">
        <v>131</v>
      </c>
      <c r="J68" s="49" t="s">
        <v>65</v>
      </c>
      <c r="K68" s="49" t="s">
        <v>65</v>
      </c>
      <c r="L68" s="49" t="s">
        <v>65</v>
      </c>
      <c r="M68" s="49" t="s">
        <v>65</v>
      </c>
      <c r="N68" s="45" t="s">
        <v>62</v>
      </c>
      <c r="O68" s="49" t="s">
        <v>65</v>
      </c>
      <c r="P68" s="49" t="s">
        <v>65</v>
      </c>
      <c r="Q68" s="49" t="s">
        <v>65</v>
      </c>
      <c r="R68" s="49" t="s">
        <v>65</v>
      </c>
      <c r="S68" s="49" t="s">
        <v>65</v>
      </c>
      <c r="T68" s="49" t="s">
        <v>65</v>
      </c>
      <c r="U68" s="49" t="s">
        <v>65</v>
      </c>
      <c r="V68" s="49" t="s">
        <v>65</v>
      </c>
      <c r="W68" s="49" t="s">
        <v>65</v>
      </c>
      <c r="X68" s="49" t="s">
        <v>65</v>
      </c>
    </row>
    <row r="69" spans="1:24" ht="12">
      <c r="A69" s="46" t="s">
        <v>253</v>
      </c>
      <c r="B69" s="49" t="s">
        <v>65</v>
      </c>
      <c r="C69" s="49" t="s">
        <v>65</v>
      </c>
      <c r="D69" s="49" t="s">
        <v>65</v>
      </c>
      <c r="E69" s="49" t="s">
        <v>65</v>
      </c>
      <c r="F69" s="49" t="s">
        <v>65</v>
      </c>
      <c r="G69" s="49" t="s">
        <v>65</v>
      </c>
      <c r="H69" s="49">
        <v>217</v>
      </c>
      <c r="I69" s="49">
        <v>180</v>
      </c>
      <c r="J69" s="49" t="s">
        <v>65</v>
      </c>
      <c r="K69" s="49" t="s">
        <v>65</v>
      </c>
      <c r="L69" s="49" t="s">
        <v>65</v>
      </c>
      <c r="M69" s="49" t="s">
        <v>65</v>
      </c>
      <c r="N69" s="45" t="s">
        <v>62</v>
      </c>
      <c r="O69" s="49" t="s">
        <v>65</v>
      </c>
      <c r="P69" s="49" t="s">
        <v>65</v>
      </c>
      <c r="Q69" s="49" t="s">
        <v>65</v>
      </c>
      <c r="R69" s="49" t="s">
        <v>65</v>
      </c>
      <c r="S69" s="49" t="s">
        <v>65</v>
      </c>
      <c r="T69" s="49" t="s">
        <v>65</v>
      </c>
      <c r="U69" s="49" t="s">
        <v>65</v>
      </c>
      <c r="V69" s="49" t="s">
        <v>65</v>
      </c>
      <c r="W69" s="49" t="s">
        <v>65</v>
      </c>
      <c r="X69" s="49" t="s">
        <v>65</v>
      </c>
    </row>
    <row r="70" spans="1:24" ht="12">
      <c r="A70" s="48" t="s">
        <v>235</v>
      </c>
      <c r="B70" s="47">
        <v>12824</v>
      </c>
      <c r="C70" s="47">
        <v>13515</v>
      </c>
      <c r="D70" s="47">
        <v>13698</v>
      </c>
      <c r="E70" s="47">
        <v>13662</v>
      </c>
      <c r="F70" s="47">
        <v>12900</v>
      </c>
      <c r="G70" s="47">
        <v>12101</v>
      </c>
      <c r="H70" s="47">
        <v>11671</v>
      </c>
      <c r="I70" s="47">
        <v>12174</v>
      </c>
      <c r="J70" s="47">
        <v>11384</v>
      </c>
      <c r="K70" s="47">
        <v>11292</v>
      </c>
      <c r="L70" s="47">
        <v>10488</v>
      </c>
      <c r="M70" s="47">
        <v>10677</v>
      </c>
      <c r="N70" s="45" t="s">
        <v>62</v>
      </c>
      <c r="O70" s="47" t="s">
        <v>65</v>
      </c>
      <c r="P70" s="47">
        <v>11369</v>
      </c>
      <c r="Q70" s="47">
        <v>11136</v>
      </c>
      <c r="R70" s="47">
        <v>11921</v>
      </c>
      <c r="S70" s="47">
        <v>13426</v>
      </c>
      <c r="T70" s="47">
        <v>15376</v>
      </c>
      <c r="U70" s="47">
        <v>16471</v>
      </c>
      <c r="V70" s="47">
        <v>16343</v>
      </c>
      <c r="W70" s="47">
        <v>16681</v>
      </c>
      <c r="X70" s="47">
        <v>18882</v>
      </c>
    </row>
    <row r="71" spans="1:24">
      <c r="A71" s="46"/>
      <c r="B71" s="46"/>
      <c r="C71" s="46"/>
      <c r="D71" s="46"/>
      <c r="E71" s="46"/>
      <c r="F71" s="46"/>
      <c r="G71" s="46"/>
      <c r="H71" s="46"/>
      <c r="I71" s="46"/>
      <c r="J71" s="46"/>
      <c r="K71" s="46"/>
      <c r="L71" s="46"/>
      <c r="M71" s="46"/>
      <c r="N71" s="45"/>
      <c r="O71" s="46"/>
      <c r="P71" s="46"/>
      <c r="Q71" s="46"/>
      <c r="R71" s="46"/>
      <c r="S71" s="46"/>
      <c r="T71" s="46"/>
      <c r="U71" s="46"/>
      <c r="V71" s="46"/>
      <c r="W71" s="46"/>
      <c r="X71" s="46"/>
    </row>
    <row r="72" spans="1:24">
      <c r="A72" s="48" t="s">
        <v>259</v>
      </c>
      <c r="B72" s="46"/>
      <c r="C72" s="46"/>
      <c r="D72" s="46"/>
      <c r="E72" s="46"/>
      <c r="F72" s="46"/>
      <c r="G72" s="46"/>
      <c r="H72" s="46"/>
      <c r="I72" s="46"/>
      <c r="J72" s="46"/>
      <c r="K72" s="46"/>
      <c r="L72" s="46"/>
      <c r="M72" s="46"/>
      <c r="N72" s="45" t="s">
        <v>62</v>
      </c>
      <c r="O72" s="46"/>
      <c r="P72" s="46"/>
      <c r="Q72" s="46"/>
      <c r="R72" s="46"/>
      <c r="S72" s="46"/>
      <c r="T72" s="46"/>
      <c r="U72" s="46"/>
      <c r="V72" s="46"/>
      <c r="W72" s="46"/>
      <c r="X72" s="46"/>
    </row>
    <row r="73" spans="1:24" ht="12">
      <c r="A73" s="46" t="s">
        <v>256</v>
      </c>
      <c r="B73" s="49" t="s">
        <v>65</v>
      </c>
      <c r="C73" s="49" t="s">
        <v>65</v>
      </c>
      <c r="D73" s="49" t="s">
        <v>65</v>
      </c>
      <c r="E73" s="49" t="s">
        <v>65</v>
      </c>
      <c r="F73" s="49" t="s">
        <v>65</v>
      </c>
      <c r="G73" s="49" t="s">
        <v>65</v>
      </c>
      <c r="H73" s="49" t="s">
        <v>65</v>
      </c>
      <c r="I73" s="49" t="s">
        <v>65</v>
      </c>
      <c r="J73" s="49" t="s">
        <v>65</v>
      </c>
      <c r="K73" s="49" t="s">
        <v>65</v>
      </c>
      <c r="L73" s="49" t="s">
        <v>65</v>
      </c>
      <c r="M73" s="49" t="s">
        <v>65</v>
      </c>
      <c r="N73" s="45" t="s">
        <v>62</v>
      </c>
      <c r="O73" s="49" t="s">
        <v>65</v>
      </c>
      <c r="P73" s="49" t="s">
        <v>65</v>
      </c>
      <c r="Q73" s="49">
        <v>697</v>
      </c>
      <c r="R73" s="49">
        <v>698</v>
      </c>
      <c r="S73" s="49">
        <v>819</v>
      </c>
      <c r="T73" s="49">
        <v>735</v>
      </c>
      <c r="U73" s="49">
        <v>717</v>
      </c>
      <c r="V73" s="49">
        <v>697</v>
      </c>
      <c r="W73" s="49">
        <v>728</v>
      </c>
      <c r="X73" s="49">
        <v>1051</v>
      </c>
    </row>
    <row r="74" spans="1:24" ht="12">
      <c r="A74" s="46" t="s">
        <v>255</v>
      </c>
      <c r="B74" s="49" t="s">
        <v>65</v>
      </c>
      <c r="C74" s="49" t="s">
        <v>65</v>
      </c>
      <c r="D74" s="49">
        <v>715</v>
      </c>
      <c r="E74" s="49">
        <v>770</v>
      </c>
      <c r="F74" s="49">
        <v>734</v>
      </c>
      <c r="G74" s="49">
        <v>679</v>
      </c>
      <c r="H74" s="49">
        <v>694</v>
      </c>
      <c r="I74" s="49">
        <v>708</v>
      </c>
      <c r="J74" s="49">
        <v>712</v>
      </c>
      <c r="K74" s="49">
        <v>690</v>
      </c>
      <c r="L74" s="49">
        <v>693</v>
      </c>
      <c r="M74" s="49">
        <v>731</v>
      </c>
      <c r="N74" s="45" t="s">
        <v>62</v>
      </c>
      <c r="O74" s="49">
        <v>758.66647699999999</v>
      </c>
      <c r="P74" s="49">
        <v>681</v>
      </c>
      <c r="Q74" s="49" t="s">
        <v>65</v>
      </c>
      <c r="R74" s="49" t="s">
        <v>65</v>
      </c>
      <c r="S74" s="49" t="s">
        <v>65</v>
      </c>
      <c r="T74" s="49" t="s">
        <v>65</v>
      </c>
      <c r="U74" s="49" t="s">
        <v>65</v>
      </c>
      <c r="V74" s="49" t="s">
        <v>65</v>
      </c>
      <c r="W74" s="49" t="s">
        <v>65</v>
      </c>
      <c r="X74" s="49" t="s">
        <v>65</v>
      </c>
    </row>
    <row r="75" spans="1:24" ht="12">
      <c r="A75" s="46" t="s">
        <v>254</v>
      </c>
      <c r="B75" s="49" t="s">
        <v>65</v>
      </c>
      <c r="C75" s="49" t="s">
        <v>65</v>
      </c>
      <c r="D75" s="49" t="s">
        <v>65</v>
      </c>
      <c r="E75" s="49" t="s">
        <v>65</v>
      </c>
      <c r="F75" s="49" t="s">
        <v>65</v>
      </c>
      <c r="G75" s="49" t="s">
        <v>65</v>
      </c>
      <c r="H75" s="49">
        <v>11</v>
      </c>
      <c r="I75" s="49">
        <v>7</v>
      </c>
      <c r="J75" s="49">
        <v>2</v>
      </c>
      <c r="K75" s="49">
        <v>2</v>
      </c>
      <c r="L75" s="49">
        <v>1</v>
      </c>
      <c r="M75" s="49">
        <v>1</v>
      </c>
      <c r="N75" s="45" t="s">
        <v>62</v>
      </c>
      <c r="O75" s="49">
        <v>1.3333330000000001</v>
      </c>
      <c r="P75" s="49">
        <v>2</v>
      </c>
      <c r="Q75" s="49" t="s">
        <v>65</v>
      </c>
      <c r="R75" s="49" t="s">
        <v>65</v>
      </c>
      <c r="S75" s="49" t="s">
        <v>65</v>
      </c>
      <c r="T75" s="49" t="s">
        <v>65</v>
      </c>
      <c r="U75" s="49" t="s">
        <v>65</v>
      </c>
      <c r="V75" s="49" t="s">
        <v>65</v>
      </c>
      <c r="W75" s="49" t="s">
        <v>65</v>
      </c>
      <c r="X75" s="49" t="s">
        <v>65</v>
      </c>
    </row>
    <row r="76" spans="1:24" ht="12">
      <c r="A76" s="46" t="s">
        <v>253</v>
      </c>
      <c r="B76" s="49" t="s">
        <v>65</v>
      </c>
      <c r="C76" s="49" t="s">
        <v>65</v>
      </c>
      <c r="D76" s="49" t="s">
        <v>65</v>
      </c>
      <c r="E76" s="49" t="s">
        <v>65</v>
      </c>
      <c r="F76" s="49" t="s">
        <v>65</v>
      </c>
      <c r="G76" s="49" t="s">
        <v>65</v>
      </c>
      <c r="H76" s="49">
        <v>34</v>
      </c>
      <c r="I76" s="49" t="s">
        <v>65</v>
      </c>
      <c r="J76" s="49" t="s">
        <v>65</v>
      </c>
      <c r="K76" s="49" t="s">
        <v>65</v>
      </c>
      <c r="L76" s="49" t="s">
        <v>65</v>
      </c>
      <c r="M76" s="49" t="s">
        <v>65</v>
      </c>
      <c r="N76" s="45" t="s">
        <v>62</v>
      </c>
      <c r="O76" s="49" t="s">
        <v>65</v>
      </c>
      <c r="P76" s="49" t="s">
        <v>65</v>
      </c>
      <c r="Q76" s="49" t="s">
        <v>65</v>
      </c>
      <c r="R76" s="49" t="s">
        <v>65</v>
      </c>
      <c r="S76" s="49" t="s">
        <v>65</v>
      </c>
      <c r="T76" s="49" t="s">
        <v>65</v>
      </c>
      <c r="U76" s="49" t="s">
        <v>65</v>
      </c>
      <c r="V76" s="49" t="s">
        <v>65</v>
      </c>
      <c r="W76" s="49" t="s">
        <v>65</v>
      </c>
      <c r="X76" s="49" t="s">
        <v>65</v>
      </c>
    </row>
    <row r="77" spans="1:24" ht="12">
      <c r="A77" s="48" t="s">
        <v>258</v>
      </c>
      <c r="B77" s="47" t="s">
        <v>65</v>
      </c>
      <c r="C77" s="47" t="s">
        <v>65</v>
      </c>
      <c r="D77" s="47">
        <v>715</v>
      </c>
      <c r="E77" s="47">
        <v>770</v>
      </c>
      <c r="F77" s="47">
        <v>734</v>
      </c>
      <c r="G77" s="47">
        <v>679</v>
      </c>
      <c r="H77" s="47">
        <v>739</v>
      </c>
      <c r="I77" s="47">
        <v>715</v>
      </c>
      <c r="J77" s="47">
        <v>714</v>
      </c>
      <c r="K77" s="47">
        <v>692</v>
      </c>
      <c r="L77" s="47">
        <v>694</v>
      </c>
      <c r="M77" s="47">
        <v>732</v>
      </c>
      <c r="N77" s="45" t="s">
        <v>62</v>
      </c>
      <c r="O77" s="47">
        <v>759.99981000000002</v>
      </c>
      <c r="P77" s="47">
        <v>683</v>
      </c>
      <c r="Q77" s="47">
        <v>697</v>
      </c>
      <c r="R77" s="47">
        <v>698</v>
      </c>
      <c r="S77" s="47">
        <v>819</v>
      </c>
      <c r="T77" s="47">
        <v>735</v>
      </c>
      <c r="U77" s="47">
        <v>717</v>
      </c>
      <c r="V77" s="47">
        <v>697</v>
      </c>
      <c r="W77" s="47">
        <v>728</v>
      </c>
      <c r="X77" s="47">
        <v>1051</v>
      </c>
    </row>
    <row r="78" spans="1:24">
      <c r="A78" s="46"/>
      <c r="B78" s="46"/>
      <c r="C78" s="46"/>
      <c r="D78" s="46"/>
      <c r="E78" s="46"/>
      <c r="F78" s="46"/>
      <c r="G78" s="46"/>
      <c r="H78" s="46"/>
      <c r="I78" s="46"/>
      <c r="J78" s="46"/>
      <c r="K78" s="46"/>
      <c r="L78" s="46"/>
      <c r="M78" s="46"/>
      <c r="N78" s="45"/>
      <c r="O78" s="46"/>
      <c r="P78" s="46"/>
      <c r="Q78" s="46"/>
      <c r="R78" s="46"/>
      <c r="S78" s="46"/>
      <c r="T78" s="46"/>
      <c r="U78" s="46"/>
      <c r="V78" s="46"/>
      <c r="W78" s="46"/>
      <c r="X78" s="46"/>
    </row>
    <row r="79" spans="1:24">
      <c r="A79" s="48" t="s">
        <v>257</v>
      </c>
      <c r="B79" s="46"/>
      <c r="C79" s="46"/>
      <c r="D79" s="46"/>
      <c r="E79" s="46"/>
      <c r="F79" s="46"/>
      <c r="G79" s="46"/>
      <c r="H79" s="46"/>
      <c r="I79" s="46"/>
      <c r="J79" s="46"/>
      <c r="K79" s="46"/>
      <c r="L79" s="46"/>
      <c r="M79" s="46"/>
      <c r="N79" s="45" t="s">
        <v>62</v>
      </c>
      <c r="O79" s="46"/>
      <c r="P79" s="46"/>
      <c r="Q79" s="46"/>
      <c r="R79" s="46"/>
      <c r="S79" s="46"/>
      <c r="T79" s="46"/>
      <c r="U79" s="46"/>
      <c r="V79" s="46"/>
      <c r="W79" s="46"/>
      <c r="X79" s="46"/>
    </row>
    <row r="80" spans="1:24" ht="12">
      <c r="A80" s="46" t="s">
        <v>256</v>
      </c>
      <c r="B80" s="49" t="s">
        <v>65</v>
      </c>
      <c r="C80" s="49" t="s">
        <v>65</v>
      </c>
      <c r="D80" s="49" t="s">
        <v>65</v>
      </c>
      <c r="E80" s="49" t="s">
        <v>65</v>
      </c>
      <c r="F80" s="49" t="s">
        <v>65</v>
      </c>
      <c r="G80" s="49" t="s">
        <v>65</v>
      </c>
      <c r="H80" s="49" t="s">
        <v>65</v>
      </c>
      <c r="I80" s="49" t="s">
        <v>65</v>
      </c>
      <c r="J80" s="49" t="s">
        <v>65</v>
      </c>
      <c r="K80" s="49" t="s">
        <v>65</v>
      </c>
      <c r="L80" s="49" t="s">
        <v>65</v>
      </c>
      <c r="M80" s="49" t="s">
        <v>65</v>
      </c>
      <c r="N80" s="45" t="s">
        <v>62</v>
      </c>
      <c r="O80" s="49" t="s">
        <v>65</v>
      </c>
      <c r="P80" s="49" t="s">
        <v>65</v>
      </c>
      <c r="Q80" s="49">
        <v>-781</v>
      </c>
      <c r="R80" s="49">
        <v>-1378</v>
      </c>
      <c r="S80" s="49">
        <v>-1494</v>
      </c>
      <c r="T80" s="49">
        <v>-1073</v>
      </c>
      <c r="U80" s="49">
        <v>-1755</v>
      </c>
      <c r="V80" s="49">
        <v>-575</v>
      </c>
      <c r="W80" s="49">
        <v>-1218</v>
      </c>
      <c r="X80" s="49">
        <v>-1571</v>
      </c>
    </row>
    <row r="81" spans="1:255" ht="12">
      <c r="A81" s="46" t="s">
        <v>255</v>
      </c>
      <c r="B81" s="49" t="s">
        <v>65</v>
      </c>
      <c r="C81" s="49" t="s">
        <v>65</v>
      </c>
      <c r="D81" s="49">
        <v>-1115</v>
      </c>
      <c r="E81" s="49">
        <v>-757</v>
      </c>
      <c r="F81" s="49">
        <v>-325</v>
      </c>
      <c r="G81" s="49">
        <v>-212</v>
      </c>
      <c r="H81" s="49">
        <v>-386</v>
      </c>
      <c r="I81" s="49">
        <v>-326</v>
      </c>
      <c r="J81" s="49">
        <v>-377</v>
      </c>
      <c r="K81" s="49">
        <v>-676</v>
      </c>
      <c r="L81" s="49">
        <v>-664</v>
      </c>
      <c r="M81" s="49">
        <v>-566</v>
      </c>
      <c r="N81" s="45" t="s">
        <v>62</v>
      </c>
      <c r="O81" s="49">
        <v>-794.7</v>
      </c>
      <c r="P81" s="49">
        <v>-712</v>
      </c>
      <c r="Q81" s="49" t="s">
        <v>65</v>
      </c>
      <c r="R81" s="49" t="s">
        <v>65</v>
      </c>
      <c r="S81" s="49" t="s">
        <v>65</v>
      </c>
      <c r="T81" s="49" t="s">
        <v>65</v>
      </c>
      <c r="U81" s="49" t="s">
        <v>65</v>
      </c>
      <c r="V81" s="49" t="s">
        <v>65</v>
      </c>
      <c r="W81" s="49" t="s">
        <v>65</v>
      </c>
      <c r="X81" s="49" t="s">
        <v>65</v>
      </c>
    </row>
    <row r="82" spans="1:255" ht="12">
      <c r="A82" s="46" t="s">
        <v>254</v>
      </c>
      <c r="B82" s="49" t="s">
        <v>65</v>
      </c>
      <c r="C82" s="49" t="s">
        <v>65</v>
      </c>
      <c r="D82" s="49" t="s">
        <v>65</v>
      </c>
      <c r="E82" s="49" t="s">
        <v>65</v>
      </c>
      <c r="F82" s="49" t="s">
        <v>65</v>
      </c>
      <c r="G82" s="49" t="s">
        <v>65</v>
      </c>
      <c r="H82" s="49">
        <v>-7</v>
      </c>
      <c r="I82" s="49">
        <v>-3</v>
      </c>
      <c r="J82" s="49">
        <v>-1</v>
      </c>
      <c r="K82" s="49">
        <v>-1</v>
      </c>
      <c r="L82" s="49">
        <v>-2</v>
      </c>
      <c r="M82" s="49">
        <v>-1</v>
      </c>
      <c r="N82" s="45" t="s">
        <v>62</v>
      </c>
      <c r="O82" s="49">
        <v>-2.7</v>
      </c>
      <c r="P82" s="49">
        <v>-10</v>
      </c>
      <c r="Q82" s="49" t="s">
        <v>65</v>
      </c>
      <c r="R82" s="49" t="s">
        <v>65</v>
      </c>
      <c r="S82" s="49" t="s">
        <v>65</v>
      </c>
      <c r="T82" s="49" t="s">
        <v>65</v>
      </c>
      <c r="U82" s="49" t="s">
        <v>65</v>
      </c>
      <c r="V82" s="49" t="s">
        <v>65</v>
      </c>
      <c r="W82" s="49" t="s">
        <v>65</v>
      </c>
      <c r="X82" s="49" t="s">
        <v>65</v>
      </c>
    </row>
    <row r="83" spans="1:255" ht="12">
      <c r="A83" s="46" t="s">
        <v>253</v>
      </c>
      <c r="B83" s="49" t="s">
        <v>65</v>
      </c>
      <c r="C83" s="49" t="s">
        <v>65</v>
      </c>
      <c r="D83" s="49" t="s">
        <v>65</v>
      </c>
      <c r="E83" s="49" t="s">
        <v>65</v>
      </c>
      <c r="F83" s="49" t="s">
        <v>65</v>
      </c>
      <c r="G83" s="49" t="s">
        <v>65</v>
      </c>
      <c r="H83" s="49">
        <v>-3</v>
      </c>
      <c r="I83" s="49" t="s">
        <v>65</v>
      </c>
      <c r="J83" s="49" t="s">
        <v>65</v>
      </c>
      <c r="K83" s="49" t="s">
        <v>65</v>
      </c>
      <c r="L83" s="49" t="s">
        <v>65</v>
      </c>
      <c r="M83" s="49" t="s">
        <v>65</v>
      </c>
      <c r="N83" s="45" t="s">
        <v>62</v>
      </c>
      <c r="O83" s="49" t="s">
        <v>65</v>
      </c>
      <c r="P83" s="49" t="s">
        <v>65</v>
      </c>
      <c r="Q83" s="49" t="s">
        <v>65</v>
      </c>
      <c r="R83" s="49" t="s">
        <v>65</v>
      </c>
      <c r="S83" s="49" t="s">
        <v>65</v>
      </c>
      <c r="T83" s="49" t="s">
        <v>65</v>
      </c>
      <c r="U83" s="49" t="s">
        <v>65</v>
      </c>
      <c r="V83" s="49" t="s">
        <v>65</v>
      </c>
      <c r="W83" s="49" t="s">
        <v>65</v>
      </c>
      <c r="X83" s="49" t="s">
        <v>65</v>
      </c>
    </row>
    <row r="84" spans="1:255" ht="12">
      <c r="A84" s="48" t="s">
        <v>252</v>
      </c>
      <c r="B84" s="47" t="s">
        <v>65</v>
      </c>
      <c r="C84" s="47" t="s">
        <v>65</v>
      </c>
      <c r="D84" s="47">
        <v>-1115</v>
      </c>
      <c r="E84" s="47">
        <v>-757</v>
      </c>
      <c r="F84" s="47">
        <v>-325</v>
      </c>
      <c r="G84" s="47">
        <v>-212</v>
      </c>
      <c r="H84" s="47">
        <v>-396</v>
      </c>
      <c r="I84" s="47">
        <v>-329</v>
      </c>
      <c r="J84" s="47">
        <v>-378</v>
      </c>
      <c r="K84" s="47">
        <v>-677</v>
      </c>
      <c r="L84" s="47">
        <v>-666</v>
      </c>
      <c r="M84" s="47">
        <v>-567</v>
      </c>
      <c r="N84" s="45" t="s">
        <v>62</v>
      </c>
      <c r="O84" s="47">
        <v>-797.3</v>
      </c>
      <c r="P84" s="47">
        <v>-722</v>
      </c>
      <c r="Q84" s="47">
        <v>-781</v>
      </c>
      <c r="R84" s="47">
        <v>-1378</v>
      </c>
      <c r="S84" s="47">
        <v>-1494</v>
      </c>
      <c r="T84" s="47">
        <v>-1073</v>
      </c>
      <c r="U84" s="47">
        <v>-1755</v>
      </c>
      <c r="V84" s="47">
        <v>-575</v>
      </c>
      <c r="W84" s="47">
        <v>-1218</v>
      </c>
      <c r="X84" s="47">
        <v>-1571</v>
      </c>
    </row>
    <row r="85" spans="1:255">
      <c r="A85" s="46"/>
      <c r="B85" s="46"/>
      <c r="C85" s="46"/>
      <c r="D85" s="46"/>
      <c r="E85" s="46"/>
      <c r="F85" s="46"/>
      <c r="G85" s="46"/>
      <c r="H85" s="46"/>
      <c r="I85" s="46"/>
      <c r="J85" s="46"/>
      <c r="K85" s="46"/>
      <c r="L85" s="46"/>
      <c r="M85" s="46"/>
      <c r="N85" s="45"/>
      <c r="O85" s="46"/>
      <c r="P85" s="46"/>
      <c r="Q85" s="46"/>
      <c r="R85" s="46"/>
      <c r="S85" s="46"/>
      <c r="T85" s="46"/>
      <c r="U85" s="46"/>
      <c r="V85" s="46"/>
      <c r="W85" s="46"/>
      <c r="X85" s="46"/>
    </row>
    <row r="86" spans="1:255">
      <c r="A86" s="46"/>
      <c r="B86" s="46" t="s">
        <v>60</v>
      </c>
      <c r="C86" s="46" t="s">
        <v>60</v>
      </c>
      <c r="D86" s="46" t="s">
        <v>60</v>
      </c>
      <c r="E86" s="46" t="s">
        <v>60</v>
      </c>
      <c r="F86" s="46" t="s">
        <v>60</v>
      </c>
      <c r="G86" s="46" t="s">
        <v>60</v>
      </c>
      <c r="H86" s="46" t="s">
        <v>60</v>
      </c>
      <c r="I86" s="46" t="s">
        <v>60</v>
      </c>
      <c r="J86" s="46" t="s">
        <v>60</v>
      </c>
      <c r="K86" s="46" t="s">
        <v>60</v>
      </c>
      <c r="L86" s="46" t="s">
        <v>60</v>
      </c>
      <c r="M86" s="46" t="s">
        <v>60</v>
      </c>
      <c r="N86" s="45"/>
      <c r="O86" s="46" t="s">
        <v>60</v>
      </c>
      <c r="P86" s="46" t="s">
        <v>60</v>
      </c>
      <c r="Q86" s="46" t="s">
        <v>60</v>
      </c>
      <c r="R86" s="46" t="s">
        <v>60</v>
      </c>
      <c r="S86" s="46" t="s">
        <v>60</v>
      </c>
      <c r="T86" s="46" t="s">
        <v>60</v>
      </c>
      <c r="U86" s="46" t="s">
        <v>60</v>
      </c>
      <c r="V86" s="46" t="s">
        <v>60</v>
      </c>
      <c r="W86" s="46" t="s">
        <v>60</v>
      </c>
      <c r="X86" s="46" t="s">
        <v>60</v>
      </c>
    </row>
    <row r="87" spans="1:255">
      <c r="A87" s="46" t="s">
        <v>131</v>
      </c>
      <c r="B87" s="44">
        <v>36676</v>
      </c>
      <c r="C87" s="44">
        <v>37452</v>
      </c>
      <c r="D87" s="44">
        <v>37820</v>
      </c>
      <c r="E87" s="44">
        <v>38201</v>
      </c>
      <c r="F87" s="44">
        <v>38559</v>
      </c>
      <c r="G87" s="44">
        <v>38559</v>
      </c>
      <c r="H87" s="44">
        <v>38873</v>
      </c>
      <c r="I87" s="44">
        <v>39237</v>
      </c>
      <c r="J87" s="44">
        <v>39598</v>
      </c>
      <c r="K87" s="44">
        <v>39963</v>
      </c>
      <c r="L87" s="44">
        <v>40318</v>
      </c>
      <c r="M87" s="44">
        <v>40598</v>
      </c>
      <c r="N87" s="45" t="s">
        <v>62</v>
      </c>
      <c r="O87" s="44">
        <v>40997</v>
      </c>
      <c r="P87" s="44">
        <v>41348</v>
      </c>
      <c r="Q87" s="44">
        <v>41718</v>
      </c>
      <c r="R87" s="44">
        <v>42082</v>
      </c>
      <c r="S87" s="44">
        <v>42446</v>
      </c>
      <c r="T87" s="44">
        <v>42810</v>
      </c>
      <c r="U87" s="44">
        <v>43159</v>
      </c>
      <c r="V87" s="44">
        <v>43564</v>
      </c>
      <c r="W87" s="44">
        <v>43888</v>
      </c>
      <c r="X87" s="44">
        <v>43888</v>
      </c>
    </row>
    <row r="88" spans="1:255">
      <c r="A88" s="43"/>
      <c r="B88" s="43"/>
      <c r="C88" s="43"/>
      <c r="D88" s="43"/>
      <c r="E88" s="43"/>
      <c r="F88" s="43"/>
      <c r="G88" s="43"/>
      <c r="H88" s="43"/>
      <c r="I88" s="43"/>
      <c r="J88" s="43"/>
      <c r="K88" s="43"/>
      <c r="L88" s="43"/>
      <c r="M88" s="43"/>
      <c r="N88" s="43"/>
      <c r="O88" s="43"/>
      <c r="P88" s="43"/>
      <c r="Q88" s="43"/>
      <c r="R88" s="43"/>
      <c r="S88" s="43"/>
      <c r="T88" s="43"/>
      <c r="U88" s="43"/>
      <c r="V88" s="43"/>
      <c r="W88" s="43"/>
      <c r="X88" s="43"/>
    </row>
    <row r="90" spans="1:255">
      <c r="A90" s="56" t="s">
        <v>251</v>
      </c>
      <c r="B90" s="56"/>
      <c r="C90" s="56"/>
      <c r="D90" s="56"/>
      <c r="E90" s="56"/>
      <c r="F90" s="56"/>
      <c r="G90" s="56"/>
      <c r="H90" s="56"/>
      <c r="I90" s="56"/>
      <c r="J90" s="56"/>
      <c r="K90" s="56"/>
      <c r="L90" s="56"/>
      <c r="M90" s="56"/>
      <c r="N90" s="56"/>
      <c r="O90" s="56"/>
      <c r="P90" s="56"/>
      <c r="Q90" s="56"/>
      <c r="R90" s="56"/>
      <c r="S90" s="56"/>
      <c r="T90" s="56"/>
      <c r="U90" s="56"/>
      <c r="V90" s="56"/>
      <c r="W90" s="56"/>
      <c r="X90" s="56"/>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X90" s="55"/>
      <c r="CY90" s="55"/>
      <c r="CZ90" s="55"/>
      <c r="DA90" s="55"/>
      <c r="DB90" s="55"/>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55"/>
      <c r="EZ90" s="55"/>
      <c r="FA90" s="55"/>
      <c r="FB90" s="55"/>
      <c r="FC90" s="55"/>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5"/>
      <c r="GC90" s="55"/>
      <c r="GD90" s="55"/>
      <c r="GE90" s="55"/>
      <c r="GF90" s="55"/>
      <c r="GG90" s="55"/>
      <c r="GH90" s="55"/>
      <c r="GI90" s="55"/>
      <c r="GJ90" s="55"/>
      <c r="GK90" s="55"/>
      <c r="GL90" s="55"/>
      <c r="GM90" s="55"/>
      <c r="GN90" s="55"/>
      <c r="GO90" s="55"/>
      <c r="GP90" s="55"/>
      <c r="GQ90" s="55"/>
      <c r="GR90" s="55"/>
      <c r="GS90" s="55"/>
      <c r="GT90" s="55"/>
      <c r="GU90" s="55"/>
      <c r="GV90" s="55"/>
      <c r="GW90" s="55"/>
      <c r="GX90" s="55"/>
      <c r="GY90" s="55"/>
      <c r="GZ90" s="55"/>
      <c r="HA90" s="55"/>
      <c r="HB90" s="55"/>
      <c r="HC90" s="55"/>
      <c r="HD90" s="55"/>
      <c r="HE90" s="55"/>
      <c r="HF90" s="55"/>
      <c r="HG90" s="55"/>
      <c r="HH90" s="55"/>
      <c r="HI90" s="55"/>
      <c r="HJ90" s="55"/>
      <c r="HK90" s="55"/>
      <c r="HL90" s="55"/>
      <c r="HM90" s="55"/>
      <c r="HN90" s="55"/>
      <c r="HO90" s="55"/>
      <c r="HP90" s="55"/>
      <c r="HQ90" s="55"/>
      <c r="HR90" s="55"/>
      <c r="HS90" s="55"/>
      <c r="HT90" s="55"/>
      <c r="HU90" s="55"/>
      <c r="HV90" s="55"/>
      <c r="HW90" s="55"/>
      <c r="HX90" s="55"/>
      <c r="HY90" s="55"/>
      <c r="HZ90" s="55"/>
      <c r="IA90" s="55"/>
      <c r="IB90" s="55"/>
      <c r="IC90" s="55"/>
      <c r="ID90" s="55"/>
      <c r="IE90" s="55"/>
      <c r="IF90" s="55"/>
      <c r="IG90" s="55"/>
      <c r="IH90" s="55"/>
      <c r="II90" s="55"/>
      <c r="IJ90" s="55"/>
      <c r="IK90" s="55"/>
      <c r="IL90" s="55"/>
      <c r="IM90" s="55"/>
      <c r="IN90" s="55"/>
      <c r="IO90" s="55"/>
      <c r="IP90" s="55"/>
      <c r="IQ90" s="55"/>
      <c r="IR90" s="55"/>
      <c r="IS90" s="55"/>
      <c r="IT90" s="55"/>
      <c r="IU90" s="55"/>
    </row>
    <row r="91" spans="1:255" ht="36">
      <c r="A91" s="54" t="s">
        <v>22</v>
      </c>
      <c r="B91" s="52" t="s">
        <v>34</v>
      </c>
      <c r="C91" s="52" t="s">
        <v>35</v>
      </c>
      <c r="D91" s="52" t="s">
        <v>36</v>
      </c>
      <c r="E91" s="52" t="s">
        <v>37</v>
      </c>
      <c r="F91" s="52" t="s">
        <v>38</v>
      </c>
      <c r="G91" s="52" t="s">
        <v>39</v>
      </c>
      <c r="H91" s="52" t="s">
        <v>40</v>
      </c>
      <c r="I91" s="52" t="s">
        <v>41</v>
      </c>
      <c r="J91" s="52" t="s">
        <v>42</v>
      </c>
      <c r="K91" s="52" t="s">
        <v>43</v>
      </c>
      <c r="L91" s="52" t="s">
        <v>44</v>
      </c>
      <c r="M91" s="52" t="s">
        <v>45</v>
      </c>
      <c r="N91" s="53" t="s">
        <v>46</v>
      </c>
      <c r="O91" s="52" t="s">
        <v>47</v>
      </c>
      <c r="P91" s="52" t="s">
        <v>48</v>
      </c>
      <c r="Q91" s="52" t="s">
        <v>49</v>
      </c>
      <c r="R91" s="52" t="s">
        <v>50</v>
      </c>
      <c r="S91" s="52" t="s">
        <v>51</v>
      </c>
      <c r="T91" s="52" t="s">
        <v>52</v>
      </c>
      <c r="U91" s="52" t="s">
        <v>53</v>
      </c>
      <c r="V91" s="52" t="s">
        <v>54</v>
      </c>
      <c r="W91" s="52" t="s">
        <v>55</v>
      </c>
      <c r="X91" s="52" t="s">
        <v>56</v>
      </c>
    </row>
    <row r="92" spans="1:255" ht="12">
      <c r="A92" s="51" t="s">
        <v>58</v>
      </c>
      <c r="B92" s="50" t="s">
        <v>59</v>
      </c>
      <c r="C92" s="50" t="s">
        <v>59</v>
      </c>
      <c r="D92" s="50" t="s">
        <v>59</v>
      </c>
      <c r="E92" s="50" t="s">
        <v>59</v>
      </c>
      <c r="F92" s="50" t="s">
        <v>59</v>
      </c>
      <c r="G92" s="50" t="s">
        <v>59</v>
      </c>
      <c r="H92" s="50" t="s">
        <v>59</v>
      </c>
      <c r="I92" s="50" t="s">
        <v>59</v>
      </c>
      <c r="J92" s="50" t="s">
        <v>59</v>
      </c>
      <c r="K92" s="50" t="s">
        <v>59</v>
      </c>
      <c r="L92" s="50" t="s">
        <v>59</v>
      </c>
      <c r="M92" s="50" t="s">
        <v>59</v>
      </c>
      <c r="N92" s="45"/>
      <c r="O92" s="50" t="s">
        <v>59</v>
      </c>
      <c r="P92" s="50" t="s">
        <v>59</v>
      </c>
      <c r="Q92" s="50" t="s">
        <v>59</v>
      </c>
      <c r="R92" s="50" t="s">
        <v>59</v>
      </c>
      <c r="S92" s="50" t="s">
        <v>59</v>
      </c>
      <c r="T92" s="50" t="s">
        <v>59</v>
      </c>
      <c r="U92" s="50" t="s">
        <v>59</v>
      </c>
      <c r="V92" s="50" t="s">
        <v>59</v>
      </c>
      <c r="W92" s="50" t="s">
        <v>59</v>
      </c>
      <c r="X92" s="50" t="s">
        <v>59</v>
      </c>
    </row>
    <row r="93" spans="1:255">
      <c r="A93" s="48" t="s">
        <v>250</v>
      </c>
      <c r="B93" s="46"/>
      <c r="C93" s="46"/>
      <c r="D93" s="46"/>
      <c r="E93" s="46"/>
      <c r="F93" s="46"/>
      <c r="G93" s="46"/>
      <c r="H93" s="46"/>
      <c r="I93" s="46"/>
      <c r="J93" s="46"/>
      <c r="K93" s="46"/>
      <c r="L93" s="46"/>
      <c r="M93" s="46"/>
      <c r="N93" s="45" t="s">
        <v>62</v>
      </c>
      <c r="O93" s="46"/>
      <c r="P93" s="46"/>
      <c r="Q93" s="46"/>
      <c r="R93" s="46"/>
      <c r="S93" s="46"/>
      <c r="T93" s="46"/>
      <c r="U93" s="46"/>
      <c r="V93" s="46"/>
      <c r="W93" s="46"/>
      <c r="X93" s="46"/>
    </row>
    <row r="94" spans="1:255">
      <c r="A94" s="46" t="s">
        <v>238</v>
      </c>
      <c r="B94" s="49">
        <v>4043</v>
      </c>
      <c r="C94" s="49">
        <v>4062</v>
      </c>
      <c r="D94" s="49">
        <v>4632</v>
      </c>
      <c r="E94" s="49">
        <v>4101</v>
      </c>
      <c r="F94" s="49">
        <v>3634</v>
      </c>
      <c r="G94" s="49">
        <v>3731</v>
      </c>
      <c r="H94" s="49">
        <v>3906</v>
      </c>
      <c r="I94" s="49">
        <v>3933</v>
      </c>
      <c r="J94" s="49">
        <v>4160</v>
      </c>
      <c r="K94" s="49">
        <v>4362</v>
      </c>
      <c r="L94" s="49">
        <v>4197</v>
      </c>
      <c r="M94" s="49">
        <v>3636</v>
      </c>
      <c r="N94" s="45" t="s">
        <v>62</v>
      </c>
      <c r="O94" s="49">
        <v>3923.9990189999999</v>
      </c>
      <c r="P94" s="49">
        <v>4323</v>
      </c>
      <c r="Q94" s="49">
        <v>4801</v>
      </c>
      <c r="R94" s="49">
        <v>5125</v>
      </c>
      <c r="S94" s="49">
        <v>5492</v>
      </c>
      <c r="T94" s="49">
        <v>5498</v>
      </c>
      <c r="U94" s="49">
        <v>5674</v>
      </c>
      <c r="V94" s="49">
        <v>5887</v>
      </c>
      <c r="W94" s="49">
        <v>6269</v>
      </c>
      <c r="X94" s="49">
        <v>6575</v>
      </c>
    </row>
    <row r="95" spans="1:255" ht="12">
      <c r="A95" s="46" t="s">
        <v>237</v>
      </c>
      <c r="B95" s="49" t="s">
        <v>65</v>
      </c>
      <c r="C95" s="49" t="s">
        <v>65</v>
      </c>
      <c r="D95" s="49" t="s">
        <v>65</v>
      </c>
      <c r="E95" s="49" t="s">
        <v>65</v>
      </c>
      <c r="F95" s="49" t="s">
        <v>65</v>
      </c>
      <c r="G95" s="49" t="s">
        <v>65</v>
      </c>
      <c r="H95" s="49" t="s">
        <v>65</v>
      </c>
      <c r="I95" s="49" t="s">
        <v>65</v>
      </c>
      <c r="J95" s="49" t="s">
        <v>65</v>
      </c>
      <c r="K95" s="49" t="s">
        <v>65</v>
      </c>
      <c r="L95" s="49">
        <v>1532</v>
      </c>
      <c r="M95" s="49">
        <v>1473</v>
      </c>
      <c r="N95" s="45" t="s">
        <v>62</v>
      </c>
      <c r="O95" s="49" t="s">
        <v>65</v>
      </c>
      <c r="P95" s="49" t="s">
        <v>65</v>
      </c>
      <c r="Q95" s="49">
        <v>1954</v>
      </c>
      <c r="R95" s="49">
        <v>2080</v>
      </c>
      <c r="S95" s="49">
        <v>2131</v>
      </c>
      <c r="T95" s="49">
        <v>2165</v>
      </c>
      <c r="U95" s="49">
        <v>2139</v>
      </c>
      <c r="V95" s="49">
        <v>2324</v>
      </c>
      <c r="W95" s="49">
        <v>2627</v>
      </c>
      <c r="X95" s="49">
        <v>2731</v>
      </c>
    </row>
    <row r="96" spans="1:255" ht="12">
      <c r="A96" s="46" t="s">
        <v>236</v>
      </c>
      <c r="B96" s="49" t="s">
        <v>65</v>
      </c>
      <c r="C96" s="49" t="s">
        <v>65</v>
      </c>
      <c r="D96" s="49" t="s">
        <v>65</v>
      </c>
      <c r="E96" s="49" t="s">
        <v>65</v>
      </c>
      <c r="F96" s="49" t="s">
        <v>65</v>
      </c>
      <c r="G96" s="49" t="s">
        <v>65</v>
      </c>
      <c r="H96" s="49" t="s">
        <v>65</v>
      </c>
      <c r="I96" s="49" t="s">
        <v>65</v>
      </c>
      <c r="J96" s="49" t="s">
        <v>65</v>
      </c>
      <c r="K96" s="49" t="s">
        <v>65</v>
      </c>
      <c r="L96" s="49" t="s">
        <v>65</v>
      </c>
      <c r="M96" s="49" t="s">
        <v>65</v>
      </c>
      <c r="N96" s="45" t="s">
        <v>62</v>
      </c>
      <c r="O96" s="49" t="s">
        <v>65</v>
      </c>
      <c r="P96" s="49" t="s">
        <v>65</v>
      </c>
      <c r="Q96" s="49">
        <v>4072</v>
      </c>
      <c r="R96" s="49">
        <v>4216</v>
      </c>
      <c r="S96" s="49">
        <v>4096</v>
      </c>
      <c r="T96" s="49">
        <v>3670</v>
      </c>
      <c r="U96" s="49">
        <v>3585</v>
      </c>
      <c r="V96" s="49">
        <v>4060</v>
      </c>
      <c r="W96" s="49">
        <v>4069</v>
      </c>
      <c r="X96" s="49">
        <v>3984</v>
      </c>
    </row>
    <row r="97" spans="1:24" ht="12">
      <c r="A97" s="46" t="s">
        <v>249</v>
      </c>
      <c r="B97" s="49">
        <v>1893</v>
      </c>
      <c r="C97" s="49">
        <v>1836</v>
      </c>
      <c r="D97" s="49">
        <v>1422</v>
      </c>
      <c r="E97" s="49">
        <v>1301</v>
      </c>
      <c r="F97" s="49">
        <v>1269</v>
      </c>
      <c r="G97" s="49">
        <v>1209</v>
      </c>
      <c r="H97" s="49">
        <v>1173</v>
      </c>
      <c r="I97" s="49">
        <v>1184</v>
      </c>
      <c r="J97" s="49">
        <v>1156</v>
      </c>
      <c r="K97" s="49">
        <v>1219</v>
      </c>
      <c r="L97" s="49">
        <v>1420</v>
      </c>
      <c r="M97" s="49">
        <v>1255</v>
      </c>
      <c r="N97" s="45" t="s">
        <v>62</v>
      </c>
      <c r="O97" s="49">
        <v>1283.999679</v>
      </c>
      <c r="P97" s="49">
        <v>1767</v>
      </c>
      <c r="Q97" s="49" t="s">
        <v>65</v>
      </c>
      <c r="R97" s="49" t="s">
        <v>65</v>
      </c>
      <c r="S97" s="49" t="s">
        <v>65</v>
      </c>
      <c r="T97" s="49" t="s">
        <v>65</v>
      </c>
      <c r="U97" s="49" t="s">
        <v>65</v>
      </c>
      <c r="V97" s="49" t="s">
        <v>65</v>
      </c>
      <c r="W97" s="49" t="s">
        <v>65</v>
      </c>
      <c r="X97" s="49" t="s">
        <v>65</v>
      </c>
    </row>
    <row r="98" spans="1:24" ht="12">
      <c r="A98" s="46" t="s">
        <v>248</v>
      </c>
      <c r="B98" s="49" t="s">
        <v>65</v>
      </c>
      <c r="C98" s="49" t="s">
        <v>65</v>
      </c>
      <c r="D98" s="49" t="s">
        <v>65</v>
      </c>
      <c r="E98" s="49" t="s">
        <v>65</v>
      </c>
      <c r="F98" s="49" t="s">
        <v>65</v>
      </c>
      <c r="G98" s="49" t="s">
        <v>65</v>
      </c>
      <c r="H98" s="49" t="s">
        <v>65</v>
      </c>
      <c r="I98" s="49" t="s">
        <v>65</v>
      </c>
      <c r="J98" s="49" t="s">
        <v>65</v>
      </c>
      <c r="K98" s="49" t="s">
        <v>65</v>
      </c>
      <c r="L98" s="49" t="s">
        <v>65</v>
      </c>
      <c r="M98" s="49" t="s">
        <v>65</v>
      </c>
      <c r="N98" s="45" t="s">
        <v>62</v>
      </c>
      <c r="O98" s="49">
        <v>1778.6662220000001</v>
      </c>
      <c r="P98" s="49">
        <v>1921</v>
      </c>
      <c r="Q98" s="49" t="s">
        <v>65</v>
      </c>
      <c r="R98" s="49" t="s">
        <v>65</v>
      </c>
      <c r="S98" s="49" t="s">
        <v>65</v>
      </c>
      <c r="T98" s="49" t="s">
        <v>65</v>
      </c>
      <c r="U98" s="49" t="s">
        <v>65</v>
      </c>
      <c r="V98" s="49" t="s">
        <v>65</v>
      </c>
      <c r="W98" s="49" t="s">
        <v>65</v>
      </c>
      <c r="X98" s="49" t="s">
        <v>65</v>
      </c>
    </row>
    <row r="99" spans="1:24" ht="12">
      <c r="A99" s="46" t="s">
        <v>247</v>
      </c>
      <c r="B99" s="49" t="s">
        <v>65</v>
      </c>
      <c r="C99" s="49" t="s">
        <v>65</v>
      </c>
      <c r="D99" s="49" t="s">
        <v>65</v>
      </c>
      <c r="E99" s="49" t="s">
        <v>65</v>
      </c>
      <c r="F99" s="49" t="s">
        <v>65</v>
      </c>
      <c r="G99" s="49" t="s">
        <v>65</v>
      </c>
      <c r="H99" s="49" t="s">
        <v>65</v>
      </c>
      <c r="I99" s="49" t="s">
        <v>65</v>
      </c>
      <c r="J99" s="49" t="s">
        <v>65</v>
      </c>
      <c r="K99" s="49" t="s">
        <v>65</v>
      </c>
      <c r="L99" s="49">
        <v>187</v>
      </c>
      <c r="M99" s="49">
        <v>178</v>
      </c>
      <c r="N99" s="45" t="s">
        <v>62</v>
      </c>
      <c r="O99" s="49">
        <v>211.99994699999999</v>
      </c>
      <c r="P99" s="49">
        <v>242</v>
      </c>
      <c r="Q99" s="49" t="s">
        <v>65</v>
      </c>
      <c r="R99" s="49" t="s">
        <v>65</v>
      </c>
      <c r="S99" s="49" t="s">
        <v>65</v>
      </c>
      <c r="T99" s="49" t="s">
        <v>65</v>
      </c>
      <c r="U99" s="49" t="s">
        <v>65</v>
      </c>
      <c r="V99" s="49" t="s">
        <v>65</v>
      </c>
      <c r="W99" s="49" t="s">
        <v>65</v>
      </c>
      <c r="X99" s="49" t="s">
        <v>65</v>
      </c>
    </row>
    <row r="100" spans="1:24" ht="12">
      <c r="A100" s="46" t="s">
        <v>244</v>
      </c>
      <c r="B100" s="49">
        <v>624</v>
      </c>
      <c r="C100" s="49">
        <v>687</v>
      </c>
      <c r="D100" s="49">
        <v>783</v>
      </c>
      <c r="E100" s="49">
        <v>789</v>
      </c>
      <c r="F100" s="49">
        <v>733</v>
      </c>
      <c r="G100" s="49">
        <v>717</v>
      </c>
      <c r="H100" s="49">
        <v>747</v>
      </c>
      <c r="I100" s="49">
        <v>825</v>
      </c>
      <c r="J100" s="49">
        <v>803</v>
      </c>
      <c r="K100" s="49">
        <v>821</v>
      </c>
      <c r="L100" s="49">
        <v>875</v>
      </c>
      <c r="M100" s="49">
        <v>731</v>
      </c>
      <c r="N100" s="45" t="s">
        <v>62</v>
      </c>
      <c r="O100" s="49">
        <v>969.33309099999997</v>
      </c>
      <c r="P100" s="49">
        <v>998</v>
      </c>
      <c r="Q100" s="49" t="s">
        <v>65</v>
      </c>
      <c r="R100" s="49" t="s">
        <v>65</v>
      </c>
      <c r="S100" s="49" t="s">
        <v>65</v>
      </c>
      <c r="T100" s="49" t="s">
        <v>65</v>
      </c>
      <c r="U100" s="49" t="s">
        <v>65</v>
      </c>
      <c r="V100" s="49" t="s">
        <v>65</v>
      </c>
      <c r="W100" s="49" t="s">
        <v>65</v>
      </c>
      <c r="X100" s="49" t="s">
        <v>65</v>
      </c>
    </row>
    <row r="101" spans="1:24" ht="12">
      <c r="A101" s="46" t="s">
        <v>243</v>
      </c>
      <c r="B101" s="49">
        <v>660</v>
      </c>
      <c r="C101" s="49">
        <v>700</v>
      </c>
      <c r="D101" s="49">
        <v>696</v>
      </c>
      <c r="E101" s="49">
        <v>600</v>
      </c>
      <c r="F101" s="49">
        <v>570</v>
      </c>
      <c r="G101" s="49">
        <v>556</v>
      </c>
      <c r="H101" s="49">
        <v>582</v>
      </c>
      <c r="I101" s="49">
        <v>669</v>
      </c>
      <c r="J101" s="49">
        <v>642</v>
      </c>
      <c r="K101" s="49">
        <v>659</v>
      </c>
      <c r="L101" s="49">
        <v>781</v>
      </c>
      <c r="M101" s="49">
        <v>721</v>
      </c>
      <c r="N101" s="45" t="s">
        <v>62</v>
      </c>
      <c r="O101" s="49">
        <v>742.66648099999998</v>
      </c>
      <c r="P101" s="49">
        <v>736</v>
      </c>
      <c r="Q101" s="49" t="s">
        <v>65</v>
      </c>
      <c r="R101" s="49" t="s">
        <v>65</v>
      </c>
      <c r="S101" s="49" t="s">
        <v>65</v>
      </c>
      <c r="T101" s="49" t="s">
        <v>65</v>
      </c>
      <c r="U101" s="49" t="s">
        <v>65</v>
      </c>
      <c r="V101" s="49" t="s">
        <v>65</v>
      </c>
      <c r="W101" s="49" t="s">
        <v>65</v>
      </c>
      <c r="X101" s="49" t="s">
        <v>65</v>
      </c>
    </row>
    <row r="102" spans="1:24" ht="12">
      <c r="A102" s="46" t="s">
        <v>242</v>
      </c>
      <c r="B102" s="49">
        <v>1672</v>
      </c>
      <c r="C102" s="49">
        <v>1655</v>
      </c>
      <c r="D102" s="49">
        <v>1745</v>
      </c>
      <c r="E102" s="49">
        <v>1549</v>
      </c>
      <c r="F102" s="49">
        <v>1482</v>
      </c>
      <c r="G102" s="49">
        <v>1347</v>
      </c>
      <c r="H102" s="49">
        <v>1364</v>
      </c>
      <c r="I102" s="49">
        <v>1602</v>
      </c>
      <c r="J102" s="49">
        <v>1731</v>
      </c>
      <c r="K102" s="49">
        <v>1697</v>
      </c>
      <c r="L102" s="49" t="s">
        <v>65</v>
      </c>
      <c r="M102" s="49" t="s">
        <v>65</v>
      </c>
      <c r="N102" s="45" t="s">
        <v>62</v>
      </c>
      <c r="O102" s="49" t="s">
        <v>65</v>
      </c>
      <c r="P102" s="49" t="s">
        <v>65</v>
      </c>
      <c r="Q102" s="49" t="s">
        <v>65</v>
      </c>
      <c r="R102" s="49" t="s">
        <v>65</v>
      </c>
      <c r="S102" s="49" t="s">
        <v>65</v>
      </c>
      <c r="T102" s="49" t="s">
        <v>65</v>
      </c>
      <c r="U102" s="49" t="s">
        <v>65</v>
      </c>
      <c r="V102" s="49" t="s">
        <v>65</v>
      </c>
      <c r="W102" s="49" t="s">
        <v>65</v>
      </c>
      <c r="X102" s="49" t="s">
        <v>65</v>
      </c>
    </row>
    <row r="103" spans="1:24">
      <c r="A103" s="48" t="s">
        <v>246</v>
      </c>
      <c r="B103" s="47">
        <v>8892</v>
      </c>
      <c r="C103" s="47">
        <v>8940</v>
      </c>
      <c r="D103" s="47">
        <v>9278</v>
      </c>
      <c r="E103" s="47">
        <v>8340</v>
      </c>
      <c r="F103" s="47">
        <v>7688</v>
      </c>
      <c r="G103" s="47">
        <v>7560</v>
      </c>
      <c r="H103" s="47">
        <v>7772</v>
      </c>
      <c r="I103" s="47">
        <v>8213</v>
      </c>
      <c r="J103" s="47">
        <v>8492</v>
      </c>
      <c r="K103" s="47">
        <v>8758</v>
      </c>
      <c r="L103" s="47">
        <v>8992</v>
      </c>
      <c r="M103" s="47">
        <v>7994</v>
      </c>
      <c r="N103" s="45" t="s">
        <v>62</v>
      </c>
      <c r="O103" s="47">
        <v>8910.6644390000001</v>
      </c>
      <c r="P103" s="47">
        <v>9987</v>
      </c>
      <c r="Q103" s="47">
        <v>10827</v>
      </c>
      <c r="R103" s="47">
        <v>11421</v>
      </c>
      <c r="S103" s="47">
        <v>11719</v>
      </c>
      <c r="T103" s="47">
        <v>11333</v>
      </c>
      <c r="U103" s="47">
        <v>11398</v>
      </c>
      <c r="V103" s="47">
        <v>12271</v>
      </c>
      <c r="W103" s="47">
        <v>12965</v>
      </c>
      <c r="X103" s="47">
        <v>13290</v>
      </c>
    </row>
    <row r="104" spans="1:24">
      <c r="A104" s="46"/>
      <c r="B104" s="46"/>
      <c r="C104" s="46"/>
      <c r="D104" s="46"/>
      <c r="E104" s="46"/>
      <c r="F104" s="46"/>
      <c r="G104" s="46"/>
      <c r="H104" s="46"/>
      <c r="I104" s="46"/>
      <c r="J104" s="46"/>
      <c r="K104" s="46"/>
      <c r="L104" s="46"/>
      <c r="M104" s="46"/>
      <c r="N104" s="45"/>
      <c r="O104" s="46"/>
      <c r="P104" s="46"/>
      <c r="Q104" s="46"/>
      <c r="R104" s="46"/>
      <c r="S104" s="46"/>
      <c r="T104" s="46"/>
      <c r="U104" s="46"/>
      <c r="V104" s="46"/>
      <c r="W104" s="46"/>
      <c r="X104" s="46"/>
    </row>
    <row r="105" spans="1:24">
      <c r="A105" s="48" t="s">
        <v>245</v>
      </c>
      <c r="B105" s="46"/>
      <c r="C105" s="46"/>
      <c r="D105" s="46"/>
      <c r="E105" s="46"/>
      <c r="F105" s="46"/>
      <c r="G105" s="46"/>
      <c r="H105" s="46"/>
      <c r="I105" s="46"/>
      <c r="J105" s="46"/>
      <c r="K105" s="46"/>
      <c r="L105" s="46"/>
      <c r="M105" s="46"/>
      <c r="N105" s="45" t="s">
        <v>62</v>
      </c>
      <c r="O105" s="46"/>
      <c r="P105" s="46"/>
      <c r="Q105" s="46"/>
      <c r="R105" s="46"/>
      <c r="S105" s="46"/>
      <c r="T105" s="46"/>
      <c r="U105" s="46"/>
      <c r="V105" s="46"/>
      <c r="W105" s="46"/>
      <c r="X105" s="46"/>
    </row>
    <row r="106" spans="1:24" ht="12">
      <c r="A106" s="46" t="s">
        <v>244</v>
      </c>
      <c r="B106" s="49" t="s">
        <v>65</v>
      </c>
      <c r="C106" s="49" t="s">
        <v>65</v>
      </c>
      <c r="D106" s="49" t="s">
        <v>65</v>
      </c>
      <c r="E106" s="49">
        <v>91</v>
      </c>
      <c r="F106" s="49">
        <v>168</v>
      </c>
      <c r="G106" s="49">
        <v>210</v>
      </c>
      <c r="H106" s="49" t="s">
        <v>65</v>
      </c>
      <c r="I106" s="49" t="s">
        <v>65</v>
      </c>
      <c r="J106" s="49" t="s">
        <v>65</v>
      </c>
      <c r="K106" s="49" t="s">
        <v>65</v>
      </c>
      <c r="L106" s="49" t="s">
        <v>65</v>
      </c>
      <c r="M106" s="49" t="s">
        <v>65</v>
      </c>
      <c r="N106" s="45" t="s">
        <v>62</v>
      </c>
      <c r="O106" s="49" t="s">
        <v>65</v>
      </c>
      <c r="P106" s="49" t="s">
        <v>65</v>
      </c>
      <c r="Q106" s="49" t="s">
        <v>65</v>
      </c>
      <c r="R106" s="49" t="s">
        <v>65</v>
      </c>
      <c r="S106" s="49" t="s">
        <v>65</v>
      </c>
      <c r="T106" s="49" t="s">
        <v>65</v>
      </c>
      <c r="U106" s="49" t="s">
        <v>65</v>
      </c>
      <c r="V106" s="49" t="s">
        <v>65</v>
      </c>
      <c r="W106" s="49" t="s">
        <v>65</v>
      </c>
      <c r="X106" s="49" t="s">
        <v>65</v>
      </c>
    </row>
    <row r="107" spans="1:24" ht="12">
      <c r="A107" s="46" t="s">
        <v>243</v>
      </c>
      <c r="B107" s="49" t="s">
        <v>65</v>
      </c>
      <c r="C107" s="49" t="s">
        <v>65</v>
      </c>
      <c r="D107" s="49" t="s">
        <v>65</v>
      </c>
      <c r="E107" s="49">
        <v>-101</v>
      </c>
      <c r="F107" s="49">
        <v>21</v>
      </c>
      <c r="G107" s="49">
        <v>-39</v>
      </c>
      <c r="H107" s="49" t="s">
        <v>65</v>
      </c>
      <c r="I107" s="49" t="s">
        <v>65</v>
      </c>
      <c r="J107" s="49" t="s">
        <v>65</v>
      </c>
      <c r="K107" s="49" t="s">
        <v>65</v>
      </c>
      <c r="L107" s="49" t="s">
        <v>65</v>
      </c>
      <c r="M107" s="49" t="s">
        <v>65</v>
      </c>
      <c r="N107" s="45" t="s">
        <v>62</v>
      </c>
      <c r="O107" s="49" t="s">
        <v>65</v>
      </c>
      <c r="P107" s="49" t="s">
        <v>65</v>
      </c>
      <c r="Q107" s="49" t="s">
        <v>65</v>
      </c>
      <c r="R107" s="49" t="s">
        <v>65</v>
      </c>
      <c r="S107" s="49" t="s">
        <v>65</v>
      </c>
      <c r="T107" s="49" t="s">
        <v>65</v>
      </c>
      <c r="U107" s="49" t="s">
        <v>65</v>
      </c>
      <c r="V107" s="49" t="s">
        <v>65</v>
      </c>
      <c r="W107" s="49" t="s">
        <v>65</v>
      </c>
      <c r="X107" s="49" t="s">
        <v>65</v>
      </c>
    </row>
    <row r="108" spans="1:24" ht="12">
      <c r="A108" s="46" t="s">
        <v>242</v>
      </c>
      <c r="B108" s="49" t="s">
        <v>65</v>
      </c>
      <c r="C108" s="49" t="s">
        <v>65</v>
      </c>
      <c r="D108" s="49" t="s">
        <v>65</v>
      </c>
      <c r="E108" s="49">
        <v>144</v>
      </c>
      <c r="F108" s="49">
        <v>223</v>
      </c>
      <c r="G108" s="49">
        <v>294</v>
      </c>
      <c r="H108" s="49" t="s">
        <v>65</v>
      </c>
      <c r="I108" s="49" t="s">
        <v>65</v>
      </c>
      <c r="J108" s="49" t="s">
        <v>65</v>
      </c>
      <c r="K108" s="49" t="s">
        <v>65</v>
      </c>
      <c r="L108" s="49" t="s">
        <v>65</v>
      </c>
      <c r="M108" s="49" t="s">
        <v>65</v>
      </c>
      <c r="N108" s="45" t="s">
        <v>62</v>
      </c>
      <c r="O108" s="49" t="s">
        <v>65</v>
      </c>
      <c r="P108" s="49" t="s">
        <v>65</v>
      </c>
      <c r="Q108" s="49" t="s">
        <v>65</v>
      </c>
      <c r="R108" s="49" t="s">
        <v>65</v>
      </c>
      <c r="S108" s="49" t="s">
        <v>65</v>
      </c>
      <c r="T108" s="49" t="s">
        <v>65</v>
      </c>
      <c r="U108" s="49" t="s">
        <v>65</v>
      </c>
      <c r="V108" s="49" t="s">
        <v>65</v>
      </c>
      <c r="W108" s="49" t="s">
        <v>65</v>
      </c>
      <c r="X108" s="49" t="s">
        <v>65</v>
      </c>
    </row>
    <row r="109" spans="1:24" ht="12">
      <c r="A109" s="46" t="s">
        <v>241</v>
      </c>
      <c r="B109" s="49" t="s">
        <v>65</v>
      </c>
      <c r="C109" s="49" t="s">
        <v>65</v>
      </c>
      <c r="D109" s="49" t="s">
        <v>65</v>
      </c>
      <c r="E109" s="49">
        <v>-244</v>
      </c>
      <c r="F109" s="49">
        <v>-117</v>
      </c>
      <c r="G109" s="49">
        <v>-60</v>
      </c>
      <c r="H109" s="49" t="s">
        <v>65</v>
      </c>
      <c r="I109" s="49" t="s">
        <v>65</v>
      </c>
      <c r="J109" s="49" t="s">
        <v>65</v>
      </c>
      <c r="K109" s="49" t="s">
        <v>65</v>
      </c>
      <c r="L109" s="49" t="s">
        <v>65</v>
      </c>
      <c r="M109" s="49" t="s">
        <v>65</v>
      </c>
      <c r="N109" s="45" t="s">
        <v>62</v>
      </c>
      <c r="O109" s="49" t="s">
        <v>65</v>
      </c>
      <c r="P109" s="49" t="s">
        <v>65</v>
      </c>
      <c r="Q109" s="49" t="s">
        <v>65</v>
      </c>
      <c r="R109" s="49" t="s">
        <v>65</v>
      </c>
      <c r="S109" s="49" t="s">
        <v>65</v>
      </c>
      <c r="T109" s="49" t="s">
        <v>65</v>
      </c>
      <c r="U109" s="49" t="s">
        <v>65</v>
      </c>
      <c r="V109" s="49" t="s">
        <v>65</v>
      </c>
      <c r="W109" s="49" t="s">
        <v>65</v>
      </c>
      <c r="X109" s="49" t="s">
        <v>65</v>
      </c>
    </row>
    <row r="110" spans="1:24" ht="12">
      <c r="A110" s="48" t="s">
        <v>240</v>
      </c>
      <c r="B110" s="47" t="s">
        <v>65</v>
      </c>
      <c r="C110" s="47" t="s">
        <v>65</v>
      </c>
      <c r="D110" s="47" t="s">
        <v>65</v>
      </c>
      <c r="E110" s="47">
        <v>-110</v>
      </c>
      <c r="F110" s="47">
        <v>295</v>
      </c>
      <c r="G110" s="47">
        <v>405</v>
      </c>
      <c r="H110" s="47" t="s">
        <v>65</v>
      </c>
      <c r="I110" s="47" t="s">
        <v>65</v>
      </c>
      <c r="J110" s="47" t="s">
        <v>65</v>
      </c>
      <c r="K110" s="47" t="s">
        <v>65</v>
      </c>
      <c r="L110" s="47" t="s">
        <v>65</v>
      </c>
      <c r="M110" s="47" t="s">
        <v>65</v>
      </c>
      <c r="N110" s="45" t="s">
        <v>62</v>
      </c>
      <c r="O110" s="47" t="s">
        <v>65</v>
      </c>
      <c r="P110" s="47" t="s">
        <v>65</v>
      </c>
      <c r="Q110" s="47" t="s">
        <v>65</v>
      </c>
      <c r="R110" s="47" t="s">
        <v>65</v>
      </c>
      <c r="S110" s="47" t="s">
        <v>65</v>
      </c>
      <c r="T110" s="47" t="s">
        <v>65</v>
      </c>
      <c r="U110" s="47" t="s">
        <v>65</v>
      </c>
      <c r="V110" s="47" t="s">
        <v>65</v>
      </c>
      <c r="W110" s="47" t="s">
        <v>65</v>
      </c>
      <c r="X110" s="47" t="s">
        <v>65</v>
      </c>
    </row>
    <row r="111" spans="1:24">
      <c r="A111" s="46"/>
      <c r="B111" s="46"/>
      <c r="C111" s="46"/>
      <c r="D111" s="46"/>
      <c r="E111" s="46"/>
      <c r="F111" s="46"/>
      <c r="G111" s="46"/>
      <c r="H111" s="46"/>
      <c r="I111" s="46"/>
      <c r="J111" s="46"/>
      <c r="K111" s="46"/>
      <c r="L111" s="46"/>
      <c r="M111" s="46"/>
      <c r="N111" s="45"/>
      <c r="O111" s="46"/>
      <c r="P111" s="46"/>
      <c r="Q111" s="46"/>
      <c r="R111" s="46"/>
      <c r="S111" s="46"/>
      <c r="T111" s="46"/>
      <c r="U111" s="46"/>
      <c r="V111" s="46"/>
      <c r="W111" s="46"/>
      <c r="X111" s="46"/>
    </row>
    <row r="112" spans="1:24">
      <c r="A112" s="48" t="s">
        <v>239</v>
      </c>
      <c r="B112" s="46"/>
      <c r="C112" s="46"/>
      <c r="D112" s="46"/>
      <c r="E112" s="46"/>
      <c r="F112" s="46"/>
      <c r="G112" s="46"/>
      <c r="H112" s="46"/>
      <c r="I112" s="46"/>
      <c r="J112" s="46"/>
      <c r="K112" s="46"/>
      <c r="L112" s="46"/>
      <c r="M112" s="46"/>
      <c r="N112" s="45" t="s">
        <v>62</v>
      </c>
      <c r="O112" s="46"/>
      <c r="P112" s="46"/>
      <c r="Q112" s="46"/>
      <c r="R112" s="46"/>
      <c r="S112" s="46"/>
      <c r="T112" s="46"/>
      <c r="U112" s="46"/>
      <c r="V112" s="46"/>
      <c r="W112" s="46"/>
      <c r="X112" s="46"/>
    </row>
    <row r="113" spans="1:24" ht="12">
      <c r="A113" s="46" t="s">
        <v>238</v>
      </c>
      <c r="B113" s="49" t="s">
        <v>65</v>
      </c>
      <c r="C113" s="49" t="s">
        <v>65</v>
      </c>
      <c r="D113" s="49" t="s">
        <v>65</v>
      </c>
      <c r="E113" s="49" t="s">
        <v>65</v>
      </c>
      <c r="F113" s="49" t="s">
        <v>65</v>
      </c>
      <c r="G113" s="49" t="s">
        <v>65</v>
      </c>
      <c r="H113" s="49" t="s">
        <v>65</v>
      </c>
      <c r="I113" s="49" t="s">
        <v>65</v>
      </c>
      <c r="J113" s="49" t="s">
        <v>65</v>
      </c>
      <c r="K113" s="49">
        <v>7336</v>
      </c>
      <c r="L113" s="49">
        <v>7770</v>
      </c>
      <c r="M113" s="49">
        <v>7060</v>
      </c>
      <c r="N113" s="45" t="s">
        <v>62</v>
      </c>
      <c r="O113" s="49" t="s">
        <v>65</v>
      </c>
      <c r="P113" s="49">
        <v>7096</v>
      </c>
      <c r="Q113" s="49">
        <v>7677</v>
      </c>
      <c r="R113" s="49">
        <v>8317</v>
      </c>
      <c r="S113" s="49">
        <v>8897</v>
      </c>
      <c r="T113" s="49">
        <v>10718</v>
      </c>
      <c r="U113" s="49">
        <v>10750</v>
      </c>
      <c r="V113" s="49">
        <v>10296</v>
      </c>
      <c r="W113" s="49">
        <v>10649</v>
      </c>
      <c r="X113" s="49">
        <v>13012</v>
      </c>
    </row>
    <row r="114" spans="1:24" ht="12">
      <c r="A114" s="46" t="s">
        <v>237</v>
      </c>
      <c r="B114" s="49" t="s">
        <v>65</v>
      </c>
      <c r="C114" s="49" t="s">
        <v>65</v>
      </c>
      <c r="D114" s="49" t="s">
        <v>65</v>
      </c>
      <c r="E114" s="49" t="s">
        <v>65</v>
      </c>
      <c r="F114" s="49" t="s">
        <v>65</v>
      </c>
      <c r="G114" s="49" t="s">
        <v>65</v>
      </c>
      <c r="H114" s="49" t="s">
        <v>65</v>
      </c>
      <c r="I114" s="49" t="s">
        <v>65</v>
      </c>
      <c r="J114" s="49" t="s">
        <v>65</v>
      </c>
      <c r="K114" s="49" t="s">
        <v>65</v>
      </c>
      <c r="L114" s="49" t="s">
        <v>65</v>
      </c>
      <c r="M114" s="49" t="s">
        <v>65</v>
      </c>
      <c r="N114" s="45" t="s">
        <v>62</v>
      </c>
      <c r="O114" s="49" t="s">
        <v>65</v>
      </c>
      <c r="P114" s="49" t="s">
        <v>65</v>
      </c>
      <c r="Q114" s="49" t="s">
        <v>65</v>
      </c>
      <c r="R114" s="49" t="s">
        <v>65</v>
      </c>
      <c r="S114" s="49" t="s">
        <v>65</v>
      </c>
      <c r="T114" s="49" t="s">
        <v>65</v>
      </c>
      <c r="U114" s="49">
        <v>33</v>
      </c>
      <c r="V114" s="49">
        <v>9</v>
      </c>
      <c r="W114" s="49">
        <v>30</v>
      </c>
      <c r="X114" s="49">
        <v>174</v>
      </c>
    </row>
    <row r="115" spans="1:24" ht="12">
      <c r="A115" s="46" t="s">
        <v>236</v>
      </c>
      <c r="B115" s="49" t="s">
        <v>65</v>
      </c>
      <c r="C115" s="49" t="s">
        <v>65</v>
      </c>
      <c r="D115" s="49" t="s">
        <v>65</v>
      </c>
      <c r="E115" s="49" t="s">
        <v>65</v>
      </c>
      <c r="F115" s="49" t="s">
        <v>65</v>
      </c>
      <c r="G115" s="49" t="s">
        <v>65</v>
      </c>
      <c r="H115" s="49" t="s">
        <v>65</v>
      </c>
      <c r="I115" s="49" t="s">
        <v>65</v>
      </c>
      <c r="J115" s="49" t="s">
        <v>65</v>
      </c>
      <c r="K115" s="49">
        <v>375</v>
      </c>
      <c r="L115" s="49">
        <v>372</v>
      </c>
      <c r="M115" s="49">
        <v>340</v>
      </c>
      <c r="N115" s="45" t="s">
        <v>62</v>
      </c>
      <c r="O115" s="49" t="s">
        <v>65</v>
      </c>
      <c r="P115" s="49">
        <v>326</v>
      </c>
      <c r="Q115" s="49">
        <v>260</v>
      </c>
      <c r="R115" s="49">
        <v>176</v>
      </c>
      <c r="S115" s="49">
        <v>123</v>
      </c>
      <c r="T115" s="49">
        <v>162</v>
      </c>
      <c r="U115" s="49">
        <v>190</v>
      </c>
      <c r="V115" s="49">
        <v>201</v>
      </c>
      <c r="W115" s="49">
        <v>223</v>
      </c>
      <c r="X115" s="49">
        <v>234</v>
      </c>
    </row>
    <row r="116" spans="1:24" ht="12">
      <c r="A116" s="48" t="s">
        <v>235</v>
      </c>
      <c r="B116" s="47" t="s">
        <v>65</v>
      </c>
      <c r="C116" s="47" t="s">
        <v>65</v>
      </c>
      <c r="D116" s="47" t="s">
        <v>65</v>
      </c>
      <c r="E116" s="47" t="s">
        <v>65</v>
      </c>
      <c r="F116" s="47" t="s">
        <v>65</v>
      </c>
      <c r="G116" s="47" t="s">
        <v>65</v>
      </c>
      <c r="H116" s="47" t="s">
        <v>65</v>
      </c>
      <c r="I116" s="47" t="s">
        <v>65</v>
      </c>
      <c r="J116" s="47" t="s">
        <v>65</v>
      </c>
      <c r="K116" s="47">
        <v>7711</v>
      </c>
      <c r="L116" s="47">
        <v>8142</v>
      </c>
      <c r="M116" s="47">
        <v>7400</v>
      </c>
      <c r="N116" s="45" t="s">
        <v>62</v>
      </c>
      <c r="O116" s="47" t="s">
        <v>65</v>
      </c>
      <c r="P116" s="47">
        <v>7422</v>
      </c>
      <c r="Q116" s="47">
        <v>7937</v>
      </c>
      <c r="R116" s="47">
        <v>8493</v>
      </c>
      <c r="S116" s="47">
        <v>9020</v>
      </c>
      <c r="T116" s="47">
        <v>10880</v>
      </c>
      <c r="U116" s="47">
        <v>10973</v>
      </c>
      <c r="V116" s="47">
        <v>10506</v>
      </c>
      <c r="W116" s="47">
        <v>10902</v>
      </c>
      <c r="X116" s="47">
        <v>13420</v>
      </c>
    </row>
    <row r="117" spans="1:24">
      <c r="A117" s="46"/>
      <c r="B117" s="46"/>
      <c r="C117" s="46"/>
      <c r="D117" s="46"/>
      <c r="E117" s="46"/>
      <c r="F117" s="46"/>
      <c r="G117" s="46"/>
      <c r="H117" s="46"/>
      <c r="I117" s="46"/>
      <c r="J117" s="46"/>
      <c r="K117" s="46"/>
      <c r="L117" s="46"/>
      <c r="M117" s="46"/>
      <c r="N117" s="45"/>
      <c r="O117" s="46"/>
      <c r="P117" s="46"/>
      <c r="Q117" s="46"/>
      <c r="R117" s="46"/>
      <c r="S117" s="46"/>
      <c r="T117" s="46"/>
      <c r="U117" s="46"/>
      <c r="V117" s="46"/>
      <c r="W117" s="46"/>
      <c r="X117" s="46"/>
    </row>
    <row r="118" spans="1:24">
      <c r="A118" s="46"/>
      <c r="B118" s="46" t="s">
        <v>60</v>
      </c>
      <c r="C118" s="46" t="s">
        <v>60</v>
      </c>
      <c r="D118" s="46" t="s">
        <v>60</v>
      </c>
      <c r="E118" s="46" t="s">
        <v>60</v>
      </c>
      <c r="F118" s="46" t="s">
        <v>60</v>
      </c>
      <c r="G118" s="46" t="s">
        <v>60</v>
      </c>
      <c r="H118" s="46" t="s">
        <v>60</v>
      </c>
      <c r="I118" s="46" t="s">
        <v>60</v>
      </c>
      <c r="J118" s="46" t="s">
        <v>60</v>
      </c>
      <c r="K118" s="46" t="s">
        <v>60</v>
      </c>
      <c r="L118" s="46" t="s">
        <v>60</v>
      </c>
      <c r="M118" s="46" t="s">
        <v>60</v>
      </c>
      <c r="N118" s="45"/>
      <c r="O118" s="46" t="s">
        <v>60</v>
      </c>
      <c r="P118" s="46" t="s">
        <v>60</v>
      </c>
      <c r="Q118" s="46" t="s">
        <v>60</v>
      </c>
      <c r="R118" s="46" t="s">
        <v>60</v>
      </c>
      <c r="S118" s="46" t="s">
        <v>60</v>
      </c>
      <c r="T118" s="46" t="s">
        <v>60</v>
      </c>
      <c r="U118" s="46" t="s">
        <v>60</v>
      </c>
      <c r="V118" s="46" t="s">
        <v>60</v>
      </c>
      <c r="W118" s="46" t="s">
        <v>60</v>
      </c>
      <c r="X118" s="46" t="s">
        <v>60</v>
      </c>
    </row>
    <row r="119" spans="1:24">
      <c r="A119" s="46" t="s">
        <v>131</v>
      </c>
      <c r="B119" s="44">
        <v>36676</v>
      </c>
      <c r="C119" s="44">
        <v>37452</v>
      </c>
      <c r="D119" s="44">
        <v>37820</v>
      </c>
      <c r="E119" s="44">
        <v>38201</v>
      </c>
      <c r="F119" s="44">
        <v>38559</v>
      </c>
      <c r="G119" s="44">
        <v>38559</v>
      </c>
      <c r="H119" s="44">
        <v>38873</v>
      </c>
      <c r="I119" s="44">
        <v>39237</v>
      </c>
      <c r="J119" s="44">
        <v>39598</v>
      </c>
      <c r="K119" s="44">
        <v>39963</v>
      </c>
      <c r="L119" s="44">
        <v>40318</v>
      </c>
      <c r="M119" s="44">
        <v>40598</v>
      </c>
      <c r="N119" s="45" t="s">
        <v>62</v>
      </c>
      <c r="O119" s="44">
        <v>40997</v>
      </c>
      <c r="P119" s="44">
        <v>41348</v>
      </c>
      <c r="Q119" s="44">
        <v>41718</v>
      </c>
      <c r="R119" s="44">
        <v>42082</v>
      </c>
      <c r="S119" s="44">
        <v>42446</v>
      </c>
      <c r="T119" s="44">
        <v>42810</v>
      </c>
      <c r="U119" s="44">
        <v>43159</v>
      </c>
      <c r="V119" s="44">
        <v>43564</v>
      </c>
      <c r="W119" s="44">
        <v>43888</v>
      </c>
      <c r="X119" s="44">
        <v>43888</v>
      </c>
    </row>
    <row r="120" spans="1:24">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row>
    <row r="122" spans="1:24">
      <c r="A122" s="41" t="s">
        <v>159</v>
      </c>
    </row>
    <row r="123" spans="1:24">
      <c r="A123" s="42" t="s">
        <v>162</v>
      </c>
    </row>
  </sheetData>
  <pageMargins left="0.2" right="0.2" top="0.5" bottom="0.5" header="0.5" footer="0.5"/>
  <pageSetup fitToWidth="0" fitToHeight="0" orientation="landscape" horizontalDpi="0" verticalDpi="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73"/>
  <sheetViews>
    <sheetView tabSelected="1" topLeftCell="A32" zoomScale="120" zoomScaleNormal="120" workbookViewId="0">
      <pane xSplit="1" ySplit="5" topLeftCell="B39" activePane="bottomRight" state="frozen"/>
      <selection activeCell="A32" sqref="A32"/>
      <selection pane="topRight" activeCell="B32" sqref="B32"/>
      <selection pane="bottomLeft" activeCell="A37" sqref="A37"/>
      <selection pane="bottomRight" activeCell="B72" sqref="B72"/>
    </sheetView>
  </sheetViews>
  <sheetFormatPr baseColWidth="10" defaultRowHeight="11"/>
  <cols>
    <col min="1" max="1" width="37" bestFit="1" customWidth="1"/>
  </cols>
  <sheetData>
    <row r="1" spans="1:254" s="41" customFormat="1">
      <c r="A1" s="56" t="s">
        <v>251</v>
      </c>
      <c r="B1" s="56"/>
      <c r="C1" s="56"/>
      <c r="D1" s="56"/>
      <c r="E1" s="56"/>
      <c r="F1" s="56"/>
      <c r="G1" s="56"/>
      <c r="H1" s="56"/>
      <c r="I1" s="56"/>
      <c r="J1" s="56"/>
      <c r="K1" s="56"/>
      <c r="L1" s="56"/>
      <c r="M1" s="56"/>
      <c r="N1" s="56"/>
      <c r="O1" s="56"/>
      <c r="P1" s="56"/>
      <c r="Q1" s="56"/>
      <c r="R1" s="56"/>
      <c r="S1" s="56"/>
      <c r="T1" s="56"/>
      <c r="U1" s="56"/>
      <c r="V1" s="56"/>
      <c r="W1" s="56"/>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c r="GA1" s="55"/>
      <c r="GB1" s="55"/>
      <c r="GC1" s="55"/>
      <c r="GD1" s="55"/>
      <c r="GE1" s="55"/>
      <c r="GF1" s="55"/>
      <c r="GG1" s="55"/>
      <c r="GH1" s="55"/>
      <c r="GI1" s="55"/>
      <c r="GJ1" s="55"/>
      <c r="GK1" s="55"/>
      <c r="GL1" s="55"/>
      <c r="GM1" s="55"/>
      <c r="GN1" s="55"/>
      <c r="GO1" s="55"/>
      <c r="GP1" s="55"/>
      <c r="GQ1" s="55"/>
      <c r="GR1" s="55"/>
      <c r="GS1" s="55"/>
      <c r="GT1" s="55"/>
      <c r="GU1" s="55"/>
      <c r="GV1" s="55"/>
      <c r="GW1" s="55"/>
      <c r="GX1" s="55"/>
      <c r="GY1" s="55"/>
      <c r="GZ1" s="55"/>
      <c r="HA1" s="55"/>
      <c r="HB1" s="55"/>
      <c r="HC1" s="55"/>
      <c r="HD1" s="55"/>
      <c r="HE1" s="55"/>
      <c r="HF1" s="55"/>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c r="IO1" s="55"/>
      <c r="IP1" s="55"/>
      <c r="IQ1" s="55"/>
      <c r="IR1" s="55"/>
      <c r="IS1" s="55"/>
      <c r="IT1" s="55"/>
    </row>
    <row r="2" spans="1:254" ht="36">
      <c r="A2" s="54" t="s">
        <v>22</v>
      </c>
      <c r="B2" s="52" t="s">
        <v>34</v>
      </c>
      <c r="C2" s="52" t="s">
        <v>35</v>
      </c>
      <c r="D2" s="52" t="s">
        <v>36</v>
      </c>
      <c r="E2" s="52" t="s">
        <v>37</v>
      </c>
      <c r="F2" s="52" t="s">
        <v>38</v>
      </c>
      <c r="G2" s="52" t="s">
        <v>39</v>
      </c>
      <c r="H2" s="52" t="s">
        <v>40</v>
      </c>
      <c r="I2" s="52" t="s">
        <v>41</v>
      </c>
      <c r="J2" s="52" t="s">
        <v>42</v>
      </c>
      <c r="K2" s="52" t="s">
        <v>43</v>
      </c>
      <c r="L2" s="52" t="s">
        <v>44</v>
      </c>
      <c r="M2" s="52" t="s">
        <v>45</v>
      </c>
      <c r="N2" s="52" t="s">
        <v>47</v>
      </c>
      <c r="O2" s="52" t="s">
        <v>48</v>
      </c>
      <c r="P2" s="52" t="s">
        <v>49</v>
      </c>
      <c r="Q2" s="52" t="s">
        <v>50</v>
      </c>
      <c r="R2" s="52" t="s">
        <v>51</v>
      </c>
      <c r="S2" s="52" t="s">
        <v>52</v>
      </c>
      <c r="T2" s="52" t="s">
        <v>53</v>
      </c>
      <c r="U2" s="52" t="s">
        <v>54</v>
      </c>
      <c r="V2" s="52" t="s">
        <v>55</v>
      </c>
      <c r="W2" s="52" t="s">
        <v>56</v>
      </c>
    </row>
    <row r="3" spans="1:254" ht="12">
      <c r="A3" s="51" t="s">
        <v>58</v>
      </c>
      <c r="B3" s="50" t="s">
        <v>59</v>
      </c>
      <c r="C3" s="50" t="s">
        <v>59</v>
      </c>
      <c r="D3" s="50" t="s">
        <v>59</v>
      </c>
      <c r="E3" s="50" t="s">
        <v>59</v>
      </c>
      <c r="F3" s="50" t="s">
        <v>59</v>
      </c>
      <c r="G3" s="50" t="s">
        <v>59</v>
      </c>
      <c r="H3" s="50" t="s">
        <v>59</v>
      </c>
      <c r="I3" s="50" t="s">
        <v>59</v>
      </c>
      <c r="J3" s="50" t="s">
        <v>59</v>
      </c>
      <c r="K3" s="50" t="s">
        <v>59</v>
      </c>
      <c r="L3" s="50" t="s">
        <v>59</v>
      </c>
      <c r="M3" s="50" t="s">
        <v>59</v>
      </c>
      <c r="N3" s="50" t="s">
        <v>59</v>
      </c>
      <c r="O3" s="50" t="s">
        <v>59</v>
      </c>
      <c r="P3" s="50" t="s">
        <v>59</v>
      </c>
      <c r="Q3" s="50" t="s">
        <v>59</v>
      </c>
      <c r="R3" s="50" t="s">
        <v>59</v>
      </c>
      <c r="S3" s="50" t="s">
        <v>59</v>
      </c>
      <c r="T3" s="50" t="s">
        <v>59</v>
      </c>
      <c r="U3" s="50" t="s">
        <v>59</v>
      </c>
      <c r="V3" s="50" t="s">
        <v>59</v>
      </c>
      <c r="W3" s="50" t="s">
        <v>59</v>
      </c>
    </row>
    <row r="4" spans="1:254">
      <c r="A4" s="48" t="s">
        <v>250</v>
      </c>
      <c r="B4" s="46"/>
      <c r="C4" s="46"/>
      <c r="D4" s="46"/>
      <c r="E4" s="46"/>
      <c r="F4" s="46"/>
      <c r="G4" s="46"/>
      <c r="H4" s="46"/>
      <c r="I4" s="46"/>
      <c r="J4" s="46"/>
      <c r="K4" s="46"/>
      <c r="L4" s="46"/>
      <c r="M4" s="46"/>
      <c r="N4" s="46"/>
      <c r="O4" s="46"/>
      <c r="P4" s="46"/>
      <c r="Q4" s="46"/>
      <c r="R4" s="46"/>
      <c r="S4" s="46"/>
      <c r="T4" s="46"/>
      <c r="U4" s="46"/>
      <c r="V4" s="46"/>
      <c r="W4" s="46"/>
    </row>
    <row r="5" spans="1:254">
      <c r="A5" s="46" t="s">
        <v>238</v>
      </c>
      <c r="B5" s="49">
        <v>4043</v>
      </c>
      <c r="C5" s="49">
        <v>4062</v>
      </c>
      <c r="D5" s="49">
        <v>4632</v>
      </c>
      <c r="E5" s="49">
        <v>4101</v>
      </c>
      <c r="F5" s="49">
        <v>3634</v>
      </c>
      <c r="G5" s="49">
        <v>3731</v>
      </c>
      <c r="H5" s="49">
        <v>3906</v>
      </c>
      <c r="I5" s="49">
        <v>3933</v>
      </c>
      <c r="J5" s="49">
        <v>4160</v>
      </c>
      <c r="K5" s="49">
        <v>4362</v>
      </c>
      <c r="L5" s="49">
        <v>4197</v>
      </c>
      <c r="M5" s="49">
        <v>3636</v>
      </c>
      <c r="N5" s="49">
        <v>3923.9990189999999</v>
      </c>
      <c r="O5" s="49">
        <v>4323</v>
      </c>
      <c r="P5" s="49">
        <v>4801</v>
      </c>
      <c r="Q5" s="49">
        <v>5125</v>
      </c>
      <c r="R5" s="49">
        <v>5492</v>
      </c>
      <c r="S5" s="49">
        <v>5498</v>
      </c>
      <c r="T5" s="49">
        <v>5674</v>
      </c>
      <c r="U5" s="49">
        <v>5887</v>
      </c>
      <c r="V5" s="49">
        <v>6269</v>
      </c>
      <c r="W5" s="49">
        <v>6575</v>
      </c>
    </row>
    <row r="6" spans="1:254" ht="12">
      <c r="A6" s="46" t="s">
        <v>237</v>
      </c>
      <c r="B6" s="49" t="s">
        <v>65</v>
      </c>
      <c r="C6" s="49" t="s">
        <v>65</v>
      </c>
      <c r="D6" s="49" t="s">
        <v>65</v>
      </c>
      <c r="E6" s="49" t="s">
        <v>65</v>
      </c>
      <c r="F6" s="49" t="s">
        <v>65</v>
      </c>
      <c r="G6" s="49" t="s">
        <v>65</v>
      </c>
      <c r="H6" s="49" t="s">
        <v>65</v>
      </c>
      <c r="I6" s="49" t="s">
        <v>65</v>
      </c>
      <c r="J6" s="49" t="s">
        <v>65</v>
      </c>
      <c r="K6" s="49" t="s">
        <v>65</v>
      </c>
      <c r="L6" s="49">
        <v>1532</v>
      </c>
      <c r="M6" s="49">
        <v>1473</v>
      </c>
      <c r="N6" s="49" t="s">
        <v>65</v>
      </c>
      <c r="O6" s="49" t="s">
        <v>65</v>
      </c>
      <c r="P6" s="49">
        <v>1954</v>
      </c>
      <c r="Q6" s="49">
        <v>2080</v>
      </c>
      <c r="R6" s="49">
        <v>2131</v>
      </c>
      <c r="S6" s="49">
        <v>2165</v>
      </c>
      <c r="T6" s="49">
        <v>2139</v>
      </c>
      <c r="U6" s="49">
        <v>2324</v>
      </c>
      <c r="V6" s="49">
        <v>2627</v>
      </c>
      <c r="W6" s="49">
        <v>2731</v>
      </c>
    </row>
    <row r="7" spans="1:254" ht="12">
      <c r="A7" s="46" t="s">
        <v>236</v>
      </c>
      <c r="B7" s="49" t="s">
        <v>65</v>
      </c>
      <c r="C7" s="49" t="s">
        <v>65</v>
      </c>
      <c r="D7" s="49" t="s">
        <v>65</v>
      </c>
      <c r="E7" s="49" t="s">
        <v>65</v>
      </c>
      <c r="F7" s="49" t="s">
        <v>65</v>
      </c>
      <c r="G7" s="49" t="s">
        <v>65</v>
      </c>
      <c r="H7" s="49" t="s">
        <v>65</v>
      </c>
      <c r="I7" s="49" t="s">
        <v>65</v>
      </c>
      <c r="J7" s="49" t="s">
        <v>65</v>
      </c>
      <c r="K7" s="49" t="s">
        <v>65</v>
      </c>
      <c r="L7" s="49" t="s">
        <v>65</v>
      </c>
      <c r="M7" s="49" t="s">
        <v>65</v>
      </c>
      <c r="N7" s="49" t="s">
        <v>65</v>
      </c>
      <c r="O7" s="49" t="s">
        <v>65</v>
      </c>
      <c r="P7" s="49">
        <v>4072</v>
      </c>
      <c r="Q7" s="49">
        <v>4216</v>
      </c>
      <c r="R7" s="49">
        <v>4096</v>
      </c>
      <c r="S7" s="49">
        <v>3670</v>
      </c>
      <c r="T7" s="49">
        <v>3585</v>
      </c>
      <c r="U7" s="49">
        <v>4060</v>
      </c>
      <c r="V7" s="49">
        <v>4069</v>
      </c>
      <c r="W7" s="49">
        <v>3984</v>
      </c>
    </row>
    <row r="8" spans="1:254" ht="12">
      <c r="A8" s="46" t="s">
        <v>249</v>
      </c>
      <c r="B8" s="49">
        <v>1893</v>
      </c>
      <c r="C8" s="49">
        <v>1836</v>
      </c>
      <c r="D8" s="49">
        <v>1422</v>
      </c>
      <c r="E8" s="49">
        <v>1301</v>
      </c>
      <c r="F8" s="49">
        <v>1269</v>
      </c>
      <c r="G8" s="49">
        <v>1209</v>
      </c>
      <c r="H8" s="49">
        <v>1173</v>
      </c>
      <c r="I8" s="49">
        <v>1184</v>
      </c>
      <c r="J8" s="49">
        <v>1156</v>
      </c>
      <c r="K8" s="49">
        <v>1219</v>
      </c>
      <c r="L8" s="49">
        <v>1420</v>
      </c>
      <c r="M8" s="49">
        <v>1255</v>
      </c>
      <c r="N8" s="49">
        <v>1283.999679</v>
      </c>
      <c r="O8" s="49">
        <v>1767</v>
      </c>
      <c r="P8" s="49" t="s">
        <v>65</v>
      </c>
      <c r="Q8" s="49" t="s">
        <v>65</v>
      </c>
      <c r="R8" s="49" t="s">
        <v>65</v>
      </c>
      <c r="S8" s="49" t="s">
        <v>65</v>
      </c>
      <c r="T8" s="49" t="s">
        <v>65</v>
      </c>
      <c r="U8" s="49" t="s">
        <v>65</v>
      </c>
      <c r="V8" s="49" t="s">
        <v>65</v>
      </c>
      <c r="W8" s="49" t="s">
        <v>65</v>
      </c>
    </row>
    <row r="9" spans="1:254" ht="12">
      <c r="A9" s="46" t="s">
        <v>248</v>
      </c>
      <c r="B9" s="49" t="s">
        <v>65</v>
      </c>
      <c r="C9" s="49" t="s">
        <v>65</v>
      </c>
      <c r="D9" s="49" t="s">
        <v>65</v>
      </c>
      <c r="E9" s="49" t="s">
        <v>65</v>
      </c>
      <c r="F9" s="49" t="s">
        <v>65</v>
      </c>
      <c r="G9" s="49" t="s">
        <v>65</v>
      </c>
      <c r="H9" s="49" t="s">
        <v>65</v>
      </c>
      <c r="I9" s="49" t="s">
        <v>65</v>
      </c>
      <c r="J9" s="49" t="s">
        <v>65</v>
      </c>
      <c r="K9" s="49" t="s">
        <v>65</v>
      </c>
      <c r="L9" s="49" t="s">
        <v>65</v>
      </c>
      <c r="M9" s="49" t="s">
        <v>65</v>
      </c>
      <c r="N9" s="49">
        <v>1778.6662220000001</v>
      </c>
      <c r="O9" s="49">
        <v>1921</v>
      </c>
      <c r="P9" s="49" t="s">
        <v>65</v>
      </c>
      <c r="Q9" s="49" t="s">
        <v>65</v>
      </c>
      <c r="R9" s="49" t="s">
        <v>65</v>
      </c>
      <c r="S9" s="49" t="s">
        <v>65</v>
      </c>
      <c r="T9" s="49" t="s">
        <v>65</v>
      </c>
      <c r="U9" s="49" t="s">
        <v>65</v>
      </c>
      <c r="V9" s="49" t="s">
        <v>65</v>
      </c>
      <c r="W9" s="49" t="s">
        <v>65</v>
      </c>
    </row>
    <row r="10" spans="1:254" ht="12">
      <c r="A10" s="46" t="s">
        <v>247</v>
      </c>
      <c r="B10" s="49" t="s">
        <v>65</v>
      </c>
      <c r="C10" s="49" t="s">
        <v>65</v>
      </c>
      <c r="D10" s="49" t="s">
        <v>65</v>
      </c>
      <c r="E10" s="49" t="s">
        <v>65</v>
      </c>
      <c r="F10" s="49" t="s">
        <v>65</v>
      </c>
      <c r="G10" s="49" t="s">
        <v>65</v>
      </c>
      <c r="H10" s="49" t="s">
        <v>65</v>
      </c>
      <c r="I10" s="49" t="s">
        <v>65</v>
      </c>
      <c r="J10" s="49" t="s">
        <v>65</v>
      </c>
      <c r="K10" s="49" t="s">
        <v>65</v>
      </c>
      <c r="L10" s="49">
        <v>187</v>
      </c>
      <c r="M10" s="49">
        <v>178</v>
      </c>
      <c r="N10" s="49">
        <v>211.99994699999999</v>
      </c>
      <c r="O10" s="49">
        <v>242</v>
      </c>
      <c r="P10" s="49" t="s">
        <v>65</v>
      </c>
      <c r="Q10" s="49" t="s">
        <v>65</v>
      </c>
      <c r="R10" s="49" t="s">
        <v>65</v>
      </c>
      <c r="S10" s="49" t="s">
        <v>65</v>
      </c>
      <c r="T10" s="49" t="s">
        <v>65</v>
      </c>
      <c r="U10" s="49" t="s">
        <v>65</v>
      </c>
      <c r="V10" s="49" t="s">
        <v>65</v>
      </c>
      <c r="W10" s="49" t="s">
        <v>65</v>
      </c>
    </row>
    <row r="11" spans="1:254" ht="12">
      <c r="A11" s="46" t="s">
        <v>244</v>
      </c>
      <c r="B11" s="49">
        <v>624</v>
      </c>
      <c r="C11" s="49">
        <v>687</v>
      </c>
      <c r="D11" s="49">
        <v>783</v>
      </c>
      <c r="E11" s="49">
        <v>789</v>
      </c>
      <c r="F11" s="49">
        <v>733</v>
      </c>
      <c r="G11" s="49">
        <v>717</v>
      </c>
      <c r="H11" s="49">
        <v>747</v>
      </c>
      <c r="I11" s="49">
        <v>825</v>
      </c>
      <c r="J11" s="49">
        <v>803</v>
      </c>
      <c r="K11" s="49">
        <v>821</v>
      </c>
      <c r="L11" s="49">
        <v>875</v>
      </c>
      <c r="M11" s="49">
        <v>731</v>
      </c>
      <c r="N11" s="49">
        <v>969.33309099999997</v>
      </c>
      <c r="O11" s="49">
        <v>998</v>
      </c>
      <c r="P11" s="49" t="s">
        <v>65</v>
      </c>
      <c r="Q11" s="49" t="s">
        <v>65</v>
      </c>
      <c r="R11" s="49" t="s">
        <v>65</v>
      </c>
      <c r="S11" s="49" t="s">
        <v>65</v>
      </c>
      <c r="T11" s="49" t="s">
        <v>65</v>
      </c>
      <c r="U11" s="49" t="s">
        <v>65</v>
      </c>
      <c r="V11" s="49" t="s">
        <v>65</v>
      </c>
      <c r="W11" s="49" t="s">
        <v>65</v>
      </c>
    </row>
    <row r="12" spans="1:254" ht="12">
      <c r="A12" s="46" t="s">
        <v>243</v>
      </c>
      <c r="B12" s="49">
        <v>660</v>
      </c>
      <c r="C12" s="49">
        <v>700</v>
      </c>
      <c r="D12" s="49">
        <v>696</v>
      </c>
      <c r="E12" s="49">
        <v>600</v>
      </c>
      <c r="F12" s="49">
        <v>570</v>
      </c>
      <c r="G12" s="49">
        <v>556</v>
      </c>
      <c r="H12" s="49">
        <v>582</v>
      </c>
      <c r="I12" s="49">
        <v>669</v>
      </c>
      <c r="J12" s="49">
        <v>642</v>
      </c>
      <c r="K12" s="49">
        <v>659</v>
      </c>
      <c r="L12" s="49">
        <v>781</v>
      </c>
      <c r="M12" s="49">
        <v>721</v>
      </c>
      <c r="N12" s="49">
        <v>742.66648099999998</v>
      </c>
      <c r="O12" s="49">
        <v>736</v>
      </c>
      <c r="P12" s="49" t="s">
        <v>65</v>
      </c>
      <c r="Q12" s="49" t="s">
        <v>65</v>
      </c>
      <c r="R12" s="49" t="s">
        <v>65</v>
      </c>
      <c r="S12" s="49" t="s">
        <v>65</v>
      </c>
      <c r="T12" s="49" t="s">
        <v>65</v>
      </c>
      <c r="U12" s="49" t="s">
        <v>65</v>
      </c>
      <c r="V12" s="49" t="s">
        <v>65</v>
      </c>
      <c r="W12" s="49" t="s">
        <v>65</v>
      </c>
    </row>
    <row r="13" spans="1:254" ht="12">
      <c r="A13" s="46" t="s">
        <v>242</v>
      </c>
      <c r="B13" s="49">
        <v>1672</v>
      </c>
      <c r="C13" s="49">
        <v>1655</v>
      </c>
      <c r="D13" s="49">
        <v>1745</v>
      </c>
      <c r="E13" s="49">
        <v>1549</v>
      </c>
      <c r="F13" s="49">
        <v>1482</v>
      </c>
      <c r="G13" s="49">
        <v>1347</v>
      </c>
      <c r="H13" s="49">
        <v>1364</v>
      </c>
      <c r="I13" s="49">
        <v>1602</v>
      </c>
      <c r="J13" s="49">
        <v>1731</v>
      </c>
      <c r="K13" s="49">
        <v>1697</v>
      </c>
      <c r="L13" s="49" t="s">
        <v>65</v>
      </c>
      <c r="M13" s="49" t="s">
        <v>65</v>
      </c>
      <c r="N13" s="49" t="s">
        <v>65</v>
      </c>
      <c r="O13" s="49" t="s">
        <v>65</v>
      </c>
      <c r="P13" s="49" t="s">
        <v>65</v>
      </c>
      <c r="Q13" s="49" t="s">
        <v>65</v>
      </c>
      <c r="R13" s="49" t="s">
        <v>65</v>
      </c>
      <c r="S13" s="49" t="s">
        <v>65</v>
      </c>
      <c r="T13" s="49" t="s">
        <v>65</v>
      </c>
      <c r="U13" s="49" t="s">
        <v>65</v>
      </c>
      <c r="V13" s="49" t="s">
        <v>65</v>
      </c>
      <c r="W13" s="49" t="s">
        <v>65</v>
      </c>
    </row>
    <row r="14" spans="1:254">
      <c r="A14" s="48" t="s">
        <v>246</v>
      </c>
      <c r="B14" s="47">
        <v>8892</v>
      </c>
      <c r="C14" s="47">
        <v>8940</v>
      </c>
      <c r="D14" s="47">
        <v>9278</v>
      </c>
      <c r="E14" s="47">
        <v>8340</v>
      </c>
      <c r="F14" s="47">
        <v>7688</v>
      </c>
      <c r="G14" s="47">
        <v>7560</v>
      </c>
      <c r="H14" s="47">
        <v>7772</v>
      </c>
      <c r="I14" s="47">
        <v>8213</v>
      </c>
      <c r="J14" s="47">
        <v>8492</v>
      </c>
      <c r="K14" s="47">
        <v>8758</v>
      </c>
      <c r="L14" s="47">
        <v>8992</v>
      </c>
      <c r="M14" s="47">
        <v>7994</v>
      </c>
      <c r="N14" s="47">
        <v>8910.6644390000001</v>
      </c>
      <c r="O14" s="47">
        <v>9987</v>
      </c>
      <c r="P14" s="47">
        <v>10827</v>
      </c>
      <c r="Q14" s="47">
        <v>11421</v>
      </c>
      <c r="R14" s="47">
        <v>11719</v>
      </c>
      <c r="S14" s="47">
        <v>11333</v>
      </c>
      <c r="T14" s="47">
        <v>11398</v>
      </c>
      <c r="U14" s="47">
        <v>12271</v>
      </c>
      <c r="V14" s="47">
        <v>12965</v>
      </c>
      <c r="W14" s="47">
        <v>13290</v>
      </c>
    </row>
    <row r="15" spans="1:254">
      <c r="A15" s="46"/>
      <c r="B15" s="46"/>
      <c r="C15" s="46"/>
      <c r="D15" s="46"/>
      <c r="E15" s="46"/>
      <c r="F15" s="46"/>
      <c r="G15" s="46"/>
      <c r="H15" s="46"/>
      <c r="I15" s="46"/>
      <c r="J15" s="46"/>
      <c r="K15" s="46"/>
      <c r="L15" s="46"/>
      <c r="M15" s="46"/>
      <c r="N15" s="46"/>
      <c r="O15" s="46"/>
      <c r="P15" s="46"/>
      <c r="Q15" s="46"/>
      <c r="R15" s="46"/>
      <c r="S15" s="46"/>
      <c r="T15" s="46"/>
      <c r="U15" s="46"/>
      <c r="V15" s="46"/>
      <c r="W15" s="46"/>
    </row>
    <row r="16" spans="1:254">
      <c r="A16" s="48" t="s">
        <v>245</v>
      </c>
      <c r="B16" s="46"/>
      <c r="C16" s="46"/>
      <c r="D16" s="46"/>
      <c r="E16" s="46"/>
      <c r="F16" s="46"/>
      <c r="G16" s="46"/>
      <c r="H16" s="46"/>
      <c r="I16" s="46"/>
      <c r="J16" s="46"/>
      <c r="K16" s="46"/>
      <c r="L16" s="46"/>
      <c r="M16" s="46"/>
      <c r="N16" s="46"/>
      <c r="O16" s="46"/>
      <c r="P16" s="46"/>
      <c r="Q16" s="46"/>
      <c r="R16" s="46"/>
      <c r="S16" s="46"/>
      <c r="T16" s="46"/>
      <c r="U16" s="46"/>
      <c r="V16" s="46"/>
      <c r="W16" s="46"/>
    </row>
    <row r="17" spans="1:23" ht="12">
      <c r="A17" s="46" t="s">
        <v>244</v>
      </c>
      <c r="B17" s="49" t="s">
        <v>65</v>
      </c>
      <c r="C17" s="49" t="s">
        <v>65</v>
      </c>
      <c r="D17" s="49" t="s">
        <v>65</v>
      </c>
      <c r="E17" s="49">
        <v>91</v>
      </c>
      <c r="F17" s="49">
        <v>168</v>
      </c>
      <c r="G17" s="49">
        <v>210</v>
      </c>
      <c r="H17" s="49" t="s">
        <v>65</v>
      </c>
      <c r="I17" s="49" t="s">
        <v>65</v>
      </c>
      <c r="J17" s="49" t="s">
        <v>65</v>
      </c>
      <c r="K17" s="49" t="s">
        <v>65</v>
      </c>
      <c r="L17" s="49" t="s">
        <v>65</v>
      </c>
      <c r="M17" s="49" t="s">
        <v>65</v>
      </c>
      <c r="N17" s="49" t="s">
        <v>65</v>
      </c>
      <c r="O17" s="49" t="s">
        <v>65</v>
      </c>
      <c r="P17" s="49" t="s">
        <v>65</v>
      </c>
      <c r="Q17" s="49" t="s">
        <v>65</v>
      </c>
      <c r="R17" s="49" t="s">
        <v>65</v>
      </c>
      <c r="S17" s="49" t="s">
        <v>65</v>
      </c>
      <c r="T17" s="49" t="s">
        <v>65</v>
      </c>
      <c r="U17" s="49" t="s">
        <v>65</v>
      </c>
      <c r="V17" s="49" t="s">
        <v>65</v>
      </c>
      <c r="W17" s="49" t="s">
        <v>65</v>
      </c>
    </row>
    <row r="18" spans="1:23" ht="12">
      <c r="A18" s="46" t="s">
        <v>243</v>
      </c>
      <c r="B18" s="49" t="s">
        <v>65</v>
      </c>
      <c r="C18" s="49" t="s">
        <v>65</v>
      </c>
      <c r="D18" s="49" t="s">
        <v>65</v>
      </c>
      <c r="E18" s="49">
        <v>-101</v>
      </c>
      <c r="F18" s="49">
        <v>21</v>
      </c>
      <c r="G18" s="49">
        <v>-39</v>
      </c>
      <c r="H18" s="49" t="s">
        <v>65</v>
      </c>
      <c r="I18" s="49" t="s">
        <v>65</v>
      </c>
      <c r="J18" s="49" t="s">
        <v>65</v>
      </c>
      <c r="K18" s="49" t="s">
        <v>65</v>
      </c>
      <c r="L18" s="49" t="s">
        <v>65</v>
      </c>
      <c r="M18" s="49" t="s">
        <v>65</v>
      </c>
      <c r="N18" s="49" t="s">
        <v>65</v>
      </c>
      <c r="O18" s="49" t="s">
        <v>65</v>
      </c>
      <c r="P18" s="49" t="s">
        <v>65</v>
      </c>
      <c r="Q18" s="49" t="s">
        <v>65</v>
      </c>
      <c r="R18" s="49" t="s">
        <v>65</v>
      </c>
      <c r="S18" s="49" t="s">
        <v>65</v>
      </c>
      <c r="T18" s="49" t="s">
        <v>65</v>
      </c>
      <c r="U18" s="49" t="s">
        <v>65</v>
      </c>
      <c r="V18" s="49" t="s">
        <v>65</v>
      </c>
      <c r="W18" s="49" t="s">
        <v>65</v>
      </c>
    </row>
    <row r="19" spans="1:23" ht="12">
      <c r="A19" s="46" t="s">
        <v>242</v>
      </c>
      <c r="B19" s="49" t="s">
        <v>65</v>
      </c>
      <c r="C19" s="49" t="s">
        <v>65</v>
      </c>
      <c r="D19" s="49" t="s">
        <v>65</v>
      </c>
      <c r="E19" s="49">
        <v>144</v>
      </c>
      <c r="F19" s="49">
        <v>223</v>
      </c>
      <c r="G19" s="49">
        <v>294</v>
      </c>
      <c r="H19" s="49" t="s">
        <v>65</v>
      </c>
      <c r="I19" s="49" t="s">
        <v>65</v>
      </c>
      <c r="J19" s="49" t="s">
        <v>65</v>
      </c>
      <c r="K19" s="49" t="s">
        <v>65</v>
      </c>
      <c r="L19" s="49" t="s">
        <v>65</v>
      </c>
      <c r="M19" s="49" t="s">
        <v>65</v>
      </c>
      <c r="N19" s="49" t="s">
        <v>65</v>
      </c>
      <c r="O19" s="49" t="s">
        <v>65</v>
      </c>
      <c r="P19" s="49" t="s">
        <v>65</v>
      </c>
      <c r="Q19" s="49" t="s">
        <v>65</v>
      </c>
      <c r="R19" s="49" t="s">
        <v>65</v>
      </c>
      <c r="S19" s="49" t="s">
        <v>65</v>
      </c>
      <c r="T19" s="49" t="s">
        <v>65</v>
      </c>
      <c r="U19" s="49" t="s">
        <v>65</v>
      </c>
      <c r="V19" s="49" t="s">
        <v>65</v>
      </c>
      <c r="W19" s="49" t="s">
        <v>65</v>
      </c>
    </row>
    <row r="20" spans="1:23" ht="12">
      <c r="A20" s="46" t="s">
        <v>241</v>
      </c>
      <c r="B20" s="49" t="s">
        <v>65</v>
      </c>
      <c r="C20" s="49" t="s">
        <v>65</v>
      </c>
      <c r="D20" s="49" t="s">
        <v>65</v>
      </c>
      <c r="E20" s="49">
        <v>-244</v>
      </c>
      <c r="F20" s="49">
        <v>-117</v>
      </c>
      <c r="G20" s="49">
        <v>-60</v>
      </c>
      <c r="H20" s="49" t="s">
        <v>65</v>
      </c>
      <c r="I20" s="49" t="s">
        <v>65</v>
      </c>
      <c r="J20" s="49" t="s">
        <v>65</v>
      </c>
      <c r="K20" s="49" t="s">
        <v>65</v>
      </c>
      <c r="L20" s="49" t="s">
        <v>65</v>
      </c>
      <c r="M20" s="49" t="s">
        <v>65</v>
      </c>
      <c r="N20" s="49" t="s">
        <v>65</v>
      </c>
      <c r="O20" s="49" t="s">
        <v>65</v>
      </c>
      <c r="P20" s="49" t="s">
        <v>65</v>
      </c>
      <c r="Q20" s="49" t="s">
        <v>65</v>
      </c>
      <c r="R20" s="49" t="s">
        <v>65</v>
      </c>
      <c r="S20" s="49" t="s">
        <v>65</v>
      </c>
      <c r="T20" s="49" t="s">
        <v>65</v>
      </c>
      <c r="U20" s="49" t="s">
        <v>65</v>
      </c>
      <c r="V20" s="49" t="s">
        <v>65</v>
      </c>
      <c r="W20" s="49" t="s">
        <v>65</v>
      </c>
    </row>
    <row r="21" spans="1:23" ht="12">
      <c r="A21" s="48" t="s">
        <v>240</v>
      </c>
      <c r="B21" s="47" t="s">
        <v>65</v>
      </c>
      <c r="C21" s="47" t="s">
        <v>65</v>
      </c>
      <c r="D21" s="47" t="s">
        <v>65</v>
      </c>
      <c r="E21" s="47">
        <v>-110</v>
      </c>
      <c r="F21" s="47">
        <v>295</v>
      </c>
      <c r="G21" s="47">
        <v>405</v>
      </c>
      <c r="H21" s="47" t="s">
        <v>65</v>
      </c>
      <c r="I21" s="47" t="s">
        <v>65</v>
      </c>
      <c r="J21" s="47" t="s">
        <v>65</v>
      </c>
      <c r="K21" s="47" t="s">
        <v>65</v>
      </c>
      <c r="L21" s="47" t="s">
        <v>65</v>
      </c>
      <c r="M21" s="47" t="s">
        <v>65</v>
      </c>
      <c r="N21" s="47" t="s">
        <v>65</v>
      </c>
      <c r="O21" s="47" t="s">
        <v>65</v>
      </c>
      <c r="P21" s="47" t="s">
        <v>65</v>
      </c>
      <c r="Q21" s="47" t="s">
        <v>65</v>
      </c>
      <c r="R21" s="47" t="s">
        <v>65</v>
      </c>
      <c r="S21" s="47" t="s">
        <v>65</v>
      </c>
      <c r="T21" s="47" t="s">
        <v>65</v>
      </c>
      <c r="U21" s="47" t="s">
        <v>65</v>
      </c>
      <c r="V21" s="47" t="s">
        <v>65</v>
      </c>
      <c r="W21" s="47" t="s">
        <v>65</v>
      </c>
    </row>
    <row r="22" spans="1:23">
      <c r="A22" s="46"/>
      <c r="B22" s="46"/>
      <c r="C22" s="46"/>
      <c r="D22" s="46"/>
      <c r="E22" s="46"/>
      <c r="F22" s="46"/>
      <c r="G22" s="46"/>
      <c r="H22" s="46"/>
      <c r="I22" s="46"/>
      <c r="J22" s="46"/>
      <c r="K22" s="46"/>
      <c r="L22" s="46"/>
      <c r="M22" s="46"/>
      <c r="N22" s="46"/>
      <c r="O22" s="46"/>
      <c r="P22" s="46"/>
      <c r="Q22" s="46"/>
      <c r="R22" s="46"/>
      <c r="S22" s="46"/>
      <c r="T22" s="46"/>
      <c r="U22" s="46"/>
      <c r="V22" s="46"/>
      <c r="W22" s="46"/>
    </row>
    <row r="23" spans="1:23">
      <c r="A23" s="48" t="s">
        <v>239</v>
      </c>
      <c r="B23" s="46"/>
      <c r="C23" s="46"/>
      <c r="D23" s="46"/>
      <c r="E23" s="46"/>
      <c r="F23" s="46"/>
      <c r="G23" s="46"/>
      <c r="H23" s="46"/>
      <c r="I23" s="46"/>
      <c r="J23" s="46"/>
      <c r="K23" s="46"/>
      <c r="L23" s="46"/>
      <c r="M23" s="46"/>
      <c r="N23" s="46"/>
      <c r="O23" s="46"/>
      <c r="P23" s="46"/>
      <c r="Q23" s="46"/>
      <c r="R23" s="46"/>
      <c r="S23" s="46"/>
      <c r="T23" s="46"/>
      <c r="U23" s="46"/>
      <c r="V23" s="46"/>
      <c r="W23" s="46"/>
    </row>
    <row r="24" spans="1:23" ht="12">
      <c r="A24" s="46" t="s">
        <v>238</v>
      </c>
      <c r="B24" s="49" t="s">
        <v>65</v>
      </c>
      <c r="C24" s="49" t="s">
        <v>65</v>
      </c>
      <c r="D24" s="49" t="s">
        <v>65</v>
      </c>
      <c r="E24" s="49" t="s">
        <v>65</v>
      </c>
      <c r="F24" s="49" t="s">
        <v>65</v>
      </c>
      <c r="G24" s="49" t="s">
        <v>65</v>
      </c>
      <c r="H24" s="49" t="s">
        <v>65</v>
      </c>
      <c r="I24" s="49" t="s">
        <v>65</v>
      </c>
      <c r="J24" s="49" t="s">
        <v>65</v>
      </c>
      <c r="K24" s="49">
        <v>7336</v>
      </c>
      <c r="L24" s="49">
        <v>7770</v>
      </c>
      <c r="M24" s="49">
        <v>7060</v>
      </c>
      <c r="N24" s="49" t="s">
        <v>65</v>
      </c>
      <c r="O24" s="49">
        <v>7096</v>
      </c>
      <c r="P24" s="49">
        <v>7677</v>
      </c>
      <c r="Q24" s="49">
        <v>8317</v>
      </c>
      <c r="R24" s="49">
        <v>8897</v>
      </c>
      <c r="S24" s="49">
        <v>10718</v>
      </c>
      <c r="T24" s="49">
        <v>10750</v>
      </c>
      <c r="U24" s="49">
        <v>10296</v>
      </c>
      <c r="V24" s="49">
        <v>10649</v>
      </c>
      <c r="W24" s="49">
        <v>13012</v>
      </c>
    </row>
    <row r="25" spans="1:23" ht="12">
      <c r="A25" s="46" t="s">
        <v>237</v>
      </c>
      <c r="B25" s="49" t="s">
        <v>65</v>
      </c>
      <c r="C25" s="49" t="s">
        <v>65</v>
      </c>
      <c r="D25" s="49" t="s">
        <v>65</v>
      </c>
      <c r="E25" s="49" t="s">
        <v>65</v>
      </c>
      <c r="F25" s="49" t="s">
        <v>65</v>
      </c>
      <c r="G25" s="49" t="s">
        <v>65</v>
      </c>
      <c r="H25" s="49" t="s">
        <v>65</v>
      </c>
      <c r="I25" s="49" t="s">
        <v>65</v>
      </c>
      <c r="J25" s="49" t="s">
        <v>65</v>
      </c>
      <c r="K25" s="49" t="s">
        <v>65</v>
      </c>
      <c r="L25" s="49" t="s">
        <v>65</v>
      </c>
      <c r="M25" s="49" t="s">
        <v>65</v>
      </c>
      <c r="N25" s="49" t="s">
        <v>65</v>
      </c>
      <c r="O25" s="49" t="s">
        <v>65</v>
      </c>
      <c r="P25" s="49" t="s">
        <v>65</v>
      </c>
      <c r="Q25" s="49" t="s">
        <v>65</v>
      </c>
      <c r="R25" s="49" t="s">
        <v>65</v>
      </c>
      <c r="S25" s="49" t="s">
        <v>65</v>
      </c>
      <c r="T25" s="49">
        <v>33</v>
      </c>
      <c r="U25" s="49">
        <v>9</v>
      </c>
      <c r="V25" s="49">
        <v>30</v>
      </c>
      <c r="W25" s="49">
        <v>174</v>
      </c>
    </row>
    <row r="26" spans="1:23" ht="12">
      <c r="A26" s="46" t="s">
        <v>236</v>
      </c>
      <c r="B26" s="49" t="s">
        <v>65</v>
      </c>
      <c r="C26" s="49" t="s">
        <v>65</v>
      </c>
      <c r="D26" s="49" t="s">
        <v>65</v>
      </c>
      <c r="E26" s="49" t="s">
        <v>65</v>
      </c>
      <c r="F26" s="49" t="s">
        <v>65</v>
      </c>
      <c r="G26" s="49" t="s">
        <v>65</v>
      </c>
      <c r="H26" s="49" t="s">
        <v>65</v>
      </c>
      <c r="I26" s="49" t="s">
        <v>65</v>
      </c>
      <c r="J26" s="49" t="s">
        <v>65</v>
      </c>
      <c r="K26" s="49">
        <v>375</v>
      </c>
      <c r="L26" s="49">
        <v>372</v>
      </c>
      <c r="M26" s="49">
        <v>340</v>
      </c>
      <c r="N26" s="49" t="s">
        <v>65</v>
      </c>
      <c r="O26" s="49">
        <v>326</v>
      </c>
      <c r="P26" s="49">
        <v>260</v>
      </c>
      <c r="Q26" s="49">
        <v>176</v>
      </c>
      <c r="R26" s="49">
        <v>123</v>
      </c>
      <c r="S26" s="49">
        <v>162</v>
      </c>
      <c r="T26" s="49">
        <v>190</v>
      </c>
      <c r="U26" s="49">
        <v>201</v>
      </c>
      <c r="V26" s="49">
        <v>223</v>
      </c>
      <c r="W26" s="49">
        <v>234</v>
      </c>
    </row>
    <row r="27" spans="1:23" ht="12">
      <c r="A27" s="48" t="s">
        <v>235</v>
      </c>
      <c r="B27" s="47" t="s">
        <v>65</v>
      </c>
      <c r="C27" s="47" t="s">
        <v>65</v>
      </c>
      <c r="D27" s="47" t="s">
        <v>65</v>
      </c>
      <c r="E27" s="47" t="s">
        <v>65</v>
      </c>
      <c r="F27" s="47" t="s">
        <v>65</v>
      </c>
      <c r="G27" s="47" t="s">
        <v>65</v>
      </c>
      <c r="H27" s="47" t="s">
        <v>65</v>
      </c>
      <c r="I27" s="47" t="s">
        <v>65</v>
      </c>
      <c r="J27" s="47" t="s">
        <v>65</v>
      </c>
      <c r="K27" s="47">
        <v>7711</v>
      </c>
      <c r="L27" s="47">
        <v>8142</v>
      </c>
      <c r="M27" s="47">
        <v>7400</v>
      </c>
      <c r="N27" s="47" t="s">
        <v>65</v>
      </c>
      <c r="O27" s="47">
        <v>7422</v>
      </c>
      <c r="P27" s="47">
        <v>7937</v>
      </c>
      <c r="Q27" s="47">
        <v>8493</v>
      </c>
      <c r="R27" s="47">
        <v>9020</v>
      </c>
      <c r="S27" s="47">
        <v>10880</v>
      </c>
      <c r="T27" s="47">
        <v>10973</v>
      </c>
      <c r="U27" s="47">
        <v>10506</v>
      </c>
      <c r="V27" s="47">
        <v>10902</v>
      </c>
      <c r="W27" s="47">
        <v>13420</v>
      </c>
    </row>
    <row r="28" spans="1:23">
      <c r="A28" s="46"/>
      <c r="B28" s="46"/>
      <c r="C28" s="46"/>
      <c r="D28" s="46"/>
      <c r="E28" s="46"/>
      <c r="F28" s="46"/>
      <c r="G28" s="46"/>
      <c r="H28" s="46"/>
      <c r="I28" s="46"/>
      <c r="J28" s="46"/>
      <c r="K28" s="46"/>
      <c r="L28" s="46"/>
      <c r="M28" s="46"/>
      <c r="N28" s="46"/>
      <c r="O28" s="46"/>
      <c r="P28" s="46"/>
      <c r="Q28" s="46"/>
      <c r="R28" s="46"/>
      <c r="S28" s="46"/>
      <c r="T28" s="46"/>
      <c r="U28" s="46"/>
      <c r="V28" s="46"/>
      <c r="W28" s="46"/>
    </row>
    <row r="29" spans="1:23">
      <c r="A29" s="46"/>
      <c r="B29" s="46" t="s">
        <v>60</v>
      </c>
      <c r="C29" s="46" t="s">
        <v>60</v>
      </c>
      <c r="D29" s="46" t="s">
        <v>60</v>
      </c>
      <c r="E29" s="46" t="s">
        <v>60</v>
      </c>
      <c r="F29" s="46" t="s">
        <v>60</v>
      </c>
      <c r="G29" s="46" t="s">
        <v>60</v>
      </c>
      <c r="H29" s="46" t="s">
        <v>60</v>
      </c>
      <c r="I29" s="46" t="s">
        <v>60</v>
      </c>
      <c r="J29" s="46" t="s">
        <v>60</v>
      </c>
      <c r="K29" s="46" t="s">
        <v>60</v>
      </c>
      <c r="L29" s="46" t="s">
        <v>60</v>
      </c>
      <c r="M29" s="46" t="s">
        <v>60</v>
      </c>
      <c r="N29" s="46" t="s">
        <v>60</v>
      </c>
      <c r="O29" s="46" t="s">
        <v>60</v>
      </c>
      <c r="P29" s="46" t="s">
        <v>60</v>
      </c>
      <c r="Q29" s="46" t="s">
        <v>60</v>
      </c>
      <c r="R29" s="46" t="s">
        <v>60</v>
      </c>
      <c r="S29" s="46" t="s">
        <v>60</v>
      </c>
      <c r="T29" s="46" t="s">
        <v>60</v>
      </c>
      <c r="U29" s="46" t="s">
        <v>60</v>
      </c>
      <c r="V29" s="46" t="s">
        <v>60</v>
      </c>
      <c r="W29" s="46" t="s">
        <v>60</v>
      </c>
    </row>
    <row r="30" spans="1:23">
      <c r="A30" s="46" t="s">
        <v>131</v>
      </c>
      <c r="B30" s="44">
        <v>36676</v>
      </c>
      <c r="C30" s="44">
        <v>37452</v>
      </c>
      <c r="D30" s="44">
        <v>37820</v>
      </c>
      <c r="E30" s="44">
        <v>38201</v>
      </c>
      <c r="F30" s="44">
        <v>38559</v>
      </c>
      <c r="G30" s="44">
        <v>38559</v>
      </c>
      <c r="H30" s="44">
        <v>38873</v>
      </c>
      <c r="I30" s="44">
        <v>39237</v>
      </c>
      <c r="J30" s="44">
        <v>39598</v>
      </c>
      <c r="K30" s="44">
        <v>39963</v>
      </c>
      <c r="L30" s="44">
        <v>40318</v>
      </c>
      <c r="M30" s="44">
        <v>40598</v>
      </c>
      <c r="N30" s="44">
        <v>40997</v>
      </c>
      <c r="O30" s="44">
        <v>41348</v>
      </c>
      <c r="P30" s="44">
        <v>41718</v>
      </c>
      <c r="Q30" s="44">
        <v>42082</v>
      </c>
      <c r="R30" s="44">
        <v>42446</v>
      </c>
      <c r="S30" s="44">
        <v>42810</v>
      </c>
      <c r="T30" s="44">
        <v>43159</v>
      </c>
      <c r="U30" s="44">
        <v>43564</v>
      </c>
      <c r="V30" s="44">
        <v>43888</v>
      </c>
      <c r="W30" s="44">
        <v>43888</v>
      </c>
    </row>
    <row r="31" spans="1:23">
      <c r="A31" s="46"/>
      <c r="B31" s="44"/>
      <c r="C31" s="44"/>
      <c r="D31" s="44"/>
      <c r="E31" s="44"/>
      <c r="F31" s="44"/>
      <c r="G31" s="44"/>
      <c r="H31" s="44"/>
      <c r="I31" s="44"/>
      <c r="J31" s="44"/>
      <c r="K31" s="44"/>
      <c r="L31" s="44"/>
      <c r="M31" s="44"/>
      <c r="N31" s="44"/>
      <c r="O31" s="44"/>
      <c r="P31" s="44"/>
      <c r="Q31" s="44"/>
      <c r="R31" s="44"/>
      <c r="S31" s="44"/>
      <c r="T31" s="44"/>
      <c r="U31" s="44"/>
      <c r="V31" s="44"/>
      <c r="W31" s="44"/>
    </row>
    <row r="32" spans="1:23">
      <c r="A32" s="46"/>
      <c r="B32" s="44"/>
      <c r="C32" s="44"/>
      <c r="D32" s="44"/>
      <c r="E32" s="44"/>
      <c r="F32" s="44"/>
      <c r="G32" s="44"/>
      <c r="H32" s="44"/>
      <c r="I32" s="44"/>
      <c r="J32" s="44"/>
      <c r="K32" s="44"/>
      <c r="L32" s="44"/>
      <c r="M32" s="44"/>
      <c r="N32" s="44"/>
      <c r="O32" s="44"/>
      <c r="P32" s="44"/>
      <c r="Q32" s="44"/>
      <c r="R32" s="44"/>
      <c r="S32" s="44"/>
      <c r="T32" s="44"/>
      <c r="U32" s="44"/>
      <c r="V32" s="44"/>
      <c r="W32" s="44"/>
    </row>
    <row r="33" spans="1:23" s="61" customFormat="1">
      <c r="A33" s="63" t="s">
        <v>282</v>
      </c>
    </row>
    <row r="34" spans="1:23">
      <c r="A34" s="56" t="s">
        <v>251</v>
      </c>
      <c r="B34" s="56"/>
      <c r="C34" s="56"/>
      <c r="D34" s="56"/>
      <c r="E34" s="56"/>
      <c r="F34" s="56"/>
      <c r="G34" s="56"/>
      <c r="H34" s="56"/>
      <c r="I34" s="56"/>
      <c r="J34" s="56"/>
      <c r="K34" s="56"/>
      <c r="L34" s="56"/>
      <c r="M34" s="56"/>
      <c r="N34" s="56"/>
      <c r="O34" s="56"/>
      <c r="P34" s="56"/>
      <c r="Q34" s="56"/>
      <c r="R34" s="56"/>
      <c r="S34" s="56"/>
      <c r="T34" s="56"/>
      <c r="U34" s="56"/>
      <c r="V34" s="56"/>
      <c r="W34" s="56"/>
    </row>
    <row r="35" spans="1:23" ht="36">
      <c r="A35" s="54" t="s">
        <v>22</v>
      </c>
      <c r="B35" s="52" t="s">
        <v>34</v>
      </c>
      <c r="C35" s="52" t="s">
        <v>35</v>
      </c>
      <c r="D35" s="52" t="s">
        <v>36</v>
      </c>
      <c r="E35" s="52" t="s">
        <v>37</v>
      </c>
      <c r="F35" s="52" t="s">
        <v>38</v>
      </c>
      <c r="G35" s="52" t="s">
        <v>39</v>
      </c>
      <c r="H35" s="52" t="s">
        <v>40</v>
      </c>
      <c r="I35" s="52" t="s">
        <v>41</v>
      </c>
      <c r="J35" s="52" t="s">
        <v>42</v>
      </c>
      <c r="K35" s="52" t="s">
        <v>43</v>
      </c>
      <c r="L35" s="52" t="s">
        <v>44</v>
      </c>
      <c r="M35" s="52" t="s">
        <v>45</v>
      </c>
      <c r="N35" s="52" t="s">
        <v>47</v>
      </c>
      <c r="O35" s="52" t="s">
        <v>48</v>
      </c>
      <c r="P35" s="52" t="s">
        <v>49</v>
      </c>
      <c r="Q35" s="52" t="s">
        <v>50</v>
      </c>
      <c r="R35" s="52" t="s">
        <v>51</v>
      </c>
      <c r="S35" s="52" t="s">
        <v>52</v>
      </c>
      <c r="T35" s="52" t="s">
        <v>53</v>
      </c>
      <c r="U35" s="52" t="s">
        <v>54</v>
      </c>
      <c r="V35" s="52" t="s">
        <v>55</v>
      </c>
      <c r="W35" s="52" t="s">
        <v>56</v>
      </c>
    </row>
    <row r="36" spans="1:23" ht="12">
      <c r="A36" s="51" t="s">
        <v>58</v>
      </c>
      <c r="B36" s="50" t="s">
        <v>59</v>
      </c>
      <c r="C36" s="50" t="s">
        <v>59</v>
      </c>
      <c r="D36" s="50" t="s">
        <v>59</v>
      </c>
      <c r="E36" s="50" t="s">
        <v>59</v>
      </c>
      <c r="F36" s="50" t="s">
        <v>59</v>
      </c>
      <c r="G36" s="50" t="s">
        <v>59</v>
      </c>
      <c r="H36" s="50" t="s">
        <v>59</v>
      </c>
      <c r="I36" s="50" t="s">
        <v>59</v>
      </c>
      <c r="J36" s="50" t="s">
        <v>59</v>
      </c>
      <c r="K36" s="50" t="s">
        <v>59</v>
      </c>
      <c r="L36" s="50" t="s">
        <v>59</v>
      </c>
      <c r="M36" s="50" t="s">
        <v>59</v>
      </c>
      <c r="N36" s="50" t="s">
        <v>59</v>
      </c>
      <c r="O36" s="50" t="s">
        <v>59</v>
      </c>
      <c r="P36" s="50" t="s">
        <v>59</v>
      </c>
      <c r="Q36" s="50" t="s">
        <v>59</v>
      </c>
      <c r="R36" s="50" t="s">
        <v>59</v>
      </c>
      <c r="S36" s="50" t="s">
        <v>59</v>
      </c>
      <c r="T36" s="50" t="s">
        <v>59</v>
      </c>
      <c r="U36" s="50" t="s">
        <v>59</v>
      </c>
      <c r="V36" s="50" t="s">
        <v>59</v>
      </c>
      <c r="W36" s="50" t="s">
        <v>59</v>
      </c>
    </row>
    <row r="37" spans="1:23">
      <c r="A37" s="48" t="s">
        <v>250</v>
      </c>
      <c r="B37" s="46"/>
      <c r="C37" s="46"/>
      <c r="D37" s="46"/>
      <c r="E37" s="46"/>
      <c r="F37" s="46"/>
      <c r="G37" s="46"/>
      <c r="H37" s="46"/>
      <c r="I37" s="46"/>
      <c r="J37" s="46"/>
      <c r="K37" s="46"/>
      <c r="L37" s="46"/>
      <c r="M37" s="46"/>
      <c r="N37" s="46"/>
      <c r="O37" s="46"/>
      <c r="P37" s="46"/>
      <c r="Q37" s="46"/>
      <c r="R37" s="46"/>
      <c r="S37" s="46"/>
      <c r="T37" s="46"/>
      <c r="U37" s="46"/>
      <c r="V37" s="46"/>
      <c r="W37" s="46"/>
    </row>
    <row r="38" spans="1:23">
      <c r="A38" s="46" t="s">
        <v>238</v>
      </c>
      <c r="B38" s="49">
        <v>4043</v>
      </c>
      <c r="C38" s="49">
        <v>4062</v>
      </c>
      <c r="D38" s="49">
        <v>4632</v>
      </c>
      <c r="E38" s="49">
        <v>4101</v>
      </c>
      <c r="F38" s="49">
        <v>3634</v>
      </c>
      <c r="G38" s="49">
        <v>3731</v>
      </c>
      <c r="H38" s="49">
        <v>3906</v>
      </c>
      <c r="I38" s="49">
        <v>3933</v>
      </c>
      <c r="J38" s="49">
        <v>4160</v>
      </c>
      <c r="K38" s="49">
        <v>4362</v>
      </c>
      <c r="L38" s="49">
        <v>4197</v>
      </c>
      <c r="M38" s="49">
        <v>3636</v>
      </c>
      <c r="N38" s="49">
        <v>3923.9990189999999</v>
      </c>
      <c r="O38" s="49">
        <v>4323</v>
      </c>
      <c r="P38" s="49">
        <v>4801</v>
      </c>
      <c r="Q38" s="49">
        <v>5125</v>
      </c>
      <c r="R38" s="49">
        <v>5492</v>
      </c>
      <c r="S38" s="49">
        <v>5498</v>
      </c>
      <c r="T38" s="49">
        <v>5674</v>
      </c>
      <c r="U38" s="49">
        <v>5887</v>
      </c>
      <c r="V38" s="49">
        <v>6269</v>
      </c>
      <c r="W38" s="49">
        <v>6575</v>
      </c>
    </row>
    <row r="39" spans="1:23" ht="12">
      <c r="A39" s="46" t="s">
        <v>237</v>
      </c>
      <c r="B39" s="49" t="s">
        <v>65</v>
      </c>
      <c r="C39" s="49" t="s">
        <v>65</v>
      </c>
      <c r="D39" s="49" t="s">
        <v>65</v>
      </c>
      <c r="E39" s="49" t="s">
        <v>65</v>
      </c>
      <c r="F39" s="49" t="s">
        <v>65</v>
      </c>
      <c r="G39" s="49" t="s">
        <v>65</v>
      </c>
      <c r="H39" s="49" t="s">
        <v>65</v>
      </c>
      <c r="I39" s="49" t="s">
        <v>65</v>
      </c>
      <c r="J39" s="49" t="s">
        <v>65</v>
      </c>
      <c r="K39" s="49" t="s">
        <v>65</v>
      </c>
      <c r="L39" s="49">
        <v>1532</v>
      </c>
      <c r="M39" s="49">
        <v>1473</v>
      </c>
      <c r="N39" s="49" t="s">
        <v>65</v>
      </c>
      <c r="O39" s="49" t="s">
        <v>65</v>
      </c>
      <c r="P39" s="49">
        <v>1954</v>
      </c>
      <c r="Q39" s="49">
        <v>2080</v>
      </c>
      <c r="R39" s="49">
        <v>2131</v>
      </c>
      <c r="S39" s="49">
        <v>2165</v>
      </c>
      <c r="T39" s="49">
        <v>2139</v>
      </c>
      <c r="U39" s="49">
        <v>2324</v>
      </c>
      <c r="V39" s="49">
        <v>2627</v>
      </c>
      <c r="W39" s="49">
        <v>2731</v>
      </c>
    </row>
    <row r="40" spans="1:23" ht="12">
      <c r="A40" s="46" t="s">
        <v>236</v>
      </c>
      <c r="B40" s="49" t="s">
        <v>65</v>
      </c>
      <c r="C40" s="49" t="s">
        <v>65</v>
      </c>
      <c r="D40" s="49" t="s">
        <v>65</v>
      </c>
      <c r="E40" s="49" t="s">
        <v>65</v>
      </c>
      <c r="F40" s="49" t="s">
        <v>65</v>
      </c>
      <c r="G40" s="49" t="s">
        <v>65</v>
      </c>
      <c r="H40" s="49" t="s">
        <v>65</v>
      </c>
      <c r="I40" s="49" t="s">
        <v>65</v>
      </c>
      <c r="J40" s="49" t="s">
        <v>65</v>
      </c>
      <c r="K40" s="49" t="s">
        <v>65</v>
      </c>
      <c r="L40" s="49" t="s">
        <v>65</v>
      </c>
      <c r="M40" s="49" t="s">
        <v>65</v>
      </c>
      <c r="N40" s="49" t="s">
        <v>65</v>
      </c>
      <c r="O40" s="49" t="s">
        <v>65</v>
      </c>
      <c r="P40" s="49">
        <v>4072</v>
      </c>
      <c r="Q40" s="49">
        <v>4216</v>
      </c>
      <c r="R40" s="49">
        <v>4096</v>
      </c>
      <c r="S40" s="49">
        <v>3670</v>
      </c>
      <c r="T40" s="49">
        <v>3585</v>
      </c>
      <c r="U40" s="49">
        <v>4060</v>
      </c>
      <c r="V40" s="49">
        <v>4069</v>
      </c>
      <c r="W40" s="49">
        <v>3984</v>
      </c>
    </row>
    <row r="41" spans="1:23" ht="12">
      <c r="A41" s="46" t="s">
        <v>249</v>
      </c>
      <c r="B41" s="49">
        <v>1893</v>
      </c>
      <c r="C41" s="49">
        <v>1836</v>
      </c>
      <c r="D41" s="49">
        <v>1422</v>
      </c>
      <c r="E41" s="49">
        <v>1301</v>
      </c>
      <c r="F41" s="49">
        <v>1269</v>
      </c>
      <c r="G41" s="49">
        <v>1209</v>
      </c>
      <c r="H41" s="49">
        <v>1173</v>
      </c>
      <c r="I41" s="49">
        <v>1184</v>
      </c>
      <c r="J41" s="49">
        <v>1156</v>
      </c>
      <c r="K41" s="49">
        <v>1219</v>
      </c>
      <c r="L41" s="49">
        <v>1420</v>
      </c>
      <c r="M41" s="49">
        <v>1255</v>
      </c>
      <c r="N41" s="49">
        <v>1283.999679</v>
      </c>
      <c r="O41" s="49">
        <v>1767</v>
      </c>
      <c r="P41" s="49" t="s">
        <v>65</v>
      </c>
      <c r="Q41" s="49" t="s">
        <v>65</v>
      </c>
      <c r="R41" s="49" t="s">
        <v>65</v>
      </c>
      <c r="S41" s="49" t="s">
        <v>65</v>
      </c>
      <c r="T41" s="49" t="s">
        <v>65</v>
      </c>
      <c r="U41" s="49" t="s">
        <v>65</v>
      </c>
      <c r="V41" s="49" t="s">
        <v>65</v>
      </c>
      <c r="W41" s="49" t="s">
        <v>65</v>
      </c>
    </row>
    <row r="42" spans="1:23" ht="12">
      <c r="A42" s="46" t="s">
        <v>248</v>
      </c>
      <c r="B42" s="49" t="s">
        <v>65</v>
      </c>
      <c r="C42" s="49" t="s">
        <v>65</v>
      </c>
      <c r="D42" s="49" t="s">
        <v>65</v>
      </c>
      <c r="E42" s="49" t="s">
        <v>65</v>
      </c>
      <c r="F42" s="49" t="s">
        <v>65</v>
      </c>
      <c r="G42" s="49" t="s">
        <v>65</v>
      </c>
      <c r="H42" s="49" t="s">
        <v>65</v>
      </c>
      <c r="I42" s="49" t="s">
        <v>65</v>
      </c>
      <c r="J42" s="49" t="s">
        <v>65</v>
      </c>
      <c r="K42" s="49" t="s">
        <v>65</v>
      </c>
      <c r="L42" s="49" t="s">
        <v>65</v>
      </c>
      <c r="M42" s="49" t="s">
        <v>65</v>
      </c>
      <c r="N42" s="49">
        <v>1778.6662220000001</v>
      </c>
      <c r="O42" s="49">
        <v>1921</v>
      </c>
      <c r="P42" s="49" t="s">
        <v>65</v>
      </c>
      <c r="Q42" s="49" t="s">
        <v>65</v>
      </c>
      <c r="R42" s="49" t="s">
        <v>65</v>
      </c>
      <c r="S42" s="49" t="s">
        <v>65</v>
      </c>
      <c r="T42" s="49" t="s">
        <v>65</v>
      </c>
      <c r="U42" s="49" t="s">
        <v>65</v>
      </c>
      <c r="V42" s="49" t="s">
        <v>65</v>
      </c>
      <c r="W42" s="49" t="s">
        <v>65</v>
      </c>
    </row>
    <row r="43" spans="1:23" ht="12">
      <c r="A43" s="46" t="s">
        <v>247</v>
      </c>
      <c r="B43" s="49" t="s">
        <v>65</v>
      </c>
      <c r="C43" s="49" t="s">
        <v>65</v>
      </c>
      <c r="D43" s="49" t="s">
        <v>65</v>
      </c>
      <c r="E43" s="49" t="s">
        <v>65</v>
      </c>
      <c r="F43" s="49" t="s">
        <v>65</v>
      </c>
      <c r="G43" s="49" t="s">
        <v>65</v>
      </c>
      <c r="H43" s="49" t="s">
        <v>65</v>
      </c>
      <c r="I43" s="49" t="s">
        <v>65</v>
      </c>
      <c r="J43" s="49" t="s">
        <v>65</v>
      </c>
      <c r="K43" s="49" t="s">
        <v>65</v>
      </c>
      <c r="L43" s="49">
        <v>187</v>
      </c>
      <c r="M43" s="49">
        <v>178</v>
      </c>
      <c r="N43" s="49">
        <v>211.99994699999999</v>
      </c>
      <c r="O43" s="49">
        <v>242</v>
      </c>
      <c r="P43" s="49" t="s">
        <v>65</v>
      </c>
      <c r="Q43" s="49" t="s">
        <v>65</v>
      </c>
      <c r="R43" s="49" t="s">
        <v>65</v>
      </c>
      <c r="S43" s="49" t="s">
        <v>65</v>
      </c>
      <c r="T43" s="49" t="s">
        <v>65</v>
      </c>
      <c r="U43" s="49" t="s">
        <v>65</v>
      </c>
      <c r="V43" s="49" t="s">
        <v>65</v>
      </c>
      <c r="W43" s="49" t="s">
        <v>65</v>
      </c>
    </row>
    <row r="44" spans="1:23">
      <c r="A44" s="46" t="s">
        <v>244</v>
      </c>
      <c r="B44" s="49">
        <v>624</v>
      </c>
      <c r="C44" s="49">
        <v>687</v>
      </c>
      <c r="D44" s="49">
        <v>783</v>
      </c>
      <c r="E44" s="49">
        <v>789</v>
      </c>
      <c r="F44" s="49">
        <v>733</v>
      </c>
      <c r="G44" s="49">
        <v>717</v>
      </c>
      <c r="H44" s="49">
        <v>747</v>
      </c>
      <c r="I44" s="49">
        <v>825</v>
      </c>
      <c r="J44" s="49">
        <v>803</v>
      </c>
      <c r="K44" s="49">
        <v>821</v>
      </c>
      <c r="L44" s="49">
        <v>875</v>
      </c>
      <c r="M44" s="49">
        <v>731</v>
      </c>
      <c r="N44" s="49">
        <v>969.33309099999997</v>
      </c>
      <c r="O44" s="49">
        <v>998</v>
      </c>
      <c r="P44" s="67">
        <f>P47*$B$72</f>
        <v>1004.2322027764008</v>
      </c>
      <c r="Q44" s="67">
        <f t="shared" ref="Q44:W44" si="0">Q47*$B$72</f>
        <v>1059.3272363451808</v>
      </c>
      <c r="R44" s="67">
        <f t="shared" si="0"/>
        <v>1086.9675057113366</v>
      </c>
      <c r="S44" s="67">
        <f t="shared" si="0"/>
        <v>1051.1650091498061</v>
      </c>
      <c r="T44" s="67">
        <f t="shared" si="0"/>
        <v>1057.1939269645716</v>
      </c>
      <c r="U44" s="67">
        <f t="shared" si="0"/>
        <v>1138.1669308459605</v>
      </c>
      <c r="V44" s="67">
        <f t="shared" si="0"/>
        <v>1202.5372225913029</v>
      </c>
      <c r="W44" s="67">
        <f t="shared" si="0"/>
        <v>1232.6818116651305</v>
      </c>
    </row>
    <row r="45" spans="1:23">
      <c r="A45" s="46" t="s">
        <v>243</v>
      </c>
      <c r="B45" s="49">
        <v>660</v>
      </c>
      <c r="C45" s="49">
        <v>700</v>
      </c>
      <c r="D45" s="49">
        <v>696</v>
      </c>
      <c r="E45" s="49">
        <v>600</v>
      </c>
      <c r="F45" s="49">
        <v>570</v>
      </c>
      <c r="G45" s="49">
        <v>556</v>
      </c>
      <c r="H45" s="49">
        <v>582</v>
      </c>
      <c r="I45" s="49">
        <v>669</v>
      </c>
      <c r="J45" s="49">
        <v>642</v>
      </c>
      <c r="K45" s="49">
        <v>659</v>
      </c>
      <c r="L45" s="49">
        <v>781</v>
      </c>
      <c r="M45" s="49">
        <v>721</v>
      </c>
      <c r="N45" s="49">
        <v>742.66648099999998</v>
      </c>
      <c r="O45" s="49">
        <v>736</v>
      </c>
      <c r="P45" s="67">
        <f>P47*$B$73</f>
        <v>841.75642203226482</v>
      </c>
      <c r="Q45" s="67">
        <f t="shared" ref="Q45:W45" si="1">Q47*$B$73</f>
        <v>887.93757236819954</v>
      </c>
      <c r="R45" s="67">
        <f t="shared" si="1"/>
        <v>911.10589358050345</v>
      </c>
      <c r="S45" s="67">
        <f t="shared" si="1"/>
        <v>881.09592046657963</v>
      </c>
      <c r="T45" s="67">
        <f t="shared" si="1"/>
        <v>886.14941334845798</v>
      </c>
      <c r="U45" s="67">
        <f t="shared" si="1"/>
        <v>954.02171005430137</v>
      </c>
      <c r="V45" s="67">
        <f t="shared" si="1"/>
        <v>1007.9774648238952</v>
      </c>
      <c r="W45" s="67">
        <f t="shared" si="1"/>
        <v>1033.2449292332872</v>
      </c>
    </row>
    <row r="46" spans="1:23" ht="12">
      <c r="A46" s="46" t="s">
        <v>242</v>
      </c>
      <c r="B46" s="49">
        <v>1672</v>
      </c>
      <c r="C46" s="49">
        <v>1655</v>
      </c>
      <c r="D46" s="49">
        <v>1745</v>
      </c>
      <c r="E46" s="49">
        <v>1549</v>
      </c>
      <c r="F46" s="49">
        <v>1482</v>
      </c>
      <c r="G46" s="49">
        <v>1347</v>
      </c>
      <c r="H46" s="49">
        <v>1364</v>
      </c>
      <c r="I46" s="49">
        <v>1602</v>
      </c>
      <c r="J46" s="49">
        <v>1731</v>
      </c>
      <c r="K46" s="49">
        <v>1697</v>
      </c>
      <c r="L46" s="49" t="s">
        <v>65</v>
      </c>
      <c r="M46" s="49" t="s">
        <v>65</v>
      </c>
      <c r="N46" s="49" t="s">
        <v>65</v>
      </c>
      <c r="O46" s="49" t="s">
        <v>65</v>
      </c>
      <c r="P46" s="49" t="s">
        <v>65</v>
      </c>
      <c r="Q46" s="49" t="s">
        <v>65</v>
      </c>
      <c r="R46" s="49" t="s">
        <v>65</v>
      </c>
      <c r="S46" s="49" t="s">
        <v>65</v>
      </c>
      <c r="T46" s="49" t="s">
        <v>65</v>
      </c>
      <c r="U46" s="49" t="s">
        <v>65</v>
      </c>
      <c r="V46" s="49" t="s">
        <v>65</v>
      </c>
      <c r="W46" s="49" t="s">
        <v>65</v>
      </c>
    </row>
    <row r="47" spans="1:23">
      <c r="A47" s="48" t="s">
        <v>246</v>
      </c>
      <c r="B47" s="47">
        <v>8892</v>
      </c>
      <c r="C47" s="47">
        <v>8940</v>
      </c>
      <c r="D47" s="47">
        <v>9278</v>
      </c>
      <c r="E47" s="47">
        <v>8340</v>
      </c>
      <c r="F47" s="47">
        <v>7688</v>
      </c>
      <c r="G47" s="47">
        <v>7560</v>
      </c>
      <c r="H47" s="47">
        <v>7772</v>
      </c>
      <c r="I47" s="47">
        <v>8213</v>
      </c>
      <c r="J47" s="47">
        <v>8492</v>
      </c>
      <c r="K47" s="47">
        <v>8758</v>
      </c>
      <c r="L47" s="47">
        <v>8992</v>
      </c>
      <c r="M47" s="47">
        <v>7994</v>
      </c>
      <c r="N47" s="47">
        <v>8910.6644390000001</v>
      </c>
      <c r="O47" s="47">
        <v>9987</v>
      </c>
      <c r="P47" s="47">
        <v>10827</v>
      </c>
      <c r="Q47" s="47">
        <v>11421</v>
      </c>
      <c r="R47" s="47">
        <v>11719</v>
      </c>
      <c r="S47" s="47">
        <v>11333</v>
      </c>
      <c r="T47" s="47">
        <v>11398</v>
      </c>
      <c r="U47" s="47">
        <v>12271</v>
      </c>
      <c r="V47" s="47">
        <v>12965</v>
      </c>
      <c r="W47" s="47">
        <v>13290</v>
      </c>
    </row>
    <row r="48" spans="1:23">
      <c r="A48" s="46"/>
      <c r="B48" s="46"/>
      <c r="C48" s="46"/>
      <c r="D48" s="46"/>
      <c r="E48" s="46"/>
      <c r="F48" s="46"/>
      <c r="G48" s="46"/>
      <c r="H48" s="46"/>
      <c r="I48" s="46"/>
      <c r="J48" s="46"/>
      <c r="K48" s="46"/>
      <c r="L48" s="46"/>
      <c r="M48" s="46"/>
      <c r="N48" s="46"/>
      <c r="O48" s="46"/>
      <c r="P48" s="46"/>
      <c r="Q48" s="46"/>
      <c r="R48" s="46"/>
      <c r="S48" s="46"/>
      <c r="T48" s="46"/>
      <c r="U48" s="46"/>
      <c r="V48" s="46"/>
      <c r="W48" s="46"/>
    </row>
    <row r="49" spans="1:23">
      <c r="A49" s="46" t="s">
        <v>284</v>
      </c>
      <c r="B49" s="64">
        <f>B44/B$47</f>
        <v>7.0175438596491224E-2</v>
      </c>
      <c r="C49" s="64">
        <f t="shared" ref="C49:O49" si="2">C44/C$47</f>
        <v>7.6845637583892623E-2</v>
      </c>
      <c r="D49" s="64">
        <f t="shared" si="2"/>
        <v>8.4393188187109294E-2</v>
      </c>
      <c r="E49" s="64">
        <f t="shared" si="2"/>
        <v>9.4604316546762587E-2</v>
      </c>
      <c r="F49" s="64">
        <f t="shared" si="2"/>
        <v>9.5343392299687829E-2</v>
      </c>
      <c r="G49" s="64">
        <f t="shared" si="2"/>
        <v>9.4841269841269837E-2</v>
      </c>
      <c r="H49" s="64">
        <f t="shared" si="2"/>
        <v>9.6114256304683482E-2</v>
      </c>
      <c r="I49" s="64">
        <f t="shared" si="2"/>
        <v>0.10045050529648118</v>
      </c>
      <c r="J49" s="64">
        <f t="shared" si="2"/>
        <v>9.4559585492227982E-2</v>
      </c>
      <c r="K49" s="64">
        <f t="shared" si="2"/>
        <v>9.3742863667503992E-2</v>
      </c>
      <c r="L49" s="64">
        <f t="shared" si="2"/>
        <v>9.7308718861209967E-2</v>
      </c>
      <c r="M49" s="64">
        <f t="shared" si="2"/>
        <v>9.144358268701526E-2</v>
      </c>
      <c r="N49" s="64">
        <f t="shared" si="2"/>
        <v>0.10878348047284153</v>
      </c>
      <c r="O49" s="64">
        <f t="shared" si="2"/>
        <v>9.9929908881546015E-2</v>
      </c>
      <c r="P49" s="46"/>
      <c r="Q49" s="46"/>
      <c r="R49" s="46"/>
      <c r="S49" s="46"/>
      <c r="T49" s="46"/>
      <c r="U49" s="46"/>
      <c r="V49" s="46"/>
      <c r="W49" s="46"/>
    </row>
    <row r="50" spans="1:23">
      <c r="A50" s="46" t="s">
        <v>283</v>
      </c>
      <c r="B50" s="64">
        <f>B45/B$47</f>
        <v>7.4224021592442652E-2</v>
      </c>
      <c r="C50" s="64">
        <f t="shared" ref="C50:O50" si="3">C45/C$47</f>
        <v>7.829977628635347E-2</v>
      </c>
      <c r="D50" s="64">
        <f t="shared" si="3"/>
        <v>7.5016167277430476E-2</v>
      </c>
      <c r="E50" s="64">
        <f t="shared" si="3"/>
        <v>7.1942446043165464E-2</v>
      </c>
      <c r="F50" s="64">
        <f t="shared" si="3"/>
        <v>7.4141519250780441E-2</v>
      </c>
      <c r="G50" s="64">
        <f t="shared" si="3"/>
        <v>7.3544973544973538E-2</v>
      </c>
      <c r="H50" s="64">
        <f t="shared" si="3"/>
        <v>7.488419969119918E-2</v>
      </c>
      <c r="I50" s="64">
        <f t="shared" si="3"/>
        <v>8.1456227931328382E-2</v>
      </c>
      <c r="J50" s="64">
        <f t="shared" si="3"/>
        <v>7.560056523787094E-2</v>
      </c>
      <c r="K50" s="64">
        <f t="shared" si="3"/>
        <v>7.5245489837862528E-2</v>
      </c>
      <c r="L50" s="64">
        <f t="shared" si="3"/>
        <v>8.6854982206405695E-2</v>
      </c>
      <c r="M50" s="64">
        <f t="shared" si="3"/>
        <v>9.0192644483362519E-2</v>
      </c>
      <c r="N50" s="64">
        <f t="shared" si="3"/>
        <v>8.3345802783181197E-2</v>
      </c>
      <c r="O50" s="64">
        <f t="shared" si="3"/>
        <v>7.3695804545909682E-2</v>
      </c>
      <c r="P50" s="46"/>
      <c r="Q50" s="46"/>
      <c r="R50" s="46"/>
      <c r="S50" s="46"/>
      <c r="T50" s="46"/>
      <c r="U50" s="46"/>
      <c r="V50" s="46"/>
      <c r="W50" s="46"/>
    </row>
    <row r="51" spans="1:23">
      <c r="A51" s="46"/>
      <c r="B51" s="64"/>
      <c r="C51" s="64"/>
      <c r="D51" s="64"/>
      <c r="E51" s="64"/>
      <c r="F51" s="64"/>
      <c r="G51" s="64"/>
      <c r="H51" s="64"/>
      <c r="I51" s="64"/>
      <c r="J51" s="64"/>
      <c r="K51" s="64"/>
      <c r="L51" s="64"/>
      <c r="M51" s="64"/>
      <c r="N51" s="64"/>
      <c r="O51" s="64"/>
      <c r="P51" s="46"/>
      <c r="Q51" s="46"/>
      <c r="R51" s="46"/>
      <c r="S51" s="46"/>
      <c r="T51" s="46"/>
      <c r="U51" s="46"/>
      <c r="V51" s="46"/>
      <c r="W51" s="46"/>
    </row>
    <row r="52" spans="1:23">
      <c r="A52" s="46" t="s">
        <v>288</v>
      </c>
      <c r="B52" s="65">
        <f>B47-SUM(B44:B45)</f>
        <v>7608</v>
      </c>
      <c r="C52" s="65">
        <f t="shared" ref="C52:W52" si="4">C47-SUM(C44:C45)</f>
        <v>7553</v>
      </c>
      <c r="D52" s="65">
        <f t="shared" si="4"/>
        <v>7799</v>
      </c>
      <c r="E52" s="65">
        <f t="shared" si="4"/>
        <v>6951</v>
      </c>
      <c r="F52" s="65">
        <f t="shared" si="4"/>
        <v>6385</v>
      </c>
      <c r="G52" s="65">
        <f t="shared" si="4"/>
        <v>6287</v>
      </c>
      <c r="H52" s="65">
        <f t="shared" si="4"/>
        <v>6443</v>
      </c>
      <c r="I52" s="65">
        <f t="shared" si="4"/>
        <v>6719</v>
      </c>
      <c r="J52" s="65">
        <f t="shared" si="4"/>
        <v>7047</v>
      </c>
      <c r="K52" s="65">
        <f t="shared" si="4"/>
        <v>7278</v>
      </c>
      <c r="L52" s="65">
        <f t="shared" si="4"/>
        <v>7336</v>
      </c>
      <c r="M52" s="65">
        <f t="shared" si="4"/>
        <v>6542</v>
      </c>
      <c r="N52" s="65">
        <f t="shared" si="4"/>
        <v>7198.6648670000004</v>
      </c>
      <c r="O52" s="65">
        <f t="shared" si="4"/>
        <v>8253</v>
      </c>
      <c r="P52" s="68">
        <f t="shared" si="4"/>
        <v>8981.0113751913341</v>
      </c>
      <c r="Q52" s="68">
        <f t="shared" si="4"/>
        <v>9473.7351912866197</v>
      </c>
      <c r="R52" s="68">
        <f t="shared" si="4"/>
        <v>9720.9266007081605</v>
      </c>
      <c r="S52" s="68">
        <f t="shared" si="4"/>
        <v>9400.7390703836136</v>
      </c>
      <c r="T52" s="68">
        <f t="shared" si="4"/>
        <v>9454.6566596869707</v>
      </c>
      <c r="U52" s="68">
        <f t="shared" si="4"/>
        <v>10178.811359099738</v>
      </c>
      <c r="V52" s="68">
        <f t="shared" si="4"/>
        <v>10754.485312584802</v>
      </c>
      <c r="W52" s="68">
        <f t="shared" si="4"/>
        <v>11024.073259101582</v>
      </c>
    </row>
    <row r="53" spans="1:23">
      <c r="A53" s="46"/>
      <c r="B53" s="46"/>
      <c r="C53" s="46"/>
      <c r="D53" s="46"/>
      <c r="E53" s="46"/>
      <c r="F53" s="46"/>
      <c r="G53" s="46"/>
      <c r="H53" s="46"/>
      <c r="I53" s="46"/>
      <c r="J53" s="46"/>
      <c r="K53" s="46"/>
      <c r="L53" s="46"/>
      <c r="M53" s="46"/>
      <c r="N53" s="46"/>
      <c r="O53" s="46"/>
      <c r="P53" s="46"/>
      <c r="Q53" s="46"/>
      <c r="R53" s="46"/>
      <c r="S53" s="46"/>
      <c r="T53" s="46"/>
      <c r="U53" s="46"/>
      <c r="V53" s="46"/>
      <c r="W53" s="46"/>
    </row>
    <row r="54" spans="1:23">
      <c r="A54" s="48" t="s">
        <v>245</v>
      </c>
      <c r="B54" s="46"/>
      <c r="C54" s="46"/>
      <c r="D54" s="46"/>
      <c r="E54" s="46"/>
      <c r="F54" s="46"/>
      <c r="G54" s="46"/>
      <c r="H54" s="46"/>
      <c r="I54" s="46"/>
      <c r="J54" s="46"/>
      <c r="K54" s="46"/>
      <c r="L54" s="46"/>
      <c r="M54" s="46"/>
      <c r="N54" s="46"/>
      <c r="O54" s="46"/>
      <c r="P54" s="46"/>
      <c r="Q54" s="46"/>
      <c r="R54" s="46"/>
      <c r="S54" s="46"/>
      <c r="T54" s="46"/>
      <c r="U54" s="46"/>
      <c r="V54" s="46"/>
      <c r="W54" s="46"/>
    </row>
    <row r="55" spans="1:23" ht="12">
      <c r="A55" s="46" t="s">
        <v>244</v>
      </c>
      <c r="B55" s="49" t="s">
        <v>65</v>
      </c>
      <c r="C55" s="49" t="s">
        <v>65</v>
      </c>
      <c r="D55" s="49" t="s">
        <v>65</v>
      </c>
      <c r="E55" s="49">
        <v>91</v>
      </c>
      <c r="F55" s="49">
        <v>168</v>
      </c>
      <c r="G55" s="49">
        <v>210</v>
      </c>
      <c r="H55" s="49" t="s">
        <v>65</v>
      </c>
      <c r="I55" s="49" t="s">
        <v>65</v>
      </c>
      <c r="J55" s="49" t="s">
        <v>65</v>
      </c>
      <c r="K55" s="49" t="s">
        <v>65</v>
      </c>
      <c r="L55" s="49" t="s">
        <v>65</v>
      </c>
      <c r="M55" s="49" t="s">
        <v>65</v>
      </c>
      <c r="N55" s="49" t="s">
        <v>65</v>
      </c>
      <c r="O55" s="49" t="s">
        <v>65</v>
      </c>
      <c r="P55" s="49" t="s">
        <v>65</v>
      </c>
      <c r="Q55" s="49" t="s">
        <v>65</v>
      </c>
      <c r="R55" s="49" t="s">
        <v>65</v>
      </c>
      <c r="S55" s="49" t="s">
        <v>65</v>
      </c>
      <c r="T55" s="49" t="s">
        <v>65</v>
      </c>
      <c r="U55" s="49" t="s">
        <v>65</v>
      </c>
      <c r="V55" s="49" t="s">
        <v>65</v>
      </c>
      <c r="W55" s="49" t="s">
        <v>65</v>
      </c>
    </row>
    <row r="56" spans="1:23" ht="12">
      <c r="A56" s="46" t="s">
        <v>243</v>
      </c>
      <c r="B56" s="49" t="s">
        <v>65</v>
      </c>
      <c r="C56" s="49" t="s">
        <v>65</v>
      </c>
      <c r="D56" s="49" t="s">
        <v>65</v>
      </c>
      <c r="E56" s="49">
        <v>-101</v>
      </c>
      <c r="F56" s="49">
        <v>21</v>
      </c>
      <c r="G56" s="49">
        <v>-39</v>
      </c>
      <c r="H56" s="49" t="s">
        <v>65</v>
      </c>
      <c r="I56" s="49" t="s">
        <v>65</v>
      </c>
      <c r="J56" s="49" t="s">
        <v>65</v>
      </c>
      <c r="K56" s="49" t="s">
        <v>65</v>
      </c>
      <c r="L56" s="49" t="s">
        <v>65</v>
      </c>
      <c r="M56" s="49" t="s">
        <v>65</v>
      </c>
      <c r="N56" s="49" t="s">
        <v>65</v>
      </c>
      <c r="O56" s="49" t="s">
        <v>65</v>
      </c>
      <c r="P56" s="49" t="s">
        <v>65</v>
      </c>
      <c r="Q56" s="49" t="s">
        <v>65</v>
      </c>
      <c r="R56" s="49" t="s">
        <v>65</v>
      </c>
      <c r="S56" s="49" t="s">
        <v>65</v>
      </c>
      <c r="T56" s="49" t="s">
        <v>65</v>
      </c>
      <c r="U56" s="49" t="s">
        <v>65</v>
      </c>
      <c r="V56" s="49" t="s">
        <v>65</v>
      </c>
      <c r="W56" s="49" t="s">
        <v>65</v>
      </c>
    </row>
    <row r="57" spans="1:23" ht="12">
      <c r="A57" s="46" t="s">
        <v>242</v>
      </c>
      <c r="B57" s="49" t="s">
        <v>65</v>
      </c>
      <c r="C57" s="49" t="s">
        <v>65</v>
      </c>
      <c r="D57" s="49" t="s">
        <v>65</v>
      </c>
      <c r="E57" s="49">
        <v>144</v>
      </c>
      <c r="F57" s="49">
        <v>223</v>
      </c>
      <c r="G57" s="49">
        <v>294</v>
      </c>
      <c r="H57" s="49" t="s">
        <v>65</v>
      </c>
      <c r="I57" s="49" t="s">
        <v>65</v>
      </c>
      <c r="J57" s="49" t="s">
        <v>65</v>
      </c>
      <c r="K57" s="49" t="s">
        <v>65</v>
      </c>
      <c r="L57" s="49" t="s">
        <v>65</v>
      </c>
      <c r="M57" s="49" t="s">
        <v>65</v>
      </c>
      <c r="N57" s="49" t="s">
        <v>65</v>
      </c>
      <c r="O57" s="49" t="s">
        <v>65</v>
      </c>
      <c r="P57" s="49" t="s">
        <v>65</v>
      </c>
      <c r="Q57" s="49" t="s">
        <v>65</v>
      </c>
      <c r="R57" s="49" t="s">
        <v>65</v>
      </c>
      <c r="S57" s="49" t="s">
        <v>65</v>
      </c>
      <c r="T57" s="49" t="s">
        <v>65</v>
      </c>
      <c r="U57" s="49" t="s">
        <v>65</v>
      </c>
      <c r="V57" s="49" t="s">
        <v>65</v>
      </c>
      <c r="W57" s="49" t="s">
        <v>65</v>
      </c>
    </row>
    <row r="58" spans="1:23" ht="12">
      <c r="A58" s="46" t="s">
        <v>241</v>
      </c>
      <c r="B58" s="49" t="s">
        <v>65</v>
      </c>
      <c r="C58" s="49" t="s">
        <v>65</v>
      </c>
      <c r="D58" s="49" t="s">
        <v>65</v>
      </c>
      <c r="E58" s="49">
        <v>-244</v>
      </c>
      <c r="F58" s="49">
        <v>-117</v>
      </c>
      <c r="G58" s="49">
        <v>-60</v>
      </c>
      <c r="H58" s="49" t="s">
        <v>65</v>
      </c>
      <c r="I58" s="49" t="s">
        <v>65</v>
      </c>
      <c r="J58" s="49" t="s">
        <v>65</v>
      </c>
      <c r="K58" s="49" t="s">
        <v>65</v>
      </c>
      <c r="L58" s="49" t="s">
        <v>65</v>
      </c>
      <c r="M58" s="49" t="s">
        <v>65</v>
      </c>
      <c r="N58" s="49" t="s">
        <v>65</v>
      </c>
      <c r="O58" s="49" t="s">
        <v>65</v>
      </c>
      <c r="P58" s="49" t="s">
        <v>65</v>
      </c>
      <c r="Q58" s="49" t="s">
        <v>65</v>
      </c>
      <c r="R58" s="49" t="s">
        <v>65</v>
      </c>
      <c r="S58" s="49" t="s">
        <v>65</v>
      </c>
      <c r="T58" s="49" t="s">
        <v>65</v>
      </c>
      <c r="U58" s="49" t="s">
        <v>65</v>
      </c>
      <c r="V58" s="49" t="s">
        <v>65</v>
      </c>
      <c r="W58" s="49" t="s">
        <v>65</v>
      </c>
    </row>
    <row r="59" spans="1:23" ht="12">
      <c r="A59" s="48" t="s">
        <v>240</v>
      </c>
      <c r="B59" s="47" t="s">
        <v>65</v>
      </c>
      <c r="C59" s="47" t="s">
        <v>65</v>
      </c>
      <c r="D59" s="47" t="s">
        <v>65</v>
      </c>
      <c r="E59" s="47">
        <v>-110</v>
      </c>
      <c r="F59" s="47">
        <v>295</v>
      </c>
      <c r="G59" s="47">
        <v>405</v>
      </c>
      <c r="H59" s="47" t="s">
        <v>65</v>
      </c>
      <c r="I59" s="47" t="s">
        <v>65</v>
      </c>
      <c r="J59" s="47" t="s">
        <v>65</v>
      </c>
      <c r="K59" s="47" t="s">
        <v>65</v>
      </c>
      <c r="L59" s="47" t="s">
        <v>65</v>
      </c>
      <c r="M59" s="47" t="s">
        <v>65</v>
      </c>
      <c r="N59" s="47" t="s">
        <v>65</v>
      </c>
      <c r="O59" s="47" t="s">
        <v>65</v>
      </c>
      <c r="P59" s="47" t="s">
        <v>65</v>
      </c>
      <c r="Q59" s="47" t="s">
        <v>65</v>
      </c>
      <c r="R59" s="47" t="s">
        <v>65</v>
      </c>
      <c r="S59" s="47" t="s">
        <v>65</v>
      </c>
      <c r="T59" s="47" t="s">
        <v>65</v>
      </c>
      <c r="U59" s="47" t="s">
        <v>65</v>
      </c>
      <c r="V59" s="47" t="s">
        <v>65</v>
      </c>
      <c r="W59" s="47" t="s">
        <v>65</v>
      </c>
    </row>
    <row r="60" spans="1:23">
      <c r="A60" s="46"/>
      <c r="B60" s="46"/>
      <c r="C60" s="46"/>
      <c r="D60" s="46"/>
      <c r="E60" s="46"/>
      <c r="F60" s="46"/>
      <c r="G60" s="46"/>
      <c r="H60" s="46"/>
      <c r="I60" s="46"/>
      <c r="J60" s="46"/>
      <c r="K60" s="46"/>
      <c r="L60" s="46"/>
      <c r="M60" s="46"/>
      <c r="N60" s="46"/>
      <c r="O60" s="46"/>
      <c r="P60" s="46"/>
      <c r="Q60" s="46"/>
      <c r="R60" s="46"/>
      <c r="S60" s="46"/>
      <c r="T60" s="46"/>
      <c r="U60" s="46"/>
      <c r="V60" s="46"/>
      <c r="W60" s="46"/>
    </row>
    <row r="61" spans="1:23">
      <c r="A61" s="48" t="s">
        <v>239</v>
      </c>
      <c r="B61" s="46"/>
      <c r="C61" s="46"/>
      <c r="D61" s="46"/>
      <c r="E61" s="46"/>
      <c r="F61" s="46"/>
      <c r="G61" s="46"/>
      <c r="H61" s="46"/>
      <c r="I61" s="46"/>
      <c r="J61" s="46"/>
      <c r="K61" s="46"/>
      <c r="L61" s="46"/>
      <c r="M61" s="46"/>
      <c r="N61" s="46"/>
      <c r="O61" s="46"/>
      <c r="P61" s="46"/>
      <c r="Q61" s="46"/>
      <c r="R61" s="46"/>
      <c r="S61" s="46"/>
      <c r="T61" s="46"/>
      <c r="U61" s="46"/>
      <c r="V61" s="46"/>
      <c r="W61" s="46"/>
    </row>
    <row r="62" spans="1:23" ht="12">
      <c r="A62" s="46" t="s">
        <v>238</v>
      </c>
      <c r="B62" s="49" t="s">
        <v>65</v>
      </c>
      <c r="C62" s="49" t="s">
        <v>65</v>
      </c>
      <c r="D62" s="49" t="s">
        <v>65</v>
      </c>
      <c r="E62" s="49" t="s">
        <v>65</v>
      </c>
      <c r="F62" s="49" t="s">
        <v>65</v>
      </c>
      <c r="G62" s="49" t="s">
        <v>65</v>
      </c>
      <c r="H62" s="49" t="s">
        <v>65</v>
      </c>
      <c r="I62" s="49" t="s">
        <v>65</v>
      </c>
      <c r="J62" s="49" t="s">
        <v>65</v>
      </c>
      <c r="K62" s="49">
        <v>7336</v>
      </c>
      <c r="L62" s="49">
        <v>7770</v>
      </c>
      <c r="M62" s="49">
        <v>7060</v>
      </c>
      <c r="N62" s="49" t="s">
        <v>65</v>
      </c>
      <c r="O62" s="49">
        <v>7096</v>
      </c>
      <c r="P62" s="49">
        <v>7677</v>
      </c>
      <c r="Q62" s="49">
        <v>8317</v>
      </c>
      <c r="R62" s="49">
        <v>8897</v>
      </c>
      <c r="S62" s="49">
        <v>10718</v>
      </c>
      <c r="T62" s="49">
        <v>10750</v>
      </c>
      <c r="U62" s="49">
        <v>10296</v>
      </c>
      <c r="V62" s="49">
        <v>10649</v>
      </c>
      <c r="W62" s="49">
        <v>13012</v>
      </c>
    </row>
    <row r="63" spans="1:23" ht="12">
      <c r="A63" s="46" t="s">
        <v>237</v>
      </c>
      <c r="B63" s="49" t="s">
        <v>65</v>
      </c>
      <c r="C63" s="49" t="s">
        <v>65</v>
      </c>
      <c r="D63" s="49" t="s">
        <v>65</v>
      </c>
      <c r="E63" s="49" t="s">
        <v>65</v>
      </c>
      <c r="F63" s="49" t="s">
        <v>65</v>
      </c>
      <c r="G63" s="49" t="s">
        <v>65</v>
      </c>
      <c r="H63" s="49" t="s">
        <v>65</v>
      </c>
      <c r="I63" s="49" t="s">
        <v>65</v>
      </c>
      <c r="J63" s="49" t="s">
        <v>65</v>
      </c>
      <c r="K63" s="49" t="s">
        <v>65</v>
      </c>
      <c r="L63" s="49" t="s">
        <v>65</v>
      </c>
      <c r="M63" s="49" t="s">
        <v>65</v>
      </c>
      <c r="N63" s="49" t="s">
        <v>65</v>
      </c>
      <c r="O63" s="49" t="s">
        <v>65</v>
      </c>
      <c r="P63" s="49" t="s">
        <v>65</v>
      </c>
      <c r="Q63" s="49" t="s">
        <v>65</v>
      </c>
      <c r="R63" s="49" t="s">
        <v>65</v>
      </c>
      <c r="S63" s="49" t="s">
        <v>65</v>
      </c>
      <c r="T63" s="49">
        <v>33</v>
      </c>
      <c r="U63" s="49">
        <v>9</v>
      </c>
      <c r="V63" s="49">
        <v>30</v>
      </c>
      <c r="W63" s="49">
        <v>174</v>
      </c>
    </row>
    <row r="64" spans="1:23" ht="12">
      <c r="A64" s="46" t="s">
        <v>236</v>
      </c>
      <c r="B64" s="49" t="s">
        <v>65</v>
      </c>
      <c r="C64" s="49" t="s">
        <v>65</v>
      </c>
      <c r="D64" s="49" t="s">
        <v>65</v>
      </c>
      <c r="E64" s="49" t="s">
        <v>65</v>
      </c>
      <c r="F64" s="49" t="s">
        <v>65</v>
      </c>
      <c r="G64" s="49" t="s">
        <v>65</v>
      </c>
      <c r="H64" s="49" t="s">
        <v>65</v>
      </c>
      <c r="I64" s="49" t="s">
        <v>65</v>
      </c>
      <c r="J64" s="49" t="s">
        <v>65</v>
      </c>
      <c r="K64" s="49">
        <v>375</v>
      </c>
      <c r="L64" s="49">
        <v>372</v>
      </c>
      <c r="M64" s="49">
        <v>340</v>
      </c>
      <c r="N64" s="49" t="s">
        <v>65</v>
      </c>
      <c r="O64" s="49">
        <v>326</v>
      </c>
      <c r="P64" s="49">
        <v>260</v>
      </c>
      <c r="Q64" s="49">
        <v>176</v>
      </c>
      <c r="R64" s="49">
        <v>123</v>
      </c>
      <c r="S64" s="49">
        <v>162</v>
      </c>
      <c r="T64" s="49">
        <v>190</v>
      </c>
      <c r="U64" s="49">
        <v>201</v>
      </c>
      <c r="V64" s="49">
        <v>223</v>
      </c>
      <c r="W64" s="49">
        <v>234</v>
      </c>
    </row>
    <row r="65" spans="1:23" ht="12">
      <c r="A65" s="48" t="s">
        <v>235</v>
      </c>
      <c r="B65" s="47" t="s">
        <v>65</v>
      </c>
      <c r="C65" s="47" t="s">
        <v>65</v>
      </c>
      <c r="D65" s="47" t="s">
        <v>65</v>
      </c>
      <c r="E65" s="47" t="s">
        <v>65</v>
      </c>
      <c r="F65" s="47" t="s">
        <v>65</v>
      </c>
      <c r="G65" s="47" t="s">
        <v>65</v>
      </c>
      <c r="H65" s="47" t="s">
        <v>65</v>
      </c>
      <c r="I65" s="47" t="s">
        <v>65</v>
      </c>
      <c r="J65" s="47" t="s">
        <v>65</v>
      </c>
      <c r="K65" s="47">
        <v>7711</v>
      </c>
      <c r="L65" s="47">
        <v>8142</v>
      </c>
      <c r="M65" s="47">
        <v>7400</v>
      </c>
      <c r="N65" s="47" t="s">
        <v>65</v>
      </c>
      <c r="O65" s="47">
        <v>7422</v>
      </c>
      <c r="P65" s="47">
        <v>7937</v>
      </c>
      <c r="Q65" s="47">
        <v>8493</v>
      </c>
      <c r="R65" s="47">
        <v>9020</v>
      </c>
      <c r="S65" s="47">
        <v>10880</v>
      </c>
      <c r="T65" s="47">
        <v>10973</v>
      </c>
      <c r="U65" s="47">
        <v>10506</v>
      </c>
      <c r="V65" s="47">
        <v>10902</v>
      </c>
      <c r="W65" s="47">
        <v>13420</v>
      </c>
    </row>
    <row r="66" spans="1:23">
      <c r="A66" s="46"/>
      <c r="B66" s="46"/>
      <c r="C66" s="46"/>
      <c r="D66" s="46"/>
      <c r="E66" s="46"/>
      <c r="F66" s="46"/>
      <c r="G66" s="46"/>
      <c r="H66" s="46"/>
      <c r="I66" s="46"/>
      <c r="J66" s="46"/>
      <c r="K66" s="46"/>
      <c r="L66" s="46"/>
      <c r="M66" s="46"/>
      <c r="N66" s="46"/>
      <c r="O66" s="46"/>
      <c r="P66" s="46"/>
      <c r="Q66" s="46"/>
      <c r="R66" s="46"/>
      <c r="S66" s="46"/>
      <c r="T66" s="46"/>
      <c r="U66" s="46"/>
      <c r="V66" s="46"/>
      <c r="W66" s="46"/>
    </row>
    <row r="67" spans="1:23">
      <c r="A67" s="46"/>
      <c r="B67" s="46" t="s">
        <v>60</v>
      </c>
      <c r="C67" s="46" t="s">
        <v>60</v>
      </c>
      <c r="D67" s="46" t="s">
        <v>60</v>
      </c>
      <c r="E67" s="46" t="s">
        <v>60</v>
      </c>
      <c r="F67" s="46" t="s">
        <v>60</v>
      </c>
      <c r="G67" s="46" t="s">
        <v>60</v>
      </c>
      <c r="H67" s="46" t="s">
        <v>60</v>
      </c>
      <c r="I67" s="46" t="s">
        <v>60</v>
      </c>
      <c r="J67" s="46" t="s">
        <v>60</v>
      </c>
      <c r="K67" s="46" t="s">
        <v>60</v>
      </c>
      <c r="L67" s="46" t="s">
        <v>60</v>
      </c>
      <c r="M67" s="46" t="s">
        <v>60</v>
      </c>
      <c r="N67" s="46" t="s">
        <v>60</v>
      </c>
      <c r="O67" s="46" t="s">
        <v>60</v>
      </c>
      <c r="P67" s="46" t="s">
        <v>60</v>
      </c>
      <c r="Q67" s="46" t="s">
        <v>60</v>
      </c>
      <c r="R67" s="46" t="s">
        <v>60</v>
      </c>
      <c r="S67" s="46" t="s">
        <v>60</v>
      </c>
      <c r="T67" s="46" t="s">
        <v>60</v>
      </c>
      <c r="U67" s="46" t="s">
        <v>60</v>
      </c>
      <c r="V67" s="46" t="s">
        <v>60</v>
      </c>
      <c r="W67" s="46" t="s">
        <v>60</v>
      </c>
    </row>
    <row r="68" spans="1:23">
      <c r="A68" s="46" t="s">
        <v>131</v>
      </c>
      <c r="B68" s="44">
        <v>36676</v>
      </c>
      <c r="C68" s="44">
        <v>37452</v>
      </c>
      <c r="D68" s="44">
        <v>37820</v>
      </c>
      <c r="E68" s="44">
        <v>38201</v>
      </c>
      <c r="F68" s="44">
        <v>38559</v>
      </c>
      <c r="G68" s="44">
        <v>38559</v>
      </c>
      <c r="H68" s="44">
        <v>38873</v>
      </c>
      <c r="I68" s="44">
        <v>39237</v>
      </c>
      <c r="J68" s="44">
        <v>39598</v>
      </c>
      <c r="K68" s="44">
        <v>39963</v>
      </c>
      <c r="L68" s="44">
        <v>40318</v>
      </c>
      <c r="M68" s="44">
        <v>40598</v>
      </c>
      <c r="N68" s="44">
        <v>40997</v>
      </c>
      <c r="O68" s="44">
        <v>41348</v>
      </c>
      <c r="P68" s="44">
        <v>41718</v>
      </c>
      <c r="Q68" s="44">
        <v>42082</v>
      </c>
      <c r="R68" s="44">
        <v>42446</v>
      </c>
      <c r="S68" s="44">
        <v>42810</v>
      </c>
      <c r="T68" s="44">
        <v>43159</v>
      </c>
      <c r="U68" s="44">
        <v>43564</v>
      </c>
      <c r="V68" s="44">
        <v>43888</v>
      </c>
      <c r="W68" s="44">
        <v>43888</v>
      </c>
    </row>
    <row r="70" spans="1:23" s="61" customFormat="1">
      <c r="A70" s="62" t="s">
        <v>285</v>
      </c>
    </row>
    <row r="72" spans="1:23">
      <c r="A72" s="46" t="s">
        <v>286</v>
      </c>
      <c r="B72" s="66">
        <f>AVERAGE(B49:O49)</f>
        <v>9.2752581765623052E-2</v>
      </c>
    </row>
    <row r="73" spans="1:23">
      <c r="A73" s="46" t="s">
        <v>287</v>
      </c>
      <c r="B73" s="66">
        <f>AVERAGE(B50:O50)</f>
        <v>7.774604433659045E-2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32"/>
  <sheetViews>
    <sheetView zoomScale="140" zoomScaleNormal="140" workbookViewId="0">
      <pane xSplit="2" ySplit="1" topLeftCell="C2" activePane="bottomRight" state="frozen"/>
      <selection pane="topRight" activeCell="C1" sqref="C1"/>
      <selection pane="bottomLeft" activeCell="A2" sqref="A2"/>
      <selection pane="bottomRight" activeCell="D2" sqref="D2:D32"/>
    </sheetView>
  </sheetViews>
  <sheetFormatPr baseColWidth="10" defaultRowHeight="11"/>
  <cols>
    <col min="1" max="16384" width="10.83203125" style="31"/>
  </cols>
  <sheetData>
    <row r="1" spans="1:91">
      <c r="A1" s="31" t="s">
        <v>163</v>
      </c>
      <c r="B1" s="31" t="s">
        <v>167</v>
      </c>
      <c r="C1" s="31" t="s">
        <v>199</v>
      </c>
      <c r="D1" s="32" t="s">
        <v>63</v>
      </c>
      <c r="E1" s="32" t="s">
        <v>64</v>
      </c>
      <c r="F1" s="32" t="s">
        <v>66</v>
      </c>
      <c r="G1" s="32" t="s">
        <v>67</v>
      </c>
      <c r="H1" s="32" t="s">
        <v>68</v>
      </c>
      <c r="I1" s="32" t="s">
        <v>69</v>
      </c>
      <c r="J1" s="32" t="s">
        <v>70</v>
      </c>
      <c r="K1" s="32" t="s">
        <v>71</v>
      </c>
      <c r="L1" s="32" t="s">
        <v>72</v>
      </c>
      <c r="M1" s="32" t="s">
        <v>73</v>
      </c>
      <c r="N1" s="32" t="s">
        <v>74</v>
      </c>
      <c r="O1" s="32" t="s">
        <v>75</v>
      </c>
      <c r="P1" s="32" t="s">
        <v>76</v>
      </c>
      <c r="Q1" s="32" t="s">
        <v>77</v>
      </c>
      <c r="R1" s="32" t="s">
        <v>78</v>
      </c>
      <c r="S1" s="32" t="s">
        <v>79</v>
      </c>
      <c r="T1" s="32" t="s">
        <v>200</v>
      </c>
      <c r="U1" s="32" t="s">
        <v>81</v>
      </c>
      <c r="V1" s="32" t="s">
        <v>82</v>
      </c>
      <c r="W1" s="32" t="s">
        <v>83</v>
      </c>
      <c r="X1" s="32" t="s">
        <v>84</v>
      </c>
      <c r="Y1" s="32" t="s">
        <v>85</v>
      </c>
      <c r="Z1" s="32" t="s">
        <v>86</v>
      </c>
      <c r="AA1" s="32" t="s">
        <v>87</v>
      </c>
      <c r="AB1" s="32" t="s">
        <v>88</v>
      </c>
      <c r="AC1" s="32" t="s">
        <v>89</v>
      </c>
      <c r="AD1" s="32" t="s">
        <v>90</v>
      </c>
      <c r="AE1" s="32" t="s">
        <v>91</v>
      </c>
      <c r="AF1" s="32" t="s">
        <v>92</v>
      </c>
      <c r="AG1" s="32" t="s">
        <v>93</v>
      </c>
      <c r="AH1" s="32" t="s">
        <v>94</v>
      </c>
      <c r="AI1" s="32" t="s">
        <v>95</v>
      </c>
      <c r="AJ1" s="32" t="s">
        <v>96</v>
      </c>
      <c r="AK1" s="32" t="s">
        <v>97</v>
      </c>
      <c r="AL1" s="32" t="s">
        <v>98</v>
      </c>
      <c r="AM1" s="32"/>
      <c r="AN1" s="32" t="s">
        <v>99</v>
      </c>
      <c r="AO1" s="32" t="s">
        <v>100</v>
      </c>
      <c r="AP1" s="32" t="s">
        <v>101</v>
      </c>
      <c r="AQ1" s="32" t="s">
        <v>102</v>
      </c>
      <c r="AR1" s="32" t="s">
        <v>104</v>
      </c>
      <c r="AS1" s="32" t="s">
        <v>105</v>
      </c>
      <c r="AT1" s="32" t="s">
        <v>106</v>
      </c>
      <c r="AU1" s="32" t="s">
        <v>107</v>
      </c>
      <c r="AV1" s="32" t="s">
        <v>108</v>
      </c>
      <c r="AW1" s="32" t="s">
        <v>109</v>
      </c>
      <c r="AX1" s="32" t="s">
        <v>110</v>
      </c>
      <c r="AY1" s="32" t="s">
        <v>111</v>
      </c>
      <c r="AZ1" s="32" t="s">
        <v>112</v>
      </c>
      <c r="BA1" s="32" t="s">
        <v>114</v>
      </c>
      <c r="BB1" s="32" t="s">
        <v>116</v>
      </c>
      <c r="BC1" s="32" t="s">
        <v>117</v>
      </c>
      <c r="BD1" s="32" t="s">
        <v>118</v>
      </c>
      <c r="BE1" s="32" t="s">
        <v>119</v>
      </c>
      <c r="BF1" s="32" t="s">
        <v>120</v>
      </c>
      <c r="BG1" s="32" t="s">
        <v>121</v>
      </c>
      <c r="BH1" s="32" t="s">
        <v>122</v>
      </c>
      <c r="BI1" s="32" t="s">
        <v>123</v>
      </c>
      <c r="BJ1" s="32" t="s">
        <v>124</v>
      </c>
      <c r="BK1" s="32" t="s">
        <v>125</v>
      </c>
      <c r="BL1" s="32" t="s">
        <v>126</v>
      </c>
      <c r="BM1" s="32" t="s">
        <v>127</v>
      </c>
      <c r="BN1" s="32" t="s">
        <v>128</v>
      </c>
      <c r="BO1" s="32" t="s">
        <v>129</v>
      </c>
      <c r="BP1" s="32" t="s">
        <v>201</v>
      </c>
      <c r="BQ1" s="32" t="s">
        <v>131</v>
      </c>
      <c r="BR1" s="32" t="s">
        <v>132</v>
      </c>
      <c r="BS1" s="32" t="s">
        <v>138</v>
      </c>
      <c r="BT1" s="32" t="s">
        <v>142</v>
      </c>
      <c r="BU1" s="32" t="s">
        <v>143</v>
      </c>
      <c r="BV1" s="32" t="s">
        <v>144</v>
      </c>
      <c r="BW1" s="32" t="s">
        <v>145</v>
      </c>
      <c r="BX1" s="32" t="s">
        <v>146</v>
      </c>
      <c r="BY1" s="32" t="s">
        <v>147</v>
      </c>
      <c r="BZ1" s="32" t="s">
        <v>148</v>
      </c>
      <c r="CA1" s="32"/>
      <c r="CB1" s="32" t="s">
        <v>202</v>
      </c>
      <c r="CC1" s="32" t="s">
        <v>203</v>
      </c>
      <c r="CD1" s="32" t="s">
        <v>151</v>
      </c>
      <c r="CE1" s="32" t="s">
        <v>152</v>
      </c>
      <c r="CF1" s="32" t="s">
        <v>153</v>
      </c>
      <c r="CG1" s="32" t="s">
        <v>154</v>
      </c>
      <c r="CH1" s="32" t="s">
        <v>155</v>
      </c>
      <c r="CI1" s="32" t="s">
        <v>104</v>
      </c>
      <c r="CJ1" s="32" t="s">
        <v>105</v>
      </c>
      <c r="CK1" s="32" t="s">
        <v>156</v>
      </c>
      <c r="CL1" s="32" t="s">
        <v>107</v>
      </c>
      <c r="CM1" s="32" t="s">
        <v>108</v>
      </c>
    </row>
    <row r="2" spans="1:91" ht="12">
      <c r="A2" s="33" t="s">
        <v>168</v>
      </c>
      <c r="B2" s="31" t="s">
        <v>204</v>
      </c>
      <c r="C2" s="31" t="s">
        <v>164</v>
      </c>
      <c r="D2" s="40">
        <v>4257</v>
      </c>
      <c r="E2" s="40"/>
      <c r="F2" s="40">
        <v>4257</v>
      </c>
      <c r="G2" s="40">
        <v>3013</v>
      </c>
      <c r="H2" s="40">
        <v>1244</v>
      </c>
      <c r="I2" s="40">
        <v>603</v>
      </c>
      <c r="J2" s="40"/>
      <c r="K2" s="40">
        <v>305</v>
      </c>
      <c r="L2" s="40"/>
      <c r="M2" s="40">
        <v>908</v>
      </c>
      <c r="N2" s="40">
        <v>336</v>
      </c>
      <c r="O2" s="40">
        <v>71</v>
      </c>
      <c r="P2" s="40">
        <v>16</v>
      </c>
      <c r="Q2" s="40">
        <v>55</v>
      </c>
      <c r="R2" s="40"/>
      <c r="S2" s="40">
        <v>15</v>
      </c>
      <c r="T2" s="40">
        <v>2</v>
      </c>
      <c r="U2" s="40">
        <v>268</v>
      </c>
      <c r="V2" s="40"/>
      <c r="W2" s="40"/>
      <c r="X2" s="40"/>
      <c r="Y2" s="40"/>
      <c r="Z2" s="40"/>
      <c r="AA2" s="40"/>
      <c r="AB2" s="40"/>
      <c r="AC2" s="40"/>
      <c r="AD2" s="40">
        <v>268</v>
      </c>
      <c r="AE2" s="40">
        <v>93</v>
      </c>
      <c r="AF2" s="40">
        <v>175</v>
      </c>
      <c r="AG2" s="40"/>
      <c r="AH2" s="40"/>
      <c r="AI2" s="40">
        <v>175</v>
      </c>
      <c r="AJ2" s="40"/>
      <c r="AK2" s="40">
        <v>175</v>
      </c>
      <c r="AL2" s="40"/>
      <c r="AM2" s="32"/>
      <c r="AN2" s="34">
        <v>175</v>
      </c>
      <c r="AO2" s="34">
        <v>175</v>
      </c>
      <c r="AP2" s="32"/>
      <c r="AQ2" s="35">
        <v>0.159384</v>
      </c>
      <c r="AR2" s="35">
        <v>0.159384</v>
      </c>
      <c r="AS2" s="34">
        <v>1098.4178999999999</v>
      </c>
      <c r="AT2" s="35">
        <v>0.159384</v>
      </c>
      <c r="AU2" s="35">
        <v>0.159384</v>
      </c>
      <c r="AV2" s="34">
        <v>1098.4178999999999</v>
      </c>
      <c r="AW2" s="35">
        <v>0.15249199999999999</v>
      </c>
      <c r="AX2" s="35">
        <v>0.15249199999999999</v>
      </c>
      <c r="AY2" s="35" t="s">
        <v>103</v>
      </c>
      <c r="AZ2" s="36" t="s">
        <v>103</v>
      </c>
      <c r="BA2" s="37" t="s">
        <v>103</v>
      </c>
      <c r="BB2" s="34">
        <v>641</v>
      </c>
      <c r="BC2" s="34">
        <v>336</v>
      </c>
      <c r="BD2" s="34">
        <v>336</v>
      </c>
      <c r="BE2" s="34" t="s">
        <v>103</v>
      </c>
      <c r="BF2" s="34" t="s">
        <v>103</v>
      </c>
      <c r="BG2" s="38">
        <v>0.34701399999999999</v>
      </c>
      <c r="BH2" s="34" t="s">
        <v>103</v>
      </c>
      <c r="BI2" s="34" t="s">
        <v>103</v>
      </c>
      <c r="BJ2" s="34">
        <v>90</v>
      </c>
      <c r="BK2" s="34" t="s">
        <v>103</v>
      </c>
      <c r="BL2" s="34">
        <v>6</v>
      </c>
      <c r="BM2" s="34">
        <v>167.5</v>
      </c>
      <c r="BN2" s="34">
        <v>26</v>
      </c>
      <c r="BO2" s="34" t="s">
        <v>103</v>
      </c>
      <c r="BP2" s="34"/>
      <c r="BQ2" s="39">
        <v>32658</v>
      </c>
      <c r="BR2" s="36" t="s">
        <v>133</v>
      </c>
      <c r="BS2" s="36" t="s">
        <v>139</v>
      </c>
      <c r="BT2" s="32"/>
      <c r="BU2" s="34" t="s">
        <v>103</v>
      </c>
      <c r="BV2" s="34" t="s">
        <v>103</v>
      </c>
      <c r="BW2" s="34" t="s">
        <v>103</v>
      </c>
      <c r="BX2" s="34" t="s">
        <v>103</v>
      </c>
      <c r="BY2" s="34"/>
      <c r="BZ2" s="34"/>
      <c r="CA2" s="32"/>
      <c r="CB2" s="34"/>
      <c r="CC2" s="34"/>
      <c r="CD2" s="32"/>
      <c r="CE2" s="34"/>
      <c r="CF2" s="34"/>
      <c r="CG2" s="34"/>
      <c r="CH2" s="35"/>
      <c r="CI2" s="35"/>
      <c r="CJ2" s="34"/>
      <c r="CK2" s="35"/>
      <c r="CL2" s="35"/>
      <c r="CM2" s="34"/>
    </row>
    <row r="3" spans="1:91" ht="12">
      <c r="A3" s="33" t="s">
        <v>169</v>
      </c>
      <c r="B3" s="31" t="s">
        <v>205</v>
      </c>
      <c r="C3" s="31" t="s">
        <v>164</v>
      </c>
      <c r="D3" s="40">
        <v>4838</v>
      </c>
      <c r="E3" s="40"/>
      <c r="F3" s="40">
        <v>4838</v>
      </c>
      <c r="G3" s="40">
        <v>3474</v>
      </c>
      <c r="H3" s="40">
        <v>1364</v>
      </c>
      <c r="I3" s="40">
        <v>692</v>
      </c>
      <c r="J3" s="40"/>
      <c r="K3" s="40">
        <v>288</v>
      </c>
      <c r="L3" s="40"/>
      <c r="M3" s="40">
        <v>980</v>
      </c>
      <c r="N3" s="40">
        <v>384</v>
      </c>
      <c r="O3" s="40">
        <v>86</v>
      </c>
      <c r="P3" s="40">
        <v>31</v>
      </c>
      <c r="Q3" s="40">
        <v>55</v>
      </c>
      <c r="R3" s="40"/>
      <c r="S3" s="40">
        <v>2</v>
      </c>
      <c r="T3" s="40">
        <v>18</v>
      </c>
      <c r="U3" s="40">
        <v>345</v>
      </c>
      <c r="V3" s="40"/>
      <c r="W3" s="40"/>
      <c r="X3" s="40"/>
      <c r="Y3" s="40"/>
      <c r="Z3" s="40"/>
      <c r="AA3" s="40"/>
      <c r="AB3" s="40"/>
      <c r="AC3" s="40"/>
      <c r="AD3" s="40">
        <v>345</v>
      </c>
      <c r="AE3" s="40">
        <v>100</v>
      </c>
      <c r="AF3" s="40">
        <v>245</v>
      </c>
      <c r="AG3" s="40"/>
      <c r="AH3" s="40"/>
      <c r="AI3" s="40">
        <v>245</v>
      </c>
      <c r="AJ3" s="40">
        <v>1</v>
      </c>
      <c r="AK3" s="40">
        <v>246</v>
      </c>
      <c r="AL3" s="40"/>
      <c r="AM3" s="32"/>
      <c r="AN3" s="34">
        <v>246</v>
      </c>
      <c r="AO3" s="34">
        <v>246</v>
      </c>
      <c r="AP3" s="32"/>
      <c r="AQ3" s="35">
        <v>0.223662</v>
      </c>
      <c r="AR3" s="35">
        <v>0.223662</v>
      </c>
      <c r="AS3" s="34">
        <v>1098.527673</v>
      </c>
      <c r="AT3" s="35">
        <v>0.223662</v>
      </c>
      <c r="AU3" s="35">
        <v>0.223662</v>
      </c>
      <c r="AV3" s="34">
        <v>1098.527673</v>
      </c>
      <c r="AW3" s="35">
        <v>0.19719500000000001</v>
      </c>
      <c r="AX3" s="35">
        <v>0.19719500000000001</v>
      </c>
      <c r="AY3" s="35" t="s">
        <v>103</v>
      </c>
      <c r="AZ3" s="36" t="s">
        <v>103</v>
      </c>
      <c r="BA3" s="37" t="s">
        <v>103</v>
      </c>
      <c r="BB3" s="34">
        <v>672</v>
      </c>
      <c r="BC3" s="34">
        <v>384</v>
      </c>
      <c r="BD3" s="34">
        <v>384</v>
      </c>
      <c r="BE3" s="34" t="s">
        <v>103</v>
      </c>
      <c r="BF3" s="34" t="s">
        <v>103</v>
      </c>
      <c r="BG3" s="38">
        <v>0.28985499999999997</v>
      </c>
      <c r="BH3" s="34" t="s">
        <v>103</v>
      </c>
      <c r="BI3" s="34" t="s">
        <v>103</v>
      </c>
      <c r="BJ3" s="34">
        <v>106</v>
      </c>
      <c r="BK3" s="34" t="s">
        <v>103</v>
      </c>
      <c r="BL3" s="34">
        <v>5</v>
      </c>
      <c r="BM3" s="34">
        <v>216.625</v>
      </c>
      <c r="BN3" s="34">
        <v>25</v>
      </c>
      <c r="BO3" s="34" t="s">
        <v>103</v>
      </c>
      <c r="BP3" s="34"/>
      <c r="BQ3" s="39">
        <v>33023</v>
      </c>
      <c r="BR3" s="36" t="s">
        <v>133</v>
      </c>
      <c r="BS3" s="36" t="s">
        <v>139</v>
      </c>
      <c r="BT3" s="32"/>
      <c r="BU3" s="34" t="s">
        <v>103</v>
      </c>
      <c r="BV3" s="34" t="s">
        <v>103</v>
      </c>
      <c r="BW3" s="34" t="s">
        <v>103</v>
      </c>
      <c r="BX3" s="34" t="s">
        <v>103</v>
      </c>
      <c r="BY3" s="34"/>
      <c r="BZ3" s="34"/>
      <c r="CA3" s="32"/>
      <c r="CB3" s="34"/>
      <c r="CC3" s="34"/>
      <c r="CD3" s="32"/>
      <c r="CE3" s="34"/>
      <c r="CF3" s="34"/>
      <c r="CG3" s="34"/>
      <c r="CH3" s="35"/>
      <c r="CI3" s="35"/>
      <c r="CJ3" s="34"/>
      <c r="CK3" s="35"/>
      <c r="CL3" s="35"/>
      <c r="CM3" s="34"/>
    </row>
    <row r="4" spans="1:91" ht="12">
      <c r="A4" s="33" t="s">
        <v>170</v>
      </c>
      <c r="B4" s="31" t="s">
        <v>206</v>
      </c>
      <c r="C4" s="31" t="s">
        <v>164</v>
      </c>
      <c r="D4" s="40">
        <v>4937</v>
      </c>
      <c r="E4" s="40"/>
      <c r="F4" s="40">
        <v>4937</v>
      </c>
      <c r="G4" s="40">
        <v>3799</v>
      </c>
      <c r="H4" s="40">
        <v>1138</v>
      </c>
      <c r="I4" s="40">
        <v>707</v>
      </c>
      <c r="J4" s="40"/>
      <c r="K4" s="40">
        <v>264</v>
      </c>
      <c r="L4" s="40"/>
      <c r="M4" s="40">
        <v>971</v>
      </c>
      <c r="N4" s="40">
        <v>167</v>
      </c>
      <c r="O4" s="40">
        <v>97</v>
      </c>
      <c r="P4" s="40">
        <v>64</v>
      </c>
      <c r="Q4" s="40">
        <v>33</v>
      </c>
      <c r="R4" s="40"/>
      <c r="S4" s="40">
        <v>4</v>
      </c>
      <c r="T4" s="40">
        <v>112</v>
      </c>
      <c r="U4" s="40">
        <v>250</v>
      </c>
      <c r="V4" s="40"/>
      <c r="W4" s="40"/>
      <c r="X4" s="40"/>
      <c r="Y4" s="40"/>
      <c r="Z4" s="40"/>
      <c r="AA4" s="40"/>
      <c r="AB4" s="40"/>
      <c r="AC4" s="40">
        <v>120</v>
      </c>
      <c r="AD4" s="40">
        <v>130</v>
      </c>
      <c r="AE4" s="40">
        <v>35</v>
      </c>
      <c r="AF4" s="40">
        <v>95</v>
      </c>
      <c r="AG4" s="40"/>
      <c r="AH4" s="40"/>
      <c r="AI4" s="40">
        <v>95</v>
      </c>
      <c r="AJ4" s="40"/>
      <c r="AK4" s="40">
        <v>95</v>
      </c>
      <c r="AL4" s="40"/>
      <c r="AM4" s="32"/>
      <c r="AN4" s="34">
        <v>95</v>
      </c>
      <c r="AO4" s="34">
        <v>95</v>
      </c>
      <c r="AP4" s="32"/>
      <c r="AQ4" s="35">
        <v>8.6579000000000003E-2</v>
      </c>
      <c r="AR4" s="35">
        <v>8.6579000000000003E-2</v>
      </c>
      <c r="AS4" s="34">
        <v>1099.5598399999999</v>
      </c>
      <c r="AT4" s="35">
        <v>8.6579000000000003E-2</v>
      </c>
      <c r="AU4" s="35">
        <v>8.6579000000000003E-2</v>
      </c>
      <c r="AV4" s="34">
        <v>1099.5598399999999</v>
      </c>
      <c r="AW4" s="35">
        <v>0.14210200000000001</v>
      </c>
      <c r="AX4" s="35">
        <v>0.14210200000000001</v>
      </c>
      <c r="AY4" s="35" t="s">
        <v>103</v>
      </c>
      <c r="AZ4" s="36" t="s">
        <v>103</v>
      </c>
      <c r="BA4" s="37" t="s">
        <v>103</v>
      </c>
      <c r="BB4" s="34">
        <v>431</v>
      </c>
      <c r="BC4" s="34">
        <v>167</v>
      </c>
      <c r="BD4" s="34">
        <v>167</v>
      </c>
      <c r="BE4" s="34" t="s">
        <v>103</v>
      </c>
      <c r="BF4" s="34" t="s">
        <v>103</v>
      </c>
      <c r="BG4" s="38">
        <v>0.26923000000000002</v>
      </c>
      <c r="BH4" s="34" t="s">
        <v>103</v>
      </c>
      <c r="BI4" s="34" t="s">
        <v>103</v>
      </c>
      <c r="BJ4" s="34">
        <v>35</v>
      </c>
      <c r="BK4" s="34" t="s">
        <v>103</v>
      </c>
      <c r="BL4" s="34"/>
      <c r="BM4" s="34">
        <v>156.25</v>
      </c>
      <c r="BN4" s="34">
        <v>26</v>
      </c>
      <c r="BO4" s="34" t="s">
        <v>103</v>
      </c>
      <c r="BP4" s="34"/>
      <c r="BQ4" s="39">
        <v>33388</v>
      </c>
      <c r="BR4" s="36" t="s">
        <v>133</v>
      </c>
      <c r="BS4" s="36" t="s">
        <v>139</v>
      </c>
      <c r="BT4" s="32"/>
      <c r="BU4" s="34" t="s">
        <v>103</v>
      </c>
      <c r="BV4" s="34" t="s">
        <v>103</v>
      </c>
      <c r="BW4" s="34" t="s">
        <v>103</v>
      </c>
      <c r="BX4" s="34" t="s">
        <v>103</v>
      </c>
      <c r="BY4" s="34"/>
      <c r="BZ4" s="34"/>
      <c r="CA4" s="32"/>
      <c r="CB4" s="34"/>
      <c r="CC4" s="34"/>
      <c r="CD4" s="32"/>
      <c r="CE4" s="34"/>
      <c r="CF4" s="34"/>
      <c r="CG4" s="34"/>
      <c r="CH4" s="35"/>
      <c r="CI4" s="35"/>
      <c r="CJ4" s="34"/>
      <c r="CK4" s="35"/>
      <c r="CL4" s="35"/>
      <c r="CM4" s="34"/>
    </row>
    <row r="5" spans="1:91" ht="12">
      <c r="A5" s="33" t="s">
        <v>171</v>
      </c>
      <c r="B5" s="31" t="s">
        <v>207</v>
      </c>
      <c r="C5" s="31" t="s">
        <v>164</v>
      </c>
      <c r="D5" s="40">
        <v>5224</v>
      </c>
      <c r="E5" s="40"/>
      <c r="F5" s="40">
        <v>5224</v>
      </c>
      <c r="G5" s="40">
        <v>3830</v>
      </c>
      <c r="H5" s="40">
        <v>1394</v>
      </c>
      <c r="I5" s="40">
        <v>755</v>
      </c>
      <c r="J5" s="40"/>
      <c r="K5" s="40">
        <v>295</v>
      </c>
      <c r="L5" s="40"/>
      <c r="M5" s="40">
        <v>1050</v>
      </c>
      <c r="N5" s="40">
        <v>344</v>
      </c>
      <c r="O5" s="40">
        <v>144</v>
      </c>
      <c r="P5" s="40">
        <v>57</v>
      </c>
      <c r="Q5" s="40">
        <v>87</v>
      </c>
      <c r="R5" s="40"/>
      <c r="S5" s="40">
        <v>1</v>
      </c>
      <c r="T5" s="40">
        <v>29</v>
      </c>
      <c r="U5" s="40">
        <v>285</v>
      </c>
      <c r="V5" s="40"/>
      <c r="W5" s="40"/>
      <c r="X5" s="40"/>
      <c r="Y5" s="40"/>
      <c r="Z5" s="40"/>
      <c r="AA5" s="40"/>
      <c r="AB5" s="40"/>
      <c r="AC5" s="40"/>
      <c r="AD5" s="40">
        <v>285</v>
      </c>
      <c r="AE5" s="40">
        <v>30</v>
      </c>
      <c r="AF5" s="40">
        <v>255</v>
      </c>
      <c r="AG5" s="40"/>
      <c r="AH5" s="40">
        <v>140</v>
      </c>
      <c r="AI5" s="40">
        <v>395</v>
      </c>
      <c r="AJ5" s="40"/>
      <c r="AK5" s="40">
        <v>395</v>
      </c>
      <c r="AL5" s="40"/>
      <c r="AM5" s="32"/>
      <c r="AN5" s="34">
        <v>395</v>
      </c>
      <c r="AO5" s="34">
        <v>255</v>
      </c>
      <c r="AP5" s="32"/>
      <c r="AQ5" s="35">
        <v>0.35843999999999998</v>
      </c>
      <c r="AR5" s="35">
        <v>0.23153299999999999</v>
      </c>
      <c r="AS5" s="34">
        <v>1101.996181</v>
      </c>
      <c r="AT5" s="35">
        <v>0.35843999999999998</v>
      </c>
      <c r="AU5" s="35">
        <v>0.23153299999999999</v>
      </c>
      <c r="AV5" s="34">
        <v>1101.996181</v>
      </c>
      <c r="AW5" s="35">
        <v>0.161638</v>
      </c>
      <c r="AX5" s="35">
        <v>0.161638</v>
      </c>
      <c r="AY5" s="35" t="s">
        <v>103</v>
      </c>
      <c r="AZ5" s="38">
        <v>0.16455600000000001</v>
      </c>
      <c r="BA5" s="37" t="s">
        <v>103</v>
      </c>
      <c r="BB5" s="34">
        <v>639</v>
      </c>
      <c r="BC5" s="34">
        <v>344</v>
      </c>
      <c r="BD5" s="34">
        <v>344</v>
      </c>
      <c r="BE5" s="34" t="s">
        <v>103</v>
      </c>
      <c r="BF5" s="34" t="s">
        <v>103</v>
      </c>
      <c r="BG5" s="38">
        <v>0.105263</v>
      </c>
      <c r="BH5" s="34" t="s">
        <v>103</v>
      </c>
      <c r="BI5" s="34" t="s">
        <v>103</v>
      </c>
      <c r="BJ5" s="34">
        <v>40</v>
      </c>
      <c r="BK5" s="34" t="s">
        <v>103</v>
      </c>
      <c r="BL5" s="34"/>
      <c r="BM5" s="34">
        <v>178.125</v>
      </c>
      <c r="BN5" s="34">
        <v>17</v>
      </c>
      <c r="BO5" s="34" t="s">
        <v>103</v>
      </c>
      <c r="BP5" s="34"/>
      <c r="BQ5" s="39">
        <v>33754</v>
      </c>
      <c r="BR5" s="36" t="s">
        <v>133</v>
      </c>
      <c r="BS5" s="36" t="s">
        <v>139</v>
      </c>
      <c r="BT5" s="32"/>
      <c r="BU5" s="34" t="s">
        <v>103</v>
      </c>
      <c r="BV5" s="34" t="s">
        <v>103</v>
      </c>
      <c r="BW5" s="34" t="s">
        <v>103</v>
      </c>
      <c r="BX5" s="34" t="s">
        <v>103</v>
      </c>
      <c r="BY5" s="34"/>
      <c r="BZ5" s="34"/>
      <c r="CA5" s="32"/>
      <c r="CB5" s="34"/>
      <c r="CC5" s="34"/>
      <c r="CD5" s="32"/>
      <c r="CE5" s="34"/>
      <c r="CF5" s="34"/>
      <c r="CG5" s="34"/>
      <c r="CH5" s="35"/>
      <c r="CI5" s="35"/>
      <c r="CJ5" s="34"/>
      <c r="CK5" s="35"/>
      <c r="CL5" s="35"/>
      <c r="CM5" s="34"/>
    </row>
    <row r="6" spans="1:91" ht="12">
      <c r="A6" s="33" t="s">
        <v>172</v>
      </c>
      <c r="B6" s="31" t="s">
        <v>208</v>
      </c>
      <c r="C6" s="31" t="s">
        <v>164</v>
      </c>
      <c r="D6" s="40">
        <v>5566</v>
      </c>
      <c r="E6" s="40"/>
      <c r="F6" s="40">
        <v>5566</v>
      </c>
      <c r="G6" s="40">
        <v>4094</v>
      </c>
      <c r="H6" s="40">
        <v>1472</v>
      </c>
      <c r="I6" s="40">
        <v>850</v>
      </c>
      <c r="J6" s="40"/>
      <c r="K6" s="40">
        <v>312</v>
      </c>
      <c r="L6" s="40"/>
      <c r="M6" s="40">
        <v>1162</v>
      </c>
      <c r="N6" s="40">
        <v>310</v>
      </c>
      <c r="O6" s="40">
        <v>186</v>
      </c>
      <c r="P6" s="40">
        <v>89</v>
      </c>
      <c r="Q6" s="40">
        <v>97</v>
      </c>
      <c r="R6" s="40"/>
      <c r="S6" s="40">
        <v>14</v>
      </c>
      <c r="T6" s="40">
        <v>14</v>
      </c>
      <c r="U6" s="40">
        <v>185</v>
      </c>
      <c r="V6" s="40"/>
      <c r="W6" s="40"/>
      <c r="X6" s="40"/>
      <c r="Y6" s="40"/>
      <c r="Z6" s="40"/>
      <c r="AA6" s="40"/>
      <c r="AB6" s="40"/>
      <c r="AC6" s="40"/>
      <c r="AD6" s="40">
        <v>185</v>
      </c>
      <c r="AE6" s="40">
        <v>7</v>
      </c>
      <c r="AF6" s="40">
        <v>178</v>
      </c>
      <c r="AG6" s="40"/>
      <c r="AH6" s="40"/>
      <c r="AI6" s="40">
        <v>178</v>
      </c>
      <c r="AJ6" s="40"/>
      <c r="AK6" s="40">
        <v>178</v>
      </c>
      <c r="AL6" s="40"/>
      <c r="AM6" s="32"/>
      <c r="AN6" s="34">
        <v>178</v>
      </c>
      <c r="AO6" s="34">
        <v>178</v>
      </c>
      <c r="AP6" s="32"/>
      <c r="AQ6" s="35">
        <v>0.15807199999999999</v>
      </c>
      <c r="AR6" s="35">
        <v>0.15807199999999999</v>
      </c>
      <c r="AS6" s="34">
        <v>1125.825977</v>
      </c>
      <c r="AT6" s="35">
        <v>0.15807199999999999</v>
      </c>
      <c r="AU6" s="35">
        <v>0.15807199999999999</v>
      </c>
      <c r="AV6" s="34">
        <v>1125.825977</v>
      </c>
      <c r="AW6" s="35">
        <v>0.102702</v>
      </c>
      <c r="AX6" s="35">
        <v>0.102702</v>
      </c>
      <c r="AY6" s="35" t="s">
        <v>103</v>
      </c>
      <c r="AZ6" s="38">
        <v>0.42696600000000001</v>
      </c>
      <c r="BA6" s="37" t="s">
        <v>103</v>
      </c>
      <c r="BB6" s="34">
        <v>622</v>
      </c>
      <c r="BC6" s="34">
        <v>310</v>
      </c>
      <c r="BD6" s="34">
        <v>310</v>
      </c>
      <c r="BE6" s="34" t="s">
        <v>103</v>
      </c>
      <c r="BF6" s="34" t="s">
        <v>103</v>
      </c>
      <c r="BG6" s="38">
        <v>3.7837000000000003E-2</v>
      </c>
      <c r="BH6" s="34" t="s">
        <v>103</v>
      </c>
      <c r="BI6" s="34" t="s">
        <v>103</v>
      </c>
      <c r="BJ6" s="34">
        <v>8</v>
      </c>
      <c r="BK6" s="34" t="s">
        <v>103</v>
      </c>
      <c r="BL6" s="34"/>
      <c r="BM6" s="34">
        <v>115.625</v>
      </c>
      <c r="BN6" s="34">
        <v>8</v>
      </c>
      <c r="BO6" s="34" t="s">
        <v>103</v>
      </c>
      <c r="BP6" s="34"/>
      <c r="BQ6" s="39">
        <v>34119</v>
      </c>
      <c r="BR6" s="36" t="s">
        <v>133</v>
      </c>
      <c r="BS6" s="36" t="s">
        <v>139</v>
      </c>
      <c r="BT6" s="32"/>
      <c r="BU6" s="34" t="s">
        <v>103</v>
      </c>
      <c r="BV6" s="34" t="s">
        <v>103</v>
      </c>
      <c r="BW6" s="34" t="s">
        <v>103</v>
      </c>
      <c r="BX6" s="34" t="s">
        <v>103</v>
      </c>
      <c r="BY6" s="34"/>
      <c r="BZ6" s="34"/>
      <c r="CA6" s="32"/>
      <c r="CB6" s="34"/>
      <c r="CC6" s="34"/>
      <c r="CD6" s="32"/>
      <c r="CE6" s="34"/>
      <c r="CF6" s="34"/>
      <c r="CG6" s="34"/>
      <c r="CH6" s="35"/>
      <c r="CI6" s="35"/>
      <c r="CJ6" s="34"/>
      <c r="CK6" s="35"/>
      <c r="CL6" s="35"/>
      <c r="CM6" s="34"/>
    </row>
    <row r="7" spans="1:91" ht="12">
      <c r="A7" s="33" t="s">
        <v>173</v>
      </c>
      <c r="B7" s="31" t="s">
        <v>209</v>
      </c>
      <c r="C7" s="31" t="s">
        <v>164</v>
      </c>
      <c r="D7" s="40">
        <v>6303</v>
      </c>
      <c r="E7" s="40"/>
      <c r="F7" s="40">
        <v>6303</v>
      </c>
      <c r="G7" s="40">
        <v>4485</v>
      </c>
      <c r="H7" s="40">
        <v>1818</v>
      </c>
      <c r="I7" s="40">
        <v>948</v>
      </c>
      <c r="J7" s="40"/>
      <c r="K7" s="40">
        <v>374</v>
      </c>
      <c r="L7" s="40"/>
      <c r="M7" s="40">
        <v>1322</v>
      </c>
      <c r="N7" s="40">
        <v>496</v>
      </c>
      <c r="O7" s="40">
        <v>216</v>
      </c>
      <c r="P7" s="40">
        <v>69</v>
      </c>
      <c r="Q7" s="40">
        <v>147</v>
      </c>
      <c r="R7" s="40"/>
      <c r="S7" s="40"/>
      <c r="T7" s="40">
        <v>48</v>
      </c>
      <c r="U7" s="40">
        <v>301</v>
      </c>
      <c r="V7" s="40"/>
      <c r="W7" s="40"/>
      <c r="X7" s="40"/>
      <c r="Y7" s="40"/>
      <c r="Z7" s="40"/>
      <c r="AA7" s="40"/>
      <c r="AB7" s="40"/>
      <c r="AC7" s="40"/>
      <c r="AD7" s="40">
        <v>301</v>
      </c>
      <c r="AE7" s="40">
        <v>15</v>
      </c>
      <c r="AF7" s="40">
        <v>286</v>
      </c>
      <c r="AG7" s="40"/>
      <c r="AH7" s="40"/>
      <c r="AI7" s="40">
        <v>286</v>
      </c>
      <c r="AJ7" s="40"/>
      <c r="AK7" s="40">
        <v>286</v>
      </c>
      <c r="AL7" s="40"/>
      <c r="AM7" s="32"/>
      <c r="AN7" s="34">
        <v>286</v>
      </c>
      <c r="AO7" s="34">
        <v>286</v>
      </c>
      <c r="AP7" s="32"/>
      <c r="AQ7" s="35">
        <v>0.214168</v>
      </c>
      <c r="AR7" s="35">
        <v>0.214168</v>
      </c>
      <c r="AS7" s="34">
        <v>1333.6226059999999</v>
      </c>
      <c r="AT7" s="35">
        <v>0.214168</v>
      </c>
      <c r="AU7" s="35">
        <v>0.214168</v>
      </c>
      <c r="AV7" s="34">
        <v>1333.6226059999999</v>
      </c>
      <c r="AW7" s="35">
        <v>0.14106299999999999</v>
      </c>
      <c r="AX7" s="35">
        <v>0.14106299999999999</v>
      </c>
      <c r="AY7" s="35" t="s">
        <v>103</v>
      </c>
      <c r="AZ7" s="38">
        <v>0.30069899999999999</v>
      </c>
      <c r="BA7" s="37" t="s">
        <v>103</v>
      </c>
      <c r="BB7" s="34">
        <v>870</v>
      </c>
      <c r="BC7" s="34">
        <v>496</v>
      </c>
      <c r="BD7" s="34">
        <v>496</v>
      </c>
      <c r="BE7" s="34" t="s">
        <v>103</v>
      </c>
      <c r="BF7" s="34" t="s">
        <v>103</v>
      </c>
      <c r="BG7" s="38">
        <v>4.9833000000000002E-2</v>
      </c>
      <c r="BH7" s="34" t="s">
        <v>103</v>
      </c>
      <c r="BI7" s="34" t="s">
        <v>103</v>
      </c>
      <c r="BJ7" s="34">
        <v>17</v>
      </c>
      <c r="BK7" s="34" t="s">
        <v>103</v>
      </c>
      <c r="BL7" s="34"/>
      <c r="BM7" s="34">
        <v>188.125</v>
      </c>
      <c r="BN7" s="34">
        <v>10</v>
      </c>
      <c r="BO7" s="34" t="s">
        <v>103</v>
      </c>
      <c r="BP7" s="34"/>
      <c r="BQ7" s="39">
        <v>34484</v>
      </c>
      <c r="BR7" s="36" t="s">
        <v>133</v>
      </c>
      <c r="BS7" s="36" t="s">
        <v>139</v>
      </c>
      <c r="BT7" s="32"/>
      <c r="BU7" s="34" t="s">
        <v>103</v>
      </c>
      <c r="BV7" s="34" t="s">
        <v>103</v>
      </c>
      <c r="BW7" s="34" t="s">
        <v>103</v>
      </c>
      <c r="BX7" s="34" t="s">
        <v>103</v>
      </c>
      <c r="BY7" s="34"/>
      <c r="BZ7" s="34"/>
      <c r="CA7" s="32"/>
      <c r="CB7" s="34"/>
      <c r="CC7" s="34"/>
      <c r="CD7" s="32"/>
      <c r="CE7" s="34"/>
      <c r="CF7" s="34"/>
      <c r="CG7" s="34"/>
      <c r="CH7" s="35"/>
      <c r="CI7" s="35"/>
      <c r="CJ7" s="34"/>
      <c r="CK7" s="35"/>
      <c r="CL7" s="35"/>
      <c r="CM7" s="34"/>
    </row>
    <row r="8" spans="1:91" ht="12">
      <c r="A8" s="33" t="s">
        <v>174</v>
      </c>
      <c r="B8" s="31" t="s">
        <v>210</v>
      </c>
      <c r="C8" s="31" t="s">
        <v>164</v>
      </c>
      <c r="D8" s="40">
        <v>7177</v>
      </c>
      <c r="E8" s="40"/>
      <c r="F8" s="40">
        <v>7177</v>
      </c>
      <c r="G8" s="40">
        <v>4966</v>
      </c>
      <c r="H8" s="40">
        <v>2211</v>
      </c>
      <c r="I8" s="40">
        <v>1135</v>
      </c>
      <c r="J8" s="40"/>
      <c r="K8" s="40">
        <v>458</v>
      </c>
      <c r="L8" s="40"/>
      <c r="M8" s="40">
        <v>1593</v>
      </c>
      <c r="N8" s="40">
        <v>618</v>
      </c>
      <c r="O8" s="40">
        <v>294</v>
      </c>
      <c r="P8" s="40">
        <v>79</v>
      </c>
      <c r="Q8" s="40">
        <v>215</v>
      </c>
      <c r="R8" s="40"/>
      <c r="S8" s="40"/>
      <c r="T8" s="40">
        <v>76</v>
      </c>
      <c r="U8" s="40">
        <v>327</v>
      </c>
      <c r="V8" s="40"/>
      <c r="W8" s="40"/>
      <c r="X8" s="40"/>
      <c r="Y8" s="40"/>
      <c r="Z8" s="40"/>
      <c r="AA8" s="40"/>
      <c r="AB8" s="40"/>
      <c r="AC8" s="40"/>
      <c r="AD8" s="40">
        <v>327</v>
      </c>
      <c r="AE8" s="40">
        <v>77</v>
      </c>
      <c r="AF8" s="40">
        <v>250</v>
      </c>
      <c r="AG8" s="40"/>
      <c r="AH8" s="40"/>
      <c r="AI8" s="40">
        <v>250</v>
      </c>
      <c r="AJ8" s="40"/>
      <c r="AK8" s="40">
        <v>250</v>
      </c>
      <c r="AL8" s="40"/>
      <c r="AM8" s="32"/>
      <c r="AN8" s="34">
        <v>250</v>
      </c>
      <c r="AO8" s="34">
        <v>250</v>
      </c>
      <c r="AP8" s="32"/>
      <c r="AQ8" s="35">
        <v>0.17927199999999999</v>
      </c>
      <c r="AR8" s="35">
        <v>0.17927199999999999</v>
      </c>
      <c r="AS8" s="34">
        <v>1395.125605</v>
      </c>
      <c r="AT8" s="35">
        <v>0.17927199999999999</v>
      </c>
      <c r="AU8" s="35">
        <v>0.17927199999999999</v>
      </c>
      <c r="AV8" s="34">
        <v>1395.125605</v>
      </c>
      <c r="AW8" s="35">
        <v>0.14649200000000001</v>
      </c>
      <c r="AX8" s="35">
        <v>0.14649200000000001</v>
      </c>
      <c r="AY8" s="35" t="s">
        <v>103</v>
      </c>
      <c r="AZ8" s="38">
        <v>0.436</v>
      </c>
      <c r="BA8" s="37" t="s">
        <v>103</v>
      </c>
      <c r="BB8" s="34">
        <v>1076</v>
      </c>
      <c r="BC8" s="34">
        <v>618</v>
      </c>
      <c r="BD8" s="34">
        <v>618</v>
      </c>
      <c r="BE8" s="34" t="s">
        <v>103</v>
      </c>
      <c r="BF8" s="34" t="s">
        <v>103</v>
      </c>
      <c r="BG8" s="38">
        <v>0.23547399999999999</v>
      </c>
      <c r="BH8" s="34" t="s">
        <v>103</v>
      </c>
      <c r="BI8" s="34" t="s">
        <v>103</v>
      </c>
      <c r="BJ8" s="34">
        <v>85</v>
      </c>
      <c r="BK8" s="34" t="s">
        <v>103</v>
      </c>
      <c r="BL8" s="34"/>
      <c r="BM8" s="34">
        <v>204.375</v>
      </c>
      <c r="BN8" s="34">
        <v>19</v>
      </c>
      <c r="BO8" s="34" t="s">
        <v>103</v>
      </c>
      <c r="BP8" s="34"/>
      <c r="BQ8" s="39">
        <v>34849</v>
      </c>
      <c r="BR8" s="36" t="s">
        <v>133</v>
      </c>
      <c r="BS8" s="36" t="s">
        <v>139</v>
      </c>
      <c r="BT8" s="32"/>
      <c r="BU8" s="34" t="s">
        <v>103</v>
      </c>
      <c r="BV8" s="34" t="s">
        <v>103</v>
      </c>
      <c r="BW8" s="34" t="s">
        <v>103</v>
      </c>
      <c r="BX8" s="34" t="s">
        <v>103</v>
      </c>
      <c r="BY8" s="34"/>
      <c r="BZ8" s="34"/>
      <c r="CA8" s="32"/>
      <c r="CB8" s="34"/>
      <c r="CC8" s="34"/>
      <c r="CD8" s="32"/>
      <c r="CE8" s="34"/>
      <c r="CF8" s="34"/>
      <c r="CG8" s="34"/>
      <c r="CH8" s="35"/>
      <c r="CI8" s="35"/>
      <c r="CJ8" s="34"/>
      <c r="CK8" s="35"/>
      <c r="CL8" s="35"/>
      <c r="CM8" s="34"/>
    </row>
    <row r="9" spans="1:91" ht="12">
      <c r="A9" s="33" t="s">
        <v>175</v>
      </c>
      <c r="B9" s="31" t="s">
        <v>211</v>
      </c>
      <c r="C9" s="31">
        <v>12</v>
      </c>
      <c r="D9" s="40">
        <v>7760</v>
      </c>
      <c r="E9" s="40"/>
      <c r="F9" s="40">
        <v>7760</v>
      </c>
      <c r="G9" s="40">
        <v>6903</v>
      </c>
      <c r="H9" s="40">
        <v>857</v>
      </c>
      <c r="I9" s="40">
        <v>129</v>
      </c>
      <c r="J9" s="40"/>
      <c r="K9" s="40"/>
      <c r="L9" s="40"/>
      <c r="M9" s="40">
        <v>129</v>
      </c>
      <c r="N9" s="40">
        <v>728</v>
      </c>
      <c r="O9" s="40">
        <v>320</v>
      </c>
      <c r="P9" s="40">
        <v>96</v>
      </c>
      <c r="Q9" s="40">
        <v>224</v>
      </c>
      <c r="R9" s="40">
        <v>61</v>
      </c>
      <c r="S9" s="40">
        <v>1</v>
      </c>
      <c r="T9" s="40">
        <v>1</v>
      </c>
      <c r="U9" s="40">
        <v>565</v>
      </c>
      <c r="V9" s="40"/>
      <c r="W9" s="40"/>
      <c r="X9" s="40"/>
      <c r="Y9" s="40"/>
      <c r="Z9" s="40">
        <v>20</v>
      </c>
      <c r="AA9" s="40"/>
      <c r="AB9" s="40"/>
      <c r="AC9" s="40"/>
      <c r="AD9" s="40">
        <v>585</v>
      </c>
      <c r="AE9" s="40">
        <v>112</v>
      </c>
      <c r="AF9" s="40">
        <v>473</v>
      </c>
      <c r="AG9" s="40"/>
      <c r="AH9" s="40"/>
      <c r="AI9" s="40">
        <v>473</v>
      </c>
      <c r="AJ9" s="40"/>
      <c r="AK9" s="40">
        <v>473</v>
      </c>
      <c r="AL9" s="40"/>
      <c r="AM9" s="32"/>
      <c r="AN9" s="34">
        <v>473</v>
      </c>
      <c r="AO9" s="34">
        <v>473</v>
      </c>
      <c r="AP9" s="32"/>
      <c r="AQ9" s="35">
        <v>0.49368699999999999</v>
      </c>
      <c r="AR9" s="35">
        <v>0.49368699999999999</v>
      </c>
      <c r="AS9" s="34">
        <v>958.096</v>
      </c>
      <c r="AT9" s="35">
        <v>0.44222699999999998</v>
      </c>
      <c r="AU9" s="35">
        <v>0.44222699999999998</v>
      </c>
      <c r="AV9" s="34">
        <v>1128.3779999999999</v>
      </c>
      <c r="AW9" s="35">
        <v>0.36856899999999998</v>
      </c>
      <c r="AX9" s="35">
        <v>0.31294899999999998</v>
      </c>
      <c r="AY9" s="35">
        <v>0.13650000000000001</v>
      </c>
      <c r="AZ9" s="38">
        <v>0.25581300000000001</v>
      </c>
      <c r="BA9" s="37">
        <v>5</v>
      </c>
      <c r="BB9" s="34">
        <v>1189</v>
      </c>
      <c r="BC9" s="34">
        <v>728</v>
      </c>
      <c r="BD9" s="34">
        <v>728</v>
      </c>
      <c r="BE9" s="34" t="s">
        <v>103</v>
      </c>
      <c r="BF9" s="34" t="s">
        <v>103</v>
      </c>
      <c r="BG9" s="38">
        <v>0.19145200000000001</v>
      </c>
      <c r="BH9" s="34" t="s">
        <v>103</v>
      </c>
      <c r="BI9" s="34" t="s">
        <v>103</v>
      </c>
      <c r="BJ9" s="34"/>
      <c r="BK9" s="34" t="s">
        <v>103</v>
      </c>
      <c r="BL9" s="34"/>
      <c r="BM9" s="34">
        <v>353.125</v>
      </c>
      <c r="BN9" s="34" t="s">
        <v>103</v>
      </c>
      <c r="BO9" s="34" t="s">
        <v>103</v>
      </c>
      <c r="BP9" s="34"/>
      <c r="BQ9" s="39">
        <v>35580</v>
      </c>
      <c r="BR9" s="36" t="s">
        <v>133</v>
      </c>
      <c r="BS9" s="36" t="s">
        <v>139</v>
      </c>
      <c r="BT9" s="32"/>
      <c r="BU9" s="34" t="s">
        <v>103</v>
      </c>
      <c r="BV9" s="34" t="s">
        <v>103</v>
      </c>
      <c r="BW9" s="34">
        <v>129</v>
      </c>
      <c r="BX9" s="34" t="s">
        <v>103</v>
      </c>
      <c r="BY9" s="34"/>
      <c r="BZ9" s="34"/>
      <c r="CA9" s="32"/>
      <c r="CB9" s="34"/>
      <c r="CC9" s="34"/>
      <c r="CD9" s="32"/>
      <c r="CE9" s="34">
        <v>534</v>
      </c>
      <c r="CF9" s="34">
        <v>534</v>
      </c>
      <c r="CG9" s="34">
        <v>293</v>
      </c>
      <c r="CH9" s="35"/>
      <c r="CI9" s="35">
        <v>0.27900000000000003</v>
      </c>
      <c r="CJ9" s="34">
        <v>958.096</v>
      </c>
      <c r="CK9" s="35"/>
      <c r="CL9" s="35">
        <v>0.26</v>
      </c>
      <c r="CM9" s="34">
        <v>1128.3779999999999</v>
      </c>
    </row>
    <row r="10" spans="1:91" ht="12">
      <c r="A10" s="33" t="s">
        <v>176</v>
      </c>
      <c r="B10" s="31" t="s">
        <v>212</v>
      </c>
      <c r="C10" s="31" t="s">
        <v>165</v>
      </c>
      <c r="D10" s="40">
        <v>7608</v>
      </c>
      <c r="E10" s="40">
        <v>751</v>
      </c>
      <c r="F10" s="40">
        <v>8359</v>
      </c>
      <c r="G10" s="40">
        <v>5993</v>
      </c>
      <c r="H10" s="40">
        <v>2366</v>
      </c>
      <c r="I10" s="40">
        <v>1187</v>
      </c>
      <c r="J10" s="40"/>
      <c r="K10" s="40">
        <v>506</v>
      </c>
      <c r="L10" s="40"/>
      <c r="M10" s="40">
        <v>1693</v>
      </c>
      <c r="N10" s="40">
        <v>673</v>
      </c>
      <c r="O10" s="40">
        <v>270</v>
      </c>
      <c r="P10" s="40">
        <v>89</v>
      </c>
      <c r="Q10" s="40">
        <v>181</v>
      </c>
      <c r="R10" s="40">
        <v>114</v>
      </c>
      <c r="S10" s="40">
        <v>12</v>
      </c>
      <c r="T10" s="40">
        <v>4</v>
      </c>
      <c r="U10" s="40">
        <v>622</v>
      </c>
      <c r="V10" s="40">
        <v>127</v>
      </c>
      <c r="W10" s="40"/>
      <c r="X10" s="40"/>
      <c r="Y10" s="40">
        <v>125</v>
      </c>
      <c r="Z10" s="40">
        <v>20</v>
      </c>
      <c r="AA10" s="40"/>
      <c r="AB10" s="40"/>
      <c r="AC10" s="40"/>
      <c r="AD10" s="40">
        <v>640</v>
      </c>
      <c r="AE10" s="40">
        <v>90</v>
      </c>
      <c r="AF10" s="40">
        <v>550</v>
      </c>
      <c r="AG10" s="40"/>
      <c r="AH10" s="40"/>
      <c r="AI10" s="40">
        <v>550</v>
      </c>
      <c r="AJ10" s="40">
        <v>3</v>
      </c>
      <c r="AK10" s="40">
        <v>553</v>
      </c>
      <c r="AL10" s="40"/>
      <c r="AM10" s="32"/>
      <c r="AN10" s="34">
        <v>553</v>
      </c>
      <c r="AO10" s="34">
        <v>553</v>
      </c>
      <c r="AP10" s="32"/>
      <c r="AQ10" s="35">
        <v>0.55715700000000001</v>
      </c>
      <c r="AR10" s="35">
        <v>0.55715700000000001</v>
      </c>
      <c r="AS10" s="34">
        <v>992.53800000000001</v>
      </c>
      <c r="AT10" s="35">
        <v>0.50815399999999999</v>
      </c>
      <c r="AU10" s="35">
        <v>0.50815399999999999</v>
      </c>
      <c r="AV10" s="34">
        <v>1129.578</v>
      </c>
      <c r="AW10" s="35">
        <v>0.39469500000000002</v>
      </c>
      <c r="AX10" s="35">
        <v>0.34681000000000001</v>
      </c>
      <c r="AY10" s="35">
        <v>0.15049999999999999</v>
      </c>
      <c r="AZ10" s="38">
        <v>0.23688899999999999</v>
      </c>
      <c r="BA10" s="37">
        <v>5</v>
      </c>
      <c r="BB10" s="34">
        <v>1179</v>
      </c>
      <c r="BC10" s="34">
        <v>673</v>
      </c>
      <c r="BD10" s="34">
        <v>673</v>
      </c>
      <c r="BE10" s="34">
        <v>3196</v>
      </c>
      <c r="BF10" s="34">
        <v>8359</v>
      </c>
      <c r="BG10" s="38">
        <v>0.140625</v>
      </c>
      <c r="BH10" s="34">
        <v>86</v>
      </c>
      <c r="BI10" s="34">
        <v>4</v>
      </c>
      <c r="BJ10" s="34">
        <v>90</v>
      </c>
      <c r="BK10" s="34" t="s">
        <v>103</v>
      </c>
      <c r="BL10" s="34"/>
      <c r="BM10" s="34">
        <v>391.75</v>
      </c>
      <c r="BN10" s="34">
        <v>43</v>
      </c>
      <c r="BO10" s="34" t="s">
        <v>103</v>
      </c>
      <c r="BP10" s="34">
        <v>63</v>
      </c>
      <c r="BQ10" s="39">
        <v>35945</v>
      </c>
      <c r="BR10" s="36" t="s">
        <v>134</v>
      </c>
      <c r="BS10" s="36" t="s">
        <v>139</v>
      </c>
      <c r="BT10" s="32"/>
      <c r="BU10" s="34" t="s">
        <v>103</v>
      </c>
      <c r="BV10" s="34">
        <v>1187</v>
      </c>
      <c r="BW10" s="34" t="s">
        <v>103</v>
      </c>
      <c r="BX10" s="34">
        <v>2017</v>
      </c>
      <c r="BY10" s="34">
        <v>1058.4731919999999</v>
      </c>
      <c r="BZ10" s="34">
        <v>958.52680799999996</v>
      </c>
      <c r="CA10" s="32"/>
      <c r="CB10" s="34"/>
      <c r="CC10" s="34"/>
      <c r="CD10" s="32"/>
      <c r="CE10" s="34">
        <v>1096</v>
      </c>
      <c r="CF10" s="34">
        <v>1096</v>
      </c>
      <c r="CG10" s="34">
        <v>569</v>
      </c>
      <c r="CH10" s="35"/>
      <c r="CI10" s="35">
        <v>0.55200000000000005</v>
      </c>
      <c r="CJ10" s="34">
        <v>992.53800000000001</v>
      </c>
      <c r="CK10" s="35"/>
      <c r="CL10" s="35">
        <v>0.504</v>
      </c>
      <c r="CM10" s="34">
        <v>1129.578</v>
      </c>
    </row>
    <row r="11" spans="1:91" ht="12">
      <c r="A11" s="33" t="s">
        <v>177</v>
      </c>
      <c r="B11" s="31" t="s">
        <v>213</v>
      </c>
      <c r="C11" s="31" t="s">
        <v>165</v>
      </c>
      <c r="D11" s="40">
        <v>7881</v>
      </c>
      <c r="E11" s="40">
        <v>761</v>
      </c>
      <c r="F11" s="40">
        <v>8642</v>
      </c>
      <c r="G11" s="40">
        <v>6370</v>
      </c>
      <c r="H11" s="40">
        <v>2272</v>
      </c>
      <c r="I11" s="40">
        <v>1217</v>
      </c>
      <c r="J11" s="40"/>
      <c r="K11" s="40">
        <v>551</v>
      </c>
      <c r="L11" s="40"/>
      <c r="M11" s="40">
        <v>1768</v>
      </c>
      <c r="N11" s="40">
        <v>504</v>
      </c>
      <c r="O11" s="40">
        <v>283</v>
      </c>
      <c r="P11" s="40">
        <v>77</v>
      </c>
      <c r="Q11" s="40">
        <v>206</v>
      </c>
      <c r="R11" s="40">
        <v>69</v>
      </c>
      <c r="S11" s="40">
        <v>31</v>
      </c>
      <c r="T11" s="40">
        <v>13</v>
      </c>
      <c r="U11" s="40">
        <v>411</v>
      </c>
      <c r="V11" s="40"/>
      <c r="W11" s="40"/>
      <c r="X11" s="40"/>
      <c r="Y11" s="40">
        <v>174</v>
      </c>
      <c r="Z11" s="40">
        <v>5</v>
      </c>
      <c r="AA11" s="40"/>
      <c r="AB11" s="40"/>
      <c r="AC11" s="40"/>
      <c r="AD11" s="40">
        <v>580</v>
      </c>
      <c r="AE11" s="40">
        <v>133</v>
      </c>
      <c r="AF11" s="40">
        <v>447</v>
      </c>
      <c r="AG11" s="40"/>
      <c r="AH11" s="40"/>
      <c r="AI11" s="40">
        <v>447</v>
      </c>
      <c r="AJ11" s="40">
        <v>13</v>
      </c>
      <c r="AK11" s="40">
        <v>460</v>
      </c>
      <c r="AL11" s="40"/>
      <c r="AM11" s="32"/>
      <c r="AN11" s="34">
        <v>460</v>
      </c>
      <c r="AO11" s="34">
        <v>460</v>
      </c>
      <c r="AP11" s="32"/>
      <c r="AQ11" s="35">
        <v>0.44659199999999999</v>
      </c>
      <c r="AR11" s="35">
        <v>0.44659199999999999</v>
      </c>
      <c r="AS11" s="34">
        <v>1030.021</v>
      </c>
      <c r="AT11" s="35">
        <v>0.42161500000000002</v>
      </c>
      <c r="AU11" s="35">
        <v>0.42161500000000002</v>
      </c>
      <c r="AV11" s="34">
        <v>1117.1310000000001</v>
      </c>
      <c r="AW11" s="35">
        <v>0.26200899999999999</v>
      </c>
      <c r="AX11" s="35">
        <v>0.24157799999999999</v>
      </c>
      <c r="AY11" s="35">
        <v>0.16600000000000001</v>
      </c>
      <c r="AZ11" s="38">
        <v>0.321739</v>
      </c>
      <c r="BA11" s="37">
        <v>5</v>
      </c>
      <c r="BB11" s="34">
        <v>1055</v>
      </c>
      <c r="BC11" s="34">
        <v>504</v>
      </c>
      <c r="BD11" s="34">
        <v>504</v>
      </c>
      <c r="BE11" s="34">
        <v>3233</v>
      </c>
      <c r="BF11" s="34">
        <v>8642</v>
      </c>
      <c r="BG11" s="38">
        <v>0.22931000000000001</v>
      </c>
      <c r="BH11" s="34">
        <v>54</v>
      </c>
      <c r="BI11" s="34">
        <v>79</v>
      </c>
      <c r="BJ11" s="34">
        <v>133</v>
      </c>
      <c r="BK11" s="34" t="s">
        <v>103</v>
      </c>
      <c r="BL11" s="34"/>
      <c r="BM11" s="34">
        <v>269.875</v>
      </c>
      <c r="BN11" s="34" t="s">
        <v>103</v>
      </c>
      <c r="BO11" s="34" t="s">
        <v>103</v>
      </c>
      <c r="BP11" s="34">
        <v>71</v>
      </c>
      <c r="BQ11" s="39">
        <v>36310</v>
      </c>
      <c r="BR11" s="36" t="s">
        <v>134</v>
      </c>
      <c r="BS11" s="36" t="s">
        <v>139</v>
      </c>
      <c r="BT11" s="32"/>
      <c r="BU11" s="34" t="s">
        <v>103</v>
      </c>
      <c r="BV11" s="34">
        <v>1217</v>
      </c>
      <c r="BW11" s="34" t="s">
        <v>103</v>
      </c>
      <c r="BX11" s="34">
        <v>2178</v>
      </c>
      <c r="BY11" s="34">
        <v>988.86427200000003</v>
      </c>
      <c r="BZ11" s="34">
        <v>1189.135728</v>
      </c>
      <c r="CA11" s="32"/>
      <c r="CB11" s="34"/>
      <c r="CC11" s="34"/>
      <c r="CD11" s="32"/>
      <c r="CE11" s="34">
        <v>1308</v>
      </c>
      <c r="CF11" s="34">
        <v>1308</v>
      </c>
      <c r="CG11" s="34">
        <v>665</v>
      </c>
      <c r="CH11" s="35"/>
      <c r="CI11" s="35">
        <v>0.63500000000000001</v>
      </c>
      <c r="CJ11" s="34">
        <v>1030.021</v>
      </c>
      <c r="CK11" s="35"/>
      <c r="CL11" s="35">
        <v>0.59499999999999997</v>
      </c>
      <c r="CM11" s="34">
        <v>1117.1310000000001</v>
      </c>
    </row>
    <row r="12" spans="1:91" ht="12">
      <c r="A12" s="33" t="s">
        <v>178</v>
      </c>
      <c r="B12" s="31" t="s">
        <v>214</v>
      </c>
      <c r="C12" s="31" t="s">
        <v>165</v>
      </c>
      <c r="D12" s="40">
        <v>8086</v>
      </c>
      <c r="E12" s="40">
        <v>806</v>
      </c>
      <c r="F12" s="40">
        <v>8892</v>
      </c>
      <c r="G12" s="40">
        <v>6636</v>
      </c>
      <c r="H12" s="40">
        <v>2256</v>
      </c>
      <c r="I12" s="40">
        <v>1195</v>
      </c>
      <c r="J12" s="40"/>
      <c r="K12" s="40">
        <v>619</v>
      </c>
      <c r="L12" s="40"/>
      <c r="M12" s="40">
        <v>1814</v>
      </c>
      <c r="N12" s="40">
        <v>442</v>
      </c>
      <c r="O12" s="40">
        <v>336</v>
      </c>
      <c r="P12" s="40">
        <v>75</v>
      </c>
      <c r="Q12" s="40">
        <v>261</v>
      </c>
      <c r="R12" s="40">
        <v>62</v>
      </c>
      <c r="S12" s="40">
        <v>92</v>
      </c>
      <c r="T12" s="40">
        <v>23</v>
      </c>
      <c r="U12" s="40">
        <v>174</v>
      </c>
      <c r="V12" s="40"/>
      <c r="W12" s="40"/>
      <c r="X12" s="40"/>
      <c r="Y12" s="40">
        <v>48</v>
      </c>
      <c r="Z12" s="40">
        <v>3</v>
      </c>
      <c r="AA12" s="40"/>
      <c r="AB12" s="40"/>
      <c r="AC12" s="40"/>
      <c r="AD12" s="40">
        <v>225</v>
      </c>
      <c r="AE12" s="40">
        <v>19</v>
      </c>
      <c r="AF12" s="40">
        <v>206</v>
      </c>
      <c r="AG12" s="40"/>
      <c r="AH12" s="40"/>
      <c r="AI12" s="40">
        <v>206</v>
      </c>
      <c r="AJ12" s="40"/>
      <c r="AK12" s="40">
        <v>206</v>
      </c>
      <c r="AL12" s="40"/>
      <c r="AM12" s="32"/>
      <c r="AN12" s="34">
        <v>206</v>
      </c>
      <c r="AO12" s="34">
        <v>206</v>
      </c>
      <c r="AP12" s="32"/>
      <c r="AQ12" s="35">
        <v>0.19534499999999999</v>
      </c>
      <c r="AR12" s="35">
        <v>0.19534499999999999</v>
      </c>
      <c r="AS12" s="34">
        <v>1054.5429999999999</v>
      </c>
      <c r="AT12" s="35">
        <v>0.191827</v>
      </c>
      <c r="AU12" s="35">
        <v>0.191827</v>
      </c>
      <c r="AV12" s="34">
        <v>1120.8</v>
      </c>
      <c r="AW12" s="35">
        <v>0.10312499999999999</v>
      </c>
      <c r="AX12" s="35">
        <v>9.7028000000000003E-2</v>
      </c>
      <c r="AY12" s="35">
        <v>0.17899999999999999</v>
      </c>
      <c r="AZ12" s="38">
        <v>0.548543</v>
      </c>
      <c r="BA12" s="37">
        <v>5</v>
      </c>
      <c r="BB12" s="34">
        <v>1061</v>
      </c>
      <c r="BC12" s="34">
        <v>442</v>
      </c>
      <c r="BD12" s="34">
        <v>442</v>
      </c>
      <c r="BE12" s="34">
        <v>1509</v>
      </c>
      <c r="BF12" s="34">
        <v>8892</v>
      </c>
      <c r="BG12" s="38">
        <v>8.4444000000000005E-2</v>
      </c>
      <c r="BH12" s="34">
        <v>21</v>
      </c>
      <c r="BI12" s="34">
        <v>25</v>
      </c>
      <c r="BJ12" s="34">
        <v>46</v>
      </c>
      <c r="BK12" s="34">
        <v>27</v>
      </c>
      <c r="BL12" s="34">
        <v>27</v>
      </c>
      <c r="BM12" s="34">
        <v>108.75</v>
      </c>
      <c r="BN12" s="34">
        <v>54</v>
      </c>
      <c r="BO12" s="34" t="s">
        <v>103</v>
      </c>
      <c r="BP12" s="34">
        <v>94</v>
      </c>
      <c r="BQ12" s="39">
        <v>36676</v>
      </c>
      <c r="BR12" s="36" t="s">
        <v>134</v>
      </c>
      <c r="BS12" s="36" t="s">
        <v>139</v>
      </c>
      <c r="BT12" s="32"/>
      <c r="BU12" s="34" t="s">
        <v>103</v>
      </c>
      <c r="BV12" s="34">
        <v>1195</v>
      </c>
      <c r="BW12" s="34" t="s">
        <v>103</v>
      </c>
      <c r="BX12" s="34">
        <v>448</v>
      </c>
      <c r="BY12" s="34">
        <v>232.37580800000001</v>
      </c>
      <c r="BZ12" s="34">
        <v>215.62419199999999</v>
      </c>
      <c r="CA12" s="32"/>
      <c r="CB12" s="34"/>
      <c r="CC12" s="34"/>
      <c r="CD12" s="32"/>
      <c r="CE12" s="34">
        <v>230</v>
      </c>
      <c r="CF12" s="34">
        <v>230</v>
      </c>
      <c r="CG12" s="34"/>
      <c r="CH12" s="35"/>
      <c r="CI12" s="35">
        <v>0.109</v>
      </c>
      <c r="CJ12" s="34">
        <v>1054.5429999999999</v>
      </c>
      <c r="CK12" s="35"/>
      <c r="CL12" s="35">
        <v>0.1026</v>
      </c>
      <c r="CM12" s="34">
        <v>1120.8</v>
      </c>
    </row>
    <row r="13" spans="1:91" ht="12">
      <c r="A13" s="33" t="s">
        <v>179</v>
      </c>
      <c r="B13" s="31" t="s">
        <v>215</v>
      </c>
      <c r="C13" s="31" t="s">
        <v>166</v>
      </c>
      <c r="D13" s="40">
        <v>8940</v>
      </c>
      <c r="E13" s="40"/>
      <c r="F13" s="40">
        <v>8940</v>
      </c>
      <c r="G13" s="40">
        <v>7020</v>
      </c>
      <c r="H13" s="40">
        <v>1920</v>
      </c>
      <c r="I13" s="40">
        <v>1188</v>
      </c>
      <c r="J13" s="40"/>
      <c r="K13" s="40">
        <v>648</v>
      </c>
      <c r="L13" s="40"/>
      <c r="M13" s="40">
        <v>1836</v>
      </c>
      <c r="N13" s="40">
        <v>84</v>
      </c>
      <c r="O13" s="40">
        <v>357</v>
      </c>
      <c r="P13" s="40">
        <v>88</v>
      </c>
      <c r="Q13" s="40">
        <v>269</v>
      </c>
      <c r="R13" s="40">
        <v>75</v>
      </c>
      <c r="S13" s="40">
        <v>136</v>
      </c>
      <c r="T13" s="40">
        <v>2</v>
      </c>
      <c r="U13" s="40">
        <v>244</v>
      </c>
      <c r="V13" s="40"/>
      <c r="W13" s="40"/>
      <c r="X13" s="40"/>
      <c r="Y13" s="40">
        <v>219</v>
      </c>
      <c r="Z13" s="40">
        <v>30</v>
      </c>
      <c r="AA13" s="40"/>
      <c r="AB13" s="40"/>
      <c r="AC13" s="40"/>
      <c r="AD13" s="40">
        <v>5</v>
      </c>
      <c r="AE13" s="40">
        <v>56</v>
      </c>
      <c r="AF13" s="40">
        <v>51</v>
      </c>
      <c r="AG13" s="40"/>
      <c r="AH13" s="40"/>
      <c r="AI13" s="40">
        <v>51</v>
      </c>
      <c r="AJ13" s="40">
        <v>11</v>
      </c>
      <c r="AK13" s="40">
        <v>62</v>
      </c>
      <c r="AL13" s="40"/>
      <c r="AM13" s="32"/>
      <c r="AN13" s="34">
        <v>62</v>
      </c>
      <c r="AO13" s="34">
        <v>62</v>
      </c>
      <c r="AP13" s="32"/>
      <c r="AQ13" s="35">
        <v>0.06</v>
      </c>
      <c r="AR13" s="35">
        <v>0.06</v>
      </c>
      <c r="AS13" s="34">
        <v>1074.8230000000001</v>
      </c>
      <c r="AT13" s="35">
        <v>0.06</v>
      </c>
      <c r="AU13" s="35">
        <v>0.06</v>
      </c>
      <c r="AV13" s="34">
        <v>1074.8230000000001</v>
      </c>
      <c r="AW13" s="35">
        <v>0.15</v>
      </c>
      <c r="AX13" s="35">
        <v>0.15</v>
      </c>
      <c r="AY13" s="35">
        <v>0.17899999999999999</v>
      </c>
      <c r="AZ13" s="38" t="s">
        <v>113</v>
      </c>
      <c r="BA13" s="37">
        <v>5</v>
      </c>
      <c r="BB13" s="34">
        <v>732</v>
      </c>
      <c r="BC13" s="34">
        <v>84</v>
      </c>
      <c r="BD13" s="34">
        <v>84</v>
      </c>
      <c r="BE13" s="34">
        <v>1390</v>
      </c>
      <c r="BF13" s="34" t="s">
        <v>103</v>
      </c>
      <c r="BG13" s="38">
        <v>11.2</v>
      </c>
      <c r="BH13" s="34">
        <v>24</v>
      </c>
      <c r="BI13" s="34">
        <v>17</v>
      </c>
      <c r="BJ13" s="34">
        <v>41</v>
      </c>
      <c r="BK13" s="34">
        <v>15</v>
      </c>
      <c r="BL13" s="34">
        <v>15</v>
      </c>
      <c r="BM13" s="34">
        <v>163.5</v>
      </c>
      <c r="BN13" s="34">
        <v>38</v>
      </c>
      <c r="BO13" s="34">
        <v>395</v>
      </c>
      <c r="BP13" s="34">
        <v>107</v>
      </c>
      <c r="BQ13" s="39">
        <v>37452</v>
      </c>
      <c r="BR13" s="36" t="s">
        <v>135</v>
      </c>
      <c r="BS13" s="36" t="s">
        <v>139</v>
      </c>
      <c r="BT13" s="32"/>
      <c r="BU13" s="34">
        <v>84</v>
      </c>
      <c r="BV13" s="34">
        <v>1188</v>
      </c>
      <c r="BW13" s="34" t="s">
        <v>103</v>
      </c>
      <c r="BX13" s="34">
        <v>658</v>
      </c>
      <c r="BY13" s="34">
        <v>302.41680000000002</v>
      </c>
      <c r="BZ13" s="34">
        <v>355.58319999999998</v>
      </c>
      <c r="CA13" s="32"/>
      <c r="CB13" s="34"/>
      <c r="CC13" s="34"/>
      <c r="CD13" s="32"/>
      <c r="CE13" s="34">
        <v>902</v>
      </c>
      <c r="CF13" s="34">
        <v>902</v>
      </c>
      <c r="CG13" s="34"/>
      <c r="CH13" s="35">
        <v>0.42</v>
      </c>
      <c r="CI13" s="35"/>
      <c r="CJ13" s="34"/>
      <c r="CK13" s="35">
        <v>0.42</v>
      </c>
      <c r="CL13" s="35"/>
      <c r="CM13" s="34"/>
    </row>
    <row r="14" spans="1:91" ht="12">
      <c r="A14" s="33" t="s">
        <v>180</v>
      </c>
      <c r="B14" s="31" t="s">
        <v>216</v>
      </c>
      <c r="C14" s="31" t="s">
        <v>166</v>
      </c>
      <c r="D14" s="40">
        <v>9278</v>
      </c>
      <c r="E14" s="40"/>
      <c r="F14" s="40">
        <v>9278</v>
      </c>
      <c r="G14" s="40">
        <v>8757</v>
      </c>
      <c r="H14" s="40">
        <v>521</v>
      </c>
      <c r="I14" s="40">
        <v>141</v>
      </c>
      <c r="J14" s="40"/>
      <c r="K14" s="40"/>
      <c r="L14" s="40"/>
      <c r="M14" s="40">
        <v>141</v>
      </c>
      <c r="N14" s="40">
        <v>380</v>
      </c>
      <c r="O14" s="40">
        <v>389</v>
      </c>
      <c r="P14" s="40">
        <v>93</v>
      </c>
      <c r="Q14" s="40">
        <v>296</v>
      </c>
      <c r="R14" s="40">
        <v>64</v>
      </c>
      <c r="S14" s="40">
        <v>71</v>
      </c>
      <c r="T14" s="40"/>
      <c r="U14" s="40">
        <v>219</v>
      </c>
      <c r="V14" s="40"/>
      <c r="W14" s="40"/>
      <c r="X14" s="40"/>
      <c r="Y14" s="40"/>
      <c r="Z14" s="40">
        <v>69</v>
      </c>
      <c r="AA14" s="40"/>
      <c r="AB14" s="40"/>
      <c r="AC14" s="40"/>
      <c r="AD14" s="40">
        <v>150</v>
      </c>
      <c r="AE14" s="40">
        <v>69</v>
      </c>
      <c r="AF14" s="40">
        <v>81</v>
      </c>
      <c r="AG14" s="40"/>
      <c r="AH14" s="40"/>
      <c r="AI14" s="40">
        <v>81</v>
      </c>
      <c r="AJ14" s="40">
        <v>14</v>
      </c>
      <c r="AK14" s="40">
        <v>67</v>
      </c>
      <c r="AL14" s="40"/>
      <c r="AM14" s="32"/>
      <c r="AN14" s="34">
        <v>67</v>
      </c>
      <c r="AO14" s="34">
        <v>67</v>
      </c>
      <c r="AP14" s="32"/>
      <c r="AQ14" s="35">
        <v>6.2295999999999997E-2</v>
      </c>
      <c r="AR14" s="35">
        <v>6.2295999999999997E-2</v>
      </c>
      <c r="AS14" s="34">
        <v>1075.4960000000001</v>
      </c>
      <c r="AT14" s="35">
        <v>6.2E-2</v>
      </c>
      <c r="AU14" s="35">
        <v>6.2E-2</v>
      </c>
      <c r="AV14" s="34">
        <v>1085.163</v>
      </c>
      <c r="AW14" s="35">
        <v>0.114249</v>
      </c>
      <c r="AX14" s="35">
        <v>0.113231</v>
      </c>
      <c r="AY14" s="35">
        <v>0.17899999999999999</v>
      </c>
      <c r="AZ14" s="38">
        <v>3.0746259999999999</v>
      </c>
      <c r="BA14" s="37">
        <v>5</v>
      </c>
      <c r="BB14" s="34">
        <v>1095</v>
      </c>
      <c r="BC14" s="34">
        <v>426</v>
      </c>
      <c r="BD14" s="34">
        <v>380</v>
      </c>
      <c r="BE14" s="34">
        <v>1607</v>
      </c>
      <c r="BF14" s="34" t="s">
        <v>103</v>
      </c>
      <c r="BG14" s="38">
        <v>0.46</v>
      </c>
      <c r="BH14" s="34">
        <v>15</v>
      </c>
      <c r="BI14" s="34">
        <v>7</v>
      </c>
      <c r="BJ14" s="34">
        <v>22</v>
      </c>
      <c r="BK14" s="34">
        <v>47</v>
      </c>
      <c r="BL14" s="34">
        <v>47</v>
      </c>
      <c r="BM14" s="34">
        <v>122.875</v>
      </c>
      <c r="BN14" s="34">
        <v>35</v>
      </c>
      <c r="BO14" s="34">
        <v>424</v>
      </c>
      <c r="BP14" s="34">
        <v>108</v>
      </c>
      <c r="BQ14" s="39">
        <v>37820</v>
      </c>
      <c r="BR14" s="36" t="s">
        <v>135</v>
      </c>
      <c r="BS14" s="36" t="s">
        <v>139</v>
      </c>
      <c r="BT14" s="32"/>
      <c r="BU14" s="34">
        <v>81</v>
      </c>
      <c r="BV14" s="34" t="s">
        <v>103</v>
      </c>
      <c r="BW14" s="34">
        <v>141</v>
      </c>
      <c r="BX14" s="34">
        <v>512</v>
      </c>
      <c r="BY14" s="34">
        <v>244.24448000000001</v>
      </c>
      <c r="BZ14" s="34">
        <v>267.75551999999999</v>
      </c>
      <c r="CA14" s="32"/>
      <c r="CB14" s="34"/>
      <c r="CC14" s="34"/>
      <c r="CD14" s="32"/>
      <c r="CE14" s="34">
        <v>452</v>
      </c>
      <c r="CF14" s="34">
        <v>452</v>
      </c>
      <c r="CG14" s="34"/>
      <c r="CH14" s="35">
        <v>0.21</v>
      </c>
      <c r="CI14" s="35">
        <v>0.21</v>
      </c>
      <c r="CJ14" s="34"/>
      <c r="CK14" s="35">
        <v>0.20799999999999999</v>
      </c>
      <c r="CL14" s="35">
        <v>0.20799999999999999</v>
      </c>
      <c r="CM14" s="34"/>
    </row>
    <row r="15" spans="1:91" ht="12">
      <c r="A15" s="33" t="s">
        <v>181</v>
      </c>
      <c r="B15" s="31" t="s">
        <v>217</v>
      </c>
      <c r="C15" s="31" t="s">
        <v>165</v>
      </c>
      <c r="D15" s="40">
        <v>8340</v>
      </c>
      <c r="E15" s="40"/>
      <c r="F15" s="40">
        <v>8340</v>
      </c>
      <c r="G15" s="40">
        <v>8291</v>
      </c>
      <c r="H15" s="40">
        <v>49</v>
      </c>
      <c r="I15" s="40">
        <v>159</v>
      </c>
      <c r="J15" s="40"/>
      <c r="K15" s="40"/>
      <c r="L15" s="40"/>
      <c r="M15" s="40">
        <v>159</v>
      </c>
      <c r="N15" s="40">
        <v>110</v>
      </c>
      <c r="O15" s="40">
        <v>374</v>
      </c>
      <c r="P15" s="40">
        <v>50</v>
      </c>
      <c r="Q15" s="40">
        <v>324</v>
      </c>
      <c r="R15" s="40">
        <v>22</v>
      </c>
      <c r="S15" s="40">
        <v>46</v>
      </c>
      <c r="T15" s="40">
        <v>1</v>
      </c>
      <c r="U15" s="40">
        <v>367</v>
      </c>
      <c r="V15" s="40"/>
      <c r="W15" s="40"/>
      <c r="X15" s="40"/>
      <c r="Y15" s="40"/>
      <c r="Z15" s="40">
        <v>145</v>
      </c>
      <c r="AA15" s="40"/>
      <c r="AB15" s="40"/>
      <c r="AC15" s="40">
        <v>22</v>
      </c>
      <c r="AD15" s="40">
        <v>200</v>
      </c>
      <c r="AE15" s="40">
        <v>71</v>
      </c>
      <c r="AF15" s="40">
        <v>129</v>
      </c>
      <c r="AG15" s="40"/>
      <c r="AH15" s="40"/>
      <c r="AI15" s="40">
        <v>129</v>
      </c>
      <c r="AJ15" s="40">
        <v>13</v>
      </c>
      <c r="AK15" s="40">
        <v>142</v>
      </c>
      <c r="AL15" s="40"/>
      <c r="AM15" s="32"/>
      <c r="AN15" s="34">
        <v>142</v>
      </c>
      <c r="AO15" s="34">
        <v>142</v>
      </c>
      <c r="AP15" s="32"/>
      <c r="AQ15" s="35">
        <v>0.13</v>
      </c>
      <c r="AR15" s="35">
        <v>0.13</v>
      </c>
      <c r="AS15" s="34">
        <v>1076.0419999999999</v>
      </c>
      <c r="AT15" s="35">
        <v>0.13</v>
      </c>
      <c r="AU15" s="35">
        <v>0.13</v>
      </c>
      <c r="AV15" s="34">
        <v>1077.9659999999999</v>
      </c>
      <c r="AW15" s="35">
        <v>0.23</v>
      </c>
      <c r="AX15" s="35">
        <v>0.22</v>
      </c>
      <c r="AY15" s="35" t="s">
        <v>103</v>
      </c>
      <c r="AZ15" s="38" t="s">
        <v>113</v>
      </c>
      <c r="BA15" s="37">
        <v>5</v>
      </c>
      <c r="BB15" s="34">
        <v>660</v>
      </c>
      <c r="BC15" s="34">
        <v>102</v>
      </c>
      <c r="BD15" s="34">
        <v>110</v>
      </c>
      <c r="BE15" s="34">
        <v>1152</v>
      </c>
      <c r="BF15" s="34" t="s">
        <v>103</v>
      </c>
      <c r="BG15" s="38" t="s">
        <v>113</v>
      </c>
      <c r="BH15" s="34">
        <v>0</v>
      </c>
      <c r="BI15" s="34">
        <v>1</v>
      </c>
      <c r="BJ15" s="34">
        <v>1</v>
      </c>
      <c r="BK15" s="34">
        <v>71</v>
      </c>
      <c r="BL15" s="34">
        <v>71</v>
      </c>
      <c r="BM15" s="34">
        <v>242.4</v>
      </c>
      <c r="BN15" s="34">
        <v>7</v>
      </c>
      <c r="BO15" s="34">
        <v>381</v>
      </c>
      <c r="BP15" s="34">
        <v>127</v>
      </c>
      <c r="BQ15" s="39">
        <v>38201</v>
      </c>
      <c r="BR15" s="36" t="s">
        <v>134</v>
      </c>
      <c r="BS15" s="36" t="s">
        <v>139</v>
      </c>
      <c r="BT15" s="32"/>
      <c r="BU15" s="34">
        <v>43</v>
      </c>
      <c r="BV15" s="34" t="s">
        <v>103</v>
      </c>
      <c r="BW15" s="34">
        <v>159</v>
      </c>
      <c r="BX15" s="34">
        <v>492</v>
      </c>
      <c r="BY15" s="34">
        <v>204.41615999999999</v>
      </c>
      <c r="BZ15" s="34">
        <v>287.58384000000001</v>
      </c>
      <c r="CA15" s="32"/>
      <c r="CB15" s="34"/>
      <c r="CC15" s="34"/>
      <c r="CD15" s="32"/>
      <c r="CE15" s="34">
        <v>246</v>
      </c>
      <c r="CF15" s="34">
        <v>246</v>
      </c>
      <c r="CG15" s="34"/>
      <c r="CH15" s="35">
        <v>0.11</v>
      </c>
      <c r="CI15" s="35">
        <v>0.11</v>
      </c>
      <c r="CJ15" s="34"/>
      <c r="CK15" s="35">
        <v>0.11</v>
      </c>
      <c r="CL15" s="35">
        <v>0.11</v>
      </c>
      <c r="CM15" s="34"/>
    </row>
    <row r="16" spans="1:91" ht="12">
      <c r="A16" s="33" t="s">
        <v>182</v>
      </c>
      <c r="B16" s="31" t="s">
        <v>218</v>
      </c>
      <c r="C16" s="31">
        <v>12</v>
      </c>
      <c r="D16" s="40">
        <v>7688</v>
      </c>
      <c r="E16" s="40"/>
      <c r="F16" s="40">
        <v>7688</v>
      </c>
      <c r="G16" s="40">
        <v>7263</v>
      </c>
      <c r="H16" s="40">
        <v>425</v>
      </c>
      <c r="I16" s="40">
        <v>130</v>
      </c>
      <c r="J16" s="40"/>
      <c r="K16" s="40"/>
      <c r="L16" s="40"/>
      <c r="M16" s="40">
        <v>130</v>
      </c>
      <c r="N16" s="40">
        <v>295</v>
      </c>
      <c r="O16" s="40">
        <v>310</v>
      </c>
      <c r="P16" s="40">
        <v>63</v>
      </c>
      <c r="Q16" s="40">
        <v>247</v>
      </c>
      <c r="R16" s="40">
        <v>39</v>
      </c>
      <c r="S16" s="40"/>
      <c r="T16" s="40">
        <v>1</v>
      </c>
      <c r="U16" s="40">
        <v>86</v>
      </c>
      <c r="V16" s="40"/>
      <c r="W16" s="40"/>
      <c r="X16" s="40"/>
      <c r="Y16" s="40">
        <v>11</v>
      </c>
      <c r="Z16" s="40">
        <v>60</v>
      </c>
      <c r="AA16" s="40"/>
      <c r="AB16" s="40"/>
      <c r="AC16" s="40"/>
      <c r="AD16" s="40">
        <v>135</v>
      </c>
      <c r="AE16" s="40">
        <v>50</v>
      </c>
      <c r="AF16" s="40">
        <v>85</v>
      </c>
      <c r="AG16" s="40"/>
      <c r="AH16" s="40"/>
      <c r="AI16" s="40">
        <v>85</v>
      </c>
      <c r="AJ16" s="40">
        <v>13</v>
      </c>
      <c r="AK16" s="40">
        <v>72</v>
      </c>
      <c r="AL16" s="40"/>
      <c r="AM16" s="32"/>
      <c r="AN16" s="34">
        <v>72</v>
      </c>
      <c r="AO16" s="34">
        <v>72</v>
      </c>
      <c r="AP16" s="32"/>
      <c r="AQ16" s="35">
        <v>6.7098000000000005E-2</v>
      </c>
      <c r="AR16" s="35">
        <v>6.7098000000000005E-2</v>
      </c>
      <c r="AS16" s="34">
        <v>1073.0540000000001</v>
      </c>
      <c r="AT16" s="35">
        <v>6.7000000000000004E-2</v>
      </c>
      <c r="AU16" s="35">
        <v>6.7000000000000004E-2</v>
      </c>
      <c r="AV16" s="34">
        <v>1073.0540000000001</v>
      </c>
      <c r="AW16" s="35">
        <v>3.7975000000000002E-2</v>
      </c>
      <c r="AX16" s="35">
        <v>3.7975000000000002E-2</v>
      </c>
      <c r="AY16" s="35" t="s">
        <v>103</v>
      </c>
      <c r="AZ16" s="38">
        <v>0.18055499999999999</v>
      </c>
      <c r="BA16" s="37">
        <v>5</v>
      </c>
      <c r="BB16" s="34">
        <v>971</v>
      </c>
      <c r="BC16" s="34">
        <v>303</v>
      </c>
      <c r="BD16" s="34">
        <v>295</v>
      </c>
      <c r="BE16" s="34">
        <v>1398</v>
      </c>
      <c r="BF16" s="34" t="s">
        <v>103</v>
      </c>
      <c r="BG16" s="38">
        <v>0.37036999999999998</v>
      </c>
      <c r="BH16" s="34">
        <v>16</v>
      </c>
      <c r="BI16" s="34">
        <v>3</v>
      </c>
      <c r="BJ16" s="34">
        <v>19</v>
      </c>
      <c r="BK16" s="34">
        <v>31</v>
      </c>
      <c r="BL16" s="34">
        <v>31</v>
      </c>
      <c r="BM16" s="34">
        <v>40.75</v>
      </c>
      <c r="BN16" s="34">
        <v>10</v>
      </c>
      <c r="BO16" s="34">
        <v>320</v>
      </c>
      <c r="BP16" s="34">
        <v>132</v>
      </c>
      <c r="BQ16" s="39">
        <v>38559</v>
      </c>
      <c r="BR16" s="36" t="s">
        <v>136</v>
      </c>
      <c r="BS16" s="36" t="s">
        <v>139</v>
      </c>
      <c r="BT16" s="32"/>
      <c r="BU16" s="34">
        <v>40</v>
      </c>
      <c r="BV16" s="34" t="s">
        <v>103</v>
      </c>
      <c r="BW16" s="34">
        <v>130</v>
      </c>
      <c r="BX16" s="34">
        <v>427</v>
      </c>
      <c r="BY16" s="34">
        <v>152.732776</v>
      </c>
      <c r="BZ16" s="34">
        <v>274.267224</v>
      </c>
      <c r="CA16" s="32"/>
      <c r="CB16" s="34"/>
      <c r="CC16" s="34"/>
      <c r="CD16" s="32"/>
      <c r="CE16" s="34">
        <v>230</v>
      </c>
      <c r="CF16" s="34">
        <v>230</v>
      </c>
      <c r="CG16" s="34"/>
      <c r="CH16" s="35"/>
      <c r="CI16" s="35">
        <v>0.11</v>
      </c>
      <c r="CJ16" s="34">
        <v>1073.0540000000001</v>
      </c>
      <c r="CK16" s="35"/>
      <c r="CL16" s="35">
        <v>0.11</v>
      </c>
      <c r="CM16" s="34">
        <v>1073.0540000000001</v>
      </c>
    </row>
    <row r="17" spans="1:91" ht="12">
      <c r="A17" s="33" t="s">
        <v>183</v>
      </c>
      <c r="B17" s="31" t="s">
        <v>219</v>
      </c>
      <c r="C17" s="31">
        <v>12</v>
      </c>
      <c r="D17" s="40">
        <v>7560</v>
      </c>
      <c r="E17" s="40"/>
      <c r="F17" s="40">
        <v>7560</v>
      </c>
      <c r="G17" s="40">
        <v>7008</v>
      </c>
      <c r="H17" s="40">
        <v>552</v>
      </c>
      <c r="I17" s="40">
        <v>147</v>
      </c>
      <c r="J17" s="40"/>
      <c r="K17" s="40"/>
      <c r="L17" s="40"/>
      <c r="M17" s="40">
        <v>147</v>
      </c>
      <c r="N17" s="40">
        <v>405</v>
      </c>
      <c r="O17" s="40">
        <v>279</v>
      </c>
      <c r="P17" s="40">
        <v>63</v>
      </c>
      <c r="Q17" s="40">
        <v>216</v>
      </c>
      <c r="R17" s="40">
        <v>58</v>
      </c>
      <c r="S17" s="40"/>
      <c r="T17" s="40">
        <v>29</v>
      </c>
      <c r="U17" s="40">
        <v>276</v>
      </c>
      <c r="V17" s="40"/>
      <c r="W17" s="40"/>
      <c r="X17" s="40"/>
      <c r="Y17" s="40"/>
      <c r="Z17" s="40">
        <v>46</v>
      </c>
      <c r="AA17" s="40"/>
      <c r="AB17" s="40"/>
      <c r="AC17" s="40"/>
      <c r="AD17" s="40">
        <v>230</v>
      </c>
      <c r="AE17" s="40">
        <v>85</v>
      </c>
      <c r="AF17" s="40">
        <v>145</v>
      </c>
      <c r="AG17" s="40"/>
      <c r="AH17" s="40"/>
      <c r="AI17" s="40">
        <v>145</v>
      </c>
      <c r="AJ17" s="40">
        <v>15</v>
      </c>
      <c r="AK17" s="40">
        <v>130</v>
      </c>
      <c r="AL17" s="40"/>
      <c r="AM17" s="32"/>
      <c r="AN17" s="34">
        <v>130</v>
      </c>
      <c r="AO17" s="34">
        <v>130</v>
      </c>
      <c r="AP17" s="32"/>
      <c r="AQ17" s="35">
        <v>0.121486</v>
      </c>
      <c r="AR17" s="35">
        <v>0.121486</v>
      </c>
      <c r="AS17" s="34">
        <v>1070.077</v>
      </c>
      <c r="AT17" s="35">
        <v>0.121</v>
      </c>
      <c r="AU17" s="35">
        <v>0.121</v>
      </c>
      <c r="AV17" s="34">
        <v>1070.077</v>
      </c>
      <c r="AW17" s="35">
        <v>0.14718500000000001</v>
      </c>
      <c r="AX17" s="35">
        <v>0.14718500000000001</v>
      </c>
      <c r="AY17" s="35" t="s">
        <v>103</v>
      </c>
      <c r="AZ17" s="38">
        <v>0.107692</v>
      </c>
      <c r="BA17" s="37">
        <v>5</v>
      </c>
      <c r="BB17" s="34">
        <v>1084</v>
      </c>
      <c r="BC17" s="34">
        <v>415</v>
      </c>
      <c r="BD17" s="34">
        <v>405</v>
      </c>
      <c r="BE17" s="34">
        <v>1450</v>
      </c>
      <c r="BF17" s="34" t="s">
        <v>103</v>
      </c>
      <c r="BG17" s="38">
        <v>0.36956499999999998</v>
      </c>
      <c r="BH17" s="34">
        <v>14</v>
      </c>
      <c r="BI17" s="34">
        <v>4</v>
      </c>
      <c r="BJ17" s="34">
        <v>10</v>
      </c>
      <c r="BK17" s="34">
        <v>75</v>
      </c>
      <c r="BL17" s="34">
        <v>75</v>
      </c>
      <c r="BM17" s="34">
        <v>157.5</v>
      </c>
      <c r="BN17" s="34">
        <v>1</v>
      </c>
      <c r="BO17" s="34">
        <v>280</v>
      </c>
      <c r="BP17" s="34">
        <v>192</v>
      </c>
      <c r="BQ17" s="39">
        <v>38559</v>
      </c>
      <c r="BR17" s="36" t="s">
        <v>136</v>
      </c>
      <c r="BS17" s="36" t="s">
        <v>139</v>
      </c>
      <c r="BT17" s="32"/>
      <c r="BU17" s="34">
        <v>87</v>
      </c>
      <c r="BV17" s="34" t="s">
        <v>103</v>
      </c>
      <c r="BW17" s="34">
        <v>147</v>
      </c>
      <c r="BX17" s="34">
        <v>366</v>
      </c>
      <c r="BY17" s="34">
        <v>129.83337599999999</v>
      </c>
      <c r="BZ17" s="34">
        <v>236.16662400000001</v>
      </c>
      <c r="CA17" s="32"/>
      <c r="CB17" s="34"/>
      <c r="CC17" s="34"/>
      <c r="CD17" s="32"/>
      <c r="CE17" s="34">
        <v>792</v>
      </c>
      <c r="CF17" s="34">
        <v>792</v>
      </c>
      <c r="CG17" s="34">
        <v>404</v>
      </c>
      <c r="CH17" s="35"/>
      <c r="CI17" s="35">
        <v>0.37</v>
      </c>
      <c r="CJ17" s="34">
        <v>1070.077</v>
      </c>
      <c r="CK17" s="35"/>
      <c r="CL17" s="35">
        <v>0.36099999999999999</v>
      </c>
      <c r="CM17" s="34">
        <v>1118.117</v>
      </c>
    </row>
    <row r="18" spans="1:91" ht="12">
      <c r="A18" s="33" t="s">
        <v>184</v>
      </c>
      <c r="B18" s="31" t="s">
        <v>220</v>
      </c>
      <c r="C18" s="31" t="s">
        <v>166</v>
      </c>
      <c r="D18" s="40">
        <v>6982</v>
      </c>
      <c r="E18" s="40">
        <v>790</v>
      </c>
      <c r="F18" s="40">
        <v>7772</v>
      </c>
      <c r="G18" s="40">
        <v>5942</v>
      </c>
      <c r="H18" s="40">
        <v>1830</v>
      </c>
      <c r="I18" s="40">
        <v>490</v>
      </c>
      <c r="J18" s="40"/>
      <c r="K18" s="40">
        <v>723</v>
      </c>
      <c r="L18" s="40"/>
      <c r="M18" s="40">
        <v>1213</v>
      </c>
      <c r="N18" s="40">
        <v>617</v>
      </c>
      <c r="O18" s="40">
        <v>265</v>
      </c>
      <c r="P18" s="40">
        <v>86</v>
      </c>
      <c r="Q18" s="40">
        <v>179</v>
      </c>
      <c r="R18" s="40">
        <v>24</v>
      </c>
      <c r="S18" s="40">
        <v>41</v>
      </c>
      <c r="T18" s="40">
        <v>14</v>
      </c>
      <c r="U18" s="40">
        <v>517</v>
      </c>
      <c r="V18" s="40">
        <v>30</v>
      </c>
      <c r="W18" s="40"/>
      <c r="X18" s="40"/>
      <c r="Y18" s="40"/>
      <c r="Z18" s="40">
        <v>71</v>
      </c>
      <c r="AA18" s="40">
        <v>16</v>
      </c>
      <c r="AB18" s="40"/>
      <c r="AC18" s="40">
        <v>29</v>
      </c>
      <c r="AD18" s="40">
        <v>513</v>
      </c>
      <c r="AE18" s="40">
        <v>121</v>
      </c>
      <c r="AF18" s="40">
        <v>392</v>
      </c>
      <c r="AG18" s="40"/>
      <c r="AH18" s="40"/>
      <c r="AI18" s="40">
        <v>392</v>
      </c>
      <c r="AJ18" s="40">
        <v>15</v>
      </c>
      <c r="AK18" s="40">
        <v>377</v>
      </c>
      <c r="AL18" s="40"/>
      <c r="AM18" s="32"/>
      <c r="AN18" s="34">
        <v>377</v>
      </c>
      <c r="AO18" s="34">
        <v>377</v>
      </c>
      <c r="AP18" s="32"/>
      <c r="AQ18" s="35">
        <v>0.351966</v>
      </c>
      <c r="AR18" s="35">
        <v>0.351966</v>
      </c>
      <c r="AS18" s="34">
        <v>1071.126</v>
      </c>
      <c r="AT18" s="35">
        <v>0.34177099999999999</v>
      </c>
      <c r="AU18" s="35">
        <v>0.34177099999999999</v>
      </c>
      <c r="AV18" s="34">
        <v>1126.4849999999999</v>
      </c>
      <c r="AW18" s="35">
        <v>0.28766399999999998</v>
      </c>
      <c r="AX18" s="35">
        <v>0.27352700000000002</v>
      </c>
      <c r="AY18" s="35" t="s">
        <v>103</v>
      </c>
      <c r="AZ18" s="36" t="s">
        <v>103</v>
      </c>
      <c r="BA18" s="37">
        <v>5</v>
      </c>
      <c r="BB18" s="34">
        <v>1340</v>
      </c>
      <c r="BC18" s="34">
        <v>637</v>
      </c>
      <c r="BD18" s="34">
        <v>617</v>
      </c>
      <c r="BE18" s="34">
        <v>1456</v>
      </c>
      <c r="BF18" s="34">
        <v>7772</v>
      </c>
      <c r="BG18" s="38">
        <v>0.23586699999999999</v>
      </c>
      <c r="BH18" s="34">
        <v>2</v>
      </c>
      <c r="BI18" s="34">
        <v>28</v>
      </c>
      <c r="BJ18" s="34">
        <v>30</v>
      </c>
      <c r="BK18" s="34">
        <v>91</v>
      </c>
      <c r="BL18" s="34">
        <v>91</v>
      </c>
      <c r="BM18" s="34">
        <v>308.125</v>
      </c>
      <c r="BN18" s="34" t="s">
        <v>103</v>
      </c>
      <c r="BO18" s="34">
        <v>265</v>
      </c>
      <c r="BP18" s="34">
        <v>29</v>
      </c>
      <c r="BQ18" s="39">
        <v>38873</v>
      </c>
      <c r="BR18" s="36" t="s">
        <v>135</v>
      </c>
      <c r="BS18" s="36" t="s">
        <v>139</v>
      </c>
      <c r="BT18" s="32"/>
      <c r="BU18" s="34">
        <v>84</v>
      </c>
      <c r="BV18" s="34">
        <v>490</v>
      </c>
      <c r="BW18" s="34" t="s">
        <v>103</v>
      </c>
      <c r="BX18" s="34">
        <v>116</v>
      </c>
      <c r="BY18" s="34">
        <v>47.147039999999997</v>
      </c>
      <c r="BZ18" s="34">
        <v>68.852959999999996</v>
      </c>
      <c r="CA18" s="32"/>
      <c r="CB18" s="34">
        <v>8</v>
      </c>
      <c r="CC18" s="34">
        <v>8</v>
      </c>
      <c r="CD18" s="32"/>
      <c r="CE18" s="34">
        <v>716</v>
      </c>
      <c r="CF18" s="34">
        <v>716</v>
      </c>
      <c r="CG18" s="34">
        <v>366</v>
      </c>
      <c r="CH18" s="35">
        <v>0.33400000000000002</v>
      </c>
      <c r="CI18" s="35"/>
      <c r="CJ18" s="34">
        <v>1071.126</v>
      </c>
      <c r="CK18" s="35">
        <v>0.32500000000000001</v>
      </c>
      <c r="CL18" s="35"/>
      <c r="CM18" s="34">
        <v>1126.4849999999999</v>
      </c>
    </row>
    <row r="19" spans="1:91" ht="12">
      <c r="A19" s="33" t="s">
        <v>185</v>
      </c>
      <c r="B19" s="31" t="s">
        <v>221</v>
      </c>
      <c r="C19" s="31" t="s">
        <v>165</v>
      </c>
      <c r="D19" s="40">
        <v>7562</v>
      </c>
      <c r="E19" s="40">
        <v>651</v>
      </c>
      <c r="F19" s="40">
        <v>8213</v>
      </c>
      <c r="G19" s="40">
        <v>6337</v>
      </c>
      <c r="H19" s="40">
        <v>1876</v>
      </c>
      <c r="I19" s="40">
        <v>438</v>
      </c>
      <c r="J19" s="40"/>
      <c r="K19" s="40">
        <v>727</v>
      </c>
      <c r="L19" s="40"/>
      <c r="M19" s="40">
        <v>1165</v>
      </c>
      <c r="N19" s="40">
        <v>711</v>
      </c>
      <c r="O19" s="40">
        <v>215</v>
      </c>
      <c r="P19" s="40">
        <v>92</v>
      </c>
      <c r="Q19" s="40">
        <v>123</v>
      </c>
      <c r="R19" s="40">
        <v>28</v>
      </c>
      <c r="S19" s="40">
        <v>7</v>
      </c>
      <c r="T19" s="40">
        <v>2</v>
      </c>
      <c r="U19" s="40">
        <v>625</v>
      </c>
      <c r="V19" s="40">
        <v>48</v>
      </c>
      <c r="W19" s="40"/>
      <c r="X19" s="40"/>
      <c r="Y19" s="40"/>
      <c r="Z19" s="40">
        <v>27</v>
      </c>
      <c r="AA19" s="40">
        <v>12</v>
      </c>
      <c r="AB19" s="40"/>
      <c r="AC19" s="40"/>
      <c r="AD19" s="40">
        <v>616</v>
      </c>
      <c r="AE19" s="40">
        <v>152</v>
      </c>
      <c r="AF19" s="40">
        <v>464</v>
      </c>
      <c r="AG19" s="40">
        <v>3</v>
      </c>
      <c r="AH19" s="40"/>
      <c r="AI19" s="40">
        <v>467</v>
      </c>
      <c r="AJ19" s="40">
        <v>16</v>
      </c>
      <c r="AK19" s="40">
        <v>451</v>
      </c>
      <c r="AL19" s="40"/>
      <c r="AM19" s="32"/>
      <c r="AN19" s="34">
        <v>451</v>
      </c>
      <c r="AO19" s="34">
        <v>448</v>
      </c>
      <c r="AP19" s="32"/>
      <c r="AQ19" s="35">
        <v>0.404057</v>
      </c>
      <c r="AR19" s="35">
        <v>0.40136899999999998</v>
      </c>
      <c r="AS19" s="34">
        <v>1116.1780000000001</v>
      </c>
      <c r="AT19" s="35">
        <v>0.39787600000000001</v>
      </c>
      <c r="AU19" s="35">
        <v>0.39524100000000001</v>
      </c>
      <c r="AV19" s="34">
        <v>1138.5450000000001</v>
      </c>
      <c r="AW19" s="35">
        <v>0.33563100000000001</v>
      </c>
      <c r="AX19" s="35">
        <v>0.329038</v>
      </c>
      <c r="AY19" s="35" t="s">
        <v>103</v>
      </c>
      <c r="AZ19" s="36" t="s">
        <v>103</v>
      </c>
      <c r="BA19" s="37">
        <v>5</v>
      </c>
      <c r="BB19" s="34">
        <v>1438</v>
      </c>
      <c r="BC19" s="34">
        <v>740</v>
      </c>
      <c r="BD19" s="34">
        <v>711</v>
      </c>
      <c r="BE19" s="34">
        <v>1530</v>
      </c>
      <c r="BF19" s="34">
        <v>8213</v>
      </c>
      <c r="BG19" s="38">
        <v>0.246753</v>
      </c>
      <c r="BH19" s="34">
        <v>95</v>
      </c>
      <c r="BI19" s="34">
        <v>4</v>
      </c>
      <c r="BJ19" s="34">
        <v>99</v>
      </c>
      <c r="BK19" s="34">
        <v>53</v>
      </c>
      <c r="BL19" s="34">
        <v>53</v>
      </c>
      <c r="BM19" s="34">
        <v>374.625</v>
      </c>
      <c r="BN19" s="34">
        <v>1</v>
      </c>
      <c r="BO19" s="34">
        <v>216</v>
      </c>
      <c r="BP19" s="34">
        <v>24</v>
      </c>
      <c r="BQ19" s="39">
        <v>39237</v>
      </c>
      <c r="BR19" s="36" t="s">
        <v>137</v>
      </c>
      <c r="BS19" s="36" t="s">
        <v>139</v>
      </c>
      <c r="BT19" s="32"/>
      <c r="BU19" s="34" t="s">
        <v>103</v>
      </c>
      <c r="BV19" s="34">
        <v>438</v>
      </c>
      <c r="BW19" s="34" t="s">
        <v>103</v>
      </c>
      <c r="BX19" s="34">
        <v>92</v>
      </c>
      <c r="BY19" s="34">
        <v>36.608640000000001</v>
      </c>
      <c r="BZ19" s="34">
        <v>55.391359999999999</v>
      </c>
      <c r="CA19" s="32"/>
      <c r="CB19" s="34">
        <v>12</v>
      </c>
      <c r="CC19" s="34">
        <v>12</v>
      </c>
      <c r="CD19" s="32"/>
      <c r="CE19" s="34"/>
      <c r="CF19" s="34"/>
      <c r="CG19" s="34"/>
      <c r="CH19" s="35"/>
      <c r="CI19" s="35"/>
      <c r="CJ19" s="34"/>
      <c r="CK19" s="35"/>
      <c r="CL19" s="35"/>
      <c r="CM19" s="34"/>
    </row>
    <row r="20" spans="1:91" ht="12">
      <c r="A20" s="33" t="s">
        <v>186</v>
      </c>
      <c r="B20" s="31" t="s">
        <v>222</v>
      </c>
      <c r="C20" s="31" t="s">
        <v>165</v>
      </c>
      <c r="D20" s="40">
        <v>7861</v>
      </c>
      <c r="E20" s="40">
        <v>631</v>
      </c>
      <c r="F20" s="40">
        <v>8492</v>
      </c>
      <c r="G20" s="40">
        <v>6703</v>
      </c>
      <c r="H20" s="40">
        <v>1789</v>
      </c>
      <c r="I20" s="40">
        <v>436</v>
      </c>
      <c r="J20" s="40"/>
      <c r="K20" s="40">
        <v>716</v>
      </c>
      <c r="L20" s="40"/>
      <c r="M20" s="40">
        <v>1152</v>
      </c>
      <c r="N20" s="40">
        <v>637</v>
      </c>
      <c r="O20" s="40">
        <v>165</v>
      </c>
      <c r="P20" s="40">
        <v>143</v>
      </c>
      <c r="Q20" s="40">
        <v>22</v>
      </c>
      <c r="R20" s="40">
        <v>5</v>
      </c>
      <c r="S20" s="40">
        <v>7</v>
      </c>
      <c r="T20" s="40">
        <v>13</v>
      </c>
      <c r="U20" s="40">
        <v>600</v>
      </c>
      <c r="V20" s="40">
        <v>84</v>
      </c>
      <c r="W20" s="40"/>
      <c r="X20" s="40"/>
      <c r="Y20" s="40"/>
      <c r="Z20" s="40">
        <v>47</v>
      </c>
      <c r="AA20" s="40">
        <v>2</v>
      </c>
      <c r="AB20" s="40">
        <v>350</v>
      </c>
      <c r="AC20" s="40">
        <v>396</v>
      </c>
      <c r="AD20" s="40">
        <v>611</v>
      </c>
      <c r="AE20" s="40">
        <v>173</v>
      </c>
      <c r="AF20" s="40">
        <v>438</v>
      </c>
      <c r="AG20" s="40">
        <v>134</v>
      </c>
      <c r="AH20" s="40"/>
      <c r="AI20" s="40">
        <v>304</v>
      </c>
      <c r="AJ20" s="40">
        <v>14</v>
      </c>
      <c r="AK20" s="40">
        <v>290</v>
      </c>
      <c r="AL20" s="40"/>
      <c r="AM20" s="32"/>
      <c r="AN20" s="34">
        <v>290</v>
      </c>
      <c r="AO20" s="34">
        <v>424</v>
      </c>
      <c r="AP20" s="32"/>
      <c r="AQ20" s="35">
        <v>0.254133</v>
      </c>
      <c r="AR20" s="35">
        <v>0.37156</v>
      </c>
      <c r="AS20" s="34">
        <v>1141.133</v>
      </c>
      <c r="AT20" s="35">
        <v>0.25167400000000001</v>
      </c>
      <c r="AU20" s="35">
        <v>0.36799999999999999</v>
      </c>
      <c r="AV20" s="34">
        <v>1151.943</v>
      </c>
      <c r="AW20" s="35">
        <v>0.31635200000000002</v>
      </c>
      <c r="AX20" s="35">
        <v>0.31338300000000002</v>
      </c>
      <c r="AY20" s="35" t="s">
        <v>103</v>
      </c>
      <c r="AZ20" s="36" t="s">
        <v>103</v>
      </c>
      <c r="BA20" s="37">
        <v>5</v>
      </c>
      <c r="BB20" s="34">
        <v>1330</v>
      </c>
      <c r="BC20" s="34">
        <v>644</v>
      </c>
      <c r="BD20" s="34">
        <v>637</v>
      </c>
      <c r="BE20" s="34">
        <v>1557</v>
      </c>
      <c r="BF20" s="34">
        <v>8492</v>
      </c>
      <c r="BG20" s="38">
        <v>0.283142</v>
      </c>
      <c r="BH20" s="34">
        <v>130</v>
      </c>
      <c r="BI20" s="34">
        <v>9</v>
      </c>
      <c r="BJ20" s="34">
        <v>121</v>
      </c>
      <c r="BK20" s="34" t="s">
        <v>103</v>
      </c>
      <c r="BL20" s="34"/>
      <c r="BM20" s="34">
        <v>361</v>
      </c>
      <c r="BN20" s="34">
        <v>5</v>
      </c>
      <c r="BO20" s="34" t="s">
        <v>103</v>
      </c>
      <c r="BP20" s="34">
        <v>343</v>
      </c>
      <c r="BQ20" s="39">
        <v>39598</v>
      </c>
      <c r="BR20" s="36" t="s">
        <v>134</v>
      </c>
      <c r="BS20" s="36" t="s">
        <v>139</v>
      </c>
      <c r="BT20" s="32"/>
      <c r="BU20" s="34" t="s">
        <v>103</v>
      </c>
      <c r="BV20" s="34">
        <v>436</v>
      </c>
      <c r="BW20" s="34" t="s">
        <v>103</v>
      </c>
      <c r="BX20" s="34">
        <v>227</v>
      </c>
      <c r="BY20" s="34">
        <v>83.132847999999996</v>
      </c>
      <c r="BZ20" s="34">
        <v>143.867152</v>
      </c>
      <c r="CA20" s="32"/>
      <c r="CB20" s="34">
        <v>10</v>
      </c>
      <c r="CC20" s="34">
        <v>10</v>
      </c>
      <c r="CD20" s="32"/>
      <c r="CE20" s="34"/>
      <c r="CF20" s="34"/>
      <c r="CG20" s="34"/>
      <c r="CH20" s="35"/>
      <c r="CI20" s="35"/>
      <c r="CJ20" s="34"/>
      <c r="CK20" s="35"/>
      <c r="CL20" s="35"/>
      <c r="CM20" s="34"/>
    </row>
    <row r="21" spans="1:91" ht="12">
      <c r="A21" s="33" t="s">
        <v>187</v>
      </c>
      <c r="B21" s="31" t="s">
        <v>223</v>
      </c>
      <c r="C21" s="31" t="s">
        <v>166</v>
      </c>
      <c r="D21" s="40">
        <v>8215</v>
      </c>
      <c r="E21" s="40">
        <v>543</v>
      </c>
      <c r="F21" s="40">
        <v>8758</v>
      </c>
      <c r="G21" s="40">
        <v>6750</v>
      </c>
      <c r="H21" s="40">
        <v>2008</v>
      </c>
      <c r="I21" s="40">
        <v>361</v>
      </c>
      <c r="J21" s="40"/>
      <c r="K21" s="40">
        <v>692</v>
      </c>
      <c r="L21" s="40"/>
      <c r="M21" s="40">
        <v>1053</v>
      </c>
      <c r="N21" s="40">
        <v>955</v>
      </c>
      <c r="O21" s="40">
        <v>161</v>
      </c>
      <c r="P21" s="40">
        <v>111</v>
      </c>
      <c r="Q21" s="40">
        <v>50</v>
      </c>
      <c r="R21" s="40">
        <v>26</v>
      </c>
      <c r="S21" s="40">
        <v>21</v>
      </c>
      <c r="T21" s="40">
        <v>2</v>
      </c>
      <c r="U21" s="40">
        <v>912</v>
      </c>
      <c r="V21" s="40">
        <v>1</v>
      </c>
      <c r="W21" s="40"/>
      <c r="X21" s="40"/>
      <c r="Y21" s="40">
        <v>3</v>
      </c>
      <c r="Z21" s="40">
        <v>14</v>
      </c>
      <c r="AA21" s="40"/>
      <c r="AB21" s="40"/>
      <c r="AC21" s="40"/>
      <c r="AD21" s="40">
        <v>922</v>
      </c>
      <c r="AE21" s="40">
        <v>194</v>
      </c>
      <c r="AF21" s="40">
        <v>728</v>
      </c>
      <c r="AG21" s="40">
        <v>2</v>
      </c>
      <c r="AH21" s="40"/>
      <c r="AI21" s="40">
        <v>726</v>
      </c>
      <c r="AJ21" s="40">
        <v>14</v>
      </c>
      <c r="AK21" s="40">
        <v>712</v>
      </c>
      <c r="AL21" s="40"/>
      <c r="AM21" s="32"/>
      <c r="AN21" s="34">
        <v>712</v>
      </c>
      <c r="AO21" s="34">
        <v>714</v>
      </c>
      <c r="AP21" s="32"/>
      <c r="AQ21" s="35">
        <v>0.61884099999999997</v>
      </c>
      <c r="AR21" s="35">
        <v>0.62057899999999999</v>
      </c>
      <c r="AS21" s="34">
        <v>1150.537</v>
      </c>
      <c r="AT21" s="35">
        <v>0.61426599999999998</v>
      </c>
      <c r="AU21" s="35">
        <v>0.61599999999999999</v>
      </c>
      <c r="AV21" s="34">
        <v>1153.932</v>
      </c>
      <c r="AW21" s="35">
        <v>0.48325200000000001</v>
      </c>
      <c r="AX21" s="35">
        <v>0.48182999999999998</v>
      </c>
      <c r="AY21" s="35">
        <v>0.05</v>
      </c>
      <c r="AZ21" s="36" t="s">
        <v>103</v>
      </c>
      <c r="BA21" s="37">
        <v>5</v>
      </c>
      <c r="BB21" s="34">
        <v>1624</v>
      </c>
      <c r="BC21" s="34">
        <v>963</v>
      </c>
      <c r="BD21" s="34">
        <v>955</v>
      </c>
      <c r="BE21" s="34">
        <v>1798</v>
      </c>
      <c r="BF21" s="34">
        <v>8758</v>
      </c>
      <c r="BG21" s="38">
        <v>0.21041199999999999</v>
      </c>
      <c r="BH21" s="34">
        <v>15</v>
      </c>
      <c r="BI21" s="34">
        <v>1</v>
      </c>
      <c r="BJ21" s="34">
        <v>16</v>
      </c>
      <c r="BK21" s="34" t="s">
        <v>103</v>
      </c>
      <c r="BL21" s="34"/>
      <c r="BM21" s="34">
        <v>556</v>
      </c>
      <c r="BN21" s="34">
        <v>15</v>
      </c>
      <c r="BO21" s="34" t="s">
        <v>103</v>
      </c>
      <c r="BP21" s="34">
        <v>72</v>
      </c>
      <c r="BQ21" s="39">
        <v>39963</v>
      </c>
      <c r="BR21" s="36" t="s">
        <v>135</v>
      </c>
      <c r="BS21" s="36" t="s">
        <v>139</v>
      </c>
      <c r="BT21" s="32"/>
      <c r="BU21" s="34" t="s">
        <v>103</v>
      </c>
      <c r="BV21" s="34">
        <v>361</v>
      </c>
      <c r="BW21" s="34" t="s">
        <v>103</v>
      </c>
      <c r="BX21" s="34">
        <v>174</v>
      </c>
      <c r="BY21" s="34">
        <v>75.149904000000006</v>
      </c>
      <c r="BZ21" s="34">
        <v>98.850095999999994</v>
      </c>
      <c r="CA21" s="32"/>
      <c r="CB21" s="34">
        <v>3</v>
      </c>
      <c r="CC21" s="34">
        <v>3</v>
      </c>
      <c r="CD21" s="32"/>
      <c r="CE21" s="34"/>
      <c r="CF21" s="34"/>
      <c r="CG21" s="34"/>
      <c r="CH21" s="35"/>
      <c r="CI21" s="35"/>
      <c r="CJ21" s="34"/>
      <c r="CK21" s="35"/>
      <c r="CL21" s="35"/>
      <c r="CM21" s="34"/>
    </row>
    <row r="22" spans="1:91" ht="12">
      <c r="A22" s="33" t="s">
        <v>188</v>
      </c>
      <c r="B22" s="31" t="s">
        <v>224</v>
      </c>
      <c r="C22" s="31">
        <v>12</v>
      </c>
      <c r="D22" s="40">
        <v>8509</v>
      </c>
      <c r="E22" s="40">
        <v>483</v>
      </c>
      <c r="F22" s="40">
        <v>8992</v>
      </c>
      <c r="G22" s="40">
        <v>7971</v>
      </c>
      <c r="H22" s="40">
        <v>1021</v>
      </c>
      <c r="I22" s="40">
        <v>369</v>
      </c>
      <c r="J22" s="40"/>
      <c r="K22" s="40">
        <v>689</v>
      </c>
      <c r="L22" s="40"/>
      <c r="M22" s="40">
        <v>1058</v>
      </c>
      <c r="N22" s="40">
        <v>37</v>
      </c>
      <c r="O22" s="40">
        <v>165</v>
      </c>
      <c r="P22" s="40">
        <v>95</v>
      </c>
      <c r="Q22" s="40">
        <v>70</v>
      </c>
      <c r="R22" s="40">
        <v>4</v>
      </c>
      <c r="S22" s="40">
        <v>181</v>
      </c>
      <c r="T22" s="40">
        <v>30</v>
      </c>
      <c r="U22" s="40">
        <v>314</v>
      </c>
      <c r="V22" s="40">
        <v>78</v>
      </c>
      <c r="W22" s="40"/>
      <c r="X22" s="40">
        <v>5</v>
      </c>
      <c r="Y22" s="40">
        <v>12</v>
      </c>
      <c r="Z22" s="40">
        <v>8</v>
      </c>
      <c r="AA22" s="40"/>
      <c r="AB22" s="40"/>
      <c r="AC22" s="40"/>
      <c r="AD22" s="40">
        <v>401</v>
      </c>
      <c r="AE22" s="40">
        <v>43</v>
      </c>
      <c r="AF22" s="40">
        <v>358</v>
      </c>
      <c r="AG22" s="40"/>
      <c r="AH22" s="40"/>
      <c r="AI22" s="40">
        <v>358</v>
      </c>
      <c r="AJ22" s="40">
        <v>17</v>
      </c>
      <c r="AK22" s="40">
        <v>375</v>
      </c>
      <c r="AL22" s="40"/>
      <c r="AM22" s="32"/>
      <c r="AN22" s="34">
        <v>375</v>
      </c>
      <c r="AO22" s="34">
        <v>375</v>
      </c>
      <c r="AP22" s="32"/>
      <c r="AQ22" s="35">
        <v>0.33</v>
      </c>
      <c r="AR22" s="35">
        <v>0.33</v>
      </c>
      <c r="AS22" s="34">
        <v>1151.23</v>
      </c>
      <c r="AT22" s="35">
        <v>0.33</v>
      </c>
      <c r="AU22" s="35">
        <v>0.33</v>
      </c>
      <c r="AV22" s="34">
        <v>1151.23</v>
      </c>
      <c r="AW22" s="35">
        <v>0.19</v>
      </c>
      <c r="AX22" s="35">
        <v>0.19</v>
      </c>
      <c r="AY22" s="35" t="s">
        <v>103</v>
      </c>
      <c r="AZ22" s="38" t="s">
        <v>113</v>
      </c>
      <c r="BA22" s="37">
        <v>5</v>
      </c>
      <c r="BB22" s="34">
        <v>640</v>
      </c>
      <c r="BC22" s="34">
        <v>32</v>
      </c>
      <c r="BD22" s="34">
        <v>37</v>
      </c>
      <c r="BE22" s="34">
        <v>722</v>
      </c>
      <c r="BF22" s="34">
        <v>8992</v>
      </c>
      <c r="BG22" s="38" t="s">
        <v>113</v>
      </c>
      <c r="BH22" s="34">
        <v>11</v>
      </c>
      <c r="BI22" s="34">
        <v>2</v>
      </c>
      <c r="BJ22" s="34">
        <v>9</v>
      </c>
      <c r="BK22" s="34" t="s">
        <v>103</v>
      </c>
      <c r="BL22" s="34">
        <v>34</v>
      </c>
      <c r="BM22" s="34">
        <v>213.3</v>
      </c>
      <c r="BN22" s="34">
        <v>4</v>
      </c>
      <c r="BO22" s="34">
        <v>169</v>
      </c>
      <c r="BP22" s="34">
        <v>16</v>
      </c>
      <c r="BQ22" s="39">
        <v>40318</v>
      </c>
      <c r="BR22" s="36" t="s">
        <v>136</v>
      </c>
      <c r="BS22" s="36" t="s">
        <v>139</v>
      </c>
      <c r="BT22" s="32"/>
      <c r="BU22" s="34" t="s">
        <v>103</v>
      </c>
      <c r="BV22" s="34">
        <v>369</v>
      </c>
      <c r="BW22" s="34" t="s">
        <v>103</v>
      </c>
      <c r="BX22" s="34">
        <v>82</v>
      </c>
      <c r="BY22" s="34">
        <v>31.962944</v>
      </c>
      <c r="BZ22" s="34">
        <v>50.037056</v>
      </c>
      <c r="CA22" s="32"/>
      <c r="CB22" s="34">
        <v>1</v>
      </c>
      <c r="CC22" s="34">
        <v>1</v>
      </c>
      <c r="CD22" s="32"/>
      <c r="CE22" s="34"/>
      <c r="CF22" s="34"/>
      <c r="CG22" s="34"/>
      <c r="CH22" s="35"/>
      <c r="CI22" s="35"/>
      <c r="CJ22" s="34"/>
      <c r="CK22" s="35"/>
      <c r="CL22" s="35"/>
      <c r="CM22" s="34"/>
    </row>
    <row r="23" spans="1:91" ht="12">
      <c r="A23" s="33" t="s">
        <v>189</v>
      </c>
      <c r="B23" s="31" t="s">
        <v>225</v>
      </c>
      <c r="C23" s="31">
        <v>12</v>
      </c>
      <c r="D23" s="40">
        <v>8482.664546</v>
      </c>
      <c r="E23" s="40">
        <v>427.99989299999999</v>
      </c>
      <c r="F23" s="40">
        <v>8910.6644390000001</v>
      </c>
      <c r="G23" s="40">
        <v>7439.9981399999997</v>
      </c>
      <c r="H23" s="40">
        <v>1470.666299</v>
      </c>
      <c r="I23" s="40">
        <v>313.33325500000001</v>
      </c>
      <c r="J23" s="40"/>
      <c r="K23" s="40">
        <v>722.66648599999996</v>
      </c>
      <c r="L23" s="40">
        <v>2.6666660000000002</v>
      </c>
      <c r="M23" s="40">
        <v>1038.6664069999999</v>
      </c>
      <c r="N23" s="40">
        <v>431.99989199999999</v>
      </c>
      <c r="O23" s="40">
        <v>150.69999999999999</v>
      </c>
      <c r="P23" s="40">
        <v>23.999994000000001</v>
      </c>
      <c r="Q23" s="40">
        <v>126.7</v>
      </c>
      <c r="R23" s="40">
        <v>7.9999979999999997</v>
      </c>
      <c r="S23" s="40">
        <v>13.3</v>
      </c>
      <c r="T23" s="40">
        <v>17.3</v>
      </c>
      <c r="U23" s="40">
        <v>282.66659600000003</v>
      </c>
      <c r="V23" s="40">
        <v>8</v>
      </c>
      <c r="W23" s="40"/>
      <c r="X23" s="40"/>
      <c r="Y23" s="40">
        <v>24</v>
      </c>
      <c r="Z23" s="40">
        <v>4</v>
      </c>
      <c r="AA23" s="40">
        <v>37.299999999999997</v>
      </c>
      <c r="AB23" s="40"/>
      <c r="AC23" s="40"/>
      <c r="AD23" s="40">
        <v>209.333281</v>
      </c>
      <c r="AE23" s="40">
        <v>17.3</v>
      </c>
      <c r="AF23" s="40">
        <v>226.66660999999999</v>
      </c>
      <c r="AG23" s="40"/>
      <c r="AH23" s="40"/>
      <c r="AI23" s="40">
        <v>226.66660999999999</v>
      </c>
      <c r="AJ23" s="40">
        <v>17.3</v>
      </c>
      <c r="AK23" s="40">
        <v>209.333281</v>
      </c>
      <c r="AL23" s="40"/>
      <c r="AM23" s="32"/>
      <c r="AN23" s="34">
        <v>209.333281</v>
      </c>
      <c r="AO23" s="34">
        <v>209.333281</v>
      </c>
      <c r="AP23" s="32"/>
      <c r="AQ23" s="35" t="s">
        <v>103</v>
      </c>
      <c r="AR23" s="35" t="s">
        <v>103</v>
      </c>
      <c r="AS23" s="34" t="s">
        <v>103</v>
      </c>
      <c r="AT23" s="35" t="s">
        <v>103</v>
      </c>
      <c r="AU23" s="35" t="s">
        <v>103</v>
      </c>
      <c r="AV23" s="34" t="s">
        <v>103</v>
      </c>
      <c r="AW23" s="35" t="s">
        <v>103</v>
      </c>
      <c r="AX23" s="35" t="s">
        <v>103</v>
      </c>
      <c r="AY23" s="35" t="s">
        <v>103</v>
      </c>
      <c r="AZ23" s="36" t="s">
        <v>103</v>
      </c>
      <c r="BA23" s="37">
        <v>5</v>
      </c>
      <c r="BB23" s="34">
        <v>1145.3330470000001</v>
      </c>
      <c r="BC23" s="34">
        <v>431.99989199999999</v>
      </c>
      <c r="BD23" s="34">
        <v>431.99989199999999</v>
      </c>
      <c r="BE23" s="34" t="s">
        <v>103</v>
      </c>
      <c r="BF23" s="34">
        <v>8910.6644390000001</v>
      </c>
      <c r="BG23" s="38" t="s">
        <v>113</v>
      </c>
      <c r="BH23" s="34">
        <v>7.9999979999999997</v>
      </c>
      <c r="BI23" s="34" t="s">
        <v>103</v>
      </c>
      <c r="BJ23" s="34">
        <v>7.9999979999999997</v>
      </c>
      <c r="BK23" s="34" t="s">
        <v>103</v>
      </c>
      <c r="BL23" s="34">
        <v>25.3</v>
      </c>
      <c r="BM23" s="34">
        <v>159.333294</v>
      </c>
      <c r="BN23" s="34" t="s">
        <v>103</v>
      </c>
      <c r="BO23" s="34" t="s">
        <v>103</v>
      </c>
      <c r="BP23" s="34"/>
      <c r="BQ23" s="39">
        <v>40997</v>
      </c>
      <c r="BR23" s="36" t="s">
        <v>136</v>
      </c>
      <c r="BS23" s="36" t="s">
        <v>140</v>
      </c>
      <c r="BT23" s="32"/>
      <c r="BU23" s="34" t="s">
        <v>103</v>
      </c>
      <c r="BV23" s="34">
        <v>313.33325500000001</v>
      </c>
      <c r="BW23" s="34" t="s">
        <v>103</v>
      </c>
      <c r="BX23" s="34" t="s">
        <v>103</v>
      </c>
      <c r="BY23" s="34"/>
      <c r="BZ23" s="34"/>
      <c r="CA23" s="32"/>
      <c r="CB23" s="34">
        <v>7.9999979999999997</v>
      </c>
      <c r="CC23" s="34">
        <v>7.9999979999999997</v>
      </c>
      <c r="CD23" s="32"/>
      <c r="CE23" s="34"/>
      <c r="CF23" s="34"/>
      <c r="CG23" s="34"/>
      <c r="CH23" s="35"/>
      <c r="CI23" s="35"/>
      <c r="CJ23" s="34"/>
      <c r="CK23" s="35"/>
      <c r="CL23" s="35"/>
      <c r="CM23" s="34"/>
    </row>
    <row r="24" spans="1:91" ht="12">
      <c r="A24" s="33" t="s">
        <v>190</v>
      </c>
      <c r="B24" s="31" t="s">
        <v>226</v>
      </c>
      <c r="C24" s="31" t="s">
        <v>165</v>
      </c>
      <c r="D24" s="40">
        <v>9460</v>
      </c>
      <c r="E24" s="40">
        <v>527</v>
      </c>
      <c r="F24" s="40">
        <v>9987</v>
      </c>
      <c r="G24" s="40">
        <v>8162</v>
      </c>
      <c r="H24" s="40">
        <v>1825</v>
      </c>
      <c r="I24" s="40">
        <v>436</v>
      </c>
      <c r="J24" s="40"/>
      <c r="K24" s="40">
        <v>691</v>
      </c>
      <c r="L24" s="40">
        <v>11</v>
      </c>
      <c r="M24" s="40">
        <v>1138</v>
      </c>
      <c r="N24" s="40">
        <v>687</v>
      </c>
      <c r="O24" s="40">
        <v>151</v>
      </c>
      <c r="P24" s="40">
        <v>32</v>
      </c>
      <c r="Q24" s="40">
        <v>119</v>
      </c>
      <c r="R24" s="40">
        <v>6</v>
      </c>
      <c r="S24" s="40">
        <v>10</v>
      </c>
      <c r="T24" s="40">
        <v>158</v>
      </c>
      <c r="U24" s="40">
        <v>710</v>
      </c>
      <c r="V24" s="40">
        <v>12</v>
      </c>
      <c r="W24" s="40">
        <v>3</v>
      </c>
      <c r="X24" s="40"/>
      <c r="Y24" s="40">
        <v>21</v>
      </c>
      <c r="Z24" s="40">
        <v>3</v>
      </c>
      <c r="AA24" s="40">
        <v>8</v>
      </c>
      <c r="AB24" s="40"/>
      <c r="AC24" s="40"/>
      <c r="AD24" s="40">
        <v>679</v>
      </c>
      <c r="AE24" s="40">
        <v>7</v>
      </c>
      <c r="AF24" s="40">
        <v>672</v>
      </c>
      <c r="AG24" s="40"/>
      <c r="AH24" s="40"/>
      <c r="AI24" s="40">
        <v>672</v>
      </c>
      <c r="AJ24" s="40">
        <v>18</v>
      </c>
      <c r="AK24" s="40">
        <v>654</v>
      </c>
      <c r="AL24" s="40"/>
      <c r="AM24" s="32"/>
      <c r="AN24" s="34">
        <v>654</v>
      </c>
      <c r="AO24" s="34">
        <v>654</v>
      </c>
      <c r="AP24" s="32"/>
      <c r="AQ24" s="35">
        <v>327.65530999999999</v>
      </c>
      <c r="AR24" s="35">
        <v>327.65530999999999</v>
      </c>
      <c r="AS24" s="34">
        <v>1.996</v>
      </c>
      <c r="AT24" s="35">
        <v>327.65530999999999</v>
      </c>
      <c r="AU24" s="35">
        <v>327.65530999999999</v>
      </c>
      <c r="AV24" s="34">
        <v>1.996</v>
      </c>
      <c r="AW24" s="35">
        <v>213.301603</v>
      </c>
      <c r="AX24" s="35">
        <v>213.301603</v>
      </c>
      <c r="AY24" s="35" t="s">
        <v>103</v>
      </c>
      <c r="AZ24" s="36" t="s">
        <v>103</v>
      </c>
      <c r="BA24" s="37">
        <v>5</v>
      </c>
      <c r="BB24" s="34">
        <v>1368</v>
      </c>
      <c r="BC24" s="34">
        <v>687</v>
      </c>
      <c r="BD24" s="34">
        <v>687</v>
      </c>
      <c r="BE24" s="34">
        <v>1523</v>
      </c>
      <c r="BF24" s="34">
        <v>9987</v>
      </c>
      <c r="BG24" s="38">
        <v>1.0309E-2</v>
      </c>
      <c r="BH24" s="34">
        <v>17</v>
      </c>
      <c r="BI24" s="34">
        <v>9</v>
      </c>
      <c r="BJ24" s="34">
        <v>8</v>
      </c>
      <c r="BK24" s="34" t="s">
        <v>103</v>
      </c>
      <c r="BL24" s="34">
        <v>1</v>
      </c>
      <c r="BM24" s="34">
        <v>425.75</v>
      </c>
      <c r="BN24" s="34">
        <v>1</v>
      </c>
      <c r="BO24" s="34">
        <v>152</v>
      </c>
      <c r="BP24" s="34">
        <v>160</v>
      </c>
      <c r="BQ24" s="39">
        <v>41348</v>
      </c>
      <c r="BR24" s="36" t="s">
        <v>134</v>
      </c>
      <c r="BS24" s="36" t="s">
        <v>139</v>
      </c>
      <c r="BT24" s="32"/>
      <c r="BU24" s="34" t="s">
        <v>103</v>
      </c>
      <c r="BV24" s="34">
        <v>436</v>
      </c>
      <c r="BW24" s="34" t="s">
        <v>103</v>
      </c>
      <c r="BX24" s="34">
        <v>155</v>
      </c>
      <c r="BY24" s="34">
        <v>48.98124</v>
      </c>
      <c r="BZ24" s="34">
        <v>106.01876</v>
      </c>
      <c r="CA24" s="32"/>
      <c r="CB24" s="34">
        <v>13</v>
      </c>
      <c r="CC24" s="34">
        <v>13</v>
      </c>
      <c r="CD24" s="32"/>
      <c r="CE24" s="34"/>
      <c r="CF24" s="34"/>
      <c r="CG24" s="34"/>
      <c r="CH24" s="35"/>
      <c r="CI24" s="35"/>
      <c r="CJ24" s="34"/>
      <c r="CK24" s="35"/>
      <c r="CL24" s="35"/>
      <c r="CM24" s="34"/>
    </row>
    <row r="25" spans="1:91" ht="12">
      <c r="A25" s="33" t="s">
        <v>191</v>
      </c>
      <c r="B25" s="31" t="s">
        <v>227</v>
      </c>
      <c r="C25" s="31" t="s">
        <v>166</v>
      </c>
      <c r="D25" s="40">
        <v>10236</v>
      </c>
      <c r="E25" s="40">
        <v>591</v>
      </c>
      <c r="F25" s="40">
        <v>10827</v>
      </c>
      <c r="G25" s="40">
        <v>9367</v>
      </c>
      <c r="H25" s="40">
        <v>1460</v>
      </c>
      <c r="I25" s="40">
        <v>466</v>
      </c>
      <c r="J25" s="40"/>
      <c r="K25" s="40">
        <v>705</v>
      </c>
      <c r="L25" s="40">
        <v>8</v>
      </c>
      <c r="M25" s="40">
        <v>1163</v>
      </c>
      <c r="N25" s="40">
        <v>297</v>
      </c>
      <c r="O25" s="40">
        <v>167</v>
      </c>
      <c r="P25" s="40">
        <v>25</v>
      </c>
      <c r="Q25" s="40">
        <v>142</v>
      </c>
      <c r="R25" s="40">
        <v>66</v>
      </c>
      <c r="S25" s="40">
        <v>7</v>
      </c>
      <c r="T25" s="40">
        <v>17</v>
      </c>
      <c r="U25" s="40">
        <v>79</v>
      </c>
      <c r="V25" s="40">
        <v>36</v>
      </c>
      <c r="W25" s="40">
        <v>71</v>
      </c>
      <c r="X25" s="40">
        <v>58</v>
      </c>
      <c r="Y25" s="40">
        <v>1</v>
      </c>
      <c r="Z25" s="40">
        <v>3</v>
      </c>
      <c r="AA25" s="40">
        <v>15</v>
      </c>
      <c r="AB25" s="40"/>
      <c r="AC25" s="40">
        <v>30</v>
      </c>
      <c r="AD25" s="40">
        <v>41</v>
      </c>
      <c r="AE25" s="40">
        <v>73</v>
      </c>
      <c r="AF25" s="40">
        <v>114</v>
      </c>
      <c r="AG25" s="40">
        <v>30</v>
      </c>
      <c r="AH25" s="40"/>
      <c r="AI25" s="40">
        <v>84</v>
      </c>
      <c r="AJ25" s="40">
        <v>16</v>
      </c>
      <c r="AK25" s="40">
        <v>68</v>
      </c>
      <c r="AL25" s="40"/>
      <c r="AM25" s="32"/>
      <c r="AN25" s="34">
        <v>68</v>
      </c>
      <c r="AO25" s="34">
        <v>98</v>
      </c>
      <c r="AP25" s="32"/>
      <c r="AQ25" s="35">
        <v>34.068136000000003</v>
      </c>
      <c r="AR25" s="35">
        <v>49.098196000000002</v>
      </c>
      <c r="AS25" s="34">
        <v>1.996</v>
      </c>
      <c r="AT25" s="35">
        <v>34.068136000000003</v>
      </c>
      <c r="AU25" s="35">
        <v>49.098196000000002</v>
      </c>
      <c r="AV25" s="34">
        <v>1.996</v>
      </c>
      <c r="AW25" s="35">
        <v>16.720941</v>
      </c>
      <c r="AX25" s="35">
        <v>16.720941</v>
      </c>
      <c r="AY25" s="35" t="s">
        <v>103</v>
      </c>
      <c r="AZ25" s="36" t="s">
        <v>103</v>
      </c>
      <c r="BA25" s="37">
        <v>5</v>
      </c>
      <c r="BB25" s="34">
        <v>994</v>
      </c>
      <c r="BC25" s="34">
        <v>298</v>
      </c>
      <c r="BD25" s="34">
        <v>297</v>
      </c>
      <c r="BE25" s="34">
        <v>1181</v>
      </c>
      <c r="BF25" s="34">
        <v>10827</v>
      </c>
      <c r="BG25" s="38" t="s">
        <v>113</v>
      </c>
      <c r="BH25" s="34">
        <v>1</v>
      </c>
      <c r="BI25" s="34">
        <v>1</v>
      </c>
      <c r="BJ25" s="34">
        <v>0</v>
      </c>
      <c r="BK25" s="34" t="s">
        <v>103</v>
      </c>
      <c r="BL25" s="34">
        <v>73</v>
      </c>
      <c r="BM25" s="34">
        <v>33.375</v>
      </c>
      <c r="BN25" s="34">
        <v>3</v>
      </c>
      <c r="BO25" s="34">
        <v>170</v>
      </c>
      <c r="BP25" s="34">
        <v>35</v>
      </c>
      <c r="BQ25" s="39">
        <v>41718</v>
      </c>
      <c r="BR25" s="36" t="s">
        <v>135</v>
      </c>
      <c r="BS25" s="36" t="s">
        <v>139</v>
      </c>
      <c r="BT25" s="32"/>
      <c r="BU25" s="34" t="s">
        <v>103</v>
      </c>
      <c r="BV25" s="34">
        <v>466</v>
      </c>
      <c r="BW25" s="34" t="s">
        <v>103</v>
      </c>
      <c r="BX25" s="34">
        <v>187</v>
      </c>
      <c r="BY25" s="34">
        <v>68.410584</v>
      </c>
      <c r="BZ25" s="34">
        <v>118.589416</v>
      </c>
      <c r="CA25" s="32"/>
      <c r="CB25" s="34">
        <v>15</v>
      </c>
      <c r="CC25" s="34">
        <v>15</v>
      </c>
      <c r="CD25" s="32"/>
      <c r="CE25" s="34"/>
      <c r="CF25" s="34"/>
      <c r="CG25" s="34"/>
      <c r="CH25" s="35"/>
      <c r="CI25" s="35"/>
      <c r="CJ25" s="34"/>
      <c r="CK25" s="35"/>
      <c r="CL25" s="35"/>
      <c r="CM25" s="34"/>
    </row>
    <row r="26" spans="1:91" ht="12">
      <c r="A26" s="33" t="s">
        <v>192</v>
      </c>
      <c r="B26" s="31" t="s">
        <v>228</v>
      </c>
      <c r="C26" s="31">
        <v>12</v>
      </c>
      <c r="D26" s="40">
        <v>10818</v>
      </c>
      <c r="E26" s="40">
        <v>603</v>
      </c>
      <c r="F26" s="40">
        <v>11421</v>
      </c>
      <c r="G26" s="40">
        <v>9621</v>
      </c>
      <c r="H26" s="40">
        <v>1800</v>
      </c>
      <c r="I26" s="40">
        <v>439</v>
      </c>
      <c r="J26" s="40"/>
      <c r="K26" s="40">
        <v>706</v>
      </c>
      <c r="L26" s="40">
        <v>17</v>
      </c>
      <c r="M26" s="40">
        <v>1128</v>
      </c>
      <c r="N26" s="40">
        <v>672</v>
      </c>
      <c r="O26" s="40">
        <v>166</v>
      </c>
      <c r="P26" s="40">
        <v>13</v>
      </c>
      <c r="Q26" s="40">
        <v>153</v>
      </c>
      <c r="R26" s="40">
        <v>65</v>
      </c>
      <c r="S26" s="40">
        <v>24</v>
      </c>
      <c r="T26" s="40">
        <v>174</v>
      </c>
      <c r="U26" s="40">
        <v>256</v>
      </c>
      <c r="V26" s="40">
        <v>5</v>
      </c>
      <c r="W26" s="40"/>
      <c r="X26" s="40"/>
      <c r="Y26" s="40">
        <v>8</v>
      </c>
      <c r="Z26" s="40"/>
      <c r="AA26" s="40">
        <v>16</v>
      </c>
      <c r="AB26" s="40"/>
      <c r="AC26" s="40">
        <v>57</v>
      </c>
      <c r="AD26" s="40">
        <v>300</v>
      </c>
      <c r="AE26" s="40">
        <v>16</v>
      </c>
      <c r="AF26" s="40">
        <v>284</v>
      </c>
      <c r="AG26" s="40">
        <v>3</v>
      </c>
      <c r="AH26" s="40"/>
      <c r="AI26" s="40">
        <v>281</v>
      </c>
      <c r="AJ26" s="40">
        <v>17</v>
      </c>
      <c r="AK26" s="40">
        <v>264</v>
      </c>
      <c r="AL26" s="40"/>
      <c r="AM26" s="32"/>
      <c r="AN26" s="34">
        <v>264</v>
      </c>
      <c r="AO26" s="34">
        <v>267</v>
      </c>
      <c r="AP26" s="32"/>
      <c r="AQ26" s="35">
        <v>123.134328</v>
      </c>
      <c r="AR26" s="35">
        <v>124.533582</v>
      </c>
      <c r="AS26" s="34">
        <v>2.1440000000000001</v>
      </c>
      <c r="AT26" s="35">
        <v>123.134328</v>
      </c>
      <c r="AU26" s="35">
        <v>124.533582</v>
      </c>
      <c r="AV26" s="34">
        <v>2.1440000000000001</v>
      </c>
      <c r="AW26" s="35">
        <v>66.697761</v>
      </c>
      <c r="AX26" s="35">
        <v>66.697761</v>
      </c>
      <c r="AY26" s="35" t="s">
        <v>103</v>
      </c>
      <c r="AZ26" s="36" t="s">
        <v>103</v>
      </c>
      <c r="BA26" s="37">
        <v>5</v>
      </c>
      <c r="BB26" s="34">
        <v>1370</v>
      </c>
      <c r="BC26" s="34">
        <v>672</v>
      </c>
      <c r="BD26" s="34">
        <v>672</v>
      </c>
      <c r="BE26" s="34">
        <v>1536</v>
      </c>
      <c r="BF26" s="34">
        <v>11421</v>
      </c>
      <c r="BG26" s="38">
        <v>5.3332999999999998E-2</v>
      </c>
      <c r="BH26" s="34">
        <v>55</v>
      </c>
      <c r="BI26" s="34">
        <v>1</v>
      </c>
      <c r="BJ26" s="34">
        <v>56</v>
      </c>
      <c r="BK26" s="34" t="s">
        <v>103</v>
      </c>
      <c r="BL26" s="34">
        <v>40</v>
      </c>
      <c r="BM26" s="34">
        <v>143</v>
      </c>
      <c r="BN26" s="34">
        <v>4</v>
      </c>
      <c r="BO26" s="34">
        <v>170</v>
      </c>
      <c r="BP26" s="34">
        <v>98</v>
      </c>
      <c r="BQ26" s="39">
        <v>42082</v>
      </c>
      <c r="BR26" s="36" t="s">
        <v>136</v>
      </c>
      <c r="BS26" s="36" t="s">
        <v>139</v>
      </c>
      <c r="BT26" s="32"/>
      <c r="BU26" s="34" t="s">
        <v>103</v>
      </c>
      <c r="BV26" s="34">
        <v>439</v>
      </c>
      <c r="BW26" s="34" t="s">
        <v>103</v>
      </c>
      <c r="BX26" s="34">
        <v>166</v>
      </c>
      <c r="BY26" s="34">
        <v>60.121215999999997</v>
      </c>
      <c r="BZ26" s="34">
        <v>105.878784</v>
      </c>
      <c r="CA26" s="32"/>
      <c r="CB26" s="34">
        <v>14</v>
      </c>
      <c r="CC26" s="34">
        <v>14</v>
      </c>
      <c r="CD26" s="32"/>
      <c r="CE26" s="34"/>
      <c r="CF26" s="34"/>
      <c r="CG26" s="34"/>
      <c r="CH26" s="35"/>
      <c r="CI26" s="35"/>
      <c r="CJ26" s="34"/>
      <c r="CK26" s="35"/>
      <c r="CL26" s="35"/>
      <c r="CM26" s="34"/>
    </row>
    <row r="27" spans="1:91" ht="12">
      <c r="A27" s="33" t="s">
        <v>193</v>
      </c>
      <c r="B27" s="31" t="s">
        <v>229</v>
      </c>
      <c r="C27" s="31">
        <v>12</v>
      </c>
      <c r="D27" s="40">
        <v>11050</v>
      </c>
      <c r="E27" s="40">
        <v>669</v>
      </c>
      <c r="F27" s="40">
        <v>11719</v>
      </c>
      <c r="G27" s="40">
        <v>9391</v>
      </c>
      <c r="H27" s="40">
        <v>2328</v>
      </c>
      <c r="I27" s="40">
        <v>449</v>
      </c>
      <c r="J27" s="40"/>
      <c r="K27" s="40">
        <v>831</v>
      </c>
      <c r="L27" s="40">
        <v>37</v>
      </c>
      <c r="M27" s="40">
        <v>1317</v>
      </c>
      <c r="N27" s="40">
        <v>1011</v>
      </c>
      <c r="O27" s="40">
        <v>139</v>
      </c>
      <c r="P27" s="40">
        <v>17</v>
      </c>
      <c r="Q27" s="40">
        <v>122</v>
      </c>
      <c r="R27" s="40">
        <v>39</v>
      </c>
      <c r="S27" s="40">
        <v>37</v>
      </c>
      <c r="T27" s="40">
        <v>3</v>
      </c>
      <c r="U27" s="40">
        <v>888</v>
      </c>
      <c r="V27" s="40">
        <v>39</v>
      </c>
      <c r="W27" s="40"/>
      <c r="X27" s="40"/>
      <c r="Y27" s="40">
        <v>10</v>
      </c>
      <c r="Z27" s="40"/>
      <c r="AA27" s="40"/>
      <c r="AB27" s="40"/>
      <c r="AC27" s="40"/>
      <c r="AD27" s="40">
        <v>859</v>
      </c>
      <c r="AE27" s="40">
        <v>157</v>
      </c>
      <c r="AF27" s="40">
        <v>702</v>
      </c>
      <c r="AG27" s="40"/>
      <c r="AH27" s="40"/>
      <c r="AI27" s="40">
        <v>702</v>
      </c>
      <c r="AJ27" s="40">
        <v>16</v>
      </c>
      <c r="AK27" s="40">
        <v>686</v>
      </c>
      <c r="AL27" s="40"/>
      <c r="AM27" s="32"/>
      <c r="AN27" s="34">
        <v>686</v>
      </c>
      <c r="AO27" s="34">
        <v>686</v>
      </c>
      <c r="AP27" s="32"/>
      <c r="AQ27" s="35">
        <v>319.96268600000002</v>
      </c>
      <c r="AR27" s="35">
        <v>319.96268600000002</v>
      </c>
      <c r="AS27" s="34">
        <v>2.1440000000000001</v>
      </c>
      <c r="AT27" s="35">
        <v>319.96268600000002</v>
      </c>
      <c r="AU27" s="35">
        <v>319.96268600000002</v>
      </c>
      <c r="AV27" s="34">
        <v>2.1440000000000001</v>
      </c>
      <c r="AW27" s="35">
        <v>251.39925299999999</v>
      </c>
      <c r="AX27" s="35">
        <v>251.39925299999999</v>
      </c>
      <c r="AY27" s="35" t="s">
        <v>103</v>
      </c>
      <c r="AZ27" s="36" t="s">
        <v>103</v>
      </c>
      <c r="BA27" s="37">
        <v>5</v>
      </c>
      <c r="BB27" s="34">
        <v>1830</v>
      </c>
      <c r="BC27" s="34">
        <v>1011</v>
      </c>
      <c r="BD27" s="34">
        <v>1011</v>
      </c>
      <c r="BE27" s="34">
        <v>1992</v>
      </c>
      <c r="BF27" s="34">
        <v>11719</v>
      </c>
      <c r="BG27" s="38">
        <v>0.18276999999999999</v>
      </c>
      <c r="BH27" s="34">
        <v>124</v>
      </c>
      <c r="BI27" s="34">
        <v>1</v>
      </c>
      <c r="BJ27" s="34">
        <v>125</v>
      </c>
      <c r="BK27" s="34" t="s">
        <v>103</v>
      </c>
      <c r="BL27" s="34">
        <v>32</v>
      </c>
      <c r="BM27" s="34">
        <v>539</v>
      </c>
      <c r="BN27" s="34">
        <v>2</v>
      </c>
      <c r="BO27" s="34">
        <v>141</v>
      </c>
      <c r="BP27" s="34">
        <v>3</v>
      </c>
      <c r="BQ27" s="39">
        <v>42446</v>
      </c>
      <c r="BR27" s="36" t="s">
        <v>136</v>
      </c>
      <c r="BS27" s="36" t="s">
        <v>139</v>
      </c>
      <c r="BT27" s="32"/>
      <c r="BU27" s="34" t="s">
        <v>103</v>
      </c>
      <c r="BV27" s="34">
        <v>449</v>
      </c>
      <c r="BW27" s="34" t="s">
        <v>103</v>
      </c>
      <c r="BX27" s="34">
        <v>162</v>
      </c>
      <c r="BY27" s="34">
        <v>43.679088</v>
      </c>
      <c r="BZ27" s="34">
        <v>118.32091200000001</v>
      </c>
      <c r="CA27" s="32"/>
      <c r="CB27" s="34">
        <v>11</v>
      </c>
      <c r="CC27" s="34">
        <v>11</v>
      </c>
      <c r="CD27" s="32"/>
      <c r="CE27" s="34"/>
      <c r="CF27" s="34"/>
      <c r="CG27" s="34"/>
      <c r="CH27" s="35"/>
      <c r="CI27" s="35"/>
      <c r="CJ27" s="34"/>
      <c r="CK27" s="35"/>
      <c r="CL27" s="35"/>
      <c r="CM27" s="34"/>
    </row>
    <row r="28" spans="1:91" ht="12">
      <c r="A28" s="33" t="s">
        <v>194</v>
      </c>
      <c r="B28" s="31" t="s">
        <v>230</v>
      </c>
      <c r="C28" s="31" t="s">
        <v>165</v>
      </c>
      <c r="D28" s="40">
        <v>10826</v>
      </c>
      <c r="E28" s="40">
        <v>507</v>
      </c>
      <c r="F28" s="40">
        <v>11333</v>
      </c>
      <c r="G28" s="40">
        <v>8829</v>
      </c>
      <c r="H28" s="40">
        <v>2504</v>
      </c>
      <c r="I28" s="40">
        <v>415</v>
      </c>
      <c r="J28" s="40"/>
      <c r="K28" s="40">
        <v>757</v>
      </c>
      <c r="L28" s="40">
        <v>121</v>
      </c>
      <c r="M28" s="40">
        <v>1293</v>
      </c>
      <c r="N28" s="40">
        <v>1211</v>
      </c>
      <c r="O28" s="40">
        <v>146</v>
      </c>
      <c r="P28" s="40">
        <v>24</v>
      </c>
      <c r="Q28" s="40">
        <v>122</v>
      </c>
      <c r="R28" s="40">
        <v>149</v>
      </c>
      <c r="S28" s="40">
        <v>58</v>
      </c>
      <c r="T28" s="40">
        <v>2</v>
      </c>
      <c r="U28" s="40">
        <v>1178</v>
      </c>
      <c r="V28" s="40">
        <v>27</v>
      </c>
      <c r="W28" s="40"/>
      <c r="X28" s="40"/>
      <c r="Y28" s="40">
        <v>4</v>
      </c>
      <c r="Z28" s="40">
        <v>1502</v>
      </c>
      <c r="AA28" s="40">
        <v>4</v>
      </c>
      <c r="AB28" s="40">
        <v>25</v>
      </c>
      <c r="AC28" s="40"/>
      <c r="AD28" s="40">
        <v>2628</v>
      </c>
      <c r="AE28" s="40">
        <v>120</v>
      </c>
      <c r="AF28" s="40">
        <v>2508</v>
      </c>
      <c r="AG28" s="40"/>
      <c r="AH28" s="40"/>
      <c r="AI28" s="40">
        <v>2508</v>
      </c>
      <c r="AJ28" s="40">
        <v>15</v>
      </c>
      <c r="AK28" s="40">
        <v>2493</v>
      </c>
      <c r="AL28" s="40"/>
      <c r="AM28" s="32"/>
      <c r="AN28" s="34">
        <v>2493</v>
      </c>
      <c r="AO28" s="34">
        <v>2493</v>
      </c>
      <c r="AP28" s="32"/>
      <c r="AQ28" s="35">
        <v>1162.7798499999999</v>
      </c>
      <c r="AR28" s="35">
        <v>1162.7798499999999</v>
      </c>
      <c r="AS28" s="34">
        <v>2.1440000000000001</v>
      </c>
      <c r="AT28" s="35">
        <v>1162.7798499999999</v>
      </c>
      <c r="AU28" s="35">
        <v>1162.7798499999999</v>
      </c>
      <c r="AV28" s="34">
        <v>2.1440000000000001</v>
      </c>
      <c r="AW28" s="35">
        <v>336.40391699999998</v>
      </c>
      <c r="AX28" s="35">
        <v>336.40391699999998</v>
      </c>
      <c r="AY28" s="35">
        <v>1</v>
      </c>
      <c r="AZ28" s="38">
        <v>0.10389</v>
      </c>
      <c r="BA28" s="37">
        <v>5</v>
      </c>
      <c r="BB28" s="34">
        <v>1946</v>
      </c>
      <c r="BC28" s="34">
        <v>1211</v>
      </c>
      <c r="BD28" s="34">
        <v>1211</v>
      </c>
      <c r="BE28" s="34">
        <v>2135</v>
      </c>
      <c r="BF28" s="34">
        <v>11333</v>
      </c>
      <c r="BG28" s="38">
        <v>4.5662000000000001E-2</v>
      </c>
      <c r="BH28" s="34" t="s">
        <v>103</v>
      </c>
      <c r="BI28" s="34" t="s">
        <v>103</v>
      </c>
      <c r="BJ28" s="34">
        <v>196</v>
      </c>
      <c r="BK28" s="34" t="s">
        <v>103</v>
      </c>
      <c r="BL28" s="34">
        <v>76</v>
      </c>
      <c r="BM28" s="34">
        <v>721.25</v>
      </c>
      <c r="BN28" s="34">
        <v>1</v>
      </c>
      <c r="BO28" s="34">
        <v>147</v>
      </c>
      <c r="BP28" s="34">
        <v>8</v>
      </c>
      <c r="BQ28" s="39">
        <v>42810</v>
      </c>
      <c r="BR28" s="36" t="s">
        <v>134</v>
      </c>
      <c r="BS28" s="36" t="s">
        <v>139</v>
      </c>
      <c r="BT28" s="32"/>
      <c r="BU28" s="34" t="s">
        <v>103</v>
      </c>
      <c r="BV28" s="34">
        <v>415</v>
      </c>
      <c r="BW28" s="34" t="s">
        <v>103</v>
      </c>
      <c r="BX28" s="34">
        <v>189</v>
      </c>
      <c r="BY28" s="34">
        <v>49.068936000000001</v>
      </c>
      <c r="BZ28" s="34">
        <v>139.93106399999999</v>
      </c>
      <c r="CA28" s="32"/>
      <c r="CB28" s="34">
        <v>10</v>
      </c>
      <c r="CC28" s="34">
        <v>10</v>
      </c>
      <c r="CD28" s="32"/>
      <c r="CE28" s="34"/>
      <c r="CF28" s="34"/>
      <c r="CG28" s="34"/>
      <c r="CH28" s="35"/>
      <c r="CI28" s="35"/>
      <c r="CJ28" s="34"/>
      <c r="CK28" s="35"/>
      <c r="CL28" s="35"/>
      <c r="CM28" s="34"/>
    </row>
    <row r="29" spans="1:91" ht="12">
      <c r="A29" s="33" t="s">
        <v>195</v>
      </c>
      <c r="B29" s="31" t="s">
        <v>231</v>
      </c>
      <c r="C29" s="31" t="s">
        <v>165</v>
      </c>
      <c r="D29" s="40">
        <v>10885</v>
      </c>
      <c r="E29" s="40">
        <v>513</v>
      </c>
      <c r="F29" s="40">
        <v>11398</v>
      </c>
      <c r="G29" s="40">
        <v>8629</v>
      </c>
      <c r="H29" s="40">
        <v>2769</v>
      </c>
      <c r="I29" s="40">
        <v>414</v>
      </c>
      <c r="J29" s="40"/>
      <c r="K29" s="40">
        <v>756</v>
      </c>
      <c r="L29" s="40">
        <v>34</v>
      </c>
      <c r="M29" s="40">
        <v>1136</v>
      </c>
      <c r="N29" s="40">
        <v>1633</v>
      </c>
      <c r="O29" s="40">
        <v>145</v>
      </c>
      <c r="P29" s="40">
        <v>22</v>
      </c>
      <c r="Q29" s="40">
        <v>123</v>
      </c>
      <c r="R29" s="40">
        <v>147</v>
      </c>
      <c r="S29" s="40">
        <v>107</v>
      </c>
      <c r="T29" s="40">
        <v>1</v>
      </c>
      <c r="U29" s="40">
        <v>1551</v>
      </c>
      <c r="V29" s="40">
        <v>128</v>
      </c>
      <c r="W29" s="40"/>
      <c r="X29" s="40"/>
      <c r="Y29" s="40">
        <v>4</v>
      </c>
      <c r="Z29" s="40">
        <v>123</v>
      </c>
      <c r="AA29" s="40"/>
      <c r="AB29" s="40"/>
      <c r="AC29" s="40">
        <v>40</v>
      </c>
      <c r="AD29" s="40">
        <v>1590</v>
      </c>
      <c r="AE29" s="40">
        <v>221</v>
      </c>
      <c r="AF29" s="40">
        <v>1369</v>
      </c>
      <c r="AG29" s="40">
        <v>24</v>
      </c>
      <c r="AH29" s="40"/>
      <c r="AI29" s="40">
        <v>1345</v>
      </c>
      <c r="AJ29" s="40">
        <v>16</v>
      </c>
      <c r="AK29" s="40">
        <v>1329</v>
      </c>
      <c r="AL29" s="40"/>
      <c r="AM29" s="32"/>
      <c r="AN29" s="34">
        <v>1329</v>
      </c>
      <c r="AO29" s="34">
        <v>1353</v>
      </c>
      <c r="AP29" s="32"/>
      <c r="AQ29" s="35">
        <v>619.86940200000004</v>
      </c>
      <c r="AR29" s="35">
        <v>631.06343200000003</v>
      </c>
      <c r="AS29" s="34">
        <v>2.1440000000000001</v>
      </c>
      <c r="AT29" s="35">
        <v>619.86940200000004</v>
      </c>
      <c r="AU29" s="35">
        <v>631.06343200000003</v>
      </c>
      <c r="AV29" s="34">
        <v>2.1440000000000001</v>
      </c>
      <c r="AW29" s="35">
        <v>444.67117500000001</v>
      </c>
      <c r="AX29" s="35">
        <v>444.67117500000001</v>
      </c>
      <c r="AY29" s="35" t="s">
        <v>103</v>
      </c>
      <c r="AZ29" s="38">
        <v>0.26410800000000001</v>
      </c>
      <c r="BA29" s="37">
        <v>5</v>
      </c>
      <c r="BB29" s="34">
        <v>2350</v>
      </c>
      <c r="BC29" s="34">
        <v>1633</v>
      </c>
      <c r="BD29" s="34">
        <v>1633</v>
      </c>
      <c r="BE29" s="34">
        <v>2615</v>
      </c>
      <c r="BF29" s="34">
        <v>11398</v>
      </c>
      <c r="BG29" s="38">
        <v>0.13899300000000001</v>
      </c>
      <c r="BH29" s="34" t="s">
        <v>103</v>
      </c>
      <c r="BI29" s="34" t="s">
        <v>103</v>
      </c>
      <c r="BJ29" s="34">
        <v>217</v>
      </c>
      <c r="BK29" s="34" t="s">
        <v>103</v>
      </c>
      <c r="BL29" s="34">
        <v>4</v>
      </c>
      <c r="BM29" s="34">
        <v>953.375</v>
      </c>
      <c r="BN29" s="34">
        <v>2</v>
      </c>
      <c r="BO29" s="34">
        <v>147</v>
      </c>
      <c r="BP29" s="34">
        <v>10</v>
      </c>
      <c r="BQ29" s="39">
        <v>43159</v>
      </c>
      <c r="BR29" s="36" t="s">
        <v>137</v>
      </c>
      <c r="BS29" s="36" t="s">
        <v>139</v>
      </c>
      <c r="BT29" s="32"/>
      <c r="BU29" s="34" t="s">
        <v>103</v>
      </c>
      <c r="BV29" s="34">
        <v>414</v>
      </c>
      <c r="BW29" s="34" t="s">
        <v>103</v>
      </c>
      <c r="BX29" s="34">
        <v>265</v>
      </c>
      <c r="BY29" s="34">
        <v>64.520079999999993</v>
      </c>
      <c r="BZ29" s="34">
        <v>200.47991999999999</v>
      </c>
      <c r="CA29" s="32"/>
      <c r="CB29" s="34">
        <v>10</v>
      </c>
      <c r="CC29" s="34">
        <v>10</v>
      </c>
      <c r="CD29" s="32"/>
      <c r="CE29" s="34"/>
      <c r="CF29" s="34"/>
      <c r="CG29" s="34"/>
      <c r="CH29" s="35"/>
      <c r="CI29" s="35"/>
      <c r="CJ29" s="34"/>
      <c r="CK29" s="35"/>
      <c r="CL29" s="35"/>
      <c r="CM29" s="34"/>
    </row>
    <row r="30" spans="1:91" ht="12">
      <c r="A30" s="33" t="s">
        <v>196</v>
      </c>
      <c r="B30" s="31" t="s">
        <v>232</v>
      </c>
      <c r="C30" s="31" t="s">
        <v>166</v>
      </c>
      <c r="D30" s="40">
        <v>11738</v>
      </c>
      <c r="E30" s="40">
        <v>533</v>
      </c>
      <c r="F30" s="40">
        <v>12271</v>
      </c>
      <c r="G30" s="40">
        <v>9301</v>
      </c>
      <c r="H30" s="40">
        <v>2970</v>
      </c>
      <c r="I30" s="40">
        <v>480</v>
      </c>
      <c r="J30" s="40"/>
      <c r="K30" s="40">
        <v>751</v>
      </c>
      <c r="L30" s="40">
        <v>4</v>
      </c>
      <c r="M30" s="40">
        <v>1227</v>
      </c>
      <c r="N30" s="40">
        <v>1743</v>
      </c>
      <c r="O30" s="40">
        <v>106</v>
      </c>
      <c r="P30" s="40">
        <v>20</v>
      </c>
      <c r="Q30" s="40">
        <v>86</v>
      </c>
      <c r="R30" s="40">
        <v>130</v>
      </c>
      <c r="S30" s="40">
        <v>19</v>
      </c>
      <c r="T30" s="40">
        <v>15</v>
      </c>
      <c r="U30" s="40">
        <v>1821</v>
      </c>
      <c r="V30" s="40">
        <v>94</v>
      </c>
      <c r="W30" s="40"/>
      <c r="X30" s="40"/>
      <c r="Y30" s="40">
        <v>6</v>
      </c>
      <c r="Z30" s="40">
        <v>6</v>
      </c>
      <c r="AA30" s="40"/>
      <c r="AB30" s="40"/>
      <c r="AC30" s="40"/>
      <c r="AD30" s="40">
        <v>1727</v>
      </c>
      <c r="AE30" s="40">
        <v>300</v>
      </c>
      <c r="AF30" s="40">
        <v>1427</v>
      </c>
      <c r="AG30" s="40">
        <v>44</v>
      </c>
      <c r="AH30" s="40"/>
      <c r="AI30" s="40">
        <v>1383</v>
      </c>
      <c r="AJ30" s="40">
        <v>18</v>
      </c>
      <c r="AK30" s="40">
        <v>1365</v>
      </c>
      <c r="AL30" s="40"/>
      <c r="AM30" s="32"/>
      <c r="AN30" s="34">
        <v>1365</v>
      </c>
      <c r="AO30" s="34">
        <v>1409</v>
      </c>
      <c r="AP30" s="32"/>
      <c r="AQ30" s="35">
        <v>636.66044699999998</v>
      </c>
      <c r="AR30" s="35">
        <v>657.18283499999995</v>
      </c>
      <c r="AS30" s="34">
        <v>2.1440000000000001</v>
      </c>
      <c r="AT30" s="35">
        <v>636.66044699999998</v>
      </c>
      <c r="AU30" s="35">
        <v>657.18283499999995</v>
      </c>
      <c r="AV30" s="34">
        <v>2.1440000000000001</v>
      </c>
      <c r="AW30" s="35">
        <v>522.44636100000002</v>
      </c>
      <c r="AX30" s="35">
        <v>522.44636100000002</v>
      </c>
      <c r="AY30" s="35" t="s">
        <v>103</v>
      </c>
      <c r="AZ30" s="38">
        <v>0.33699600000000002</v>
      </c>
      <c r="BA30" s="37">
        <v>5</v>
      </c>
      <c r="BB30" s="34">
        <v>2440</v>
      </c>
      <c r="BC30" s="34">
        <v>1744</v>
      </c>
      <c r="BD30" s="34">
        <v>1743</v>
      </c>
      <c r="BE30" s="34">
        <v>2791</v>
      </c>
      <c r="BF30" s="34">
        <v>12271</v>
      </c>
      <c r="BG30" s="38">
        <v>0.173711</v>
      </c>
      <c r="BH30" s="34" t="s">
        <v>103</v>
      </c>
      <c r="BI30" s="34" t="s">
        <v>103</v>
      </c>
      <c r="BJ30" s="34">
        <v>256</v>
      </c>
      <c r="BK30" s="34" t="s">
        <v>103</v>
      </c>
      <c r="BL30" s="34">
        <v>44</v>
      </c>
      <c r="BM30" s="34">
        <v>1120.125</v>
      </c>
      <c r="BN30" s="34">
        <v>6</v>
      </c>
      <c r="BO30" s="34">
        <v>101</v>
      </c>
      <c r="BP30" s="34">
        <v>24</v>
      </c>
      <c r="BQ30" s="39">
        <v>43564</v>
      </c>
      <c r="BR30" s="36" t="s">
        <v>135</v>
      </c>
      <c r="BS30" s="36" t="s">
        <v>139</v>
      </c>
      <c r="BT30" s="32"/>
      <c r="BU30" s="34" t="s">
        <v>103</v>
      </c>
      <c r="BV30" s="34">
        <v>480</v>
      </c>
      <c r="BW30" s="34" t="s">
        <v>103</v>
      </c>
      <c r="BX30" s="34">
        <v>351</v>
      </c>
      <c r="BY30" s="34">
        <v>66.642263999999997</v>
      </c>
      <c r="BZ30" s="34">
        <v>284.35773599999999</v>
      </c>
      <c r="CA30" s="32"/>
      <c r="CB30" s="34">
        <v>7</v>
      </c>
      <c r="CC30" s="34">
        <v>7</v>
      </c>
      <c r="CD30" s="32"/>
      <c r="CE30" s="34"/>
      <c r="CF30" s="34"/>
      <c r="CG30" s="34"/>
      <c r="CH30" s="35"/>
      <c r="CI30" s="35"/>
      <c r="CJ30" s="34"/>
      <c r="CK30" s="35"/>
      <c r="CL30" s="35"/>
      <c r="CM30" s="34"/>
    </row>
    <row r="31" spans="1:91" ht="12">
      <c r="A31" s="33" t="s">
        <v>197</v>
      </c>
      <c r="B31" s="31" t="s">
        <v>233</v>
      </c>
      <c r="C31" s="31" t="s">
        <v>165</v>
      </c>
      <c r="D31" s="40">
        <v>12333</v>
      </c>
      <c r="E31" s="40">
        <v>632</v>
      </c>
      <c r="F31" s="40">
        <v>12965</v>
      </c>
      <c r="G31" s="40">
        <v>9650</v>
      </c>
      <c r="H31" s="40">
        <v>3315</v>
      </c>
      <c r="I31" s="40">
        <v>509</v>
      </c>
      <c r="J31" s="40"/>
      <c r="K31" s="40">
        <v>786</v>
      </c>
      <c r="L31" s="40"/>
      <c r="M31" s="40">
        <v>1295</v>
      </c>
      <c r="N31" s="40">
        <v>2020</v>
      </c>
      <c r="O31" s="40">
        <v>116</v>
      </c>
      <c r="P31" s="40">
        <v>26</v>
      </c>
      <c r="Q31" s="40">
        <v>90</v>
      </c>
      <c r="R31" s="40">
        <v>165</v>
      </c>
      <c r="S31" s="40">
        <v>43</v>
      </c>
      <c r="T31" s="40">
        <v>16</v>
      </c>
      <c r="U31" s="40">
        <v>2068</v>
      </c>
      <c r="V31" s="40"/>
      <c r="W31" s="40"/>
      <c r="X31" s="40"/>
      <c r="Y31" s="40">
        <v>5</v>
      </c>
      <c r="Z31" s="40">
        <v>11</v>
      </c>
      <c r="AA31" s="40"/>
      <c r="AB31" s="40"/>
      <c r="AC31" s="40">
        <v>394</v>
      </c>
      <c r="AD31" s="40">
        <v>2456</v>
      </c>
      <c r="AE31" s="40">
        <v>365</v>
      </c>
      <c r="AF31" s="40">
        <v>2091</v>
      </c>
      <c r="AG31" s="40"/>
      <c r="AH31" s="40"/>
      <c r="AI31" s="40">
        <v>2091</v>
      </c>
      <c r="AJ31" s="40">
        <v>11</v>
      </c>
      <c r="AK31" s="40">
        <v>2080</v>
      </c>
      <c r="AL31" s="40"/>
      <c r="AM31" s="32"/>
      <c r="AN31" s="34">
        <v>2080</v>
      </c>
      <c r="AO31" s="34">
        <v>2080</v>
      </c>
      <c r="AP31" s="32"/>
      <c r="AQ31" s="35">
        <v>970.14925300000004</v>
      </c>
      <c r="AR31" s="35">
        <v>970.14925300000004</v>
      </c>
      <c r="AS31" s="34">
        <v>2.1440000000000001</v>
      </c>
      <c r="AT31" s="35">
        <v>970.14925300000004</v>
      </c>
      <c r="AU31" s="35">
        <v>970.14925300000004</v>
      </c>
      <c r="AV31" s="34">
        <v>2.1440000000000001</v>
      </c>
      <c r="AW31" s="35">
        <v>597.71455200000003</v>
      </c>
      <c r="AX31" s="35">
        <v>597.71455200000003</v>
      </c>
      <c r="AY31" s="35" t="s">
        <v>103</v>
      </c>
      <c r="AZ31" s="38">
        <v>0.27644200000000002</v>
      </c>
      <c r="BA31" s="37">
        <v>5</v>
      </c>
      <c r="BB31" s="34">
        <v>2748</v>
      </c>
      <c r="BC31" s="34">
        <v>2020</v>
      </c>
      <c r="BD31" s="34">
        <v>2020</v>
      </c>
      <c r="BE31" s="34">
        <v>3107</v>
      </c>
      <c r="BF31" s="34">
        <v>12965</v>
      </c>
      <c r="BG31" s="38">
        <v>0.148615</v>
      </c>
      <c r="BH31" s="34" t="s">
        <v>103</v>
      </c>
      <c r="BI31" s="34" t="s">
        <v>103</v>
      </c>
      <c r="BJ31" s="34">
        <v>284</v>
      </c>
      <c r="BK31" s="34" t="s">
        <v>103</v>
      </c>
      <c r="BL31" s="34">
        <v>81</v>
      </c>
      <c r="BM31" s="34">
        <v>1281.5</v>
      </c>
      <c r="BN31" s="34">
        <v>12</v>
      </c>
      <c r="BO31" s="34">
        <v>127</v>
      </c>
      <c r="BP31" s="34">
        <v>24</v>
      </c>
      <c r="BQ31" s="39">
        <v>43888</v>
      </c>
      <c r="BR31" s="36" t="s">
        <v>134</v>
      </c>
      <c r="BS31" s="36" t="s">
        <v>139</v>
      </c>
      <c r="BT31" s="32"/>
      <c r="BU31" s="34" t="s">
        <v>103</v>
      </c>
      <c r="BV31" s="34">
        <v>509</v>
      </c>
      <c r="BW31" s="34" t="s">
        <v>103</v>
      </c>
      <c r="BX31" s="34">
        <v>359</v>
      </c>
      <c r="BY31" s="34">
        <v>84.373615999999998</v>
      </c>
      <c r="BZ31" s="34">
        <v>274.62638399999997</v>
      </c>
      <c r="CA31" s="32"/>
      <c r="CB31" s="34">
        <v>6</v>
      </c>
      <c r="CC31" s="34">
        <v>6</v>
      </c>
      <c r="CD31" s="32"/>
      <c r="CE31" s="34"/>
      <c r="CF31" s="34"/>
      <c r="CG31" s="34"/>
      <c r="CH31" s="35"/>
      <c r="CI31" s="35"/>
      <c r="CJ31" s="34"/>
      <c r="CK31" s="35"/>
      <c r="CL31" s="35"/>
      <c r="CM31" s="34"/>
    </row>
    <row r="32" spans="1:91" ht="12">
      <c r="A32" s="33" t="s">
        <v>198</v>
      </c>
      <c r="B32" s="31" t="s">
        <v>234</v>
      </c>
      <c r="C32" s="31">
        <v>12</v>
      </c>
      <c r="D32" s="40">
        <v>12610</v>
      </c>
      <c r="E32" s="40">
        <v>680</v>
      </c>
      <c r="F32" s="40">
        <v>13290</v>
      </c>
      <c r="G32" s="40">
        <v>9733</v>
      </c>
      <c r="H32" s="40">
        <v>3557</v>
      </c>
      <c r="I32" s="40">
        <v>516</v>
      </c>
      <c r="J32" s="40"/>
      <c r="K32" s="40">
        <v>1106</v>
      </c>
      <c r="L32" s="40"/>
      <c r="M32" s="40">
        <v>1622</v>
      </c>
      <c r="N32" s="40">
        <v>1935</v>
      </c>
      <c r="O32" s="40">
        <v>219</v>
      </c>
      <c r="P32" s="40">
        <v>36</v>
      </c>
      <c r="Q32" s="40">
        <v>183</v>
      </c>
      <c r="R32" s="40">
        <v>170</v>
      </c>
      <c r="S32" s="40">
        <v>110</v>
      </c>
      <c r="T32" s="40">
        <v>4</v>
      </c>
      <c r="U32" s="40">
        <v>2036</v>
      </c>
      <c r="V32" s="40"/>
      <c r="W32" s="40"/>
      <c r="X32" s="40"/>
      <c r="Y32" s="40">
        <v>3</v>
      </c>
      <c r="Z32" s="40">
        <v>3</v>
      </c>
      <c r="AA32" s="40"/>
      <c r="AB32" s="40">
        <v>583</v>
      </c>
      <c r="AC32" s="40"/>
      <c r="AD32" s="40">
        <v>1459</v>
      </c>
      <c r="AE32" s="40">
        <v>350</v>
      </c>
      <c r="AF32" s="40">
        <v>1109</v>
      </c>
      <c r="AG32" s="40"/>
      <c r="AH32" s="40"/>
      <c r="AI32" s="40">
        <v>1109</v>
      </c>
      <c r="AJ32" s="40"/>
      <c r="AK32" s="40">
        <v>1109</v>
      </c>
      <c r="AL32" s="40"/>
      <c r="AM32" s="32"/>
      <c r="AN32" s="34">
        <v>1109</v>
      </c>
      <c r="AO32" s="34">
        <v>1109</v>
      </c>
      <c r="AP32" s="32"/>
      <c r="AQ32" s="35">
        <v>517.25746200000003</v>
      </c>
      <c r="AR32" s="35">
        <v>517.25746200000003</v>
      </c>
      <c r="AS32" s="34">
        <v>2.1440000000000001</v>
      </c>
      <c r="AT32" s="35">
        <v>517.25746200000003</v>
      </c>
      <c r="AU32" s="35">
        <v>517.25746200000003</v>
      </c>
      <c r="AV32" s="34">
        <v>2.1440000000000001</v>
      </c>
      <c r="AW32" s="35">
        <v>593.51679100000001</v>
      </c>
      <c r="AX32" s="35">
        <v>593.51679100000001</v>
      </c>
      <c r="AY32" s="35" t="s">
        <v>103</v>
      </c>
      <c r="AZ32" s="38">
        <v>0.52750200000000003</v>
      </c>
      <c r="BA32" s="37">
        <v>5</v>
      </c>
      <c r="BB32" s="34">
        <v>2498</v>
      </c>
      <c r="BC32" s="34">
        <v>1935</v>
      </c>
      <c r="BD32" s="34">
        <v>1935</v>
      </c>
      <c r="BE32" s="34">
        <v>2538</v>
      </c>
      <c r="BF32" s="34">
        <v>13290</v>
      </c>
      <c r="BG32" s="38">
        <v>0.23988999999999999</v>
      </c>
      <c r="BH32" s="34" t="s">
        <v>103</v>
      </c>
      <c r="BI32" s="34" t="s">
        <v>103</v>
      </c>
      <c r="BJ32" s="34">
        <v>329</v>
      </c>
      <c r="BK32" s="34" t="s">
        <v>103</v>
      </c>
      <c r="BL32" s="34">
        <v>21</v>
      </c>
      <c r="BM32" s="34">
        <v>1272.5</v>
      </c>
      <c r="BN32" s="34">
        <v>15</v>
      </c>
      <c r="BO32" s="34">
        <v>233</v>
      </c>
      <c r="BP32" s="34">
        <v>29</v>
      </c>
      <c r="BQ32" s="39">
        <v>43888</v>
      </c>
      <c r="BR32" s="36" t="s">
        <v>133</v>
      </c>
      <c r="BS32" s="36" t="s">
        <v>139</v>
      </c>
      <c r="BT32" s="32"/>
      <c r="BU32" s="34" t="s">
        <v>103</v>
      </c>
      <c r="BV32" s="34">
        <v>516</v>
      </c>
      <c r="BW32" s="34" t="s">
        <v>103</v>
      </c>
      <c r="BX32" s="34">
        <v>40</v>
      </c>
      <c r="BY32" s="34">
        <v>13.949120000000001</v>
      </c>
      <c r="BZ32" s="34">
        <v>26.050879999999999</v>
      </c>
      <c r="CA32" s="32"/>
      <c r="CB32" s="34">
        <v>7</v>
      </c>
      <c r="CC32" s="34">
        <v>7</v>
      </c>
      <c r="CD32" s="32"/>
      <c r="CE32" s="34"/>
      <c r="CF32" s="34"/>
      <c r="CG32" s="34"/>
      <c r="CH32" s="35"/>
      <c r="CI32" s="35"/>
      <c r="CJ32" s="34"/>
      <c r="CK32" s="35"/>
      <c r="CL32" s="35"/>
      <c r="CM32"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zoomScale="130" zoomScaleNormal="130" workbookViewId="0">
      <selection activeCell="E1" sqref="E1"/>
    </sheetView>
  </sheetViews>
  <sheetFormatPr baseColWidth="10" defaultRowHeight="13"/>
  <cols>
    <col min="1" max="16384" width="10.83203125" style="73"/>
  </cols>
  <sheetData>
    <row r="1" spans="1:4" ht="11">
      <c r="A1" s="69" t="s">
        <v>163</v>
      </c>
      <c r="B1" s="69" t="s">
        <v>289</v>
      </c>
      <c r="C1" s="70" t="s">
        <v>278</v>
      </c>
      <c r="D1" s="69"/>
    </row>
    <row r="2" spans="1:4" ht="11">
      <c r="A2" s="71">
        <v>1999</v>
      </c>
      <c r="B2" s="71" t="s">
        <v>279</v>
      </c>
      <c r="C2" s="72">
        <v>660</v>
      </c>
    </row>
    <row r="3" spans="1:4" ht="11">
      <c r="A3" s="71">
        <v>2000</v>
      </c>
      <c r="B3" s="71" t="s">
        <v>279</v>
      </c>
      <c r="C3" s="72">
        <v>700</v>
      </c>
    </row>
    <row r="4" spans="1:4" ht="11">
      <c r="A4" s="71">
        <v>2001</v>
      </c>
      <c r="B4" s="71" t="s">
        <v>279</v>
      </c>
      <c r="C4" s="72">
        <v>696</v>
      </c>
    </row>
    <row r="5" spans="1:4" ht="11">
      <c r="A5" s="71">
        <v>2002</v>
      </c>
      <c r="B5" s="71" t="s">
        <v>279</v>
      </c>
      <c r="C5" s="72">
        <v>600</v>
      </c>
    </row>
    <row r="6" spans="1:4" ht="11">
      <c r="A6" s="71">
        <v>2003</v>
      </c>
      <c r="B6" s="71" t="s">
        <v>279</v>
      </c>
      <c r="C6" s="72">
        <v>570</v>
      </c>
    </row>
    <row r="7" spans="1:4" ht="11">
      <c r="A7" s="71">
        <v>2004</v>
      </c>
      <c r="B7" s="71" t="s">
        <v>279</v>
      </c>
      <c r="C7" s="72">
        <v>556</v>
      </c>
    </row>
    <row r="8" spans="1:4" ht="11">
      <c r="A8" s="71">
        <v>2005</v>
      </c>
      <c r="B8" s="71" t="s">
        <v>279</v>
      </c>
      <c r="C8" s="72">
        <v>582</v>
      </c>
    </row>
    <row r="9" spans="1:4" ht="11">
      <c r="A9" s="71">
        <v>2006</v>
      </c>
      <c r="B9" s="71" t="s">
        <v>279</v>
      </c>
      <c r="C9" s="72">
        <v>669</v>
      </c>
    </row>
    <row r="10" spans="1:4" ht="11">
      <c r="A10" s="71">
        <v>2007</v>
      </c>
      <c r="B10" s="71" t="s">
        <v>279</v>
      </c>
      <c r="C10" s="72">
        <v>642</v>
      </c>
    </row>
    <row r="11" spans="1:4" ht="11">
      <c r="A11" s="71">
        <v>2008</v>
      </c>
      <c r="B11" s="71" t="s">
        <v>279</v>
      </c>
      <c r="C11" s="72">
        <v>659</v>
      </c>
    </row>
    <row r="12" spans="1:4" ht="11">
      <c r="A12" s="71">
        <v>2009</v>
      </c>
      <c r="B12" s="71" t="s">
        <v>279</v>
      </c>
      <c r="C12" s="72">
        <v>781</v>
      </c>
    </row>
    <row r="13" spans="1:4" ht="11">
      <c r="A13" s="71">
        <v>2010</v>
      </c>
      <c r="B13" s="71" t="s">
        <v>279</v>
      </c>
      <c r="C13" s="72">
        <v>721</v>
      </c>
    </row>
    <row r="14" spans="1:4" ht="11">
      <c r="A14" s="71">
        <v>2010</v>
      </c>
      <c r="B14" s="71" t="s">
        <v>279</v>
      </c>
      <c r="C14" s="72">
        <v>742.66648099999998</v>
      </c>
    </row>
    <row r="15" spans="1:4" ht="11">
      <c r="A15" s="71">
        <v>2011</v>
      </c>
      <c r="B15" s="71" t="s">
        <v>279</v>
      </c>
      <c r="C15" s="72">
        <v>736</v>
      </c>
    </row>
    <row r="16" spans="1:4" ht="11">
      <c r="A16" s="71">
        <v>2012</v>
      </c>
      <c r="B16" s="71" t="s">
        <v>279</v>
      </c>
      <c r="C16" s="72">
        <v>841.75642203226482</v>
      </c>
    </row>
    <row r="17" spans="1:3" ht="11">
      <c r="A17" s="71">
        <v>2013</v>
      </c>
      <c r="B17" s="71" t="s">
        <v>279</v>
      </c>
      <c r="C17" s="72">
        <v>887.93757236819954</v>
      </c>
    </row>
    <row r="18" spans="1:3" ht="11">
      <c r="A18" s="71">
        <v>2014</v>
      </c>
      <c r="B18" s="71" t="s">
        <v>279</v>
      </c>
      <c r="C18" s="72">
        <v>911.10589358050345</v>
      </c>
    </row>
    <row r="19" spans="1:3" ht="11">
      <c r="A19" s="71">
        <v>2015</v>
      </c>
      <c r="B19" s="71" t="s">
        <v>279</v>
      </c>
      <c r="C19" s="72">
        <v>881.09592046657963</v>
      </c>
    </row>
    <row r="20" spans="1:3" ht="11">
      <c r="A20" s="71">
        <v>2016</v>
      </c>
      <c r="B20" s="71" t="s">
        <v>279</v>
      </c>
      <c r="C20" s="72">
        <v>886.14941334845798</v>
      </c>
    </row>
    <row r="21" spans="1:3" ht="11">
      <c r="A21" s="71">
        <v>2017</v>
      </c>
      <c r="B21" s="71" t="s">
        <v>279</v>
      </c>
      <c r="C21" s="72">
        <v>954.02171005430137</v>
      </c>
    </row>
    <row r="22" spans="1:3" ht="11">
      <c r="A22" s="71">
        <v>2018</v>
      </c>
      <c r="B22" s="71" t="s">
        <v>279</v>
      </c>
      <c r="C22" s="72">
        <v>1007.9774648238952</v>
      </c>
    </row>
    <row r="23" spans="1:3" ht="11">
      <c r="A23" s="71">
        <v>2019</v>
      </c>
      <c r="B23" s="71" t="s">
        <v>279</v>
      </c>
      <c r="C23" s="72">
        <v>1033.2449292332872</v>
      </c>
    </row>
    <row r="24" spans="1:3" ht="11">
      <c r="A24" s="71">
        <v>2020</v>
      </c>
      <c r="B24" s="71" t="s">
        <v>279</v>
      </c>
    </row>
    <row r="25" spans="1:3" ht="11">
      <c r="A25" s="71">
        <v>1999</v>
      </c>
      <c r="B25" s="71" t="s">
        <v>280</v>
      </c>
      <c r="C25" s="72">
        <v>624</v>
      </c>
    </row>
    <row r="26" spans="1:3" ht="11">
      <c r="A26" s="71">
        <v>2000</v>
      </c>
      <c r="B26" s="71" t="s">
        <v>280</v>
      </c>
      <c r="C26" s="72">
        <v>687</v>
      </c>
    </row>
    <row r="27" spans="1:3" ht="11">
      <c r="A27" s="71">
        <v>2001</v>
      </c>
      <c r="B27" s="71" t="s">
        <v>280</v>
      </c>
      <c r="C27" s="72">
        <v>783</v>
      </c>
    </row>
    <row r="28" spans="1:3" ht="11">
      <c r="A28" s="71">
        <v>2002</v>
      </c>
      <c r="B28" s="71" t="s">
        <v>280</v>
      </c>
      <c r="C28" s="72">
        <v>789</v>
      </c>
    </row>
    <row r="29" spans="1:3" ht="11">
      <c r="A29" s="71">
        <v>2003</v>
      </c>
      <c r="B29" s="71" t="s">
        <v>280</v>
      </c>
      <c r="C29" s="72">
        <v>733</v>
      </c>
    </row>
    <row r="30" spans="1:3" ht="11">
      <c r="A30" s="71">
        <v>2004</v>
      </c>
      <c r="B30" s="71" t="s">
        <v>280</v>
      </c>
      <c r="C30" s="72">
        <v>717</v>
      </c>
    </row>
    <row r="31" spans="1:3" ht="11">
      <c r="A31" s="71">
        <v>2005</v>
      </c>
      <c r="B31" s="71" t="s">
        <v>280</v>
      </c>
      <c r="C31" s="72">
        <v>747</v>
      </c>
    </row>
    <row r="32" spans="1:3" ht="11">
      <c r="A32" s="71">
        <v>2006</v>
      </c>
      <c r="B32" s="71" t="s">
        <v>280</v>
      </c>
      <c r="C32" s="72">
        <v>825</v>
      </c>
    </row>
    <row r="33" spans="1:3" ht="11">
      <c r="A33" s="71">
        <v>2007</v>
      </c>
      <c r="B33" s="71" t="s">
        <v>280</v>
      </c>
      <c r="C33" s="72">
        <v>803</v>
      </c>
    </row>
    <row r="34" spans="1:3" ht="11">
      <c r="A34" s="71">
        <v>2008</v>
      </c>
      <c r="B34" s="71" t="s">
        <v>280</v>
      </c>
      <c r="C34" s="72">
        <v>821</v>
      </c>
    </row>
    <row r="35" spans="1:3" ht="11">
      <c r="A35" s="71">
        <v>2009</v>
      </c>
      <c r="B35" s="71" t="s">
        <v>280</v>
      </c>
      <c r="C35" s="72">
        <v>875</v>
      </c>
    </row>
    <row r="36" spans="1:3" ht="11">
      <c r="A36" s="71">
        <v>2010</v>
      </c>
      <c r="B36" s="71" t="s">
        <v>280</v>
      </c>
      <c r="C36" s="72">
        <v>731</v>
      </c>
    </row>
    <row r="37" spans="1:3" ht="11">
      <c r="A37" s="71">
        <v>2010</v>
      </c>
      <c r="B37" s="71" t="s">
        <v>280</v>
      </c>
      <c r="C37" s="72">
        <v>969.33309099999997</v>
      </c>
    </row>
    <row r="38" spans="1:3" ht="11">
      <c r="A38" s="71">
        <v>2011</v>
      </c>
      <c r="B38" s="71" t="s">
        <v>280</v>
      </c>
      <c r="C38" s="72">
        <v>998</v>
      </c>
    </row>
    <row r="39" spans="1:3" ht="11">
      <c r="A39" s="71">
        <v>2012</v>
      </c>
      <c r="B39" s="71" t="s">
        <v>280</v>
      </c>
      <c r="C39" s="72">
        <v>1004.2322027764008</v>
      </c>
    </row>
    <row r="40" spans="1:3" ht="11">
      <c r="A40" s="71">
        <v>2013</v>
      </c>
      <c r="B40" s="71" t="s">
        <v>280</v>
      </c>
      <c r="C40" s="72">
        <v>1059.3272363451808</v>
      </c>
    </row>
    <row r="41" spans="1:3" ht="11">
      <c r="A41" s="71">
        <v>2014</v>
      </c>
      <c r="B41" s="71" t="s">
        <v>280</v>
      </c>
      <c r="C41" s="72">
        <v>1086.9675057113366</v>
      </c>
    </row>
    <row r="42" spans="1:3" ht="11">
      <c r="A42" s="71">
        <v>2015</v>
      </c>
      <c r="B42" s="71" t="s">
        <v>280</v>
      </c>
      <c r="C42" s="72">
        <v>1051.1650091498061</v>
      </c>
    </row>
    <row r="43" spans="1:3" ht="11">
      <c r="A43" s="71">
        <v>2016</v>
      </c>
      <c r="B43" s="71" t="s">
        <v>280</v>
      </c>
      <c r="C43" s="72">
        <v>1057.1939269645716</v>
      </c>
    </row>
    <row r="44" spans="1:3" ht="11">
      <c r="A44" s="71">
        <v>2017</v>
      </c>
      <c r="B44" s="71" t="s">
        <v>280</v>
      </c>
      <c r="C44" s="72">
        <v>1138.1669308459605</v>
      </c>
    </row>
    <row r="45" spans="1:3" ht="11">
      <c r="A45" s="71">
        <v>2018</v>
      </c>
      <c r="B45" s="71" t="s">
        <v>280</v>
      </c>
      <c r="C45" s="72">
        <v>1202.5372225913029</v>
      </c>
    </row>
    <row r="46" spans="1:3" ht="11">
      <c r="A46" s="71">
        <v>2019</v>
      </c>
      <c r="B46" s="71" t="s">
        <v>280</v>
      </c>
      <c r="C46" s="72">
        <v>1232.6818116651305</v>
      </c>
    </row>
    <row r="47" spans="1:3" ht="11">
      <c r="A47" s="71">
        <v>2020</v>
      </c>
      <c r="B47" s="71" t="s">
        <v>280</v>
      </c>
    </row>
    <row r="48" spans="1:3" ht="11">
      <c r="A48" s="71">
        <v>1999</v>
      </c>
      <c r="B48" s="71" t="s">
        <v>281</v>
      </c>
      <c r="C48" s="72">
        <v>7608</v>
      </c>
    </row>
    <row r="49" spans="1:3" ht="11">
      <c r="A49" s="71">
        <v>2000</v>
      </c>
      <c r="B49" s="71" t="s">
        <v>281</v>
      </c>
      <c r="C49" s="72">
        <v>7553</v>
      </c>
    </row>
    <row r="50" spans="1:3" ht="11">
      <c r="A50" s="71">
        <v>2001</v>
      </c>
      <c r="B50" s="71" t="s">
        <v>281</v>
      </c>
      <c r="C50" s="72">
        <v>7799</v>
      </c>
    </row>
    <row r="51" spans="1:3" ht="11">
      <c r="A51" s="71">
        <v>2002</v>
      </c>
      <c r="B51" s="71" t="s">
        <v>281</v>
      </c>
      <c r="C51" s="72">
        <v>6951</v>
      </c>
    </row>
    <row r="52" spans="1:3" ht="11">
      <c r="A52" s="71">
        <v>2003</v>
      </c>
      <c r="B52" s="71" t="s">
        <v>281</v>
      </c>
      <c r="C52" s="72">
        <v>6385</v>
      </c>
    </row>
    <row r="53" spans="1:3" ht="11">
      <c r="A53" s="71">
        <v>2004</v>
      </c>
      <c r="B53" s="71" t="s">
        <v>281</v>
      </c>
      <c r="C53" s="72">
        <v>6287</v>
      </c>
    </row>
    <row r="54" spans="1:3" ht="11">
      <c r="A54" s="71">
        <v>2005</v>
      </c>
      <c r="B54" s="71" t="s">
        <v>281</v>
      </c>
      <c r="C54" s="72">
        <v>6443</v>
      </c>
    </row>
    <row r="55" spans="1:3" ht="11">
      <c r="A55" s="71">
        <v>2006</v>
      </c>
      <c r="B55" s="71" t="s">
        <v>281</v>
      </c>
      <c r="C55" s="72">
        <v>6719</v>
      </c>
    </row>
    <row r="56" spans="1:3" ht="11">
      <c r="A56" s="71">
        <v>2007</v>
      </c>
      <c r="B56" s="71" t="s">
        <v>281</v>
      </c>
      <c r="C56" s="72">
        <v>7047</v>
      </c>
    </row>
    <row r="57" spans="1:3" ht="11">
      <c r="A57" s="71">
        <v>2008</v>
      </c>
      <c r="B57" s="71" t="s">
        <v>281</v>
      </c>
      <c r="C57" s="72">
        <v>7278</v>
      </c>
    </row>
    <row r="58" spans="1:3" ht="11">
      <c r="A58" s="71">
        <v>2009</v>
      </c>
      <c r="B58" s="71" t="s">
        <v>281</v>
      </c>
      <c r="C58" s="72">
        <v>7336</v>
      </c>
    </row>
    <row r="59" spans="1:3" ht="11">
      <c r="A59" s="71">
        <v>2010</v>
      </c>
      <c r="B59" s="71" t="s">
        <v>281</v>
      </c>
      <c r="C59" s="72">
        <v>6542</v>
      </c>
    </row>
    <row r="60" spans="1:3" ht="11">
      <c r="A60" s="71">
        <v>2010</v>
      </c>
      <c r="B60" s="71" t="s">
        <v>281</v>
      </c>
      <c r="C60" s="72">
        <v>7198.6648670000004</v>
      </c>
    </row>
    <row r="61" spans="1:3" ht="11">
      <c r="A61" s="71">
        <v>2011</v>
      </c>
      <c r="B61" s="71" t="s">
        <v>281</v>
      </c>
      <c r="C61" s="72">
        <v>8253</v>
      </c>
    </row>
    <row r="62" spans="1:3" ht="11">
      <c r="A62" s="71">
        <v>2012</v>
      </c>
      <c r="B62" s="71" t="s">
        <v>281</v>
      </c>
      <c r="C62" s="72">
        <v>8981.0113751913341</v>
      </c>
    </row>
    <row r="63" spans="1:3" ht="11">
      <c r="A63" s="71">
        <v>2013</v>
      </c>
      <c r="B63" s="71" t="s">
        <v>281</v>
      </c>
      <c r="C63" s="72">
        <v>9473.7351912866197</v>
      </c>
    </row>
    <row r="64" spans="1:3" ht="11">
      <c r="A64" s="71">
        <v>2014</v>
      </c>
      <c r="B64" s="71" t="s">
        <v>281</v>
      </c>
      <c r="C64" s="72">
        <v>9720.9266007081605</v>
      </c>
    </row>
    <row r="65" spans="1:3" ht="11">
      <c r="A65" s="71">
        <v>2015</v>
      </c>
      <c r="B65" s="71" t="s">
        <v>281</v>
      </c>
      <c r="C65" s="72">
        <v>9400.7390703836136</v>
      </c>
    </row>
    <row r="66" spans="1:3" ht="11">
      <c r="A66" s="71">
        <v>2016</v>
      </c>
      <c r="B66" s="71" t="s">
        <v>281</v>
      </c>
      <c r="C66" s="72">
        <v>9454.6566596869707</v>
      </c>
    </row>
    <row r="67" spans="1:3" ht="11">
      <c r="A67" s="71">
        <v>2017</v>
      </c>
      <c r="B67" s="71" t="s">
        <v>281</v>
      </c>
      <c r="C67" s="72">
        <v>10178.811359099738</v>
      </c>
    </row>
    <row r="68" spans="1:3" ht="11">
      <c r="A68" s="71">
        <v>2018</v>
      </c>
      <c r="B68" s="71" t="s">
        <v>281</v>
      </c>
      <c r="C68" s="72">
        <v>10754.485312584802</v>
      </c>
    </row>
    <row r="69" spans="1:3" ht="11">
      <c r="A69" s="71">
        <v>2019</v>
      </c>
      <c r="B69" s="71" t="s">
        <v>281</v>
      </c>
      <c r="C69" s="72">
        <v>11024.073259101582</v>
      </c>
    </row>
    <row r="70" spans="1:3" ht="11">
      <c r="A70" s="71">
        <v>2020</v>
      </c>
      <c r="B70" s="71" t="s">
        <v>281</v>
      </c>
    </row>
    <row r="71" spans="1:3" ht="1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Income Statement</vt:lpstr>
      <vt:lpstr>Segments</vt:lpstr>
      <vt:lpstr>Regional Data</vt:lpstr>
      <vt:lpstr>Input Data</vt:lpstr>
      <vt:lpstr>Regional Input Data</vt:lpstr>
      <vt:lpstr>'Income Statement'!Print_Titles</vt:lpstr>
      <vt:lpstr>Segments!Print_Titles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2020-11-03T16:12:10Z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