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neids13/Desktop/Schneider Economics/schneider-economics-public/Covid's Next Problem Article/2_Inputs/Calculations/"/>
    </mc:Choice>
  </mc:AlternateContent>
  <xr:revisionPtr revIDLastSave="0" documentId="13_ncr:1_{B20C1B4B-91F7-044A-A2FA-1908AFCBD9A7}" xr6:coauthVersionLast="45" xr6:coauthVersionMax="45" xr10:uidLastSave="{00000000-0000-0000-0000-000000000000}"/>
  <bookViews>
    <workbookView xWindow="1360" yWindow="460" windowWidth="32240" windowHeight="20540" xr2:uid="{8C69C853-68F3-5742-9D13-BA1C10C55BBA}"/>
  </bookViews>
  <sheets>
    <sheet name="Calculations" sheetId="1" r:id="rId1"/>
    <sheet name="ICSA" sheetId="3" r:id="rId2"/>
    <sheet name="r539cy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D7" i="1" s="1"/>
  <c r="B6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tc={F85CD2CA-F9D5-4C4E-B81B-A0E52EA76DF3}</author>
    <author>tc={6CB575BD-FFE7-9448-BC14-5AAA10291D26}</author>
    <author>tc={CD90C50F-82BC-644D-8AA0-E04EB7340971}</author>
    <author>tc={24545BF0-E8A9-AC42-BE06-557E63AB954A}</author>
  </authors>
  <commentList>
    <comment ref="B6" authorId="0" shapeId="0" xr:uid="{F85CD2CA-F9D5-4C4E-B81B-A0E52EA76DF3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FRED
https://fred.stlouisfed.org/series/ICSA</t>
      </text>
    </comment>
    <comment ref="C6" authorId="1" shapeId="0" xr:uid="{6CB575BD-FFE7-9448-BC14-5AAA10291D2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NYT Article Calculations, May 14, 2020
https://www.nytimes.com/2020/05/14/business/economy/coronavirus-jobless-unemployment.html?action=click&amp;pgtype=Article&amp;state=default&amp;module=STYLN_daily_question_block&amp;region=body&amp;context=storylines_faq</t>
      </text>
    </comment>
    <comment ref="B7" authorId="2" shapeId="0" xr:uid="{CD90C50F-82BC-644D-8AA0-E04EB7340971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FRED
https://fred.stlouisfed.org/series/ICSA</t>
      </text>
    </comment>
    <comment ref="C7" authorId="3" shapeId="0" xr:uid="{24545BF0-E8A9-AC42-BE06-557E63AB954A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Authors’ Estimation From Federal Reserve SHED Survey</t>
      </text>
    </comment>
  </commentList>
</comments>
</file>

<file path=xl/sharedStrings.xml><?xml version="1.0" encoding="utf-8"?>
<sst xmlns="http://schemas.openxmlformats.org/spreadsheetml/2006/main" count="29" uniqueCount="23">
  <si>
    <t>Run Date: 5/22/2020</t>
  </si>
  <si>
    <t>S.A.</t>
  </si>
  <si>
    <t>N.S.A</t>
  </si>
  <si>
    <t>S.A. 4-Week</t>
  </si>
  <si>
    <t>S.F.</t>
  </si>
  <si>
    <t>Covered Employment</t>
  </si>
  <si>
    <t>I.U.R</t>
  </si>
  <si>
    <t>Continued Claims</t>
  </si>
  <si>
    <t>Initial Claims</t>
  </si>
  <si>
    <t>DATE</t>
  </si>
  <si>
    <t>Source: Bureau of Labor Statistics</t>
  </si>
  <si>
    <t>Source: Federal Reserve Bank of St. Louis</t>
  </si>
  <si>
    <t>URL: https://fred.stlouisfed.org/series/ICSA</t>
  </si>
  <si>
    <t>URL: https://oui.doleta.gov/unemploy/claims.asp</t>
  </si>
  <si>
    <t>Initial Claims (ICSA)</t>
  </si>
  <si>
    <t>Percentage of UI Recipicients</t>
  </si>
  <si>
    <t>Source: Federal Reserve Bank of St. Louis, Federal Reserve SHED Survey, New York Times Article Analysis, Authors' Calculations</t>
  </si>
  <si>
    <t>Households Earning Less than $40k per annum</t>
  </si>
  <si>
    <t>Individuals Earnings Less than $40k per annum</t>
  </si>
  <si>
    <t>Number of Unemployment Insurance (UI) Households and Individuals Earning Less than $40k per annum (Millions)</t>
  </si>
  <si>
    <t>Unemployment Insurance Calculations</t>
  </si>
  <si>
    <t>Peter McKelvey and Jake Schneider</t>
  </si>
  <si>
    <t>Number of Unemployment Insurance (UI) Recipients From March 21, 2020 
to May 16, 2020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</si>
</sst>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14" fontId="4" fillId="2" borderId="0" xfId="0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left" vertic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 applyAlignment="1">
      <alignment horizontal="right" wrapText="1"/>
    </xf>
    <xf numFmtId="3" fontId="3" fillId="2" borderId="0" xfId="0" applyNumberFormat="1" applyFont="1" applyFill="1" applyAlignment="1">
      <alignment horizontal="center" wrapText="1"/>
    </xf>
    <xf numFmtId="3" fontId="3" fillId="2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14" fontId="0" fillId="0" borderId="0" xfId="0" applyNumberFormat="1"/>
    <xf numFmtId="0" fontId="0" fillId="0" borderId="0" xfId="0" applyFont="1"/>
    <xf numFmtId="16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0" fontId="6" fillId="0" borderId="0" xfId="0" applyFont="1"/>
    <xf numFmtId="15" fontId="6" fillId="0" borderId="0" xfId="0" applyNumberFormat="1" applyFont="1" applyAlignment="1">
      <alignment horizontal="left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Schneider" id="{B93B6304-A6FE-1B45-B865-CB6F7BF0A313}" userId="6f80b508ea527ce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0-05-22T14:42:20.59" personId="{B93B6304-A6FE-1B45-B865-CB6F7BF0A313}" id="{F85CD2CA-F9D5-4C4E-B81B-A0E52EA76DF3}">
    <text>Source: FRED
https://fred.stlouisfed.org/series/ICSA</text>
  </threadedComment>
  <threadedComment ref="C6" dT="2020-05-22T14:39:34.09" personId="{B93B6304-A6FE-1B45-B865-CB6F7BF0A313}" id="{6CB575BD-FFE7-9448-BC14-5AAA10291D26}">
    <text>Source: NYT Article Calculations, May 14, 2020
https://www.nytimes.com/2020/05/14/business/economy/coronavirus-jobless-unemployment.html?action=click&amp;pgtype=Article&amp;state=default&amp;module=STYLN_daily_question_block&amp;region=body&amp;context=storylines_faq</text>
  </threadedComment>
  <threadedComment ref="B7" dT="2020-05-22T14:42:41.07" personId="{B93B6304-A6FE-1B45-B865-CB6F7BF0A313}" id="{CD90C50F-82BC-644D-8AA0-E04EB7340971}">
    <text>Source: FRED
https://fred.stlouisfed.org/series/ICSA</text>
  </threadedComment>
  <threadedComment ref="C7" dT="2020-05-22T14:40:01.29" personId="{B93B6304-A6FE-1B45-B865-CB6F7BF0A313}" id="{24545BF0-E8A9-AC42-BE06-557E63AB954A}">
    <text>Authors’ Estimation From Federal Reserve SHED Survey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9513-378C-A04A-8190-DF141394999A}">
  <dimension ref="A1:D8"/>
  <sheetViews>
    <sheetView tabSelected="1" zoomScale="120" zoomScaleNormal="120" workbookViewId="0">
      <selection activeCell="A6" sqref="A6:A7"/>
    </sheetView>
  </sheetViews>
  <sheetFormatPr baseColWidth="10" defaultRowHeight="16" x14ac:dyDescent="0.2"/>
  <cols>
    <col min="1" max="4" width="40.83203125" customWidth="1"/>
  </cols>
  <sheetData>
    <row r="1" spans="1:4" x14ac:dyDescent="0.2">
      <c r="A1" s="1" t="s">
        <v>20</v>
      </c>
    </row>
    <row r="2" spans="1:4" x14ac:dyDescent="0.2">
      <c r="A2" s="23" t="s">
        <v>21</v>
      </c>
    </row>
    <row r="3" spans="1:4" x14ac:dyDescent="0.2">
      <c r="A3" s="24">
        <v>43973</v>
      </c>
    </row>
    <row r="5" spans="1:4" ht="52" thickBot="1" x14ac:dyDescent="0.25">
      <c r="A5" s="2"/>
      <c r="B5" s="21" t="s">
        <v>22</v>
      </c>
      <c r="C5" s="21" t="s">
        <v>15</v>
      </c>
      <c r="D5" s="21" t="s">
        <v>19</v>
      </c>
    </row>
    <row r="6" spans="1:4" ht="45" customHeight="1" x14ac:dyDescent="0.2">
      <c r="A6" s="26" t="s">
        <v>17</v>
      </c>
      <c r="B6" s="19">
        <f>SUM(ICSA!$B$46:$B$54)/10^6</f>
        <v>38.636000000000003</v>
      </c>
      <c r="C6" s="22">
        <v>0.39</v>
      </c>
      <c r="D6" s="25">
        <f>B6*C6</f>
        <v>15.068040000000002</v>
      </c>
    </row>
    <row r="7" spans="1:4" ht="45" customHeight="1" x14ac:dyDescent="0.2">
      <c r="A7" s="20" t="s">
        <v>18</v>
      </c>
      <c r="B7" s="19">
        <f>SUM(ICSA!$B$46:$B$54)/10^6</f>
        <v>38.636000000000003</v>
      </c>
      <c r="C7" s="22">
        <v>0.6</v>
      </c>
      <c r="D7" s="25">
        <f>B7*C7</f>
        <v>23.1816</v>
      </c>
    </row>
    <row r="8" spans="1:4" x14ac:dyDescent="0.2">
      <c r="A8" t="s">
        <v>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87A6-81D0-DD4E-8920-AA0CC1536200}">
  <dimension ref="A1:B57"/>
  <sheetViews>
    <sheetView topLeftCell="A23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9</v>
      </c>
      <c r="B1" t="s">
        <v>14</v>
      </c>
    </row>
    <row r="2" spans="1:2" x14ac:dyDescent="0.2">
      <c r="A2" s="17">
        <v>43603</v>
      </c>
      <c r="B2">
        <v>213000</v>
      </c>
    </row>
    <row r="3" spans="1:2" x14ac:dyDescent="0.2">
      <c r="A3" s="17">
        <v>43610</v>
      </c>
      <c r="B3">
        <v>218000</v>
      </c>
    </row>
    <row r="4" spans="1:2" x14ac:dyDescent="0.2">
      <c r="A4" s="17">
        <v>43617</v>
      </c>
      <c r="B4">
        <v>220000</v>
      </c>
    </row>
    <row r="5" spans="1:2" x14ac:dyDescent="0.2">
      <c r="A5" s="17">
        <v>43624</v>
      </c>
      <c r="B5">
        <v>220000</v>
      </c>
    </row>
    <row r="6" spans="1:2" x14ac:dyDescent="0.2">
      <c r="A6" s="17">
        <v>43631</v>
      </c>
      <c r="B6">
        <v>219000</v>
      </c>
    </row>
    <row r="7" spans="1:2" x14ac:dyDescent="0.2">
      <c r="A7" s="17">
        <v>43638</v>
      </c>
      <c r="B7">
        <v>224000</v>
      </c>
    </row>
    <row r="8" spans="1:2" x14ac:dyDescent="0.2">
      <c r="A8" s="17">
        <v>43645</v>
      </c>
      <c r="B8">
        <v>222000</v>
      </c>
    </row>
    <row r="9" spans="1:2" x14ac:dyDescent="0.2">
      <c r="A9" s="17">
        <v>43652</v>
      </c>
      <c r="B9">
        <v>211000</v>
      </c>
    </row>
    <row r="10" spans="1:2" x14ac:dyDescent="0.2">
      <c r="A10" s="17">
        <v>43659</v>
      </c>
      <c r="B10">
        <v>217000</v>
      </c>
    </row>
    <row r="11" spans="1:2" x14ac:dyDescent="0.2">
      <c r="A11" s="17">
        <v>43666</v>
      </c>
      <c r="B11">
        <v>211000</v>
      </c>
    </row>
    <row r="12" spans="1:2" x14ac:dyDescent="0.2">
      <c r="A12" s="17">
        <v>43673</v>
      </c>
      <c r="B12">
        <v>216000</v>
      </c>
    </row>
    <row r="13" spans="1:2" x14ac:dyDescent="0.2">
      <c r="A13" s="17">
        <v>43680</v>
      </c>
      <c r="B13">
        <v>214000</v>
      </c>
    </row>
    <row r="14" spans="1:2" x14ac:dyDescent="0.2">
      <c r="A14" s="17">
        <v>43687</v>
      </c>
      <c r="B14">
        <v>218000</v>
      </c>
    </row>
    <row r="15" spans="1:2" x14ac:dyDescent="0.2">
      <c r="A15" s="17">
        <v>43694</v>
      </c>
      <c r="B15">
        <v>215000</v>
      </c>
    </row>
    <row r="16" spans="1:2" x14ac:dyDescent="0.2">
      <c r="A16" s="17">
        <v>43701</v>
      </c>
      <c r="B16">
        <v>215000</v>
      </c>
    </row>
    <row r="17" spans="1:2" x14ac:dyDescent="0.2">
      <c r="A17" s="17">
        <v>43708</v>
      </c>
      <c r="B17">
        <v>219000</v>
      </c>
    </row>
    <row r="18" spans="1:2" x14ac:dyDescent="0.2">
      <c r="A18" s="17">
        <v>43715</v>
      </c>
      <c r="B18">
        <v>208000</v>
      </c>
    </row>
    <row r="19" spans="1:2" x14ac:dyDescent="0.2">
      <c r="A19" s="17">
        <v>43722</v>
      </c>
      <c r="B19">
        <v>211000</v>
      </c>
    </row>
    <row r="20" spans="1:2" x14ac:dyDescent="0.2">
      <c r="A20" s="17">
        <v>43729</v>
      </c>
      <c r="B20">
        <v>215000</v>
      </c>
    </row>
    <row r="21" spans="1:2" x14ac:dyDescent="0.2">
      <c r="A21" s="17">
        <v>43736</v>
      </c>
      <c r="B21">
        <v>218000</v>
      </c>
    </row>
    <row r="22" spans="1:2" x14ac:dyDescent="0.2">
      <c r="A22" s="17">
        <v>43743</v>
      </c>
      <c r="B22">
        <v>212000</v>
      </c>
    </row>
    <row r="23" spans="1:2" x14ac:dyDescent="0.2">
      <c r="A23" s="17">
        <v>43750</v>
      </c>
      <c r="B23">
        <v>218000</v>
      </c>
    </row>
    <row r="24" spans="1:2" x14ac:dyDescent="0.2">
      <c r="A24" s="17">
        <v>43757</v>
      </c>
      <c r="B24">
        <v>213000</v>
      </c>
    </row>
    <row r="25" spans="1:2" x14ac:dyDescent="0.2">
      <c r="A25" s="17">
        <v>43764</v>
      </c>
      <c r="B25">
        <v>217000</v>
      </c>
    </row>
    <row r="26" spans="1:2" x14ac:dyDescent="0.2">
      <c r="A26" s="17">
        <v>43771</v>
      </c>
      <c r="B26">
        <v>212000</v>
      </c>
    </row>
    <row r="27" spans="1:2" x14ac:dyDescent="0.2">
      <c r="A27" s="17">
        <v>43778</v>
      </c>
      <c r="B27">
        <v>222000</v>
      </c>
    </row>
    <row r="28" spans="1:2" x14ac:dyDescent="0.2">
      <c r="A28" s="17">
        <v>43785</v>
      </c>
      <c r="B28">
        <v>223000</v>
      </c>
    </row>
    <row r="29" spans="1:2" x14ac:dyDescent="0.2">
      <c r="A29" s="17">
        <v>43792</v>
      </c>
      <c r="B29">
        <v>211000</v>
      </c>
    </row>
    <row r="30" spans="1:2" x14ac:dyDescent="0.2">
      <c r="A30" s="17">
        <v>43799</v>
      </c>
      <c r="B30">
        <v>206000</v>
      </c>
    </row>
    <row r="31" spans="1:2" x14ac:dyDescent="0.2">
      <c r="A31" s="17">
        <v>43806</v>
      </c>
      <c r="B31">
        <v>237000</v>
      </c>
    </row>
    <row r="32" spans="1:2" x14ac:dyDescent="0.2">
      <c r="A32" s="17">
        <v>43813</v>
      </c>
      <c r="B32">
        <v>229000</v>
      </c>
    </row>
    <row r="33" spans="1:2" x14ac:dyDescent="0.2">
      <c r="A33" s="17">
        <v>43820</v>
      </c>
      <c r="B33">
        <v>218000</v>
      </c>
    </row>
    <row r="34" spans="1:2" x14ac:dyDescent="0.2">
      <c r="A34" s="17">
        <v>43827</v>
      </c>
      <c r="B34">
        <v>220000</v>
      </c>
    </row>
    <row r="35" spans="1:2" x14ac:dyDescent="0.2">
      <c r="A35" s="17">
        <v>43834</v>
      </c>
      <c r="B35">
        <v>212000</v>
      </c>
    </row>
    <row r="36" spans="1:2" x14ac:dyDescent="0.2">
      <c r="A36" s="17">
        <v>43841</v>
      </c>
      <c r="B36">
        <v>207000</v>
      </c>
    </row>
    <row r="37" spans="1:2" x14ac:dyDescent="0.2">
      <c r="A37" s="17">
        <v>43848</v>
      </c>
      <c r="B37">
        <v>220000</v>
      </c>
    </row>
    <row r="38" spans="1:2" x14ac:dyDescent="0.2">
      <c r="A38" s="17">
        <v>43855</v>
      </c>
      <c r="B38">
        <v>212000</v>
      </c>
    </row>
    <row r="39" spans="1:2" x14ac:dyDescent="0.2">
      <c r="A39" s="17">
        <v>43862</v>
      </c>
      <c r="B39">
        <v>201000</v>
      </c>
    </row>
    <row r="40" spans="1:2" x14ac:dyDescent="0.2">
      <c r="A40" s="17">
        <v>43869</v>
      </c>
      <c r="B40">
        <v>204000</v>
      </c>
    </row>
    <row r="41" spans="1:2" x14ac:dyDescent="0.2">
      <c r="A41" s="17">
        <v>43876</v>
      </c>
      <c r="B41">
        <v>215000</v>
      </c>
    </row>
    <row r="42" spans="1:2" x14ac:dyDescent="0.2">
      <c r="A42" s="17">
        <v>43883</v>
      </c>
      <c r="B42">
        <v>220000</v>
      </c>
    </row>
    <row r="43" spans="1:2" x14ac:dyDescent="0.2">
      <c r="A43" s="17">
        <v>43890</v>
      </c>
      <c r="B43">
        <v>217000</v>
      </c>
    </row>
    <row r="44" spans="1:2" x14ac:dyDescent="0.2">
      <c r="A44" s="17">
        <v>43897</v>
      </c>
      <c r="B44">
        <v>211000</v>
      </c>
    </row>
    <row r="45" spans="1:2" x14ac:dyDescent="0.2">
      <c r="A45" s="17">
        <v>43904</v>
      </c>
      <c r="B45">
        <v>282000</v>
      </c>
    </row>
    <row r="46" spans="1:2" x14ac:dyDescent="0.2">
      <c r="A46" s="17">
        <v>43911</v>
      </c>
      <c r="B46">
        <v>3307000</v>
      </c>
    </row>
    <row r="47" spans="1:2" x14ac:dyDescent="0.2">
      <c r="A47" s="17">
        <v>43918</v>
      </c>
      <c r="B47">
        <v>6867000</v>
      </c>
    </row>
    <row r="48" spans="1:2" x14ac:dyDescent="0.2">
      <c r="A48" s="17">
        <v>43925</v>
      </c>
      <c r="B48">
        <v>6615000</v>
      </c>
    </row>
    <row r="49" spans="1:2" x14ac:dyDescent="0.2">
      <c r="A49" s="17">
        <v>43932</v>
      </c>
      <c r="B49">
        <v>5237000</v>
      </c>
    </row>
    <row r="50" spans="1:2" x14ac:dyDescent="0.2">
      <c r="A50" s="17">
        <v>43939</v>
      </c>
      <c r="B50">
        <v>4442000</v>
      </c>
    </row>
    <row r="51" spans="1:2" x14ac:dyDescent="0.2">
      <c r="A51" s="17">
        <v>43946</v>
      </c>
      <c r="B51">
        <v>3867000</v>
      </c>
    </row>
    <row r="52" spans="1:2" x14ac:dyDescent="0.2">
      <c r="A52" s="17">
        <v>43953</v>
      </c>
      <c r="B52">
        <v>3176000</v>
      </c>
    </row>
    <row r="53" spans="1:2" x14ac:dyDescent="0.2">
      <c r="A53" s="17">
        <v>43960</v>
      </c>
      <c r="B53">
        <v>2687000</v>
      </c>
    </row>
    <row r="54" spans="1:2" x14ac:dyDescent="0.2">
      <c r="A54" s="17">
        <v>43967</v>
      </c>
      <c r="B54">
        <v>2438000</v>
      </c>
    </row>
    <row r="56" spans="1:2" x14ac:dyDescent="0.2">
      <c r="A56" s="1" t="s">
        <v>11</v>
      </c>
    </row>
    <row r="57" spans="1:2" x14ac:dyDescent="0.2">
      <c r="A57" t="s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BB28-D520-0C4C-A0F1-889ABBB03721}">
  <dimension ref="A1:L72"/>
  <sheetViews>
    <sheetView showGridLines="0" topLeftCell="A42" workbookViewId="0">
      <selection activeCell="A71" sqref="A71"/>
    </sheetView>
  </sheetViews>
  <sheetFormatPr baseColWidth="10" defaultRowHeight="16" x14ac:dyDescent="0.2"/>
  <cols>
    <col min="1" max="11" width="16.6640625" customWidth="1"/>
    <col min="12" max="12" width="33.33203125" customWidth="1"/>
  </cols>
  <sheetData>
    <row r="1" spans="1:12" x14ac:dyDescent="0.2">
      <c r="A1" s="16"/>
      <c r="B1" s="14" t="s">
        <v>8</v>
      </c>
      <c r="C1" s="14"/>
      <c r="D1" s="14"/>
      <c r="E1" s="14"/>
      <c r="F1" s="14" t="s">
        <v>7</v>
      </c>
      <c r="G1" s="14"/>
      <c r="H1" s="14"/>
      <c r="I1" s="14"/>
      <c r="J1" s="14" t="s">
        <v>6</v>
      </c>
      <c r="K1" s="14"/>
      <c r="L1" s="14" t="s">
        <v>5</v>
      </c>
    </row>
    <row r="2" spans="1:12" x14ac:dyDescent="0.2">
      <c r="A2" s="16"/>
      <c r="B2" s="15" t="s">
        <v>2</v>
      </c>
      <c r="C2" s="15" t="s">
        <v>4</v>
      </c>
      <c r="D2" s="15" t="s">
        <v>1</v>
      </c>
      <c r="E2" s="15" t="s">
        <v>3</v>
      </c>
      <c r="F2" s="15" t="s">
        <v>2</v>
      </c>
      <c r="G2" s="15" t="s">
        <v>4</v>
      </c>
      <c r="H2" s="15" t="s">
        <v>1</v>
      </c>
      <c r="I2" s="15" t="s">
        <v>3</v>
      </c>
      <c r="J2" s="15" t="s">
        <v>2</v>
      </c>
      <c r="K2" s="15" t="s">
        <v>1</v>
      </c>
      <c r="L2" s="14"/>
    </row>
    <row r="3" spans="1:12" x14ac:dyDescent="0.2">
      <c r="A3" s="9">
        <v>43834</v>
      </c>
      <c r="B3" s="11">
        <v>335480</v>
      </c>
      <c r="C3" s="8">
        <v>158.4</v>
      </c>
      <c r="D3" s="11">
        <v>212000</v>
      </c>
      <c r="E3" s="11">
        <v>219750</v>
      </c>
      <c r="F3" s="11">
        <v>2249123</v>
      </c>
      <c r="G3" s="8">
        <v>127.9</v>
      </c>
      <c r="H3" s="11">
        <v>1759000</v>
      </c>
      <c r="I3" s="11">
        <v>1744500</v>
      </c>
      <c r="J3" s="7">
        <v>1.5</v>
      </c>
      <c r="K3" s="7">
        <v>1.2</v>
      </c>
      <c r="L3" s="10">
        <v>145230691</v>
      </c>
    </row>
    <row r="4" spans="1:12" x14ac:dyDescent="0.2">
      <c r="A4" s="6">
        <v>43841</v>
      </c>
      <c r="B4" s="13">
        <v>338550</v>
      </c>
      <c r="C4" s="5">
        <v>163.69999999999999</v>
      </c>
      <c r="D4" s="13">
        <v>207000</v>
      </c>
      <c r="E4" s="13">
        <v>214250</v>
      </c>
      <c r="F4" s="13">
        <v>2141587</v>
      </c>
      <c r="G4" s="5">
        <v>123.4</v>
      </c>
      <c r="H4" s="13">
        <v>1735000</v>
      </c>
      <c r="I4" s="13">
        <v>1749250</v>
      </c>
      <c r="J4" s="4">
        <v>1.5</v>
      </c>
      <c r="K4" s="4">
        <v>1.2</v>
      </c>
      <c r="L4" s="12">
        <v>145230691</v>
      </c>
    </row>
    <row r="5" spans="1:12" x14ac:dyDescent="0.2">
      <c r="A5" s="9">
        <v>43848</v>
      </c>
      <c r="B5" s="11">
        <v>282088</v>
      </c>
      <c r="C5" s="8">
        <v>128.5</v>
      </c>
      <c r="D5" s="11">
        <v>220000</v>
      </c>
      <c r="E5" s="11">
        <v>214750</v>
      </c>
      <c r="F5" s="11">
        <v>2079050</v>
      </c>
      <c r="G5" s="8">
        <v>122</v>
      </c>
      <c r="H5" s="11">
        <v>1704000</v>
      </c>
      <c r="I5" s="11">
        <v>1743250</v>
      </c>
      <c r="J5" s="7">
        <v>1.4</v>
      </c>
      <c r="K5" s="7">
        <v>1.2</v>
      </c>
      <c r="L5" s="10">
        <v>145230691</v>
      </c>
    </row>
    <row r="6" spans="1:12" x14ac:dyDescent="0.2">
      <c r="A6" s="6">
        <v>43855</v>
      </c>
      <c r="B6" s="13">
        <v>229002</v>
      </c>
      <c r="C6" s="5">
        <v>108.1</v>
      </c>
      <c r="D6" s="13">
        <v>212000</v>
      </c>
      <c r="E6" s="13">
        <v>212750</v>
      </c>
      <c r="F6" s="13">
        <v>2152733</v>
      </c>
      <c r="G6" s="5">
        <v>122.8</v>
      </c>
      <c r="H6" s="13">
        <v>1753000</v>
      </c>
      <c r="I6" s="13">
        <v>1737750</v>
      </c>
      <c r="J6" s="4">
        <v>1.5</v>
      </c>
      <c r="K6" s="4">
        <v>1.2</v>
      </c>
      <c r="L6" s="12">
        <v>145230691</v>
      </c>
    </row>
    <row r="7" spans="1:12" x14ac:dyDescent="0.2">
      <c r="A7" s="9">
        <v>43862</v>
      </c>
      <c r="B7" s="11">
        <v>224664</v>
      </c>
      <c r="C7" s="8">
        <v>111.5</v>
      </c>
      <c r="D7" s="11">
        <v>201000</v>
      </c>
      <c r="E7" s="11">
        <v>210000</v>
      </c>
      <c r="F7" s="11">
        <v>2087525</v>
      </c>
      <c r="G7" s="8">
        <v>124.4</v>
      </c>
      <c r="H7" s="11">
        <v>1678000</v>
      </c>
      <c r="I7" s="11">
        <v>1717500</v>
      </c>
      <c r="J7" s="7">
        <v>1.4</v>
      </c>
      <c r="K7" s="7">
        <v>1.2</v>
      </c>
      <c r="L7" s="10">
        <v>145230691</v>
      </c>
    </row>
    <row r="8" spans="1:12" x14ac:dyDescent="0.2">
      <c r="A8" s="6">
        <v>43869</v>
      </c>
      <c r="B8" s="13">
        <v>219601</v>
      </c>
      <c r="C8" s="5">
        <v>107.9</v>
      </c>
      <c r="D8" s="13">
        <v>204000</v>
      </c>
      <c r="E8" s="13">
        <v>209250</v>
      </c>
      <c r="F8" s="13">
        <v>2099073</v>
      </c>
      <c r="G8" s="5">
        <v>121.4</v>
      </c>
      <c r="H8" s="13">
        <v>1729000</v>
      </c>
      <c r="I8" s="13">
        <v>1716000</v>
      </c>
      <c r="J8" s="4">
        <v>1.4</v>
      </c>
      <c r="K8" s="4">
        <v>1.2</v>
      </c>
      <c r="L8" s="12">
        <v>145230691</v>
      </c>
    </row>
    <row r="9" spans="1:12" x14ac:dyDescent="0.2">
      <c r="A9" s="9">
        <v>43876</v>
      </c>
      <c r="B9" s="11">
        <v>209336</v>
      </c>
      <c r="C9" s="8">
        <v>97.4</v>
      </c>
      <c r="D9" s="11">
        <v>215000</v>
      </c>
      <c r="E9" s="11">
        <v>208000</v>
      </c>
      <c r="F9" s="11">
        <v>2061669</v>
      </c>
      <c r="G9" s="8">
        <v>121.8</v>
      </c>
      <c r="H9" s="11">
        <v>1693000</v>
      </c>
      <c r="I9" s="11">
        <v>1713000</v>
      </c>
      <c r="J9" s="7">
        <v>1.4</v>
      </c>
      <c r="K9" s="7">
        <v>1.2</v>
      </c>
      <c r="L9" s="10">
        <v>145230691</v>
      </c>
    </row>
    <row r="10" spans="1:12" x14ac:dyDescent="0.2">
      <c r="A10" s="6">
        <v>43883</v>
      </c>
      <c r="B10" s="13">
        <v>199278</v>
      </c>
      <c r="C10" s="5">
        <v>90.5</v>
      </c>
      <c r="D10" s="13">
        <v>220000</v>
      </c>
      <c r="E10" s="13">
        <v>210000</v>
      </c>
      <c r="F10" s="13">
        <v>2105457</v>
      </c>
      <c r="G10" s="5">
        <v>122.4</v>
      </c>
      <c r="H10" s="13">
        <v>1720000</v>
      </c>
      <c r="I10" s="13">
        <v>1705000</v>
      </c>
      <c r="J10" s="4">
        <v>1.4</v>
      </c>
      <c r="K10" s="4">
        <v>1.2</v>
      </c>
      <c r="L10" s="12">
        <v>145230691</v>
      </c>
    </row>
    <row r="11" spans="1:12" x14ac:dyDescent="0.2">
      <c r="A11" s="9">
        <v>43890</v>
      </c>
      <c r="B11" s="11">
        <v>216982</v>
      </c>
      <c r="C11" s="8">
        <v>99.8</v>
      </c>
      <c r="D11" s="11">
        <v>217000</v>
      </c>
      <c r="E11" s="11">
        <v>214000</v>
      </c>
      <c r="F11" s="11">
        <v>2057280</v>
      </c>
      <c r="G11" s="8">
        <v>121.1</v>
      </c>
      <c r="H11" s="11">
        <v>1699000</v>
      </c>
      <c r="I11" s="11">
        <v>1710250</v>
      </c>
      <c r="J11" s="7">
        <v>1.4</v>
      </c>
      <c r="K11" s="7">
        <v>1.2</v>
      </c>
      <c r="L11" s="10">
        <v>145230691</v>
      </c>
    </row>
    <row r="12" spans="1:12" x14ac:dyDescent="0.2">
      <c r="A12" s="6">
        <v>43897</v>
      </c>
      <c r="B12" s="13">
        <v>200382</v>
      </c>
      <c r="C12" s="5">
        <v>95</v>
      </c>
      <c r="D12" s="13">
        <v>211000</v>
      </c>
      <c r="E12" s="13">
        <v>215750</v>
      </c>
      <c r="F12" s="13">
        <v>1977272</v>
      </c>
      <c r="G12" s="5">
        <v>116.2</v>
      </c>
      <c r="H12" s="13">
        <v>1702000</v>
      </c>
      <c r="I12" s="13">
        <v>1703500</v>
      </c>
      <c r="J12" s="4">
        <v>1.4</v>
      </c>
      <c r="K12" s="4">
        <v>1.2</v>
      </c>
      <c r="L12" s="12">
        <v>145230691</v>
      </c>
    </row>
    <row r="13" spans="1:12" x14ac:dyDescent="0.2">
      <c r="A13" s="9">
        <v>43904</v>
      </c>
      <c r="B13" s="11">
        <v>251416</v>
      </c>
      <c r="C13" s="8">
        <v>89.3</v>
      </c>
      <c r="D13" s="11">
        <v>282000</v>
      </c>
      <c r="E13" s="11">
        <v>232500</v>
      </c>
      <c r="F13" s="11">
        <v>2074782</v>
      </c>
      <c r="G13" s="8">
        <v>116.3</v>
      </c>
      <c r="H13" s="11">
        <v>1784000</v>
      </c>
      <c r="I13" s="11">
        <v>1726250</v>
      </c>
      <c r="J13" s="7">
        <v>1.4</v>
      </c>
      <c r="K13" s="7">
        <v>1.2</v>
      </c>
      <c r="L13" s="10">
        <v>145230691</v>
      </c>
    </row>
    <row r="14" spans="1:12" x14ac:dyDescent="0.2">
      <c r="A14" s="6">
        <v>43911</v>
      </c>
      <c r="B14" s="13">
        <v>2920162</v>
      </c>
      <c r="C14" s="5">
        <v>88.3</v>
      </c>
      <c r="D14" s="13">
        <v>3307000</v>
      </c>
      <c r="E14" s="13">
        <v>1004250</v>
      </c>
      <c r="F14" s="13">
        <v>3416645</v>
      </c>
      <c r="G14" s="5">
        <v>111.7</v>
      </c>
      <c r="H14" s="13">
        <v>3059000</v>
      </c>
      <c r="I14" s="13">
        <v>2061000</v>
      </c>
      <c r="J14" s="4">
        <v>2.4</v>
      </c>
      <c r="K14" s="4">
        <v>2.1</v>
      </c>
      <c r="L14" s="12">
        <v>145230691</v>
      </c>
    </row>
    <row r="15" spans="1:12" x14ac:dyDescent="0.2">
      <c r="A15" s="9">
        <v>43918</v>
      </c>
      <c r="B15" s="11">
        <v>6015821</v>
      </c>
      <c r="C15" s="8">
        <v>87.6</v>
      </c>
      <c r="D15" s="11">
        <v>6867000</v>
      </c>
      <c r="E15" s="11">
        <v>2666750</v>
      </c>
      <c r="F15" s="11">
        <v>8168375</v>
      </c>
      <c r="G15" s="8">
        <v>109.7</v>
      </c>
      <c r="H15" s="11">
        <v>7446000</v>
      </c>
      <c r="I15" s="11">
        <v>3497750</v>
      </c>
      <c r="J15" s="7">
        <v>5.6</v>
      </c>
      <c r="K15" s="7">
        <v>5.0999999999999996</v>
      </c>
      <c r="L15" s="10">
        <v>145230691</v>
      </c>
    </row>
    <row r="16" spans="1:12" x14ac:dyDescent="0.2">
      <c r="A16" s="6">
        <v>43925</v>
      </c>
      <c r="B16" s="13">
        <v>6211406</v>
      </c>
      <c r="C16" s="5">
        <v>93.9</v>
      </c>
      <c r="D16" s="13">
        <v>6615000</v>
      </c>
      <c r="E16" s="13">
        <v>4267750</v>
      </c>
      <c r="F16" s="13">
        <v>12461658</v>
      </c>
      <c r="G16" s="5">
        <v>104.6</v>
      </c>
      <c r="H16" s="13">
        <v>11914000</v>
      </c>
      <c r="I16" s="13">
        <v>6050750</v>
      </c>
      <c r="J16" s="4">
        <v>8.6</v>
      </c>
      <c r="K16" s="4">
        <v>8.1999999999999993</v>
      </c>
      <c r="L16" s="12">
        <v>145671710</v>
      </c>
    </row>
    <row r="17" spans="1:12" x14ac:dyDescent="0.2">
      <c r="A17" s="9">
        <v>43932</v>
      </c>
      <c r="B17" s="11">
        <v>4965046</v>
      </c>
      <c r="C17" s="8">
        <v>94.8</v>
      </c>
      <c r="D17" s="11">
        <v>5237000</v>
      </c>
      <c r="E17" s="11">
        <v>5506500</v>
      </c>
      <c r="F17" s="11">
        <v>16277322</v>
      </c>
      <c r="G17" s="8">
        <v>102.9</v>
      </c>
      <c r="H17" s="11">
        <v>15819000</v>
      </c>
      <c r="I17" s="11">
        <v>9559500</v>
      </c>
      <c r="J17" s="7">
        <v>11.2</v>
      </c>
      <c r="K17" s="7">
        <v>10.9</v>
      </c>
      <c r="L17" s="10">
        <v>145671710</v>
      </c>
    </row>
    <row r="18" spans="1:12" x14ac:dyDescent="0.2">
      <c r="A18" s="6">
        <v>43939</v>
      </c>
      <c r="B18" s="13">
        <v>4281648</v>
      </c>
      <c r="C18" s="5">
        <v>96.4</v>
      </c>
      <c r="D18" s="13">
        <v>4442000</v>
      </c>
      <c r="E18" s="13">
        <v>5790250</v>
      </c>
      <c r="F18" s="13">
        <v>17794965</v>
      </c>
      <c r="G18" s="5">
        <v>98.8</v>
      </c>
      <c r="H18" s="13">
        <v>18011000</v>
      </c>
      <c r="I18" s="13">
        <v>13297500</v>
      </c>
      <c r="J18" s="4">
        <v>12.2</v>
      </c>
      <c r="K18" s="4">
        <v>12.4</v>
      </c>
      <c r="L18" s="12">
        <v>145671710</v>
      </c>
    </row>
    <row r="19" spans="1:12" x14ac:dyDescent="0.2">
      <c r="A19" s="9">
        <v>43946</v>
      </c>
      <c r="B19" s="11">
        <v>3515439</v>
      </c>
      <c r="C19" s="8">
        <v>90.9</v>
      </c>
      <c r="D19" s="11">
        <v>3867000</v>
      </c>
      <c r="E19" s="11">
        <v>5040250</v>
      </c>
      <c r="F19" s="11">
        <v>21772595</v>
      </c>
      <c r="G19" s="8">
        <v>97.3</v>
      </c>
      <c r="H19" s="11">
        <v>22377000</v>
      </c>
      <c r="I19" s="11">
        <v>17030250</v>
      </c>
      <c r="J19" s="7">
        <v>14.9</v>
      </c>
      <c r="K19" s="7">
        <v>15.4</v>
      </c>
      <c r="L19" s="10">
        <v>145671710</v>
      </c>
    </row>
    <row r="20" spans="1:12" x14ac:dyDescent="0.2">
      <c r="A20" s="6">
        <v>43953</v>
      </c>
      <c r="B20" s="5"/>
      <c r="C20" s="5">
        <v>89.9</v>
      </c>
      <c r="D20" s="5"/>
      <c r="E20" s="5"/>
      <c r="F20" s="5"/>
      <c r="G20" s="5">
        <v>92.6</v>
      </c>
      <c r="H20" s="5"/>
      <c r="I20" s="5"/>
      <c r="J20" s="4"/>
      <c r="K20" s="4"/>
      <c r="L20" s="4"/>
    </row>
    <row r="21" spans="1:12" x14ac:dyDescent="0.2">
      <c r="A21" s="9">
        <v>43960</v>
      </c>
      <c r="B21" s="8"/>
      <c r="C21" s="8">
        <v>87.7</v>
      </c>
      <c r="D21" s="8"/>
      <c r="E21" s="8"/>
      <c r="F21" s="8"/>
      <c r="G21" s="8">
        <v>91.5</v>
      </c>
      <c r="H21" s="8"/>
      <c r="I21" s="8"/>
      <c r="J21" s="7"/>
      <c r="K21" s="7"/>
      <c r="L21" s="7"/>
    </row>
    <row r="22" spans="1:12" x14ac:dyDescent="0.2">
      <c r="A22" s="6">
        <v>43967</v>
      </c>
      <c r="B22" s="5"/>
      <c r="C22" s="5">
        <v>89.2</v>
      </c>
      <c r="D22" s="5"/>
      <c r="E22" s="5"/>
      <c r="F22" s="5"/>
      <c r="G22" s="5">
        <v>90.5</v>
      </c>
      <c r="H22" s="5"/>
      <c r="I22" s="5"/>
      <c r="J22" s="4"/>
      <c r="K22" s="4"/>
      <c r="L22" s="4"/>
    </row>
    <row r="23" spans="1:12" x14ac:dyDescent="0.2">
      <c r="A23" s="9">
        <v>43974</v>
      </c>
      <c r="B23" s="8"/>
      <c r="C23" s="8">
        <v>90.2</v>
      </c>
      <c r="D23" s="8"/>
      <c r="E23" s="8"/>
      <c r="F23" s="8"/>
      <c r="G23" s="8">
        <v>89.8</v>
      </c>
      <c r="H23" s="8"/>
      <c r="I23" s="8"/>
      <c r="J23" s="7"/>
      <c r="K23" s="7"/>
      <c r="L23" s="7"/>
    </row>
    <row r="24" spans="1:12" x14ac:dyDescent="0.2">
      <c r="A24" s="6">
        <v>43981</v>
      </c>
      <c r="B24" s="5"/>
      <c r="C24" s="5">
        <v>85.4</v>
      </c>
      <c r="D24" s="5"/>
      <c r="E24" s="5"/>
      <c r="F24" s="5"/>
      <c r="G24" s="5">
        <v>90.4</v>
      </c>
      <c r="H24" s="5"/>
      <c r="I24" s="5"/>
      <c r="J24" s="4"/>
      <c r="K24" s="4"/>
      <c r="L24" s="4"/>
    </row>
    <row r="25" spans="1:12" x14ac:dyDescent="0.2">
      <c r="A25" s="9">
        <v>43988</v>
      </c>
      <c r="B25" s="8"/>
      <c r="C25" s="8">
        <v>99.7</v>
      </c>
      <c r="D25" s="8"/>
      <c r="E25" s="8"/>
      <c r="F25" s="8"/>
      <c r="G25" s="8">
        <v>90.8</v>
      </c>
      <c r="H25" s="8"/>
      <c r="I25" s="8"/>
      <c r="J25" s="7"/>
      <c r="K25" s="7"/>
      <c r="L25" s="7"/>
    </row>
    <row r="26" spans="1:12" x14ac:dyDescent="0.2">
      <c r="A26" s="6">
        <v>43995</v>
      </c>
      <c r="B26" s="5"/>
      <c r="C26" s="5">
        <v>95</v>
      </c>
      <c r="D26" s="5"/>
      <c r="E26" s="5"/>
      <c r="F26" s="5"/>
      <c r="G26" s="5">
        <v>91.8</v>
      </c>
      <c r="H26" s="5"/>
      <c r="I26" s="5"/>
      <c r="J26" s="4"/>
      <c r="K26" s="4"/>
      <c r="L26" s="4"/>
    </row>
    <row r="27" spans="1:12" x14ac:dyDescent="0.2">
      <c r="A27" s="9">
        <v>44002</v>
      </c>
      <c r="B27" s="8"/>
      <c r="C27" s="8">
        <v>98.5</v>
      </c>
      <c r="D27" s="8"/>
      <c r="E27" s="8"/>
      <c r="F27" s="8"/>
      <c r="G27" s="8">
        <v>92.9</v>
      </c>
      <c r="H27" s="8"/>
      <c r="I27" s="8"/>
      <c r="J27" s="7"/>
      <c r="K27" s="7"/>
      <c r="L27" s="7"/>
    </row>
    <row r="28" spans="1:12" x14ac:dyDescent="0.2">
      <c r="A28" s="6">
        <v>44009</v>
      </c>
      <c r="B28" s="5"/>
      <c r="C28" s="5">
        <v>101.3</v>
      </c>
      <c r="D28" s="5"/>
      <c r="E28" s="5"/>
      <c r="F28" s="5"/>
      <c r="G28" s="5">
        <v>93</v>
      </c>
      <c r="H28" s="5"/>
      <c r="I28" s="5"/>
      <c r="J28" s="4"/>
      <c r="K28" s="4"/>
      <c r="L28" s="4"/>
    </row>
    <row r="29" spans="1:12" x14ac:dyDescent="0.2">
      <c r="A29" s="9">
        <v>44016</v>
      </c>
      <c r="B29" s="8"/>
      <c r="C29" s="8">
        <v>106.5</v>
      </c>
      <c r="D29" s="8"/>
      <c r="E29" s="8"/>
      <c r="F29" s="8"/>
      <c r="G29" s="8">
        <v>100.1</v>
      </c>
      <c r="H29" s="8"/>
      <c r="I29" s="8"/>
      <c r="J29" s="7"/>
      <c r="K29" s="7"/>
      <c r="L29" s="7"/>
    </row>
    <row r="30" spans="1:12" x14ac:dyDescent="0.2">
      <c r="A30" s="6">
        <v>44023</v>
      </c>
      <c r="B30" s="5"/>
      <c r="C30" s="5">
        <v>115.7</v>
      </c>
      <c r="D30" s="5"/>
      <c r="E30" s="5"/>
      <c r="F30" s="5"/>
      <c r="G30" s="5">
        <v>101.2</v>
      </c>
      <c r="H30" s="5"/>
      <c r="I30" s="5"/>
      <c r="J30" s="4"/>
      <c r="K30" s="4"/>
      <c r="L30" s="4"/>
    </row>
    <row r="31" spans="1:12" x14ac:dyDescent="0.2">
      <c r="A31" s="9">
        <v>44030</v>
      </c>
      <c r="B31" s="8"/>
      <c r="C31" s="8">
        <v>96.8</v>
      </c>
      <c r="D31" s="8"/>
      <c r="E31" s="8"/>
      <c r="F31" s="8"/>
      <c r="G31" s="8">
        <v>99.2</v>
      </c>
      <c r="H31" s="8"/>
      <c r="I31" s="8"/>
      <c r="J31" s="7"/>
      <c r="K31" s="7"/>
      <c r="L31" s="7"/>
    </row>
    <row r="32" spans="1:12" x14ac:dyDescent="0.2">
      <c r="A32" s="6">
        <v>44037</v>
      </c>
      <c r="B32" s="5"/>
      <c r="C32" s="5">
        <v>84.1</v>
      </c>
      <c r="D32" s="5"/>
      <c r="E32" s="5"/>
      <c r="F32" s="5"/>
      <c r="G32" s="5">
        <v>98.4</v>
      </c>
      <c r="H32" s="5"/>
      <c r="I32" s="5"/>
      <c r="J32" s="4"/>
      <c r="K32" s="4"/>
      <c r="L32" s="4"/>
    </row>
    <row r="33" spans="1:12" x14ac:dyDescent="0.2">
      <c r="A33" s="9">
        <v>44044</v>
      </c>
      <c r="B33" s="8"/>
      <c r="C33" s="8">
        <v>83</v>
      </c>
      <c r="D33" s="8"/>
      <c r="E33" s="8"/>
      <c r="F33" s="8"/>
      <c r="G33" s="8">
        <v>98.2</v>
      </c>
      <c r="H33" s="8"/>
      <c r="I33" s="8"/>
      <c r="J33" s="7"/>
      <c r="K33" s="7"/>
      <c r="L33" s="7"/>
    </row>
    <row r="34" spans="1:12" x14ac:dyDescent="0.2">
      <c r="A34" s="6">
        <v>44051</v>
      </c>
      <c r="B34" s="5"/>
      <c r="C34" s="5">
        <v>86.4</v>
      </c>
      <c r="D34" s="5"/>
      <c r="E34" s="5"/>
      <c r="F34" s="5"/>
      <c r="G34" s="5">
        <v>96.1</v>
      </c>
      <c r="H34" s="5"/>
      <c r="I34" s="5"/>
      <c r="J34" s="4"/>
      <c r="K34" s="4"/>
      <c r="L34" s="4"/>
    </row>
    <row r="35" spans="1:12" x14ac:dyDescent="0.2">
      <c r="A35" s="9">
        <v>44058</v>
      </c>
      <c r="B35" s="8"/>
      <c r="C35" s="8">
        <v>80.599999999999994</v>
      </c>
      <c r="D35" s="8"/>
      <c r="E35" s="8"/>
      <c r="F35" s="8"/>
      <c r="G35" s="8">
        <v>95.7</v>
      </c>
      <c r="H35" s="8"/>
      <c r="I35" s="8"/>
      <c r="J35" s="7"/>
      <c r="K35" s="7"/>
      <c r="L35" s="7"/>
    </row>
    <row r="36" spans="1:12" x14ac:dyDescent="0.2">
      <c r="A36" s="6">
        <v>44065</v>
      </c>
      <c r="B36" s="5"/>
      <c r="C36" s="5">
        <v>81.7</v>
      </c>
      <c r="D36" s="5"/>
      <c r="E36" s="5"/>
      <c r="F36" s="5"/>
      <c r="G36" s="5">
        <v>93.3</v>
      </c>
      <c r="H36" s="5"/>
      <c r="I36" s="5"/>
      <c r="J36" s="4"/>
      <c r="K36" s="4"/>
      <c r="L36" s="4"/>
    </row>
    <row r="37" spans="1:12" x14ac:dyDescent="0.2">
      <c r="A37" s="9">
        <v>44072</v>
      </c>
      <c r="B37" s="8"/>
      <c r="C37" s="8">
        <v>81.7</v>
      </c>
      <c r="D37" s="8"/>
      <c r="E37" s="8"/>
      <c r="F37" s="8"/>
      <c r="G37" s="8">
        <v>90.6</v>
      </c>
      <c r="H37" s="8"/>
      <c r="I37" s="8"/>
      <c r="J37" s="7"/>
      <c r="K37" s="7"/>
      <c r="L37" s="7"/>
    </row>
    <row r="38" spans="1:12" x14ac:dyDescent="0.2">
      <c r="A38" s="6">
        <v>44079</v>
      </c>
      <c r="B38" s="5"/>
      <c r="C38" s="5">
        <v>85.4</v>
      </c>
      <c r="D38" s="5"/>
      <c r="E38" s="5"/>
      <c r="F38" s="5"/>
      <c r="G38" s="5">
        <v>86</v>
      </c>
      <c r="H38" s="5"/>
      <c r="I38" s="5"/>
      <c r="J38" s="4"/>
      <c r="K38" s="4"/>
      <c r="L38" s="4"/>
    </row>
    <row r="39" spans="1:12" x14ac:dyDescent="0.2">
      <c r="A39" s="9">
        <v>44086</v>
      </c>
      <c r="B39" s="8"/>
      <c r="C39" s="8">
        <v>74.400000000000006</v>
      </c>
      <c r="D39" s="8"/>
      <c r="E39" s="8"/>
      <c r="F39" s="8"/>
      <c r="G39" s="8">
        <v>84.8</v>
      </c>
      <c r="H39" s="8"/>
      <c r="I39" s="8"/>
      <c r="J39" s="7"/>
      <c r="K39" s="7"/>
      <c r="L39" s="7"/>
    </row>
    <row r="40" spans="1:12" x14ac:dyDescent="0.2">
      <c r="A40" s="6">
        <v>44093</v>
      </c>
      <c r="B40" s="5"/>
      <c r="C40" s="5">
        <v>81.400000000000006</v>
      </c>
      <c r="D40" s="5"/>
      <c r="E40" s="5"/>
      <c r="F40" s="5"/>
      <c r="G40" s="5">
        <v>82.8</v>
      </c>
      <c r="H40" s="5"/>
      <c r="I40" s="5"/>
      <c r="J40" s="4"/>
      <c r="K40" s="4"/>
      <c r="L40" s="4"/>
    </row>
    <row r="41" spans="1:12" x14ac:dyDescent="0.2">
      <c r="A41" s="9">
        <v>44100</v>
      </c>
      <c r="B41" s="8"/>
      <c r="C41" s="8">
        <v>79.7</v>
      </c>
      <c r="D41" s="8"/>
      <c r="E41" s="8"/>
      <c r="F41" s="8"/>
      <c r="G41" s="8">
        <v>82.4</v>
      </c>
      <c r="H41" s="8"/>
      <c r="I41" s="8"/>
      <c r="J41" s="7"/>
      <c r="K41" s="7"/>
      <c r="L41" s="7"/>
    </row>
    <row r="42" spans="1:12" x14ac:dyDescent="0.2">
      <c r="A42" s="6">
        <v>44107</v>
      </c>
      <c r="B42" s="5"/>
      <c r="C42" s="5">
        <v>85</v>
      </c>
      <c r="D42" s="5"/>
      <c r="E42" s="5"/>
      <c r="F42" s="5"/>
      <c r="G42" s="5">
        <v>81.3</v>
      </c>
      <c r="H42" s="5"/>
      <c r="I42" s="5"/>
      <c r="J42" s="4"/>
      <c r="K42" s="4"/>
      <c r="L42" s="4"/>
    </row>
    <row r="43" spans="1:12" x14ac:dyDescent="0.2">
      <c r="A43" s="9">
        <v>44114</v>
      </c>
      <c r="B43" s="8"/>
      <c r="C43" s="8">
        <v>93.9</v>
      </c>
      <c r="D43" s="8"/>
      <c r="E43" s="8"/>
      <c r="F43" s="8"/>
      <c r="G43" s="8">
        <v>81.400000000000006</v>
      </c>
      <c r="H43" s="8"/>
      <c r="I43" s="8"/>
      <c r="J43" s="7"/>
      <c r="K43" s="7"/>
      <c r="L43" s="7"/>
    </row>
    <row r="44" spans="1:12" x14ac:dyDescent="0.2">
      <c r="A44" s="6">
        <v>44121</v>
      </c>
      <c r="B44" s="5"/>
      <c r="C44" s="5">
        <v>87.3</v>
      </c>
      <c r="D44" s="5"/>
      <c r="E44" s="5"/>
      <c r="F44" s="5"/>
      <c r="G44" s="5">
        <v>83.6</v>
      </c>
      <c r="H44" s="5"/>
      <c r="I44" s="5"/>
      <c r="J44" s="4"/>
      <c r="K44" s="4"/>
      <c r="L44" s="4"/>
    </row>
    <row r="45" spans="1:12" x14ac:dyDescent="0.2">
      <c r="A45" s="9">
        <v>44128</v>
      </c>
      <c r="B45" s="8"/>
      <c r="C45" s="8">
        <v>91.6</v>
      </c>
      <c r="D45" s="8"/>
      <c r="E45" s="8"/>
      <c r="F45" s="8"/>
      <c r="G45" s="8">
        <v>83.5</v>
      </c>
      <c r="H45" s="8"/>
      <c r="I45" s="8"/>
      <c r="J45" s="7"/>
      <c r="K45" s="7"/>
      <c r="L45" s="7"/>
    </row>
    <row r="46" spans="1:12" x14ac:dyDescent="0.2">
      <c r="A46" s="6">
        <v>44135</v>
      </c>
      <c r="B46" s="5"/>
      <c r="C46" s="5">
        <v>94.4</v>
      </c>
      <c r="D46" s="5"/>
      <c r="E46" s="5"/>
      <c r="F46" s="5"/>
      <c r="G46" s="5">
        <v>85</v>
      </c>
      <c r="H46" s="5"/>
      <c r="I46" s="5"/>
      <c r="J46" s="4"/>
      <c r="K46" s="4"/>
      <c r="L46" s="4"/>
    </row>
    <row r="47" spans="1:12" x14ac:dyDescent="0.2">
      <c r="A47" s="9">
        <v>44142</v>
      </c>
      <c r="B47" s="8"/>
      <c r="C47" s="8">
        <v>105.2</v>
      </c>
      <c r="D47" s="8"/>
      <c r="E47" s="8"/>
      <c r="F47" s="8"/>
      <c r="G47" s="8">
        <v>85.8</v>
      </c>
      <c r="H47" s="8"/>
      <c r="I47" s="8"/>
      <c r="J47" s="7"/>
      <c r="K47" s="7"/>
      <c r="L47" s="7"/>
    </row>
    <row r="48" spans="1:12" x14ac:dyDescent="0.2">
      <c r="A48" s="6">
        <v>44149</v>
      </c>
      <c r="B48" s="5"/>
      <c r="C48" s="5">
        <v>100.5</v>
      </c>
      <c r="D48" s="5"/>
      <c r="E48" s="5"/>
      <c r="F48" s="5"/>
      <c r="G48" s="5">
        <v>90.9</v>
      </c>
      <c r="H48" s="5"/>
      <c r="I48" s="5"/>
      <c r="J48" s="4"/>
      <c r="K48" s="4"/>
      <c r="L48" s="4"/>
    </row>
    <row r="49" spans="1:12" x14ac:dyDescent="0.2">
      <c r="A49" s="9">
        <v>44156</v>
      </c>
      <c r="B49" s="8"/>
      <c r="C49" s="8">
        <v>117.8</v>
      </c>
      <c r="D49" s="8"/>
      <c r="E49" s="8"/>
      <c r="F49" s="8"/>
      <c r="G49" s="8">
        <v>86.9</v>
      </c>
      <c r="H49" s="8"/>
      <c r="I49" s="8"/>
      <c r="J49" s="7"/>
      <c r="K49" s="7"/>
      <c r="L49" s="7"/>
    </row>
    <row r="50" spans="1:12" x14ac:dyDescent="0.2">
      <c r="A50" s="6">
        <v>44163</v>
      </c>
      <c r="B50" s="5"/>
      <c r="C50" s="5">
        <v>101.1</v>
      </c>
      <c r="D50" s="5"/>
      <c r="E50" s="5"/>
      <c r="F50" s="5"/>
      <c r="G50" s="5">
        <v>100.4</v>
      </c>
      <c r="H50" s="5"/>
      <c r="I50" s="5"/>
      <c r="J50" s="4"/>
      <c r="K50" s="4"/>
      <c r="L50" s="4"/>
    </row>
    <row r="51" spans="1:12" x14ac:dyDescent="0.2">
      <c r="A51" s="9">
        <v>44170</v>
      </c>
      <c r="B51" s="8"/>
      <c r="C51" s="8">
        <v>138.5</v>
      </c>
      <c r="D51" s="8"/>
      <c r="E51" s="8"/>
      <c r="F51" s="8"/>
      <c r="G51" s="8">
        <v>98.9</v>
      </c>
      <c r="H51" s="8"/>
      <c r="I51" s="8"/>
      <c r="J51" s="7"/>
      <c r="K51" s="7"/>
      <c r="L51" s="7"/>
    </row>
    <row r="52" spans="1:12" x14ac:dyDescent="0.2">
      <c r="A52" s="6">
        <v>44177</v>
      </c>
      <c r="B52" s="5"/>
      <c r="C52" s="5">
        <v>119.3</v>
      </c>
      <c r="D52" s="5"/>
      <c r="E52" s="5"/>
      <c r="F52" s="5"/>
      <c r="G52" s="5">
        <v>104.8</v>
      </c>
      <c r="H52" s="5"/>
      <c r="I52" s="5"/>
      <c r="J52" s="4"/>
      <c r="K52" s="4"/>
      <c r="L52" s="4"/>
    </row>
    <row r="53" spans="1:12" x14ac:dyDescent="0.2">
      <c r="A53" s="9">
        <v>44184</v>
      </c>
      <c r="B53" s="8"/>
      <c r="C53" s="8">
        <v>127.2</v>
      </c>
      <c r="D53" s="8"/>
      <c r="E53" s="8"/>
      <c r="F53" s="8"/>
      <c r="G53" s="8">
        <v>101.9</v>
      </c>
      <c r="H53" s="8"/>
      <c r="I53" s="8"/>
      <c r="J53" s="7"/>
      <c r="K53" s="7"/>
      <c r="L53" s="7"/>
    </row>
    <row r="54" spans="1:12" x14ac:dyDescent="0.2">
      <c r="A54" s="6">
        <v>44191</v>
      </c>
      <c r="B54" s="5"/>
      <c r="C54" s="5">
        <v>128.19999999999999</v>
      </c>
      <c r="D54" s="5"/>
      <c r="E54" s="5"/>
      <c r="F54" s="5"/>
      <c r="G54" s="5">
        <v>115</v>
      </c>
      <c r="H54" s="5"/>
      <c r="I54" s="5"/>
      <c r="J54" s="4"/>
      <c r="K54" s="4"/>
      <c r="L54" s="4"/>
    </row>
    <row r="55" spans="1:12" x14ac:dyDescent="0.2">
      <c r="A55" s="9">
        <v>44198</v>
      </c>
      <c r="B55" s="8"/>
      <c r="C55" s="8">
        <v>154.19999999999999</v>
      </c>
      <c r="D55" s="8"/>
      <c r="E55" s="8"/>
      <c r="F55" s="8"/>
      <c r="G55" s="8">
        <v>128.19999999999999</v>
      </c>
      <c r="H55" s="8"/>
      <c r="I55" s="8"/>
      <c r="J55" s="7"/>
      <c r="K55" s="7"/>
      <c r="L55" s="7"/>
    </row>
    <row r="56" spans="1:12" x14ac:dyDescent="0.2">
      <c r="A56" s="6">
        <v>44205</v>
      </c>
      <c r="B56" s="5"/>
      <c r="C56" s="5">
        <v>171.7</v>
      </c>
      <c r="D56" s="5"/>
      <c r="E56" s="5"/>
      <c r="F56" s="5"/>
      <c r="G56" s="5">
        <v>124.6</v>
      </c>
      <c r="H56" s="5"/>
      <c r="I56" s="5"/>
      <c r="J56" s="4"/>
      <c r="K56" s="4"/>
      <c r="L56" s="4"/>
    </row>
    <row r="57" spans="1:12" x14ac:dyDescent="0.2">
      <c r="A57" s="9">
        <v>44212</v>
      </c>
      <c r="B57" s="8"/>
      <c r="C57" s="8">
        <v>130.5</v>
      </c>
      <c r="D57" s="8"/>
      <c r="E57" s="8"/>
      <c r="F57" s="8"/>
      <c r="G57" s="8">
        <v>121.1</v>
      </c>
      <c r="H57" s="8"/>
      <c r="I57" s="8"/>
      <c r="J57" s="7"/>
      <c r="K57" s="7"/>
      <c r="L57" s="7"/>
    </row>
    <row r="58" spans="1:12" x14ac:dyDescent="0.2">
      <c r="A58" s="6">
        <v>44219</v>
      </c>
      <c r="B58" s="5"/>
      <c r="C58" s="5">
        <v>110</v>
      </c>
      <c r="D58" s="5"/>
      <c r="E58" s="5"/>
      <c r="F58" s="5"/>
      <c r="G58" s="5">
        <v>123.9</v>
      </c>
      <c r="H58" s="5"/>
      <c r="I58" s="5"/>
      <c r="J58" s="4"/>
      <c r="K58" s="4"/>
      <c r="L58" s="4"/>
    </row>
    <row r="59" spans="1:12" x14ac:dyDescent="0.2">
      <c r="A59" s="9">
        <v>44226</v>
      </c>
      <c r="B59" s="8"/>
      <c r="C59" s="8">
        <v>114.5</v>
      </c>
      <c r="D59" s="8"/>
      <c r="E59" s="8"/>
      <c r="F59" s="8"/>
      <c r="G59" s="8">
        <v>123.5</v>
      </c>
      <c r="H59" s="8"/>
      <c r="I59" s="8"/>
      <c r="J59" s="7"/>
      <c r="K59" s="7"/>
      <c r="L59" s="7"/>
    </row>
    <row r="60" spans="1:12" x14ac:dyDescent="0.2">
      <c r="A60" s="6">
        <v>44233</v>
      </c>
      <c r="B60" s="5"/>
      <c r="C60" s="5">
        <v>109.7</v>
      </c>
      <c r="D60" s="5"/>
      <c r="E60" s="5"/>
      <c r="F60" s="5"/>
      <c r="G60" s="5">
        <v>122.3</v>
      </c>
      <c r="H60" s="5"/>
      <c r="I60" s="5"/>
      <c r="J60" s="4"/>
      <c r="K60" s="4"/>
      <c r="L60" s="4"/>
    </row>
    <row r="61" spans="1:12" x14ac:dyDescent="0.2">
      <c r="A61" s="9">
        <v>44240</v>
      </c>
      <c r="B61" s="8"/>
      <c r="C61" s="8">
        <v>99.5</v>
      </c>
      <c r="D61" s="8"/>
      <c r="E61" s="8"/>
      <c r="F61" s="8"/>
      <c r="G61" s="8">
        <v>120</v>
      </c>
      <c r="H61" s="8"/>
      <c r="I61" s="8"/>
      <c r="J61" s="7"/>
      <c r="K61" s="7"/>
      <c r="L61" s="7"/>
    </row>
    <row r="62" spans="1:12" x14ac:dyDescent="0.2">
      <c r="A62" s="6">
        <v>44247</v>
      </c>
      <c r="B62" s="5"/>
      <c r="C62" s="5">
        <v>90.5</v>
      </c>
      <c r="D62" s="5"/>
      <c r="E62" s="5"/>
      <c r="F62" s="5"/>
      <c r="G62" s="5">
        <v>124.4</v>
      </c>
      <c r="H62" s="5"/>
      <c r="I62" s="5"/>
      <c r="J62" s="4"/>
      <c r="K62" s="4"/>
      <c r="L62" s="4"/>
    </row>
    <row r="63" spans="1:12" x14ac:dyDescent="0.2">
      <c r="A63" s="9">
        <v>44254</v>
      </c>
      <c r="B63" s="8"/>
      <c r="C63" s="8">
        <v>98.6</v>
      </c>
      <c r="D63" s="8"/>
      <c r="E63" s="8"/>
      <c r="F63" s="8"/>
      <c r="G63" s="8">
        <v>121.1</v>
      </c>
      <c r="H63" s="8"/>
      <c r="I63" s="8"/>
      <c r="J63" s="7"/>
      <c r="K63" s="7"/>
      <c r="L63" s="7"/>
    </row>
    <row r="64" spans="1:12" x14ac:dyDescent="0.2">
      <c r="A64" s="6">
        <v>44261</v>
      </c>
      <c r="B64" s="5"/>
      <c r="C64" s="5">
        <v>97.5</v>
      </c>
      <c r="D64" s="5"/>
      <c r="E64" s="5"/>
      <c r="F64" s="5"/>
      <c r="G64" s="5">
        <v>117.5</v>
      </c>
      <c r="H64" s="5"/>
      <c r="I64" s="5"/>
      <c r="J64" s="4"/>
      <c r="K64" s="4"/>
      <c r="L64" s="4"/>
    </row>
    <row r="65" spans="1:12" x14ac:dyDescent="0.2">
      <c r="A65" s="9">
        <v>44268</v>
      </c>
      <c r="B65" s="8"/>
      <c r="C65" s="8">
        <v>90.1</v>
      </c>
      <c r="D65" s="8"/>
      <c r="E65" s="8"/>
      <c r="F65" s="8"/>
      <c r="G65" s="8">
        <v>116.2</v>
      </c>
      <c r="H65" s="8"/>
      <c r="I65" s="8"/>
      <c r="J65" s="7"/>
      <c r="K65" s="7"/>
      <c r="L65" s="7"/>
    </row>
    <row r="66" spans="1:12" x14ac:dyDescent="0.2">
      <c r="A66" s="6">
        <v>44275</v>
      </c>
      <c r="B66" s="5"/>
      <c r="C66" s="5">
        <v>88.1</v>
      </c>
      <c r="D66" s="5"/>
      <c r="E66" s="5"/>
      <c r="F66" s="5"/>
      <c r="G66" s="5">
        <v>113.1</v>
      </c>
      <c r="H66" s="5"/>
      <c r="I66" s="5"/>
      <c r="J66" s="4"/>
      <c r="K66" s="4"/>
      <c r="L66" s="4"/>
    </row>
    <row r="67" spans="1:12" x14ac:dyDescent="0.2">
      <c r="A67" s="9">
        <v>44282</v>
      </c>
      <c r="B67" s="8"/>
      <c r="C67" s="8">
        <v>88.3</v>
      </c>
      <c r="D67" s="8"/>
      <c r="E67" s="8"/>
      <c r="F67" s="8"/>
      <c r="G67" s="8">
        <v>110.1</v>
      </c>
      <c r="H67" s="8"/>
      <c r="I67" s="8"/>
      <c r="J67" s="7"/>
      <c r="K67" s="7"/>
      <c r="L67" s="7"/>
    </row>
    <row r="68" spans="1:12" x14ac:dyDescent="0.2">
      <c r="A68" s="6">
        <v>44289</v>
      </c>
      <c r="B68" s="5"/>
      <c r="C68" s="5">
        <v>87.5</v>
      </c>
      <c r="D68" s="5"/>
      <c r="E68" s="5"/>
      <c r="F68" s="5"/>
      <c r="G68" s="5">
        <v>106.1</v>
      </c>
      <c r="H68" s="5"/>
      <c r="I68" s="5"/>
      <c r="J68" s="4"/>
      <c r="K68" s="4"/>
      <c r="L68" s="4"/>
    </row>
    <row r="69" spans="1:12" x14ac:dyDescent="0.2">
      <c r="A69" s="6"/>
      <c r="B69" s="5"/>
      <c r="C69" s="5"/>
      <c r="D69" s="5"/>
      <c r="E69" s="5"/>
      <c r="F69" s="5"/>
      <c r="G69" s="5"/>
      <c r="H69" s="5"/>
      <c r="I69" s="5"/>
      <c r="J69" s="4"/>
      <c r="K69" s="4"/>
      <c r="L69" s="4"/>
    </row>
    <row r="70" spans="1:12" x14ac:dyDescent="0.2">
      <c r="A70" s="1" t="s">
        <v>10</v>
      </c>
    </row>
    <row r="71" spans="1:12" x14ac:dyDescent="0.2">
      <c r="A71" s="18" t="s">
        <v>13</v>
      </c>
    </row>
    <row r="72" spans="1:12" x14ac:dyDescent="0.2">
      <c r="A72" s="3" t="s">
        <v>0</v>
      </c>
    </row>
  </sheetData>
  <mergeCells count="5">
    <mergeCell ref="A1:A2"/>
    <mergeCell ref="B1:E1"/>
    <mergeCell ref="F1:I1"/>
    <mergeCell ref="J1:K1"/>
    <mergeCell ref="L1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ICSA</vt:lpstr>
      <vt:lpstr>r539cy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Schneider</dc:creator>
  <cp:lastModifiedBy>Jake Schneider</cp:lastModifiedBy>
  <dcterms:created xsi:type="dcterms:W3CDTF">2020-05-22T14:13:28Z</dcterms:created>
  <dcterms:modified xsi:type="dcterms:W3CDTF">2020-05-22T14:44:45Z</dcterms:modified>
</cp:coreProperties>
</file>