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C26CD92C-1621-4F2E-B9B6-FCC408B09059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0" sheetId="1" r:id="rId1"/>
  </sheets>
  <calcPr calcId="0"/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4" i="1"/>
  <c r="J13" i="1"/>
  <c r="J12" i="1"/>
  <c r="J11" i="1"/>
  <c r="J9" i="1"/>
  <c r="J8" i="1"/>
  <c r="J7" i="1"/>
  <c r="J5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1" i="1" s="1"/>
  <c r="I5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1" i="1" s="1"/>
  <c r="E5" i="1"/>
  <c r="H21" i="1"/>
  <c r="G21" i="1"/>
  <c r="F21" i="1"/>
  <c r="D21" i="1"/>
  <c r="C21" i="1"/>
</calcChain>
</file>

<file path=xl/sharedStrings.xml><?xml version="1.0" encoding="utf-8"?>
<sst xmlns="http://schemas.openxmlformats.org/spreadsheetml/2006/main" count="29" uniqueCount="29">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</sst>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</cols>
  <sheetData>
    <row r="1" spans="1:10" ht="18.75" x14ac:dyDescent="0.3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28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5">
      <c r="A5" t="s">
        <v>10</v>
      </c>
      <c r="B5" s="2">
        <v>0</v>
      </c>
      <c r="C5" s="2">
        <v>6402943</v>
      </c>
      <c r="D5" s="2">
        <v>0</v>
      </c>
      <c r="E5" s="2">
        <f>SUM(B5:D5)</f>
        <v>6402943</v>
      </c>
      <c r="F5" s="2">
        <v>0</v>
      </c>
      <c r="G5" s="2">
        <v>0</v>
      </c>
      <c r="H5" s="2">
        <v>6570882.1699999999</v>
      </c>
      <c r="I5" s="2">
        <f>E5-F5-G5-H5</f>
        <v>-167939.16999999993</v>
      </c>
      <c r="J5" s="4">
        <f>H5/E5</f>
        <v>1.0262284343309007</v>
      </c>
    </row>
    <row r="6" spans="1:10" x14ac:dyDescent="0.25">
      <c r="A6" t="s">
        <v>11</v>
      </c>
      <c r="B6" s="2">
        <v>0</v>
      </c>
      <c r="C6" s="2">
        <v>0</v>
      </c>
      <c r="D6" s="2">
        <v>0</v>
      </c>
      <c r="E6" s="2">
        <f t="shared" ref="E6:E20" si="0">SUM(B6:D6)</f>
        <v>0</v>
      </c>
      <c r="F6" s="2">
        <v>0</v>
      </c>
      <c r="G6" s="2">
        <v>0</v>
      </c>
      <c r="H6" s="2">
        <v>31384</v>
      </c>
      <c r="I6" s="2">
        <f t="shared" ref="I6:I20" si="1">E6-F6-G6-H6</f>
        <v>-31384</v>
      </c>
      <c r="J6" s="4"/>
    </row>
    <row r="7" spans="1:10" x14ac:dyDescent="0.25">
      <c r="A7" t="s">
        <v>12</v>
      </c>
      <c r="B7" s="2">
        <v>0</v>
      </c>
      <c r="C7" s="2">
        <v>50565</v>
      </c>
      <c r="D7" s="2">
        <v>0</v>
      </c>
      <c r="E7" s="2">
        <f t="shared" si="0"/>
        <v>50565</v>
      </c>
      <c r="F7" s="2">
        <v>0</v>
      </c>
      <c r="G7" s="2">
        <v>0</v>
      </c>
      <c r="H7" s="2">
        <v>75120.33</v>
      </c>
      <c r="I7" s="2">
        <f t="shared" si="1"/>
        <v>-24555.33</v>
      </c>
      <c r="J7" s="4">
        <f t="shared" ref="J6:J21" si="2">H7/E7</f>
        <v>1.4856191041234055</v>
      </c>
    </row>
    <row r="8" spans="1:10" x14ac:dyDescent="0.25">
      <c r="A8" t="s">
        <v>13</v>
      </c>
      <c r="B8" s="2">
        <v>0</v>
      </c>
      <c r="C8" s="2">
        <v>480237</v>
      </c>
      <c r="D8" s="2">
        <v>13372</v>
      </c>
      <c r="E8" s="2">
        <f t="shared" si="0"/>
        <v>493609</v>
      </c>
      <c r="F8" s="2">
        <v>0</v>
      </c>
      <c r="G8" s="2">
        <v>0</v>
      </c>
      <c r="H8" s="2">
        <v>689964.44</v>
      </c>
      <c r="I8" s="2">
        <f t="shared" si="1"/>
        <v>-196355.43999999994</v>
      </c>
      <c r="J8" s="4">
        <f t="shared" si="2"/>
        <v>1.3977955021079436</v>
      </c>
    </row>
    <row r="9" spans="1:10" x14ac:dyDescent="0.25">
      <c r="A9" t="s">
        <v>14</v>
      </c>
      <c r="B9" s="2">
        <v>0</v>
      </c>
      <c r="C9" s="2">
        <v>84252</v>
      </c>
      <c r="D9" s="2">
        <v>0</v>
      </c>
      <c r="E9" s="2">
        <f t="shared" si="0"/>
        <v>84252</v>
      </c>
      <c r="F9" s="2">
        <v>0</v>
      </c>
      <c r="G9" s="2">
        <v>0</v>
      </c>
      <c r="H9" s="2">
        <v>46041.87</v>
      </c>
      <c r="I9" s="2">
        <f t="shared" si="1"/>
        <v>38210.129999999997</v>
      </c>
      <c r="J9" s="4">
        <f t="shared" si="2"/>
        <v>0.54647806580259228</v>
      </c>
    </row>
    <row r="10" spans="1:10" x14ac:dyDescent="0.25">
      <c r="A10" t="s">
        <v>15</v>
      </c>
      <c r="B10" s="2">
        <v>0</v>
      </c>
      <c r="C10" s="2">
        <v>0</v>
      </c>
      <c r="D10" s="2">
        <v>0</v>
      </c>
      <c r="E10" s="2">
        <f t="shared" si="0"/>
        <v>0</v>
      </c>
      <c r="F10" s="2">
        <v>0</v>
      </c>
      <c r="G10" s="2">
        <v>0</v>
      </c>
      <c r="H10" s="2">
        <v>209.89</v>
      </c>
      <c r="I10" s="2">
        <f t="shared" si="1"/>
        <v>-209.89</v>
      </c>
      <c r="J10" s="4"/>
    </row>
    <row r="11" spans="1:10" x14ac:dyDescent="0.25">
      <c r="A11" t="s">
        <v>16</v>
      </c>
      <c r="B11" s="2">
        <v>0</v>
      </c>
      <c r="C11" s="2">
        <v>208000</v>
      </c>
      <c r="D11" s="2">
        <v>75150</v>
      </c>
      <c r="E11" s="2">
        <f t="shared" si="0"/>
        <v>283150</v>
      </c>
      <c r="F11" s="2">
        <v>0</v>
      </c>
      <c r="G11" s="2">
        <v>0</v>
      </c>
      <c r="H11" s="2">
        <v>397884.72</v>
      </c>
      <c r="I11" s="2">
        <f t="shared" si="1"/>
        <v>-114734.71999999997</v>
      </c>
      <c r="J11" s="4">
        <f t="shared" si="2"/>
        <v>1.405208264170934</v>
      </c>
    </row>
    <row r="12" spans="1:10" x14ac:dyDescent="0.25">
      <c r="A12" t="s">
        <v>17</v>
      </c>
      <c r="B12" s="2">
        <v>0</v>
      </c>
      <c r="C12" s="2">
        <v>30451</v>
      </c>
      <c r="D12" s="2">
        <v>0</v>
      </c>
      <c r="E12" s="2">
        <f t="shared" si="0"/>
        <v>30451</v>
      </c>
      <c r="F12" s="2">
        <v>0</v>
      </c>
      <c r="G12" s="2">
        <v>0</v>
      </c>
      <c r="H12" s="2">
        <v>42736.22</v>
      </c>
      <c r="I12" s="2">
        <f t="shared" si="1"/>
        <v>-12285.220000000001</v>
      </c>
      <c r="J12" s="4">
        <f t="shared" si="2"/>
        <v>1.4034422514859939</v>
      </c>
    </row>
    <row r="13" spans="1:10" x14ac:dyDescent="0.25">
      <c r="A13" t="s">
        <v>18</v>
      </c>
      <c r="B13" s="2">
        <v>0</v>
      </c>
      <c r="C13" s="2">
        <v>73660</v>
      </c>
      <c r="D13" s="2">
        <v>0</v>
      </c>
      <c r="E13" s="2">
        <f t="shared" si="0"/>
        <v>73660</v>
      </c>
      <c r="F13" s="2">
        <v>0</v>
      </c>
      <c r="G13" s="2">
        <v>0</v>
      </c>
      <c r="H13" s="2">
        <v>4740.79</v>
      </c>
      <c r="I13" s="2">
        <f t="shared" si="1"/>
        <v>68919.210000000006</v>
      </c>
      <c r="J13" s="4">
        <f t="shared" si="2"/>
        <v>6.436043985881075E-2</v>
      </c>
    </row>
    <row r="14" spans="1:10" x14ac:dyDescent="0.25">
      <c r="A14" t="s">
        <v>19</v>
      </c>
      <c r="B14" s="2">
        <v>0</v>
      </c>
      <c r="C14" s="2">
        <v>192117</v>
      </c>
      <c r="D14" s="2">
        <v>0</v>
      </c>
      <c r="E14" s="2">
        <f t="shared" si="0"/>
        <v>192117</v>
      </c>
      <c r="F14" s="2">
        <v>0</v>
      </c>
      <c r="G14" s="2">
        <v>0</v>
      </c>
      <c r="H14" s="2">
        <v>82208.75</v>
      </c>
      <c r="I14" s="2">
        <f t="shared" si="1"/>
        <v>109908.25</v>
      </c>
      <c r="J14" s="4">
        <f t="shared" si="2"/>
        <v>0.42790981537292377</v>
      </c>
    </row>
    <row r="15" spans="1:10" x14ac:dyDescent="0.25">
      <c r="A15" t="s">
        <v>20</v>
      </c>
      <c r="B15" s="2">
        <v>0</v>
      </c>
      <c r="C15" s="2">
        <v>0</v>
      </c>
      <c r="D15" s="2">
        <v>0</v>
      </c>
      <c r="E15" s="2">
        <f t="shared" si="0"/>
        <v>0</v>
      </c>
      <c r="F15" s="2">
        <v>0</v>
      </c>
      <c r="G15" s="2">
        <v>0</v>
      </c>
      <c r="H15" s="2">
        <v>4400</v>
      </c>
      <c r="I15" s="2">
        <f t="shared" si="1"/>
        <v>-4400</v>
      </c>
      <c r="J15" s="4"/>
    </row>
    <row r="16" spans="1:10" x14ac:dyDescent="0.25">
      <c r="A16" t="s">
        <v>21</v>
      </c>
      <c r="B16" s="2">
        <v>0</v>
      </c>
      <c r="C16" s="2">
        <v>0</v>
      </c>
      <c r="D16" s="2">
        <v>215436</v>
      </c>
      <c r="E16" s="2">
        <f t="shared" si="0"/>
        <v>215436</v>
      </c>
      <c r="F16" s="2">
        <v>0</v>
      </c>
      <c r="G16" s="2">
        <v>0</v>
      </c>
      <c r="H16" s="2">
        <v>0</v>
      </c>
      <c r="I16" s="2">
        <f t="shared" si="1"/>
        <v>215436</v>
      </c>
      <c r="J16" s="4">
        <f t="shared" si="2"/>
        <v>0</v>
      </c>
    </row>
    <row r="17" spans="1:10" x14ac:dyDescent="0.25">
      <c r="A17" t="s">
        <v>22</v>
      </c>
      <c r="B17" s="2">
        <v>0</v>
      </c>
      <c r="C17" s="2">
        <v>575450</v>
      </c>
      <c r="D17" s="2">
        <v>0</v>
      </c>
      <c r="E17" s="2">
        <f t="shared" si="0"/>
        <v>575450</v>
      </c>
      <c r="F17" s="2">
        <v>0</v>
      </c>
      <c r="G17" s="2">
        <v>0</v>
      </c>
      <c r="H17" s="2">
        <v>577173.26</v>
      </c>
      <c r="I17" s="2">
        <f t="shared" si="1"/>
        <v>-1723.2600000000093</v>
      </c>
      <c r="J17" s="4">
        <f t="shared" si="2"/>
        <v>1.0029946302893389</v>
      </c>
    </row>
    <row r="18" spans="1:10" x14ac:dyDescent="0.25">
      <c r="A18" t="s">
        <v>23</v>
      </c>
      <c r="B18" s="2">
        <v>0</v>
      </c>
      <c r="C18" s="2">
        <v>1972280</v>
      </c>
      <c r="D18" s="2">
        <v>0</v>
      </c>
      <c r="E18" s="2">
        <f t="shared" si="0"/>
        <v>1972280</v>
      </c>
      <c r="F18" s="2">
        <v>0</v>
      </c>
      <c r="G18" s="2">
        <v>0</v>
      </c>
      <c r="H18" s="2">
        <v>1901893.17</v>
      </c>
      <c r="I18" s="2">
        <f t="shared" si="1"/>
        <v>70386.830000000075</v>
      </c>
      <c r="J18" s="4">
        <f t="shared" si="2"/>
        <v>0.96431194860770275</v>
      </c>
    </row>
    <row r="19" spans="1:10" x14ac:dyDescent="0.25">
      <c r="A19" t="s">
        <v>24</v>
      </c>
      <c r="B19" s="2">
        <v>0</v>
      </c>
      <c r="C19" s="2">
        <v>54058</v>
      </c>
      <c r="D19" s="2">
        <v>0</v>
      </c>
      <c r="E19" s="2">
        <f t="shared" si="0"/>
        <v>54058</v>
      </c>
      <c r="F19" s="2">
        <v>0</v>
      </c>
      <c r="G19" s="2">
        <v>0</v>
      </c>
      <c r="H19" s="2">
        <v>59541.14</v>
      </c>
      <c r="I19" s="2">
        <f t="shared" si="1"/>
        <v>-5483.1399999999994</v>
      </c>
      <c r="J19" s="4">
        <f t="shared" si="2"/>
        <v>1.101430685559954</v>
      </c>
    </row>
    <row r="20" spans="1:10" x14ac:dyDescent="0.25">
      <c r="A20" t="s">
        <v>25</v>
      </c>
      <c r="B20" s="2">
        <v>0</v>
      </c>
      <c r="C20" s="2">
        <v>802160</v>
      </c>
      <c r="D20" s="2">
        <v>0</v>
      </c>
      <c r="E20" s="2">
        <f t="shared" si="0"/>
        <v>802160</v>
      </c>
      <c r="F20" s="2">
        <v>0</v>
      </c>
      <c r="G20" s="2">
        <v>0</v>
      </c>
      <c r="H20" s="2">
        <v>694560.5</v>
      </c>
      <c r="I20" s="2">
        <f t="shared" si="1"/>
        <v>107599.5</v>
      </c>
      <c r="J20" s="4">
        <f t="shared" si="2"/>
        <v>0.86586279545227884</v>
      </c>
    </row>
    <row r="21" spans="1:10" ht="15.75" thickBot="1" x14ac:dyDescent="0.3">
      <c r="A21" s="6" t="s">
        <v>26</v>
      </c>
      <c r="B21" s="3">
        <v>0</v>
      </c>
      <c r="C21" s="3">
        <f>SUM(C5:C20)</f>
        <v>10926173</v>
      </c>
      <c r="D21" s="3">
        <f t="shared" ref="D21:I21" si="3">SUM(D5:D20)</f>
        <v>303958</v>
      </c>
      <c r="E21" s="3">
        <f t="shared" si="3"/>
        <v>11230131</v>
      </c>
      <c r="F21" s="3">
        <f t="shared" si="3"/>
        <v>0</v>
      </c>
      <c r="G21" s="3">
        <f t="shared" si="3"/>
        <v>0</v>
      </c>
      <c r="H21" s="3">
        <f t="shared" si="3"/>
        <v>11178741.25</v>
      </c>
      <c r="I21" s="3">
        <f t="shared" si="3"/>
        <v>51389.750000000189</v>
      </c>
      <c r="J21" s="5">
        <f t="shared" si="2"/>
        <v>0.99542394029063419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2020-08-18T17:40:18Z</dcterms:created>
  <dcterms:modified xsi:type="dcterms:W3CDTF">2020-08-18T17:40:18Z</dcterms:modified>
</cp:coreProperties>
</file>