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risy\Police FOIA\"/>
    </mc:Choice>
  </mc:AlternateContent>
  <xr:revisionPtr revIDLastSave="0" documentId="8_{31354014-676C-4B61-B1CB-8FD995242EC3}" xr6:coauthVersionLast="45" xr6:coauthVersionMax="45" xr10:uidLastSave="{00000000-0000-0000-0000-000000000000}"/>
  <bookViews>
    <workbookView xWindow="-120" yWindow="-120" windowWidth="29040" windowHeight="15840"/>
  </bookViews>
  <sheets>
    <sheet name="Police Salary Expenses - FY 201" sheetId="1" r:id="rId1"/>
  </sheets>
  <calcPr calcId="0"/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32" i="1" s="1"/>
  <c r="I5" i="1"/>
  <c r="H32" i="1"/>
  <c r="J32" i="1" s="1"/>
  <c r="G32" i="1"/>
  <c r="F32" i="1"/>
  <c r="E32" i="1"/>
  <c r="D32" i="1"/>
  <c r="C32" i="1"/>
  <c r="J30" i="1"/>
  <c r="J28" i="1"/>
  <c r="J26" i="1"/>
  <c r="J24" i="1"/>
  <c r="J23" i="1"/>
  <c r="J20" i="1"/>
  <c r="J19" i="1"/>
  <c r="J18" i="1"/>
  <c r="J16" i="1"/>
  <c r="J12" i="1"/>
  <c r="J10" i="1"/>
  <c r="J8" i="1"/>
  <c r="J7" i="1"/>
  <c r="J5" i="1"/>
</calcChain>
</file>

<file path=xl/sharedStrings.xml><?xml version="1.0" encoding="utf-8"?>
<sst xmlns="http://schemas.openxmlformats.org/spreadsheetml/2006/main" count="40" uniqueCount="40">
  <si>
    <t>Commitment Items</t>
  </si>
  <si>
    <t>C/O Budget</t>
  </si>
  <si>
    <t>Original Bud</t>
  </si>
  <si>
    <t>Budget Chgs</t>
  </si>
  <si>
    <t>Current Bud</t>
  </si>
  <si>
    <t>Pur. Req.</t>
  </si>
  <si>
    <t>Pur. Order</t>
  </si>
  <si>
    <t>Actuals</t>
  </si>
  <si>
    <t>Avail Budget</t>
  </si>
  <si>
    <t>% Util</t>
  </si>
  <si>
    <t>510010  Full Time Salaries</t>
  </si>
  <si>
    <t>510015  Full time Salaries - Accrued</t>
  </si>
  <si>
    <t>510020  Part Time Salaries</t>
  </si>
  <si>
    <t>510030  Temporaries Salaries</t>
  </si>
  <si>
    <t>510035  Temporaries Salaries - Accrued</t>
  </si>
  <si>
    <t>510060  Overtime</t>
  </si>
  <si>
    <t>510065  Overtime - Accrued</t>
  </si>
  <si>
    <t>510070  Night and Weekend Differential Pay</t>
  </si>
  <si>
    <t>510075  Night and Weedend Differential Pay -  Accrued</t>
  </si>
  <si>
    <t>510080  Court Overtime</t>
  </si>
  <si>
    <t>510085  Court Overtime - Accrued</t>
  </si>
  <si>
    <t>510090  Special Events Overtime</t>
  </si>
  <si>
    <t>510095  Special Events Overtime - Accrued</t>
  </si>
  <si>
    <t>510100  Holiday Overtime</t>
  </si>
  <si>
    <t>510120  Other Overtime</t>
  </si>
  <si>
    <t>510130  Career Development</t>
  </si>
  <si>
    <t>510135  Career Development - Accrued</t>
  </si>
  <si>
    <t>510150  Bonus Pay</t>
  </si>
  <si>
    <t>510160  Merit Budget</t>
  </si>
  <si>
    <t>511010  Social Security- FICA</t>
  </si>
  <si>
    <t>511015  Social Security FICA - Accrued</t>
  </si>
  <si>
    <t>511020  Retirement Contributions-Defined Benefit Plan</t>
  </si>
  <si>
    <t>511025  Retirement Contributions - Accrued Defined Benefit</t>
  </si>
  <si>
    <t>511030  Life Insurance</t>
  </si>
  <si>
    <t>511035  Life Insurance - Accrued</t>
  </si>
  <si>
    <t>511040  Health Care Program</t>
  </si>
  <si>
    <t>511045  Health Care Program - Accrued</t>
  </si>
  <si>
    <t>REPORT TOTAL</t>
  </si>
  <si>
    <t>Police Department Salary Expenditure Summary</t>
  </si>
  <si>
    <t>FY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</si>
</sst>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43" fontId="0" fillId="0" borderId="0" xfId="0" applyNumberFormat="1"/>
    <xf numFmtId="43" fontId="16" fillId="0" borderId="10" xfId="0" applyNumberFormat="1" applyFont="1" applyBorder="1"/>
    <xf numFmtId="166" fontId="0" fillId="0" borderId="0" xfId="1" applyNumberFormat="1" applyFont="1"/>
    <xf numFmtId="166" fontId="16" fillId="0" borderId="10" xfId="1" applyNumberFormat="1" applyFont="1" applyBorder="1"/>
    <xf numFmtId="0" fontId="19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workbookViewId="0">
      <selection activeCell="A3" sqref="A3"/>
    </sheetView>
  </sheetViews>
  <sheetFormatPr defaultRowHeight="15" x14ac:dyDescent="0.25"/>
  <cols>
    <col min="1" max="1" width="55.42578125" bestFit="1" customWidth="1"/>
    <col min="2" max="2" width="11.28515625" bestFit="1" customWidth="1"/>
    <col min="3" max="3" width="15.28515625" bestFit="1" customWidth="1"/>
    <col min="4" max="4" width="12.5703125" bestFit="1" customWidth="1"/>
    <col min="5" max="5" width="15.28515625" bestFit="1" customWidth="1"/>
    <col min="6" max="6" width="9.140625" bestFit="1" customWidth="1"/>
    <col min="7" max="7" width="10.28515625" bestFit="1" customWidth="1"/>
    <col min="8" max="8" width="15.28515625" bestFit="1" customWidth="1"/>
    <col min="9" max="9" width="13.42578125" bestFit="1" customWidth="1"/>
    <col min="10" max="10" width="9.140625" bestFit="1" customWidth="1"/>
  </cols>
  <sheetData>
    <row r="1" spans="1:10" ht="18.75" x14ac:dyDescent="0.3">
      <c r="A1" s="7" t="s">
        <v>38</v>
      </c>
      <c r="B1" s="7"/>
      <c r="C1" s="7"/>
      <c r="D1" s="7"/>
      <c r="E1" s="7"/>
      <c r="F1" s="7"/>
      <c r="G1" s="7"/>
      <c r="H1" s="7"/>
      <c r="I1" s="7"/>
      <c r="J1" s="7"/>
    </row>
    <row r="2" spans="1:10" ht="18.75" x14ac:dyDescent="0.3">
      <c r="A2" s="7" t="s">
        <v>39</v>
      </c>
      <c r="B2" s="7"/>
      <c r="C2" s="7"/>
      <c r="D2" s="7"/>
      <c r="E2" s="7"/>
      <c r="F2" s="7"/>
      <c r="G2" s="7"/>
      <c r="H2" s="7"/>
      <c r="I2" s="7"/>
      <c r="J2" s="7"/>
    </row>
    <row r="4" spans="1:10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</row>
    <row r="5" spans="1:10" x14ac:dyDescent="0.25">
      <c r="A5" t="s">
        <v>10</v>
      </c>
      <c r="B5" s="3">
        <v>0</v>
      </c>
      <c r="C5" s="3">
        <v>6728134</v>
      </c>
      <c r="D5" s="3">
        <v>0</v>
      </c>
      <c r="E5" s="3">
        <v>6728134</v>
      </c>
      <c r="F5" s="3">
        <v>0</v>
      </c>
      <c r="G5" s="3">
        <v>0</v>
      </c>
      <c r="H5" s="3">
        <v>6936717.1399999997</v>
      </c>
      <c r="I5" s="3">
        <f>E5-F5-G5-H5</f>
        <v>-208583.13999999966</v>
      </c>
      <c r="J5" s="5">
        <f>H5/E5</f>
        <v>1.0310016328450058</v>
      </c>
    </row>
    <row r="6" spans="1:10" x14ac:dyDescent="0.25">
      <c r="A6" t="s">
        <v>11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65315.07</v>
      </c>
      <c r="I6" s="3">
        <f t="shared" ref="I6:I31" si="0">E6-F6-G6-H6</f>
        <v>-65315.07</v>
      </c>
      <c r="J6" s="5"/>
    </row>
    <row r="7" spans="1:10" x14ac:dyDescent="0.25">
      <c r="A7" t="s">
        <v>12</v>
      </c>
      <c r="B7" s="3">
        <v>0</v>
      </c>
      <c r="C7" s="3">
        <v>35516</v>
      </c>
      <c r="D7" s="3">
        <v>0</v>
      </c>
      <c r="E7" s="3">
        <v>35516</v>
      </c>
      <c r="F7" s="3">
        <v>0</v>
      </c>
      <c r="G7" s="3">
        <v>0</v>
      </c>
      <c r="H7" s="3">
        <v>21850.61</v>
      </c>
      <c r="I7" s="3">
        <f t="shared" si="0"/>
        <v>13665.39</v>
      </c>
      <c r="J7" s="5">
        <f t="shared" ref="J6:J31" si="1">H7/E7</f>
        <v>0.61523285279873863</v>
      </c>
    </row>
    <row r="8" spans="1:10" x14ac:dyDescent="0.25">
      <c r="A8" t="s">
        <v>13</v>
      </c>
      <c r="B8" s="3">
        <v>0</v>
      </c>
      <c r="C8" s="3">
        <v>38251</v>
      </c>
      <c r="D8" s="3">
        <v>0</v>
      </c>
      <c r="E8" s="3">
        <v>38251</v>
      </c>
      <c r="F8" s="3">
        <v>0</v>
      </c>
      <c r="G8" s="3">
        <v>0</v>
      </c>
      <c r="H8" s="3">
        <v>114304.23</v>
      </c>
      <c r="I8" s="3">
        <f t="shared" si="0"/>
        <v>-76053.23</v>
      </c>
      <c r="J8" s="5">
        <f t="shared" si="1"/>
        <v>2.9882677577056809</v>
      </c>
    </row>
    <row r="9" spans="1:10" x14ac:dyDescent="0.25">
      <c r="A9" t="s">
        <v>14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-1780.7</v>
      </c>
      <c r="I9" s="3">
        <f t="shared" si="0"/>
        <v>1780.7</v>
      </c>
      <c r="J9" s="5"/>
    </row>
    <row r="10" spans="1:10" x14ac:dyDescent="0.25">
      <c r="A10" t="s">
        <v>15</v>
      </c>
      <c r="B10" s="3">
        <v>0</v>
      </c>
      <c r="C10" s="3">
        <v>551442</v>
      </c>
      <c r="D10" s="3">
        <v>84238.69</v>
      </c>
      <c r="E10" s="3">
        <v>635680.68999999994</v>
      </c>
      <c r="F10" s="3">
        <v>0</v>
      </c>
      <c r="G10" s="3">
        <v>0</v>
      </c>
      <c r="H10" s="3">
        <v>640731.28</v>
      </c>
      <c r="I10" s="3">
        <f t="shared" si="0"/>
        <v>-5050.5900000000838</v>
      </c>
      <c r="J10" s="5">
        <f t="shared" si="1"/>
        <v>1.007945168194428</v>
      </c>
    </row>
    <row r="11" spans="1:10" x14ac:dyDescent="0.25">
      <c r="A11" t="s">
        <v>16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2430.65</v>
      </c>
      <c r="I11" s="3">
        <f t="shared" si="0"/>
        <v>-2430.65</v>
      </c>
      <c r="J11" s="5"/>
    </row>
    <row r="12" spans="1:10" x14ac:dyDescent="0.25">
      <c r="A12" t="s">
        <v>17</v>
      </c>
      <c r="B12" s="3">
        <v>0</v>
      </c>
      <c r="C12" s="3">
        <v>130000</v>
      </c>
      <c r="D12" s="3">
        <v>0</v>
      </c>
      <c r="E12" s="3">
        <v>130000</v>
      </c>
      <c r="F12" s="3">
        <v>0</v>
      </c>
      <c r="G12" s="3">
        <v>0</v>
      </c>
      <c r="H12" s="3">
        <v>45472.69</v>
      </c>
      <c r="I12" s="3">
        <f t="shared" si="0"/>
        <v>84527.31</v>
      </c>
      <c r="J12" s="5">
        <f t="shared" si="1"/>
        <v>0.34978992307692308</v>
      </c>
    </row>
    <row r="13" spans="1:10" x14ac:dyDescent="0.25">
      <c r="A13" t="s">
        <v>18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242</v>
      </c>
      <c r="I13" s="3">
        <f t="shared" si="0"/>
        <v>-242</v>
      </c>
      <c r="J13" s="5"/>
    </row>
    <row r="14" spans="1:10" x14ac:dyDescent="0.25">
      <c r="A14" t="s">
        <v>19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117.24</v>
      </c>
      <c r="I14" s="3">
        <f t="shared" si="0"/>
        <v>-117.24</v>
      </c>
      <c r="J14" s="5"/>
    </row>
    <row r="15" spans="1:10" x14ac:dyDescent="0.25">
      <c r="A15" t="s">
        <v>20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-0.04</v>
      </c>
      <c r="I15" s="3">
        <f t="shared" si="0"/>
        <v>0.04</v>
      </c>
      <c r="J15" s="5"/>
    </row>
    <row r="16" spans="1:10" x14ac:dyDescent="0.25">
      <c r="A16" t="s">
        <v>21</v>
      </c>
      <c r="B16" s="3">
        <v>0</v>
      </c>
      <c r="C16" s="3">
        <v>220366</v>
      </c>
      <c r="D16" s="3">
        <v>0</v>
      </c>
      <c r="E16" s="3">
        <v>220366</v>
      </c>
      <c r="F16" s="3">
        <v>0</v>
      </c>
      <c r="G16" s="3">
        <v>0</v>
      </c>
      <c r="H16" s="3">
        <v>303576.73</v>
      </c>
      <c r="I16" s="3">
        <f t="shared" si="0"/>
        <v>-83210.729999999981</v>
      </c>
      <c r="J16" s="5">
        <f t="shared" si="1"/>
        <v>1.3776023978290661</v>
      </c>
    </row>
    <row r="17" spans="1:10" x14ac:dyDescent="0.25">
      <c r="A17" t="s">
        <v>22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4032.66</v>
      </c>
      <c r="I17" s="3">
        <f t="shared" si="0"/>
        <v>-4032.66</v>
      </c>
      <c r="J17" s="5"/>
    </row>
    <row r="18" spans="1:10" x14ac:dyDescent="0.25">
      <c r="A18" t="s">
        <v>23</v>
      </c>
      <c r="B18" s="3">
        <v>0</v>
      </c>
      <c r="C18" s="3">
        <v>34280</v>
      </c>
      <c r="D18" s="3">
        <v>0</v>
      </c>
      <c r="E18" s="3">
        <v>34280</v>
      </c>
      <c r="F18" s="3">
        <v>0</v>
      </c>
      <c r="G18" s="3">
        <v>0</v>
      </c>
      <c r="H18" s="3">
        <v>38418.85</v>
      </c>
      <c r="I18" s="3">
        <f t="shared" si="0"/>
        <v>-4138.8499999999985</v>
      </c>
      <c r="J18" s="5">
        <f t="shared" si="1"/>
        <v>1.1207365810968495</v>
      </c>
    </row>
    <row r="19" spans="1:10" x14ac:dyDescent="0.25">
      <c r="A19" t="s">
        <v>24</v>
      </c>
      <c r="B19" s="3">
        <v>0</v>
      </c>
      <c r="C19" s="3">
        <v>82920</v>
      </c>
      <c r="D19" s="3">
        <v>0</v>
      </c>
      <c r="E19" s="3">
        <v>82920</v>
      </c>
      <c r="F19" s="3">
        <v>0</v>
      </c>
      <c r="G19" s="3">
        <v>0</v>
      </c>
      <c r="H19" s="3">
        <v>0</v>
      </c>
      <c r="I19" s="3">
        <f t="shared" si="0"/>
        <v>82920</v>
      </c>
      <c r="J19" s="5">
        <f t="shared" si="1"/>
        <v>0</v>
      </c>
    </row>
    <row r="20" spans="1:10" x14ac:dyDescent="0.25">
      <c r="A20" t="s">
        <v>25</v>
      </c>
      <c r="B20" s="3">
        <v>0</v>
      </c>
      <c r="C20" s="3">
        <v>243229</v>
      </c>
      <c r="D20" s="3">
        <v>0</v>
      </c>
      <c r="E20" s="3">
        <v>243229</v>
      </c>
      <c r="F20" s="3">
        <v>0</v>
      </c>
      <c r="G20" s="3">
        <v>0</v>
      </c>
      <c r="H20" s="3">
        <v>224653.76</v>
      </c>
      <c r="I20" s="3">
        <f t="shared" si="0"/>
        <v>18575.239999999991</v>
      </c>
      <c r="J20" s="5">
        <f t="shared" si="1"/>
        <v>0.92363065259487975</v>
      </c>
    </row>
    <row r="21" spans="1:10" x14ac:dyDescent="0.25">
      <c r="A21" t="s">
        <v>26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-8682.8799999999992</v>
      </c>
      <c r="I21" s="3">
        <f t="shared" si="0"/>
        <v>8682.8799999999992</v>
      </c>
      <c r="J21" s="5"/>
    </row>
    <row r="22" spans="1:10" x14ac:dyDescent="0.25">
      <c r="A22" t="s">
        <v>27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8250</v>
      </c>
      <c r="I22" s="3">
        <f t="shared" si="0"/>
        <v>-8250</v>
      </c>
      <c r="J22" s="5"/>
    </row>
    <row r="23" spans="1:10" x14ac:dyDescent="0.25">
      <c r="A23" t="s">
        <v>28</v>
      </c>
      <c r="B23" s="3">
        <v>0</v>
      </c>
      <c r="C23" s="3">
        <v>0</v>
      </c>
      <c r="D23" s="3">
        <v>532000</v>
      </c>
      <c r="E23" s="3">
        <v>532000</v>
      </c>
      <c r="F23" s="3">
        <v>0</v>
      </c>
      <c r="G23" s="3">
        <v>0</v>
      </c>
      <c r="H23" s="3">
        <v>0</v>
      </c>
      <c r="I23" s="3">
        <f t="shared" si="0"/>
        <v>532000</v>
      </c>
      <c r="J23" s="5">
        <f t="shared" si="1"/>
        <v>0</v>
      </c>
    </row>
    <row r="24" spans="1:10" x14ac:dyDescent="0.25">
      <c r="A24" t="s">
        <v>29</v>
      </c>
      <c r="B24" s="3">
        <v>0</v>
      </c>
      <c r="C24" s="3">
        <v>520345</v>
      </c>
      <c r="D24" s="3">
        <v>0</v>
      </c>
      <c r="E24" s="3">
        <v>520345</v>
      </c>
      <c r="F24" s="3">
        <v>0</v>
      </c>
      <c r="G24" s="3">
        <v>0</v>
      </c>
      <c r="H24" s="3">
        <v>594964.81999999995</v>
      </c>
      <c r="I24" s="3">
        <f t="shared" si="0"/>
        <v>-74619.819999999949</v>
      </c>
      <c r="J24" s="5">
        <f t="shared" si="1"/>
        <v>1.1434045104690156</v>
      </c>
    </row>
    <row r="25" spans="1:10" x14ac:dyDescent="0.25">
      <c r="A25" t="s">
        <v>30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4524.9799999999996</v>
      </c>
      <c r="I25" s="3">
        <f t="shared" si="0"/>
        <v>-4524.9799999999996</v>
      </c>
      <c r="J25" s="5"/>
    </row>
    <row r="26" spans="1:10" x14ac:dyDescent="0.25">
      <c r="A26" t="s">
        <v>31</v>
      </c>
      <c r="B26" s="3">
        <v>0</v>
      </c>
      <c r="C26" s="3">
        <v>2781094</v>
      </c>
      <c r="D26" s="3">
        <v>0</v>
      </c>
      <c r="E26" s="3">
        <v>2781094</v>
      </c>
      <c r="F26" s="3">
        <v>0</v>
      </c>
      <c r="G26" s="3">
        <v>0</v>
      </c>
      <c r="H26" s="3">
        <v>2822689.78</v>
      </c>
      <c r="I26" s="3">
        <f t="shared" si="0"/>
        <v>-41595.779999999795</v>
      </c>
      <c r="J26" s="5">
        <f t="shared" si="1"/>
        <v>1.0149566249828303</v>
      </c>
    </row>
    <row r="27" spans="1:10" x14ac:dyDescent="0.25">
      <c r="A27" t="s">
        <v>32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36148.57</v>
      </c>
      <c r="I27" s="3">
        <f t="shared" si="0"/>
        <v>-36148.57</v>
      </c>
      <c r="J27" s="5"/>
    </row>
    <row r="28" spans="1:10" x14ac:dyDescent="0.25">
      <c r="A28" t="s">
        <v>33</v>
      </c>
      <c r="B28" s="3">
        <v>0</v>
      </c>
      <c r="C28" s="3">
        <v>51944</v>
      </c>
      <c r="D28" s="3">
        <v>0</v>
      </c>
      <c r="E28" s="3">
        <v>51944</v>
      </c>
      <c r="F28" s="3">
        <v>0</v>
      </c>
      <c r="G28" s="3">
        <v>0</v>
      </c>
      <c r="H28" s="3">
        <v>53074.63</v>
      </c>
      <c r="I28" s="3">
        <f t="shared" si="0"/>
        <v>-1130.6299999999974</v>
      </c>
      <c r="J28" s="5">
        <f t="shared" si="1"/>
        <v>1.0217663252733713</v>
      </c>
    </row>
    <row r="29" spans="1:10" x14ac:dyDescent="0.25">
      <c r="A29" t="s">
        <v>34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451.42</v>
      </c>
      <c r="I29" s="3">
        <f t="shared" si="0"/>
        <v>-451.42</v>
      </c>
      <c r="J29" s="5"/>
    </row>
    <row r="30" spans="1:10" x14ac:dyDescent="0.25">
      <c r="A30" t="s">
        <v>35</v>
      </c>
      <c r="B30" s="3">
        <v>0</v>
      </c>
      <c r="C30" s="3">
        <v>1245706</v>
      </c>
      <c r="D30" s="3">
        <v>0</v>
      </c>
      <c r="E30" s="3">
        <v>1245706</v>
      </c>
      <c r="F30" s="3">
        <v>0</v>
      </c>
      <c r="G30" s="3">
        <v>0</v>
      </c>
      <c r="H30" s="3">
        <v>1188778.78</v>
      </c>
      <c r="I30" s="3">
        <f t="shared" si="0"/>
        <v>56927.219999999972</v>
      </c>
      <c r="J30" s="5">
        <f t="shared" si="1"/>
        <v>0.95430123961833691</v>
      </c>
    </row>
    <row r="31" spans="1:10" x14ac:dyDescent="0.25">
      <c r="A31" t="s">
        <v>36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9208.85</v>
      </c>
      <c r="I31" s="3">
        <f t="shared" si="0"/>
        <v>-9208.85</v>
      </c>
      <c r="J31" s="5"/>
    </row>
    <row r="32" spans="1:10" ht="15.75" thickBot="1" x14ac:dyDescent="0.3">
      <c r="A32" s="1" t="s">
        <v>37</v>
      </c>
      <c r="B32" s="4">
        <v>0</v>
      </c>
      <c r="C32" s="4">
        <f>SUM(C5:C31)</f>
        <v>12663227</v>
      </c>
      <c r="D32" s="4">
        <f t="shared" ref="D32:I32" si="2">SUM(D5:D31)</f>
        <v>616238.68999999994</v>
      </c>
      <c r="E32" s="4">
        <f t="shared" si="2"/>
        <v>13279465.689999999</v>
      </c>
      <c r="F32" s="4">
        <f t="shared" si="2"/>
        <v>0</v>
      </c>
      <c r="G32" s="4">
        <f t="shared" si="2"/>
        <v>0</v>
      </c>
      <c r="H32" s="4">
        <f t="shared" si="2"/>
        <v>13105491.120000003</v>
      </c>
      <c r="I32" s="4">
        <f t="shared" si="2"/>
        <v>173974.5700000005</v>
      </c>
      <c r="J32" s="6">
        <f>H32/E32</f>
        <v>0.98689897816212535</v>
      </c>
    </row>
    <row r="33" spans="2:9" x14ac:dyDescent="0.25">
      <c r="B33" s="3"/>
      <c r="C33" s="3"/>
      <c r="D33" s="3"/>
      <c r="E33" s="3"/>
      <c r="F33" s="3"/>
      <c r="G33" s="3"/>
      <c r="H33" s="3"/>
      <c r="I33" s="3"/>
    </row>
    <row r="34" spans="2:9" x14ac:dyDescent="0.25">
      <c r="B34" s="3"/>
      <c r="C34" s="3"/>
      <c r="D34" s="3"/>
      <c r="E34" s="3"/>
      <c r="F34" s="3"/>
      <c r="G34" s="3"/>
      <c r="H34" s="3"/>
      <c r="I34" s="3"/>
    </row>
  </sheetData>
  <mergeCells count="2">
    <mergeCell ref="A1:J1"/>
    <mergeCell ref="A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Police Salary Expenses - FY 201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Hammill, Krisy</cp:lastModifiedBy>
  <dcterms:created xsi:type="dcterms:W3CDTF">2020-08-18T18:18:05Z</dcterms:created>
  <dcterms:modified xsi:type="dcterms:W3CDTF">2020-08-18T18:18:05Z</dcterms:modified>
</cp:coreProperties>
</file>