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natariq/Library/CloudStorage/Box-Box/Amna Tariq's Files/Documents/Stanford-work/Now-casting paper materials/"/>
    </mc:Choice>
  </mc:AlternateContent>
  <xr:revisionPtr revIDLastSave="0" documentId="13_ncr:1_{EBDD3C98-0C92-7346-B7E6-FD5255A1443F}" xr6:coauthVersionLast="47" xr6:coauthVersionMax="47" xr10:uidLastSave="{00000000-0000-0000-0000-000000000000}"/>
  <bookViews>
    <workbookView xWindow="0" yWindow="0" windowWidth="28800" windowHeight="18000" xr2:uid="{0CBFDC81-1767-F341-80D3-09514CACB7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2" l="1"/>
  <c r="AF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2" i="2"/>
  <c r="AD3" i="2"/>
  <c r="AD2" i="2"/>
  <c r="AC2" i="2" a="1"/>
  <c r="AC2" i="2" s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2" i="2"/>
  <c r="Y3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2" i="2"/>
  <c r="V3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2" i="2"/>
  <c r="D2" i="2"/>
  <c r="J2" i="2" s="1"/>
  <c r="E11" i="2"/>
  <c r="E19" i="2"/>
  <c r="E27" i="2"/>
  <c r="E35" i="2"/>
  <c r="E43" i="2"/>
  <c r="D4" i="2"/>
  <c r="E4" i="2" s="1"/>
  <c r="D5" i="2"/>
  <c r="E5" i="2" s="1"/>
  <c r="D6" i="2"/>
  <c r="E6" i="2" s="1"/>
  <c r="D7" i="2"/>
  <c r="J7" i="2" s="1"/>
  <c r="D8" i="2"/>
  <c r="J8" i="2" s="1"/>
  <c r="D9" i="2"/>
  <c r="J9" i="2" s="1"/>
  <c r="D10" i="2"/>
  <c r="J10" i="2" s="1"/>
  <c r="D11" i="2"/>
  <c r="J11" i="2" s="1"/>
  <c r="D12" i="2"/>
  <c r="E12" i="2" s="1"/>
  <c r="D13" i="2"/>
  <c r="E13" i="2" s="1"/>
  <c r="D14" i="2"/>
  <c r="E14" i="2" s="1"/>
  <c r="D15" i="2"/>
  <c r="J15" i="2" s="1"/>
  <c r="D16" i="2"/>
  <c r="J16" i="2" s="1"/>
  <c r="D17" i="2"/>
  <c r="J17" i="2" s="1"/>
  <c r="D18" i="2"/>
  <c r="J18" i="2" s="1"/>
  <c r="D19" i="2"/>
  <c r="J19" i="2" s="1"/>
  <c r="D20" i="2"/>
  <c r="E20" i="2" s="1"/>
  <c r="D21" i="2"/>
  <c r="E21" i="2" s="1"/>
  <c r="D22" i="2"/>
  <c r="E22" i="2" s="1"/>
  <c r="D23" i="2"/>
  <c r="J23" i="2" s="1"/>
  <c r="D24" i="2"/>
  <c r="J24" i="2" s="1"/>
  <c r="D25" i="2"/>
  <c r="J25" i="2" s="1"/>
  <c r="D26" i="2"/>
  <c r="J26" i="2" s="1"/>
  <c r="D27" i="2"/>
  <c r="J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J33" i="2" s="1"/>
  <c r="D34" i="2"/>
  <c r="J34" i="2" s="1"/>
  <c r="D35" i="2"/>
  <c r="J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J41" i="2" s="1"/>
  <c r="D42" i="2"/>
  <c r="J42" i="2" s="1"/>
  <c r="D43" i="2"/>
  <c r="J43" i="2" s="1"/>
  <c r="D44" i="2"/>
  <c r="E44" i="2" s="1"/>
  <c r="D3" i="2"/>
  <c r="E3" i="2" s="1"/>
  <c r="E42" i="2" l="1"/>
  <c r="E34" i="2"/>
  <c r="E26" i="2"/>
  <c r="E18" i="2"/>
  <c r="E10" i="2"/>
  <c r="J22" i="2"/>
  <c r="J14" i="2"/>
  <c r="J6" i="2"/>
  <c r="J40" i="2"/>
  <c r="J32" i="2"/>
  <c r="E41" i="2"/>
  <c r="E33" i="2"/>
  <c r="E25" i="2"/>
  <c r="E17" i="2"/>
  <c r="E9" i="2"/>
  <c r="J21" i="2"/>
  <c r="J13" i="2"/>
  <c r="J5" i="2"/>
  <c r="J39" i="2"/>
  <c r="J31" i="2"/>
  <c r="E24" i="2"/>
  <c r="E16" i="2"/>
  <c r="E8" i="2"/>
  <c r="J20" i="2"/>
  <c r="J12" i="2"/>
  <c r="J4" i="2"/>
  <c r="J38" i="2"/>
  <c r="J30" i="2"/>
  <c r="E23" i="2"/>
  <c r="E15" i="2"/>
  <c r="E7" i="2"/>
  <c r="F4" i="2" s="1"/>
  <c r="J3" i="2"/>
  <c r="K3" i="2" s="1"/>
  <c r="K4" i="2" s="1"/>
  <c r="J37" i="2"/>
  <c r="J29" i="2"/>
  <c r="J44" i="2"/>
  <c r="J36" i="2"/>
  <c r="J28" i="2"/>
  <c r="F6" i="2" l="1"/>
  <c r="F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<sst xmlns="http://schemas.openxmlformats.org/spreadsheetml/2006/main" count="81" uniqueCount="19">
  <si>
    <t>$incidence</t>
  </si>
  <si>
    <t>raw</t>
  </si>
  <si>
    <t>adjst</t>
  </si>
  <si>
    <t>lower</t>
  </si>
  <si>
    <t>upper</t>
  </si>
  <si>
    <t>m=6</t>
  </si>
  <si>
    <t>m=8</t>
  </si>
  <si>
    <t>m=9</t>
  </si>
  <si>
    <t>m=11</t>
  </si>
  <si>
    <t>march 3, 2019</t>
  </si>
  <si>
    <t>m=7</t>
  </si>
  <si>
    <t>m=3</t>
  </si>
  <si>
    <t>True incidence  April 22</t>
  </si>
  <si>
    <t>April 28 true incidence</t>
  </si>
  <si>
    <t>May 5  true incidence</t>
  </si>
  <si>
    <t>adjusted</t>
  </si>
  <si>
    <t>adjs-true</t>
  </si>
  <si>
    <t>absolute</t>
  </si>
  <si>
    <t>suqared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</si>
</sst>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58CA-99A7-DB41-BDB2-81E732D17432}">
  <dimension ref="A1:BH55"/>
  <sheetViews>
    <sheetView tabSelected="1" topLeftCell="AT1" workbookViewId="0">
      <selection activeCell="U3" sqref="A3:XFD3"/>
    </sheetView>
  </sheetViews>
  <sheetFormatPr baseColWidth="10" defaultRowHeight="16" x14ac:dyDescent="0.2"/>
  <cols>
    <col min="6" max="10" width="10.83203125" style="2"/>
    <col min="16" max="20" width="10.83203125" style="2"/>
    <col min="26" max="30" width="10.83203125" style="2"/>
    <col min="36" max="40" width="10.83203125" style="2"/>
    <col min="46" max="50" width="10.83203125" style="2"/>
    <col min="56" max="60" width="10.83203125" style="2"/>
  </cols>
  <sheetData>
    <row r="1" spans="1:60" x14ac:dyDescent="0.2">
      <c r="C1" t="s">
        <v>9</v>
      </c>
      <c r="P1" s="2" t="s">
        <v>12</v>
      </c>
      <c r="U1" s="1">
        <v>40238</v>
      </c>
      <c r="AK1" s="2" t="s">
        <v>13</v>
      </c>
      <c r="AO1" s="1">
        <v>43525</v>
      </c>
      <c r="BE1" s="2" t="s">
        <v>14</v>
      </c>
    </row>
    <row r="2" spans="1:60" x14ac:dyDescent="0.2">
      <c r="A2" t="s">
        <v>0</v>
      </c>
      <c r="B2" t="s">
        <v>10</v>
      </c>
      <c r="C2" s="1"/>
      <c r="F2" s="2" t="s">
        <v>0</v>
      </c>
      <c r="G2" s="2" t="s">
        <v>7</v>
      </c>
      <c r="K2" t="s">
        <v>0</v>
      </c>
      <c r="L2" t="s">
        <v>8</v>
      </c>
      <c r="P2" s="2" t="s">
        <v>0</v>
      </c>
      <c r="U2" t="s">
        <v>0</v>
      </c>
      <c r="V2" t="s">
        <v>5</v>
      </c>
      <c r="Z2" s="2" t="s">
        <v>0</v>
      </c>
      <c r="AA2" s="2" t="s">
        <v>6</v>
      </c>
      <c r="AE2" t="s">
        <v>0</v>
      </c>
      <c r="AF2" t="s">
        <v>11</v>
      </c>
      <c r="AJ2" s="2" t="s">
        <v>0</v>
      </c>
      <c r="AO2" t="s">
        <v>0</v>
      </c>
      <c r="AP2" t="s">
        <v>11</v>
      </c>
      <c r="AT2" s="2" t="s">
        <v>0</v>
      </c>
      <c r="AU2" s="2" t="s">
        <v>5</v>
      </c>
      <c r="AY2" t="s">
        <v>0</v>
      </c>
      <c r="AZ2" t="s">
        <v>6</v>
      </c>
      <c r="BD2" s="2" t="s">
        <v>0</v>
      </c>
    </row>
    <row r="3" spans="1:60" x14ac:dyDescent="0.2">
      <c r="B3" s="1" t="s">
        <v>1</v>
      </c>
      <c r="C3" t="s">
        <v>2</v>
      </c>
      <c r="D3" t="s">
        <v>3</v>
      </c>
      <c r="E3" t="s">
        <v>4</v>
      </c>
      <c r="G3" s="2" t="s">
        <v>1</v>
      </c>
      <c r="H3" s="2" t="s">
        <v>2</v>
      </c>
      <c r="I3" s="2" t="s">
        <v>3</v>
      </c>
      <c r="J3" s="2" t="s">
        <v>4</v>
      </c>
      <c r="L3" t="s">
        <v>1</v>
      </c>
      <c r="M3" t="s">
        <v>2</v>
      </c>
      <c r="N3" t="s">
        <v>3</v>
      </c>
      <c r="O3" t="s">
        <v>4</v>
      </c>
      <c r="Q3" s="2" t="s">
        <v>1</v>
      </c>
      <c r="R3" s="2" t="s">
        <v>2</v>
      </c>
      <c r="S3" s="2" t="s">
        <v>3</v>
      </c>
      <c r="T3" s="2" t="s">
        <v>4</v>
      </c>
      <c r="V3" t="s">
        <v>1</v>
      </c>
      <c r="W3" t="s">
        <v>2</v>
      </c>
      <c r="X3" t="s">
        <v>3</v>
      </c>
      <c r="Y3" t="s">
        <v>4</v>
      </c>
      <c r="AA3" s="2" t="s">
        <v>1</v>
      </c>
      <c r="AB3" s="2" t="s">
        <v>2</v>
      </c>
      <c r="AC3" s="2" t="s">
        <v>3</v>
      </c>
      <c r="AD3" s="2" t="s">
        <v>4</v>
      </c>
      <c r="AF3" t="s">
        <v>1</v>
      </c>
      <c r="AG3" t="s">
        <v>2</v>
      </c>
      <c r="AH3" t="s">
        <v>3</v>
      </c>
      <c r="AI3" t="s">
        <v>4</v>
      </c>
      <c r="AK3" s="2" t="s">
        <v>1</v>
      </c>
      <c r="AL3" s="2" t="s">
        <v>2</v>
      </c>
      <c r="AM3" s="2" t="s">
        <v>3</v>
      </c>
      <c r="AN3" s="2" t="s">
        <v>4</v>
      </c>
      <c r="AP3" t="s">
        <v>1</v>
      </c>
      <c r="AQ3" t="s">
        <v>2</v>
      </c>
      <c r="AR3" t="s">
        <v>3</v>
      </c>
      <c r="AS3" t="s">
        <v>4</v>
      </c>
      <c r="AU3" s="2" t="s">
        <v>1</v>
      </c>
      <c r="AV3" s="2" t="s">
        <v>2</v>
      </c>
      <c r="AW3" s="2" t="s">
        <v>3</v>
      </c>
      <c r="AX3" s="2" t="s">
        <v>4</v>
      </c>
      <c r="AZ3" t="s">
        <v>1</v>
      </c>
      <c r="BA3" t="s">
        <v>2</v>
      </c>
      <c r="BB3" t="s">
        <v>3</v>
      </c>
      <c r="BC3" t="s">
        <v>4</v>
      </c>
      <c r="BE3" s="2" t="s">
        <v>1</v>
      </c>
      <c r="BF3" s="2" t="s">
        <v>2</v>
      </c>
      <c r="BG3" s="2" t="s">
        <v>3</v>
      </c>
      <c r="BH3" s="2" t="s">
        <v>4</v>
      </c>
    </row>
    <row r="4" spans="1:60" x14ac:dyDescent="0.2">
      <c r="A4">
        <v>2</v>
      </c>
      <c r="B4">
        <v>0</v>
      </c>
      <c r="C4">
        <v>0</v>
      </c>
      <c r="D4">
        <v>0</v>
      </c>
      <c r="E4">
        <v>0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>
        <v>2</v>
      </c>
      <c r="L4">
        <v>0</v>
      </c>
      <c r="M4">
        <v>0</v>
      </c>
      <c r="N4">
        <v>0</v>
      </c>
      <c r="O4">
        <v>0</v>
      </c>
      <c r="P4" s="2">
        <v>2</v>
      </c>
      <c r="Q4" s="2">
        <v>0</v>
      </c>
      <c r="R4" s="2">
        <v>0</v>
      </c>
      <c r="S4" s="2">
        <v>0</v>
      </c>
      <c r="T4" s="2">
        <v>0</v>
      </c>
      <c r="U4">
        <v>2</v>
      </c>
      <c r="V4">
        <v>0</v>
      </c>
      <c r="W4">
        <v>0</v>
      </c>
      <c r="X4">
        <v>0</v>
      </c>
      <c r="Y4">
        <v>0</v>
      </c>
      <c r="Z4" s="2">
        <v>2</v>
      </c>
      <c r="AA4" s="2">
        <v>0</v>
      </c>
      <c r="AB4" s="2">
        <v>0</v>
      </c>
      <c r="AC4" s="2">
        <v>0</v>
      </c>
      <c r="AD4" s="2">
        <v>0</v>
      </c>
      <c r="AE4">
        <v>2</v>
      </c>
      <c r="AF4">
        <v>0</v>
      </c>
      <c r="AG4">
        <v>0</v>
      </c>
      <c r="AH4">
        <v>0</v>
      </c>
      <c r="AI4">
        <v>0</v>
      </c>
      <c r="AJ4" s="2">
        <v>2</v>
      </c>
      <c r="AK4" s="2">
        <v>0</v>
      </c>
      <c r="AL4" s="2">
        <v>0</v>
      </c>
      <c r="AM4" s="2">
        <v>0</v>
      </c>
      <c r="AN4" s="2">
        <v>0</v>
      </c>
      <c r="AO4">
        <v>2</v>
      </c>
      <c r="AP4">
        <v>0</v>
      </c>
      <c r="AQ4">
        <v>0</v>
      </c>
      <c r="AR4">
        <v>0</v>
      </c>
      <c r="AS4">
        <v>0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>
        <v>2</v>
      </c>
      <c r="AZ4">
        <v>0</v>
      </c>
      <c r="BA4">
        <v>0</v>
      </c>
      <c r="BB4">
        <v>0</v>
      </c>
      <c r="BC4">
        <v>0</v>
      </c>
      <c r="BD4" s="2">
        <v>2</v>
      </c>
      <c r="BE4" s="2">
        <v>0</v>
      </c>
      <c r="BF4" s="2">
        <v>0</v>
      </c>
      <c r="BG4" s="2">
        <v>0</v>
      </c>
      <c r="BH4" s="2">
        <v>0</v>
      </c>
    </row>
    <row r="5" spans="1:60" x14ac:dyDescent="0.2">
      <c r="A5">
        <v>3</v>
      </c>
      <c r="B5">
        <v>0</v>
      </c>
      <c r="C5">
        <v>0</v>
      </c>
      <c r="D5">
        <v>0</v>
      </c>
      <c r="E5">
        <v>0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>
        <v>3</v>
      </c>
      <c r="L5">
        <v>0</v>
      </c>
      <c r="M5">
        <v>0</v>
      </c>
      <c r="N5">
        <v>0</v>
      </c>
      <c r="O5">
        <v>0</v>
      </c>
      <c r="P5" s="2">
        <v>3</v>
      </c>
      <c r="Q5" s="2">
        <v>0</v>
      </c>
      <c r="R5" s="2">
        <v>0</v>
      </c>
      <c r="S5" s="2">
        <v>0</v>
      </c>
      <c r="T5" s="2">
        <v>0</v>
      </c>
      <c r="U5">
        <v>3</v>
      </c>
      <c r="V5">
        <v>0</v>
      </c>
      <c r="W5">
        <v>0</v>
      </c>
      <c r="X5">
        <v>0</v>
      </c>
      <c r="Y5">
        <v>0</v>
      </c>
      <c r="Z5" s="2">
        <v>3</v>
      </c>
      <c r="AA5" s="2">
        <v>0</v>
      </c>
      <c r="AB5" s="2">
        <v>0</v>
      </c>
      <c r="AC5" s="2">
        <v>0</v>
      </c>
      <c r="AD5" s="2">
        <v>0</v>
      </c>
      <c r="AE5">
        <v>3</v>
      </c>
      <c r="AF5">
        <v>0</v>
      </c>
      <c r="AG5">
        <v>0</v>
      </c>
      <c r="AH5">
        <v>0</v>
      </c>
      <c r="AI5">
        <v>0</v>
      </c>
      <c r="AJ5" s="2">
        <v>3</v>
      </c>
      <c r="AK5" s="2">
        <v>0</v>
      </c>
      <c r="AL5" s="2">
        <v>0</v>
      </c>
      <c r="AM5" s="2">
        <v>0</v>
      </c>
      <c r="AN5" s="2">
        <v>0</v>
      </c>
      <c r="AO5">
        <v>3</v>
      </c>
      <c r="AP5">
        <v>0</v>
      </c>
      <c r="AQ5">
        <v>0</v>
      </c>
      <c r="AR5">
        <v>0</v>
      </c>
      <c r="AS5">
        <v>0</v>
      </c>
      <c r="AT5" s="2">
        <v>3</v>
      </c>
      <c r="AU5" s="2">
        <v>0</v>
      </c>
      <c r="AV5" s="2">
        <v>0</v>
      </c>
      <c r="AW5" s="2">
        <v>0</v>
      </c>
      <c r="AX5" s="2">
        <v>0</v>
      </c>
      <c r="AY5">
        <v>3</v>
      </c>
      <c r="AZ5">
        <v>0</v>
      </c>
      <c r="BA5">
        <v>0</v>
      </c>
      <c r="BB5">
        <v>0</v>
      </c>
      <c r="BC5">
        <v>0</v>
      </c>
      <c r="BD5" s="2">
        <v>3</v>
      </c>
      <c r="BE5" s="2">
        <v>0</v>
      </c>
      <c r="BF5" s="2">
        <v>0</v>
      </c>
      <c r="BG5" s="2">
        <v>0</v>
      </c>
      <c r="BH5" s="2">
        <v>0</v>
      </c>
    </row>
    <row r="6" spans="1:60" x14ac:dyDescent="0.2">
      <c r="A6">
        <v>4</v>
      </c>
      <c r="B6">
        <v>2</v>
      </c>
      <c r="C6">
        <v>2</v>
      </c>
      <c r="D6">
        <v>2</v>
      </c>
      <c r="E6">
        <v>2</v>
      </c>
      <c r="F6" s="2">
        <v>4</v>
      </c>
      <c r="G6" s="2">
        <v>2</v>
      </c>
      <c r="H6" s="2">
        <v>2</v>
      </c>
      <c r="I6" s="2">
        <v>2</v>
      </c>
      <c r="J6" s="2">
        <v>2</v>
      </c>
      <c r="K6">
        <v>4</v>
      </c>
      <c r="L6">
        <v>2</v>
      </c>
      <c r="M6">
        <v>2</v>
      </c>
      <c r="N6">
        <v>2</v>
      </c>
      <c r="O6">
        <v>2</v>
      </c>
      <c r="P6" s="2">
        <v>4</v>
      </c>
      <c r="Q6" s="2">
        <v>2</v>
      </c>
      <c r="R6" s="2">
        <v>2</v>
      </c>
      <c r="S6" s="2">
        <v>2</v>
      </c>
      <c r="T6" s="2">
        <v>2</v>
      </c>
      <c r="U6">
        <v>4</v>
      </c>
      <c r="V6">
        <v>2</v>
      </c>
      <c r="W6">
        <v>2</v>
      </c>
      <c r="X6">
        <v>2</v>
      </c>
      <c r="Y6">
        <v>2</v>
      </c>
      <c r="Z6" s="2">
        <v>4</v>
      </c>
      <c r="AA6" s="2">
        <v>2</v>
      </c>
      <c r="AB6" s="2">
        <v>2</v>
      </c>
      <c r="AC6" s="2">
        <v>2</v>
      </c>
      <c r="AD6" s="2">
        <v>2</v>
      </c>
      <c r="AE6">
        <v>4</v>
      </c>
      <c r="AF6">
        <v>2</v>
      </c>
      <c r="AG6">
        <v>2</v>
      </c>
      <c r="AH6">
        <v>2</v>
      </c>
      <c r="AI6">
        <v>2</v>
      </c>
      <c r="AJ6" s="2">
        <v>4</v>
      </c>
      <c r="AK6" s="2">
        <v>2</v>
      </c>
      <c r="AL6" s="2">
        <v>2</v>
      </c>
      <c r="AM6" s="2">
        <v>2</v>
      </c>
      <c r="AN6" s="2">
        <v>2</v>
      </c>
      <c r="AO6">
        <v>4</v>
      </c>
      <c r="AP6">
        <v>2</v>
      </c>
      <c r="AQ6">
        <v>2</v>
      </c>
      <c r="AR6">
        <v>2</v>
      </c>
      <c r="AS6">
        <v>2</v>
      </c>
      <c r="AT6" s="2">
        <v>4</v>
      </c>
      <c r="AU6" s="2">
        <v>2</v>
      </c>
      <c r="AV6" s="2">
        <v>2</v>
      </c>
      <c r="AW6" s="2">
        <v>2</v>
      </c>
      <c r="AX6" s="2">
        <v>2</v>
      </c>
      <c r="AY6">
        <v>4</v>
      </c>
      <c r="AZ6">
        <v>2</v>
      </c>
      <c r="BA6">
        <v>2</v>
      </c>
      <c r="BB6">
        <v>2</v>
      </c>
      <c r="BC6">
        <v>2</v>
      </c>
      <c r="BD6" s="2">
        <v>4</v>
      </c>
      <c r="BE6" s="2">
        <v>2</v>
      </c>
      <c r="BF6" s="2">
        <v>2</v>
      </c>
      <c r="BG6" s="2">
        <v>2</v>
      </c>
      <c r="BH6" s="2">
        <v>2</v>
      </c>
    </row>
    <row r="7" spans="1:60" x14ac:dyDescent="0.2">
      <c r="A7">
        <v>5</v>
      </c>
      <c r="B7">
        <v>0</v>
      </c>
      <c r="C7">
        <v>0</v>
      </c>
      <c r="D7">
        <v>0</v>
      </c>
      <c r="E7">
        <v>0</v>
      </c>
      <c r="F7" s="2">
        <v>5</v>
      </c>
      <c r="G7" s="2">
        <v>0</v>
      </c>
      <c r="H7" s="2">
        <v>0</v>
      </c>
      <c r="I7" s="2">
        <v>0</v>
      </c>
      <c r="J7" s="2">
        <v>0</v>
      </c>
      <c r="K7">
        <v>5</v>
      </c>
      <c r="L7">
        <v>0</v>
      </c>
      <c r="M7">
        <v>0</v>
      </c>
      <c r="N7">
        <v>0</v>
      </c>
      <c r="O7">
        <v>0</v>
      </c>
      <c r="P7" s="2">
        <v>5</v>
      </c>
      <c r="Q7" s="2">
        <v>0</v>
      </c>
      <c r="R7" s="2">
        <v>0</v>
      </c>
      <c r="S7" s="2">
        <v>0</v>
      </c>
      <c r="T7" s="2">
        <v>0</v>
      </c>
      <c r="U7">
        <v>5</v>
      </c>
      <c r="V7">
        <v>0</v>
      </c>
      <c r="W7">
        <v>0</v>
      </c>
      <c r="X7">
        <v>0</v>
      </c>
      <c r="Y7">
        <v>0</v>
      </c>
      <c r="Z7" s="2">
        <v>5</v>
      </c>
      <c r="AA7" s="2">
        <v>0</v>
      </c>
      <c r="AB7" s="2">
        <v>0</v>
      </c>
      <c r="AC7" s="2">
        <v>0</v>
      </c>
      <c r="AD7" s="2">
        <v>0</v>
      </c>
      <c r="AE7">
        <v>5</v>
      </c>
      <c r="AF7">
        <v>0</v>
      </c>
      <c r="AG7">
        <v>0</v>
      </c>
      <c r="AH7">
        <v>0</v>
      </c>
      <c r="AI7">
        <v>0</v>
      </c>
      <c r="AJ7" s="2">
        <v>5</v>
      </c>
      <c r="AK7" s="2">
        <v>0</v>
      </c>
      <c r="AL7" s="2">
        <v>0</v>
      </c>
      <c r="AM7" s="2">
        <v>0</v>
      </c>
      <c r="AN7" s="2">
        <v>0</v>
      </c>
      <c r="AO7">
        <v>5</v>
      </c>
      <c r="AP7">
        <v>0</v>
      </c>
      <c r="AQ7">
        <v>0</v>
      </c>
      <c r="AR7">
        <v>0</v>
      </c>
      <c r="AS7">
        <v>0</v>
      </c>
      <c r="AT7" s="2">
        <v>5</v>
      </c>
      <c r="AU7" s="2">
        <v>0</v>
      </c>
      <c r="AV7" s="2">
        <v>0</v>
      </c>
      <c r="AW7" s="2">
        <v>0</v>
      </c>
      <c r="AX7" s="2">
        <v>0</v>
      </c>
      <c r="AY7">
        <v>5</v>
      </c>
      <c r="AZ7">
        <v>0</v>
      </c>
      <c r="BA7">
        <v>0</v>
      </c>
      <c r="BB7">
        <v>0</v>
      </c>
      <c r="BC7">
        <v>0</v>
      </c>
      <c r="BD7" s="2">
        <v>5</v>
      </c>
      <c r="BE7" s="2">
        <v>0</v>
      </c>
      <c r="BF7" s="2">
        <v>0</v>
      </c>
      <c r="BG7" s="2">
        <v>0</v>
      </c>
      <c r="BH7" s="2">
        <v>0</v>
      </c>
    </row>
    <row r="8" spans="1:60" x14ac:dyDescent="0.2">
      <c r="A8">
        <v>6</v>
      </c>
      <c r="B8">
        <v>2</v>
      </c>
      <c r="C8">
        <v>2</v>
      </c>
      <c r="D8">
        <v>2</v>
      </c>
      <c r="E8">
        <v>2</v>
      </c>
      <c r="F8" s="2">
        <v>6</v>
      </c>
      <c r="G8" s="2">
        <v>2</v>
      </c>
      <c r="H8" s="2">
        <v>2</v>
      </c>
      <c r="I8" s="2">
        <v>2</v>
      </c>
      <c r="J8" s="2">
        <v>2</v>
      </c>
      <c r="K8">
        <v>6</v>
      </c>
      <c r="L8">
        <v>2</v>
      </c>
      <c r="M8">
        <v>2</v>
      </c>
      <c r="N8">
        <v>2</v>
      </c>
      <c r="O8">
        <v>2</v>
      </c>
      <c r="P8" s="2">
        <v>6</v>
      </c>
      <c r="Q8" s="2">
        <v>2</v>
      </c>
      <c r="R8" s="2">
        <v>2</v>
      </c>
      <c r="S8" s="2">
        <v>2</v>
      </c>
      <c r="T8" s="2">
        <v>2</v>
      </c>
      <c r="U8">
        <v>6</v>
      </c>
      <c r="V8">
        <v>2</v>
      </c>
      <c r="W8">
        <v>2</v>
      </c>
      <c r="X8">
        <v>2</v>
      </c>
      <c r="Y8">
        <v>2</v>
      </c>
      <c r="Z8" s="2">
        <v>6</v>
      </c>
      <c r="AA8" s="2">
        <v>2</v>
      </c>
      <c r="AB8" s="2">
        <v>2</v>
      </c>
      <c r="AC8" s="2">
        <v>2</v>
      </c>
      <c r="AD8" s="2">
        <v>2</v>
      </c>
      <c r="AE8">
        <v>6</v>
      </c>
      <c r="AF8">
        <v>2</v>
      </c>
      <c r="AG8">
        <v>2</v>
      </c>
      <c r="AH8">
        <v>2</v>
      </c>
      <c r="AI8">
        <v>2</v>
      </c>
      <c r="AJ8" s="2">
        <v>6</v>
      </c>
      <c r="AK8" s="2">
        <v>2</v>
      </c>
      <c r="AL8" s="2">
        <v>2</v>
      </c>
      <c r="AM8" s="2">
        <v>2</v>
      </c>
      <c r="AN8" s="2">
        <v>2</v>
      </c>
      <c r="AO8">
        <v>6</v>
      </c>
      <c r="AP8">
        <v>2</v>
      </c>
      <c r="AQ8">
        <v>2</v>
      </c>
      <c r="AR8">
        <v>2</v>
      </c>
      <c r="AS8">
        <v>2</v>
      </c>
      <c r="AT8" s="2">
        <v>6</v>
      </c>
      <c r="AU8" s="2">
        <v>2</v>
      </c>
      <c r="AV8" s="2">
        <v>2</v>
      </c>
      <c r="AW8" s="2">
        <v>2</v>
      </c>
      <c r="AX8" s="2">
        <v>2</v>
      </c>
      <c r="AY8">
        <v>6</v>
      </c>
      <c r="AZ8">
        <v>2</v>
      </c>
      <c r="BA8">
        <v>2</v>
      </c>
      <c r="BB8">
        <v>2</v>
      </c>
      <c r="BC8">
        <v>2</v>
      </c>
      <c r="BD8" s="2">
        <v>6</v>
      </c>
      <c r="BE8" s="2">
        <v>2</v>
      </c>
      <c r="BF8" s="2">
        <v>2</v>
      </c>
      <c r="BG8" s="2">
        <v>2</v>
      </c>
      <c r="BH8" s="2">
        <v>2</v>
      </c>
    </row>
    <row r="9" spans="1:60" x14ac:dyDescent="0.2">
      <c r="A9">
        <v>7</v>
      </c>
      <c r="B9">
        <v>0</v>
      </c>
      <c r="C9">
        <v>0</v>
      </c>
      <c r="D9">
        <v>0</v>
      </c>
      <c r="E9">
        <v>0</v>
      </c>
      <c r="F9" s="2">
        <v>7</v>
      </c>
      <c r="G9" s="2">
        <v>0</v>
      </c>
      <c r="H9" s="2">
        <v>0</v>
      </c>
      <c r="I9" s="2">
        <v>0</v>
      </c>
      <c r="J9" s="2">
        <v>0</v>
      </c>
      <c r="K9">
        <v>7</v>
      </c>
      <c r="L9">
        <v>0</v>
      </c>
      <c r="M9">
        <v>0</v>
      </c>
      <c r="N9">
        <v>0</v>
      </c>
      <c r="O9">
        <v>0</v>
      </c>
      <c r="P9" s="2">
        <v>7</v>
      </c>
      <c r="Q9" s="2">
        <v>0</v>
      </c>
      <c r="R9" s="2">
        <v>0</v>
      </c>
      <c r="S9" s="2">
        <v>0</v>
      </c>
      <c r="T9" s="2">
        <v>0</v>
      </c>
      <c r="U9">
        <v>7</v>
      </c>
      <c r="V9">
        <v>0</v>
      </c>
      <c r="W9">
        <v>0</v>
      </c>
      <c r="X9">
        <v>0</v>
      </c>
      <c r="Y9">
        <v>0</v>
      </c>
      <c r="Z9" s="2">
        <v>7</v>
      </c>
      <c r="AA9" s="2">
        <v>0</v>
      </c>
      <c r="AB9" s="2">
        <v>0</v>
      </c>
      <c r="AC9" s="2">
        <v>0</v>
      </c>
      <c r="AD9" s="2">
        <v>0</v>
      </c>
      <c r="AE9">
        <v>7</v>
      </c>
      <c r="AF9">
        <v>0</v>
      </c>
      <c r="AG9">
        <v>0</v>
      </c>
      <c r="AH9">
        <v>0</v>
      </c>
      <c r="AI9">
        <v>0</v>
      </c>
      <c r="AJ9" s="2">
        <v>7</v>
      </c>
      <c r="AK9" s="2">
        <v>0</v>
      </c>
      <c r="AL9" s="2">
        <v>0</v>
      </c>
      <c r="AM9" s="2">
        <v>0</v>
      </c>
      <c r="AN9" s="2">
        <v>0</v>
      </c>
      <c r="AO9">
        <v>7</v>
      </c>
      <c r="AP9">
        <v>0</v>
      </c>
      <c r="AQ9">
        <v>0</v>
      </c>
      <c r="AR9">
        <v>0</v>
      </c>
      <c r="AS9">
        <v>0</v>
      </c>
      <c r="AT9" s="2">
        <v>7</v>
      </c>
      <c r="AU9" s="2">
        <v>0</v>
      </c>
      <c r="AV9" s="2">
        <v>0</v>
      </c>
      <c r="AW9" s="2">
        <v>0</v>
      </c>
      <c r="AX9" s="2">
        <v>0</v>
      </c>
      <c r="AY9">
        <v>7</v>
      </c>
      <c r="AZ9">
        <v>0</v>
      </c>
      <c r="BA9">
        <v>0</v>
      </c>
      <c r="BB9">
        <v>0</v>
      </c>
      <c r="BC9">
        <v>0</v>
      </c>
      <c r="BD9" s="2">
        <v>7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2">
      <c r="A10">
        <v>8</v>
      </c>
      <c r="B10">
        <v>1</v>
      </c>
      <c r="C10">
        <v>1</v>
      </c>
      <c r="D10">
        <v>1</v>
      </c>
      <c r="E10">
        <v>1</v>
      </c>
      <c r="F10" s="2">
        <v>8</v>
      </c>
      <c r="G10" s="2">
        <v>1</v>
      </c>
      <c r="H10" s="2">
        <v>1</v>
      </c>
      <c r="I10" s="2">
        <v>1</v>
      </c>
      <c r="J10" s="2">
        <v>1</v>
      </c>
      <c r="K10">
        <v>8</v>
      </c>
      <c r="L10">
        <v>1</v>
      </c>
      <c r="M10">
        <v>1</v>
      </c>
      <c r="N10">
        <v>1</v>
      </c>
      <c r="O10">
        <v>1</v>
      </c>
      <c r="P10" s="2">
        <v>8</v>
      </c>
      <c r="Q10" s="2">
        <v>1</v>
      </c>
      <c r="R10" s="2">
        <v>1</v>
      </c>
      <c r="S10" s="2">
        <v>1</v>
      </c>
      <c r="T10" s="2">
        <v>1</v>
      </c>
      <c r="U10">
        <v>8</v>
      </c>
      <c r="V10">
        <v>1</v>
      </c>
      <c r="W10">
        <v>1</v>
      </c>
      <c r="X10">
        <v>1</v>
      </c>
      <c r="Y10">
        <v>1</v>
      </c>
      <c r="Z10" s="2">
        <v>8</v>
      </c>
      <c r="AA10" s="2">
        <v>1</v>
      </c>
      <c r="AB10" s="2">
        <v>1</v>
      </c>
      <c r="AC10" s="2">
        <v>1</v>
      </c>
      <c r="AD10" s="2">
        <v>1</v>
      </c>
      <c r="AE10">
        <v>8</v>
      </c>
      <c r="AF10">
        <v>1</v>
      </c>
      <c r="AG10">
        <v>1</v>
      </c>
      <c r="AH10">
        <v>1</v>
      </c>
      <c r="AI10">
        <v>1</v>
      </c>
      <c r="AJ10" s="2">
        <v>8</v>
      </c>
      <c r="AK10" s="2">
        <v>1</v>
      </c>
      <c r="AL10" s="2">
        <v>1</v>
      </c>
      <c r="AM10" s="2">
        <v>1</v>
      </c>
      <c r="AN10" s="2">
        <v>1</v>
      </c>
      <c r="AO10">
        <v>8</v>
      </c>
      <c r="AP10">
        <v>1</v>
      </c>
      <c r="AQ10">
        <v>1</v>
      </c>
      <c r="AR10">
        <v>1</v>
      </c>
      <c r="AS10">
        <v>1</v>
      </c>
      <c r="AT10" s="2">
        <v>8</v>
      </c>
      <c r="AU10" s="2">
        <v>1</v>
      </c>
      <c r="AV10" s="2">
        <v>1</v>
      </c>
      <c r="AW10" s="2">
        <v>1</v>
      </c>
      <c r="AX10" s="2">
        <v>1</v>
      </c>
      <c r="AY10">
        <v>8</v>
      </c>
      <c r="AZ10">
        <v>1</v>
      </c>
      <c r="BA10">
        <v>1</v>
      </c>
      <c r="BB10">
        <v>1</v>
      </c>
      <c r="BC10">
        <v>1</v>
      </c>
      <c r="BD10" s="2">
        <v>8</v>
      </c>
      <c r="BE10" s="2">
        <v>1</v>
      </c>
      <c r="BF10" s="2">
        <v>1</v>
      </c>
      <c r="BG10" s="2">
        <v>1</v>
      </c>
      <c r="BH10" s="2">
        <v>1</v>
      </c>
    </row>
    <row r="11" spans="1:60" x14ac:dyDescent="0.2">
      <c r="A11">
        <v>9</v>
      </c>
      <c r="B11">
        <v>2</v>
      </c>
      <c r="C11">
        <v>2</v>
      </c>
      <c r="D11">
        <v>2</v>
      </c>
      <c r="E11">
        <v>2</v>
      </c>
      <c r="F11" s="2">
        <v>9</v>
      </c>
      <c r="G11" s="2">
        <v>2</v>
      </c>
      <c r="H11" s="2">
        <v>2</v>
      </c>
      <c r="I11" s="2">
        <v>2</v>
      </c>
      <c r="J11" s="2">
        <v>2</v>
      </c>
      <c r="K11">
        <v>9</v>
      </c>
      <c r="L11">
        <v>2</v>
      </c>
      <c r="M11">
        <v>2</v>
      </c>
      <c r="N11">
        <v>2</v>
      </c>
      <c r="O11">
        <v>2</v>
      </c>
      <c r="P11" s="2">
        <v>9</v>
      </c>
      <c r="Q11" s="2">
        <v>2</v>
      </c>
      <c r="R11" s="2">
        <v>2</v>
      </c>
      <c r="S11" s="2">
        <v>2</v>
      </c>
      <c r="T11" s="2">
        <v>2</v>
      </c>
      <c r="U11">
        <v>9</v>
      </c>
      <c r="V11">
        <v>2</v>
      </c>
      <c r="W11">
        <v>2</v>
      </c>
      <c r="X11">
        <v>2</v>
      </c>
      <c r="Y11">
        <v>2</v>
      </c>
      <c r="Z11" s="2">
        <v>9</v>
      </c>
      <c r="AA11" s="2">
        <v>2</v>
      </c>
      <c r="AB11" s="2">
        <v>2</v>
      </c>
      <c r="AC11" s="2">
        <v>2</v>
      </c>
      <c r="AD11" s="2">
        <v>2</v>
      </c>
      <c r="AE11">
        <v>9</v>
      </c>
      <c r="AF11">
        <v>2</v>
      </c>
      <c r="AG11">
        <v>2</v>
      </c>
      <c r="AH11">
        <v>2</v>
      </c>
      <c r="AI11">
        <v>2</v>
      </c>
      <c r="AJ11" s="2">
        <v>9</v>
      </c>
      <c r="AK11" s="2">
        <v>2</v>
      </c>
      <c r="AL11" s="2">
        <v>2</v>
      </c>
      <c r="AM11" s="2">
        <v>2</v>
      </c>
      <c r="AN11" s="2">
        <v>2</v>
      </c>
      <c r="AO11">
        <v>9</v>
      </c>
      <c r="AP11">
        <v>2</v>
      </c>
      <c r="AQ11">
        <v>2</v>
      </c>
      <c r="AR11">
        <v>2</v>
      </c>
      <c r="AS11">
        <v>2</v>
      </c>
      <c r="AT11" s="2">
        <v>9</v>
      </c>
      <c r="AU11" s="2">
        <v>2</v>
      </c>
      <c r="AV11" s="2">
        <v>2</v>
      </c>
      <c r="AW11" s="2">
        <v>2</v>
      </c>
      <c r="AX11" s="2">
        <v>2</v>
      </c>
      <c r="AY11">
        <v>9</v>
      </c>
      <c r="AZ11">
        <v>2</v>
      </c>
      <c r="BA11">
        <v>2</v>
      </c>
      <c r="BB11">
        <v>2</v>
      </c>
      <c r="BC11">
        <v>2</v>
      </c>
      <c r="BD11" s="2">
        <v>9</v>
      </c>
      <c r="BE11" s="2">
        <v>2</v>
      </c>
      <c r="BF11" s="2">
        <v>2</v>
      </c>
      <c r="BG11" s="2">
        <v>2</v>
      </c>
      <c r="BH11" s="2">
        <v>2</v>
      </c>
    </row>
    <row r="12" spans="1:60" x14ac:dyDescent="0.2">
      <c r="A12">
        <v>10</v>
      </c>
      <c r="B12">
        <v>2</v>
      </c>
      <c r="C12">
        <v>2</v>
      </c>
      <c r="D12">
        <v>2</v>
      </c>
      <c r="E12">
        <v>2</v>
      </c>
      <c r="F12" s="2">
        <v>10</v>
      </c>
      <c r="G12" s="2">
        <v>2</v>
      </c>
      <c r="H12" s="2">
        <v>2</v>
      </c>
      <c r="I12" s="2">
        <v>2</v>
      </c>
      <c r="J12" s="2">
        <v>2</v>
      </c>
      <c r="K12">
        <v>10</v>
      </c>
      <c r="L12">
        <v>2</v>
      </c>
      <c r="M12">
        <v>2</v>
      </c>
      <c r="N12">
        <v>2</v>
      </c>
      <c r="O12">
        <v>2</v>
      </c>
      <c r="P12" s="2">
        <v>10</v>
      </c>
      <c r="Q12" s="2">
        <v>2</v>
      </c>
      <c r="R12" s="2">
        <v>2</v>
      </c>
      <c r="S12" s="2">
        <v>2</v>
      </c>
      <c r="T12" s="2">
        <v>2</v>
      </c>
      <c r="U12">
        <v>10</v>
      </c>
      <c r="V12">
        <v>2</v>
      </c>
      <c r="W12">
        <v>2</v>
      </c>
      <c r="X12">
        <v>2</v>
      </c>
      <c r="Y12">
        <v>2</v>
      </c>
      <c r="Z12" s="2">
        <v>10</v>
      </c>
      <c r="AA12" s="2">
        <v>2</v>
      </c>
      <c r="AB12" s="2">
        <v>2</v>
      </c>
      <c r="AC12" s="2">
        <v>2</v>
      </c>
      <c r="AD12" s="2">
        <v>2</v>
      </c>
      <c r="AE12">
        <v>10</v>
      </c>
      <c r="AF12">
        <v>2</v>
      </c>
      <c r="AG12">
        <v>2</v>
      </c>
      <c r="AH12">
        <v>2</v>
      </c>
      <c r="AI12">
        <v>2</v>
      </c>
      <c r="AJ12" s="2">
        <v>10</v>
      </c>
      <c r="AK12" s="2">
        <v>2</v>
      </c>
      <c r="AL12" s="2">
        <v>2</v>
      </c>
      <c r="AM12" s="2">
        <v>2</v>
      </c>
      <c r="AN12" s="2">
        <v>2</v>
      </c>
      <c r="AO12">
        <v>10</v>
      </c>
      <c r="AP12">
        <v>2</v>
      </c>
      <c r="AQ12">
        <v>2</v>
      </c>
      <c r="AR12">
        <v>2</v>
      </c>
      <c r="AS12">
        <v>2</v>
      </c>
      <c r="AT12" s="2">
        <v>10</v>
      </c>
      <c r="AU12" s="2">
        <v>2</v>
      </c>
      <c r="AV12" s="2">
        <v>2</v>
      </c>
      <c r="AW12" s="2">
        <v>2</v>
      </c>
      <c r="AX12" s="2">
        <v>2</v>
      </c>
      <c r="AY12">
        <v>10</v>
      </c>
      <c r="AZ12">
        <v>2</v>
      </c>
      <c r="BA12">
        <v>2</v>
      </c>
      <c r="BB12">
        <v>2</v>
      </c>
      <c r="BC12">
        <v>2</v>
      </c>
      <c r="BD12" s="2">
        <v>10</v>
      </c>
      <c r="BE12" s="2">
        <v>2</v>
      </c>
      <c r="BF12" s="2">
        <v>2</v>
      </c>
      <c r="BG12" s="2">
        <v>2</v>
      </c>
      <c r="BH12" s="2">
        <v>2</v>
      </c>
    </row>
    <row r="13" spans="1:60" x14ac:dyDescent="0.2">
      <c r="A13">
        <v>11</v>
      </c>
      <c r="B13">
        <v>1</v>
      </c>
      <c r="C13">
        <v>1</v>
      </c>
      <c r="D13">
        <v>1</v>
      </c>
      <c r="E13">
        <v>1</v>
      </c>
      <c r="F13" s="2">
        <v>11</v>
      </c>
      <c r="G13" s="2">
        <v>1</v>
      </c>
      <c r="H13" s="2">
        <v>1</v>
      </c>
      <c r="I13" s="2">
        <v>1</v>
      </c>
      <c r="J13" s="2">
        <v>1</v>
      </c>
      <c r="K13">
        <v>11</v>
      </c>
      <c r="L13">
        <v>1</v>
      </c>
      <c r="M13">
        <v>1</v>
      </c>
      <c r="N13">
        <v>1</v>
      </c>
      <c r="O13">
        <v>1</v>
      </c>
      <c r="P13" s="2">
        <v>11</v>
      </c>
      <c r="Q13" s="2">
        <v>1</v>
      </c>
      <c r="R13" s="2">
        <v>1</v>
      </c>
      <c r="S13" s="2">
        <v>1</v>
      </c>
      <c r="T13" s="2">
        <v>1</v>
      </c>
      <c r="U13">
        <v>11</v>
      </c>
      <c r="V13">
        <v>1</v>
      </c>
      <c r="W13">
        <v>1</v>
      </c>
      <c r="X13">
        <v>1</v>
      </c>
      <c r="Y13">
        <v>1</v>
      </c>
      <c r="Z13" s="2">
        <v>11</v>
      </c>
      <c r="AA13" s="2">
        <v>1</v>
      </c>
      <c r="AB13" s="2">
        <v>1</v>
      </c>
      <c r="AC13" s="2">
        <v>1</v>
      </c>
      <c r="AD13" s="2">
        <v>1</v>
      </c>
      <c r="AE13">
        <v>11</v>
      </c>
      <c r="AF13">
        <v>1</v>
      </c>
      <c r="AG13">
        <v>1</v>
      </c>
      <c r="AH13">
        <v>1</v>
      </c>
      <c r="AI13">
        <v>1</v>
      </c>
      <c r="AJ13" s="2">
        <v>11</v>
      </c>
      <c r="AK13" s="2">
        <v>1</v>
      </c>
      <c r="AL13" s="2">
        <v>1</v>
      </c>
      <c r="AM13" s="2">
        <v>1</v>
      </c>
      <c r="AN13" s="2">
        <v>1</v>
      </c>
      <c r="AO13">
        <v>11</v>
      </c>
      <c r="AP13">
        <v>1</v>
      </c>
      <c r="AQ13">
        <v>1</v>
      </c>
      <c r="AR13">
        <v>1</v>
      </c>
      <c r="AS13">
        <v>1</v>
      </c>
      <c r="AT13" s="2">
        <v>11</v>
      </c>
      <c r="AU13" s="2">
        <v>1</v>
      </c>
      <c r="AV13" s="2">
        <v>1</v>
      </c>
      <c r="AW13" s="2">
        <v>1</v>
      </c>
      <c r="AX13" s="2">
        <v>1</v>
      </c>
      <c r="AY13">
        <v>11</v>
      </c>
      <c r="AZ13">
        <v>1</v>
      </c>
      <c r="BA13">
        <v>1</v>
      </c>
      <c r="BB13">
        <v>1</v>
      </c>
      <c r="BC13">
        <v>1</v>
      </c>
      <c r="BD13" s="2">
        <v>11</v>
      </c>
      <c r="BE13" s="2">
        <v>1</v>
      </c>
      <c r="BF13" s="2">
        <v>1</v>
      </c>
      <c r="BG13" s="2">
        <v>1</v>
      </c>
      <c r="BH13" s="2">
        <v>1</v>
      </c>
    </row>
    <row r="14" spans="1:60" x14ac:dyDescent="0.2">
      <c r="A14">
        <v>12</v>
      </c>
      <c r="B14">
        <v>4</v>
      </c>
      <c r="C14">
        <v>4</v>
      </c>
      <c r="D14">
        <v>4</v>
      </c>
      <c r="E14">
        <v>4</v>
      </c>
      <c r="F14" s="2">
        <v>12</v>
      </c>
      <c r="G14" s="2">
        <v>4</v>
      </c>
      <c r="H14" s="2">
        <v>4</v>
      </c>
      <c r="I14" s="2">
        <v>4</v>
      </c>
      <c r="J14" s="2">
        <v>4</v>
      </c>
      <c r="K14">
        <v>12</v>
      </c>
      <c r="L14">
        <v>4</v>
      </c>
      <c r="M14">
        <v>4</v>
      </c>
      <c r="N14">
        <v>4</v>
      </c>
      <c r="O14">
        <v>4</v>
      </c>
      <c r="P14" s="2">
        <v>12</v>
      </c>
      <c r="Q14" s="2">
        <v>4</v>
      </c>
      <c r="R14" s="2">
        <v>4</v>
      </c>
      <c r="S14" s="2">
        <v>4</v>
      </c>
      <c r="T14" s="2">
        <v>4</v>
      </c>
      <c r="U14">
        <v>12</v>
      </c>
      <c r="V14">
        <v>4</v>
      </c>
      <c r="W14">
        <v>4</v>
      </c>
      <c r="X14">
        <v>4</v>
      </c>
      <c r="Y14">
        <v>4</v>
      </c>
      <c r="Z14" s="2">
        <v>12</v>
      </c>
      <c r="AA14" s="2">
        <v>4</v>
      </c>
      <c r="AB14" s="2">
        <v>4</v>
      </c>
      <c r="AC14" s="2">
        <v>4</v>
      </c>
      <c r="AD14" s="2">
        <v>4</v>
      </c>
      <c r="AE14">
        <v>12</v>
      </c>
      <c r="AF14">
        <v>4</v>
      </c>
      <c r="AG14">
        <v>4</v>
      </c>
      <c r="AH14">
        <v>4</v>
      </c>
      <c r="AI14">
        <v>4</v>
      </c>
      <c r="AJ14" s="2">
        <v>12</v>
      </c>
      <c r="AK14" s="2">
        <v>4</v>
      </c>
      <c r="AL14" s="2">
        <v>4</v>
      </c>
      <c r="AM14" s="2">
        <v>4</v>
      </c>
      <c r="AN14" s="2">
        <v>4</v>
      </c>
      <c r="AO14">
        <v>12</v>
      </c>
      <c r="AP14">
        <v>4</v>
      </c>
      <c r="AQ14">
        <v>4</v>
      </c>
      <c r="AR14">
        <v>4</v>
      </c>
      <c r="AS14">
        <v>4</v>
      </c>
      <c r="AT14" s="2">
        <v>12</v>
      </c>
      <c r="AU14" s="2">
        <v>4</v>
      </c>
      <c r="AV14" s="2">
        <v>4</v>
      </c>
      <c r="AW14" s="2">
        <v>4</v>
      </c>
      <c r="AX14" s="2">
        <v>4</v>
      </c>
      <c r="AY14">
        <v>12</v>
      </c>
      <c r="AZ14">
        <v>4</v>
      </c>
      <c r="BA14">
        <v>4</v>
      </c>
      <c r="BB14">
        <v>4</v>
      </c>
      <c r="BC14">
        <v>4</v>
      </c>
      <c r="BD14" s="2">
        <v>12</v>
      </c>
      <c r="BE14" s="2">
        <v>4</v>
      </c>
      <c r="BF14" s="2">
        <v>4</v>
      </c>
      <c r="BG14" s="2">
        <v>4</v>
      </c>
      <c r="BH14" s="2">
        <v>4</v>
      </c>
    </row>
    <row r="15" spans="1:60" x14ac:dyDescent="0.2">
      <c r="A15">
        <v>13</v>
      </c>
      <c r="B15">
        <v>10</v>
      </c>
      <c r="C15">
        <v>10</v>
      </c>
      <c r="D15">
        <v>10</v>
      </c>
      <c r="E15">
        <v>10</v>
      </c>
      <c r="F15" s="2">
        <v>13</v>
      </c>
      <c r="G15" s="2">
        <v>10</v>
      </c>
      <c r="H15" s="2">
        <v>10</v>
      </c>
      <c r="I15" s="2">
        <v>10</v>
      </c>
      <c r="J15" s="2">
        <v>10</v>
      </c>
      <c r="K15">
        <v>13</v>
      </c>
      <c r="L15">
        <v>10</v>
      </c>
      <c r="M15">
        <v>10</v>
      </c>
      <c r="N15">
        <v>10</v>
      </c>
      <c r="O15">
        <v>10</v>
      </c>
      <c r="P15" s="2">
        <v>13</v>
      </c>
      <c r="Q15" s="2">
        <v>10</v>
      </c>
      <c r="R15" s="2">
        <v>10</v>
      </c>
      <c r="S15" s="2">
        <v>10</v>
      </c>
      <c r="T15" s="2">
        <v>10</v>
      </c>
      <c r="U15">
        <v>13</v>
      </c>
      <c r="V15">
        <v>10</v>
      </c>
      <c r="W15">
        <v>10</v>
      </c>
      <c r="X15">
        <v>10</v>
      </c>
      <c r="Y15">
        <v>10</v>
      </c>
      <c r="Z15" s="2">
        <v>13</v>
      </c>
      <c r="AA15" s="2">
        <v>10</v>
      </c>
      <c r="AB15" s="2">
        <v>10</v>
      </c>
      <c r="AC15" s="2">
        <v>10</v>
      </c>
      <c r="AD15" s="2">
        <v>10</v>
      </c>
      <c r="AE15">
        <v>13</v>
      </c>
      <c r="AF15">
        <v>10</v>
      </c>
      <c r="AG15">
        <v>10</v>
      </c>
      <c r="AH15">
        <v>10</v>
      </c>
      <c r="AI15">
        <v>10</v>
      </c>
      <c r="AJ15" s="2">
        <v>13</v>
      </c>
      <c r="AK15" s="2">
        <v>10</v>
      </c>
      <c r="AL15" s="2">
        <v>10</v>
      </c>
      <c r="AM15" s="2">
        <v>10</v>
      </c>
      <c r="AN15" s="2">
        <v>10</v>
      </c>
      <c r="AO15">
        <v>13</v>
      </c>
      <c r="AP15">
        <v>10</v>
      </c>
      <c r="AQ15">
        <v>10</v>
      </c>
      <c r="AR15">
        <v>10</v>
      </c>
      <c r="AS15">
        <v>10</v>
      </c>
      <c r="AT15" s="2">
        <v>13</v>
      </c>
      <c r="AU15" s="2">
        <v>10</v>
      </c>
      <c r="AV15" s="2">
        <v>10</v>
      </c>
      <c r="AW15" s="2">
        <v>10</v>
      </c>
      <c r="AX15" s="2">
        <v>10</v>
      </c>
      <c r="AY15">
        <v>13</v>
      </c>
      <c r="AZ15">
        <v>10</v>
      </c>
      <c r="BA15">
        <v>10</v>
      </c>
      <c r="BB15">
        <v>10</v>
      </c>
      <c r="BC15">
        <v>10</v>
      </c>
      <c r="BD15" s="2">
        <v>13</v>
      </c>
      <c r="BE15" s="2">
        <v>10</v>
      </c>
      <c r="BF15" s="2">
        <v>10</v>
      </c>
      <c r="BG15" s="2">
        <v>10</v>
      </c>
      <c r="BH15" s="2">
        <v>10</v>
      </c>
    </row>
    <row r="16" spans="1:60" x14ac:dyDescent="0.2">
      <c r="A16">
        <v>14</v>
      </c>
      <c r="B16">
        <v>19</v>
      </c>
      <c r="C16">
        <v>19</v>
      </c>
      <c r="D16">
        <v>19</v>
      </c>
      <c r="E16">
        <v>19</v>
      </c>
      <c r="F16" s="2">
        <v>14</v>
      </c>
      <c r="G16" s="2">
        <v>19</v>
      </c>
      <c r="H16" s="2">
        <v>19</v>
      </c>
      <c r="I16" s="2">
        <v>19</v>
      </c>
      <c r="J16" s="2">
        <v>19</v>
      </c>
      <c r="K16">
        <v>14</v>
      </c>
      <c r="L16">
        <v>19</v>
      </c>
      <c r="M16">
        <v>19</v>
      </c>
      <c r="N16">
        <v>19</v>
      </c>
      <c r="O16">
        <v>19</v>
      </c>
      <c r="P16" s="2">
        <v>14</v>
      </c>
      <c r="Q16" s="2">
        <v>19</v>
      </c>
      <c r="R16" s="2">
        <v>19</v>
      </c>
      <c r="S16" s="2">
        <v>19</v>
      </c>
      <c r="T16" s="2">
        <v>19</v>
      </c>
      <c r="U16">
        <v>14</v>
      </c>
      <c r="V16">
        <v>19</v>
      </c>
      <c r="W16">
        <v>19</v>
      </c>
      <c r="X16">
        <v>19</v>
      </c>
      <c r="Y16">
        <v>19</v>
      </c>
      <c r="Z16" s="2">
        <v>14</v>
      </c>
      <c r="AA16" s="2">
        <v>19</v>
      </c>
      <c r="AB16" s="2">
        <v>19</v>
      </c>
      <c r="AC16" s="2">
        <v>19</v>
      </c>
      <c r="AD16" s="2">
        <v>19</v>
      </c>
      <c r="AE16">
        <v>14</v>
      </c>
      <c r="AF16">
        <v>19</v>
      </c>
      <c r="AG16">
        <v>19</v>
      </c>
      <c r="AH16">
        <v>19</v>
      </c>
      <c r="AI16">
        <v>19</v>
      </c>
      <c r="AJ16" s="2">
        <v>14</v>
      </c>
      <c r="AK16" s="2">
        <v>19</v>
      </c>
      <c r="AL16" s="2">
        <v>19</v>
      </c>
      <c r="AM16" s="2">
        <v>19</v>
      </c>
      <c r="AN16" s="2">
        <v>19</v>
      </c>
      <c r="AO16">
        <v>14</v>
      </c>
      <c r="AP16">
        <v>19</v>
      </c>
      <c r="AQ16">
        <v>19</v>
      </c>
      <c r="AR16">
        <v>19</v>
      </c>
      <c r="AS16">
        <v>19</v>
      </c>
      <c r="AT16" s="2">
        <v>14</v>
      </c>
      <c r="AU16" s="2">
        <v>19</v>
      </c>
      <c r="AV16" s="2">
        <v>19</v>
      </c>
      <c r="AW16" s="2">
        <v>19</v>
      </c>
      <c r="AX16" s="2">
        <v>19</v>
      </c>
      <c r="AY16">
        <v>14</v>
      </c>
      <c r="AZ16">
        <v>19</v>
      </c>
      <c r="BA16">
        <v>19</v>
      </c>
      <c r="BB16">
        <v>19</v>
      </c>
      <c r="BC16">
        <v>19</v>
      </c>
      <c r="BD16" s="2">
        <v>14</v>
      </c>
      <c r="BE16" s="2">
        <v>19</v>
      </c>
      <c r="BF16" s="2">
        <v>19</v>
      </c>
      <c r="BG16" s="2">
        <v>19</v>
      </c>
      <c r="BH16" s="2">
        <v>19</v>
      </c>
    </row>
    <row r="17" spans="1:60" x14ac:dyDescent="0.2">
      <c r="A17">
        <v>15</v>
      </c>
      <c r="B17">
        <v>39</v>
      </c>
      <c r="C17">
        <v>39</v>
      </c>
      <c r="D17">
        <v>39</v>
      </c>
      <c r="E17">
        <v>39</v>
      </c>
      <c r="F17" s="2">
        <v>15</v>
      </c>
      <c r="G17" s="2">
        <v>39</v>
      </c>
      <c r="H17" s="2">
        <v>39</v>
      </c>
      <c r="I17" s="2">
        <v>39</v>
      </c>
      <c r="J17" s="2">
        <v>39</v>
      </c>
      <c r="K17">
        <v>15</v>
      </c>
      <c r="L17">
        <v>39</v>
      </c>
      <c r="M17">
        <v>39</v>
      </c>
      <c r="N17">
        <v>39</v>
      </c>
      <c r="O17">
        <v>39</v>
      </c>
      <c r="P17" s="2">
        <v>15</v>
      </c>
      <c r="Q17" s="2">
        <v>39</v>
      </c>
      <c r="R17" s="2">
        <v>39</v>
      </c>
      <c r="S17" s="2">
        <v>39</v>
      </c>
      <c r="T17" s="2">
        <v>39</v>
      </c>
      <c r="U17">
        <v>15</v>
      </c>
      <c r="V17">
        <v>39</v>
      </c>
      <c r="W17">
        <v>39</v>
      </c>
      <c r="X17">
        <v>39</v>
      </c>
      <c r="Y17">
        <v>39</v>
      </c>
      <c r="Z17" s="2">
        <v>15</v>
      </c>
      <c r="AA17" s="2">
        <v>39</v>
      </c>
      <c r="AB17" s="2">
        <v>39</v>
      </c>
      <c r="AC17" s="2">
        <v>39</v>
      </c>
      <c r="AD17" s="2">
        <v>39</v>
      </c>
      <c r="AE17">
        <v>15</v>
      </c>
      <c r="AF17">
        <v>39</v>
      </c>
      <c r="AG17">
        <v>39</v>
      </c>
      <c r="AH17">
        <v>39</v>
      </c>
      <c r="AI17">
        <v>39</v>
      </c>
      <c r="AJ17" s="2">
        <v>15</v>
      </c>
      <c r="AK17" s="2">
        <v>39</v>
      </c>
      <c r="AL17" s="2">
        <v>39</v>
      </c>
      <c r="AM17" s="2">
        <v>39</v>
      </c>
      <c r="AN17" s="2">
        <v>39</v>
      </c>
      <c r="AO17">
        <v>15</v>
      </c>
      <c r="AP17">
        <v>39</v>
      </c>
      <c r="AQ17">
        <v>39</v>
      </c>
      <c r="AR17">
        <v>39</v>
      </c>
      <c r="AS17">
        <v>39</v>
      </c>
      <c r="AT17" s="2">
        <v>15</v>
      </c>
      <c r="AU17" s="2">
        <v>39</v>
      </c>
      <c r="AV17" s="2">
        <v>39</v>
      </c>
      <c r="AW17" s="2">
        <v>39</v>
      </c>
      <c r="AX17" s="2">
        <v>39</v>
      </c>
      <c r="AY17">
        <v>15</v>
      </c>
      <c r="AZ17">
        <v>39</v>
      </c>
      <c r="BA17">
        <v>39</v>
      </c>
      <c r="BB17">
        <v>39</v>
      </c>
      <c r="BC17">
        <v>39</v>
      </c>
      <c r="BD17" s="2">
        <v>15</v>
      </c>
      <c r="BE17" s="2">
        <v>39</v>
      </c>
      <c r="BF17" s="2">
        <v>39</v>
      </c>
      <c r="BG17" s="2">
        <v>39</v>
      </c>
      <c r="BH17" s="2">
        <v>39</v>
      </c>
    </row>
    <row r="18" spans="1:60" x14ac:dyDescent="0.2">
      <c r="A18">
        <v>16</v>
      </c>
      <c r="B18">
        <v>19</v>
      </c>
      <c r="C18">
        <v>19</v>
      </c>
      <c r="D18">
        <v>19</v>
      </c>
      <c r="E18">
        <v>19</v>
      </c>
      <c r="F18" s="2">
        <v>16</v>
      </c>
      <c r="G18" s="2">
        <v>19</v>
      </c>
      <c r="H18" s="2">
        <v>19</v>
      </c>
      <c r="I18" s="2">
        <v>19</v>
      </c>
      <c r="J18" s="2">
        <v>19</v>
      </c>
      <c r="K18">
        <v>16</v>
      </c>
      <c r="L18">
        <v>19</v>
      </c>
      <c r="M18">
        <v>19</v>
      </c>
      <c r="N18">
        <v>19</v>
      </c>
      <c r="O18">
        <v>19</v>
      </c>
      <c r="P18" s="2">
        <v>16</v>
      </c>
      <c r="Q18" s="2">
        <v>19</v>
      </c>
      <c r="R18" s="2">
        <v>19</v>
      </c>
      <c r="S18" s="2">
        <v>19</v>
      </c>
      <c r="T18" s="2">
        <v>19</v>
      </c>
      <c r="U18">
        <v>16</v>
      </c>
      <c r="V18">
        <v>19</v>
      </c>
      <c r="W18">
        <v>19</v>
      </c>
      <c r="X18">
        <v>19</v>
      </c>
      <c r="Y18">
        <v>19</v>
      </c>
      <c r="Z18" s="2">
        <v>16</v>
      </c>
      <c r="AA18" s="2">
        <v>19</v>
      </c>
      <c r="AB18" s="2">
        <v>19</v>
      </c>
      <c r="AC18" s="2">
        <v>19</v>
      </c>
      <c r="AD18" s="2">
        <v>19</v>
      </c>
      <c r="AE18">
        <v>16</v>
      </c>
      <c r="AF18">
        <v>19</v>
      </c>
      <c r="AG18">
        <v>19</v>
      </c>
      <c r="AH18">
        <v>19</v>
      </c>
      <c r="AI18">
        <v>19</v>
      </c>
      <c r="AJ18" s="2">
        <v>16</v>
      </c>
      <c r="AK18" s="2">
        <v>19</v>
      </c>
      <c r="AL18" s="2">
        <v>19</v>
      </c>
      <c r="AM18" s="2">
        <v>19</v>
      </c>
      <c r="AN18" s="2">
        <v>19</v>
      </c>
      <c r="AO18">
        <v>16</v>
      </c>
      <c r="AP18">
        <v>19</v>
      </c>
      <c r="AQ18">
        <v>19</v>
      </c>
      <c r="AR18">
        <v>19</v>
      </c>
      <c r="AS18">
        <v>19</v>
      </c>
      <c r="AT18" s="2">
        <v>16</v>
      </c>
      <c r="AU18" s="2">
        <v>19</v>
      </c>
      <c r="AV18" s="2">
        <v>19</v>
      </c>
      <c r="AW18" s="2">
        <v>19</v>
      </c>
      <c r="AX18" s="2">
        <v>19</v>
      </c>
      <c r="AY18">
        <v>16</v>
      </c>
      <c r="AZ18">
        <v>19</v>
      </c>
      <c r="BA18">
        <v>19</v>
      </c>
      <c r="BB18">
        <v>19</v>
      </c>
      <c r="BC18">
        <v>19</v>
      </c>
      <c r="BD18" s="2">
        <v>16</v>
      </c>
      <c r="BE18" s="2">
        <v>19</v>
      </c>
      <c r="BF18" s="2">
        <v>19</v>
      </c>
      <c r="BG18" s="2">
        <v>19</v>
      </c>
      <c r="BH18" s="2">
        <v>19</v>
      </c>
    </row>
    <row r="19" spans="1:60" x14ac:dyDescent="0.2">
      <c r="A19">
        <v>17</v>
      </c>
      <c r="B19">
        <v>10</v>
      </c>
      <c r="C19">
        <v>10</v>
      </c>
      <c r="D19">
        <v>10</v>
      </c>
      <c r="E19">
        <v>10</v>
      </c>
      <c r="F19" s="2">
        <v>17</v>
      </c>
      <c r="G19" s="2">
        <v>10</v>
      </c>
      <c r="H19" s="2">
        <v>10</v>
      </c>
      <c r="I19" s="2">
        <v>10</v>
      </c>
      <c r="J19" s="2">
        <v>10</v>
      </c>
      <c r="K19">
        <v>17</v>
      </c>
      <c r="L19">
        <v>10</v>
      </c>
      <c r="M19">
        <v>10</v>
      </c>
      <c r="N19">
        <v>10</v>
      </c>
      <c r="O19">
        <v>10</v>
      </c>
      <c r="P19" s="2">
        <v>17</v>
      </c>
      <c r="Q19" s="2">
        <v>10</v>
      </c>
      <c r="R19" s="2">
        <v>10</v>
      </c>
      <c r="S19" s="2">
        <v>10</v>
      </c>
      <c r="T19" s="2">
        <v>10</v>
      </c>
      <c r="U19">
        <v>17</v>
      </c>
      <c r="V19">
        <v>10</v>
      </c>
      <c r="W19">
        <v>10</v>
      </c>
      <c r="X19">
        <v>10</v>
      </c>
      <c r="Y19">
        <v>10</v>
      </c>
      <c r="Z19" s="2">
        <v>17</v>
      </c>
      <c r="AA19" s="2">
        <v>10</v>
      </c>
      <c r="AB19" s="2">
        <v>10</v>
      </c>
      <c r="AC19" s="2">
        <v>10</v>
      </c>
      <c r="AD19" s="2">
        <v>10</v>
      </c>
      <c r="AE19">
        <v>17</v>
      </c>
      <c r="AF19">
        <v>10</v>
      </c>
      <c r="AG19">
        <v>10</v>
      </c>
      <c r="AH19">
        <v>10</v>
      </c>
      <c r="AI19">
        <v>10</v>
      </c>
      <c r="AJ19" s="2">
        <v>17</v>
      </c>
      <c r="AK19" s="2">
        <v>10</v>
      </c>
      <c r="AL19" s="2">
        <v>10</v>
      </c>
      <c r="AM19" s="2">
        <v>10</v>
      </c>
      <c r="AN19" s="2">
        <v>10</v>
      </c>
      <c r="AO19">
        <v>17</v>
      </c>
      <c r="AP19">
        <v>10</v>
      </c>
      <c r="AQ19">
        <v>10</v>
      </c>
      <c r="AR19">
        <v>10</v>
      </c>
      <c r="AS19">
        <v>10</v>
      </c>
      <c r="AT19" s="2">
        <v>17</v>
      </c>
      <c r="AU19" s="2">
        <v>10</v>
      </c>
      <c r="AV19" s="2">
        <v>10</v>
      </c>
      <c r="AW19" s="2">
        <v>10</v>
      </c>
      <c r="AX19" s="2">
        <v>10</v>
      </c>
      <c r="AY19">
        <v>17</v>
      </c>
      <c r="AZ19">
        <v>10</v>
      </c>
      <c r="BA19">
        <v>10</v>
      </c>
      <c r="BB19">
        <v>10</v>
      </c>
      <c r="BC19">
        <v>10</v>
      </c>
      <c r="BD19" s="2">
        <v>17</v>
      </c>
      <c r="BE19" s="2">
        <v>10</v>
      </c>
      <c r="BF19" s="2">
        <v>10</v>
      </c>
      <c r="BG19" s="2">
        <v>10</v>
      </c>
      <c r="BH19" s="2">
        <v>10</v>
      </c>
    </row>
    <row r="20" spans="1:60" x14ac:dyDescent="0.2">
      <c r="A20">
        <v>18</v>
      </c>
      <c r="B20">
        <v>15</v>
      </c>
      <c r="C20">
        <v>15</v>
      </c>
      <c r="D20">
        <v>15</v>
      </c>
      <c r="E20">
        <v>15</v>
      </c>
      <c r="F20" s="2">
        <v>18</v>
      </c>
      <c r="G20" s="2">
        <v>15</v>
      </c>
      <c r="H20" s="2">
        <v>15</v>
      </c>
      <c r="I20" s="2">
        <v>15</v>
      </c>
      <c r="J20" s="2">
        <v>15</v>
      </c>
      <c r="K20">
        <v>18</v>
      </c>
      <c r="L20">
        <v>15</v>
      </c>
      <c r="M20">
        <v>15</v>
      </c>
      <c r="N20">
        <v>15</v>
      </c>
      <c r="O20">
        <v>15</v>
      </c>
      <c r="P20" s="2">
        <v>18</v>
      </c>
      <c r="Q20" s="2">
        <v>15</v>
      </c>
      <c r="R20" s="2">
        <v>15</v>
      </c>
      <c r="S20" s="2">
        <v>15</v>
      </c>
      <c r="T20" s="2">
        <v>15</v>
      </c>
      <c r="U20">
        <v>18</v>
      </c>
      <c r="V20">
        <v>15</v>
      </c>
      <c r="W20">
        <v>15</v>
      </c>
      <c r="X20">
        <v>15</v>
      </c>
      <c r="Y20">
        <v>15</v>
      </c>
      <c r="Z20" s="2">
        <v>18</v>
      </c>
      <c r="AA20" s="2">
        <v>15</v>
      </c>
      <c r="AB20" s="2">
        <v>15</v>
      </c>
      <c r="AC20" s="2">
        <v>15</v>
      </c>
      <c r="AD20" s="2">
        <v>15</v>
      </c>
      <c r="AE20">
        <v>18</v>
      </c>
      <c r="AF20">
        <v>15</v>
      </c>
      <c r="AG20">
        <v>15</v>
      </c>
      <c r="AH20">
        <v>15</v>
      </c>
      <c r="AI20">
        <v>15</v>
      </c>
      <c r="AJ20" s="2">
        <v>18</v>
      </c>
      <c r="AK20" s="2">
        <v>15</v>
      </c>
      <c r="AL20" s="2">
        <v>15</v>
      </c>
      <c r="AM20" s="2">
        <v>15</v>
      </c>
      <c r="AN20" s="2">
        <v>15</v>
      </c>
      <c r="AO20">
        <v>18</v>
      </c>
      <c r="AP20">
        <v>15</v>
      </c>
      <c r="AQ20">
        <v>15</v>
      </c>
      <c r="AR20">
        <v>15</v>
      </c>
      <c r="AS20">
        <v>15</v>
      </c>
      <c r="AT20" s="2">
        <v>18</v>
      </c>
      <c r="AU20" s="2">
        <v>15</v>
      </c>
      <c r="AV20" s="2">
        <v>15</v>
      </c>
      <c r="AW20" s="2">
        <v>15</v>
      </c>
      <c r="AX20" s="2">
        <v>15</v>
      </c>
      <c r="AY20">
        <v>18</v>
      </c>
      <c r="AZ20">
        <v>15</v>
      </c>
      <c r="BA20">
        <v>15</v>
      </c>
      <c r="BB20">
        <v>15</v>
      </c>
      <c r="BC20">
        <v>15</v>
      </c>
      <c r="BD20" s="2">
        <v>18</v>
      </c>
      <c r="BE20" s="2">
        <v>15</v>
      </c>
      <c r="BF20" s="2">
        <v>15</v>
      </c>
      <c r="BG20" s="2">
        <v>15</v>
      </c>
      <c r="BH20" s="2">
        <v>15</v>
      </c>
    </row>
    <row r="21" spans="1:60" x14ac:dyDescent="0.2">
      <c r="A21">
        <v>19</v>
      </c>
      <c r="B21">
        <v>6</v>
      </c>
      <c r="C21">
        <v>6.0517240000000001</v>
      </c>
      <c r="D21">
        <v>6</v>
      </c>
      <c r="E21">
        <v>6.5127129999999998</v>
      </c>
      <c r="F21" s="2">
        <v>19</v>
      </c>
      <c r="G21" s="2">
        <v>6</v>
      </c>
      <c r="H21" s="2">
        <v>6.05</v>
      </c>
      <c r="I21" s="2">
        <v>6</v>
      </c>
      <c r="J21" s="2">
        <v>6.5027460000000001</v>
      </c>
      <c r="K21">
        <v>19</v>
      </c>
      <c r="L21">
        <v>6</v>
      </c>
      <c r="M21">
        <v>6.0495869999999998</v>
      </c>
      <c r="N21">
        <v>6</v>
      </c>
      <c r="O21">
        <v>6.5003399999999996</v>
      </c>
      <c r="P21" s="2">
        <v>19</v>
      </c>
      <c r="Q21" s="2">
        <v>6</v>
      </c>
      <c r="R21" s="2">
        <v>6</v>
      </c>
      <c r="S21" s="2">
        <v>6</v>
      </c>
      <c r="T21" s="2">
        <v>6</v>
      </c>
      <c r="U21">
        <v>19</v>
      </c>
      <c r="V21">
        <v>6</v>
      </c>
      <c r="W21">
        <v>6</v>
      </c>
      <c r="X21">
        <v>6</v>
      </c>
      <c r="Y21">
        <v>6</v>
      </c>
      <c r="Z21" s="2">
        <v>19</v>
      </c>
      <c r="AA21" s="2">
        <v>6</v>
      </c>
      <c r="AB21" s="2">
        <v>6</v>
      </c>
      <c r="AC21" s="2">
        <v>6</v>
      </c>
      <c r="AD21" s="2">
        <v>6</v>
      </c>
      <c r="AE21">
        <v>19</v>
      </c>
      <c r="AF21">
        <v>6</v>
      </c>
      <c r="AG21">
        <v>6</v>
      </c>
      <c r="AH21">
        <v>6</v>
      </c>
      <c r="AI21">
        <v>6</v>
      </c>
      <c r="AJ21" s="2">
        <v>19</v>
      </c>
      <c r="AK21" s="2">
        <v>6</v>
      </c>
      <c r="AL21" s="2">
        <v>6</v>
      </c>
      <c r="AM21" s="2">
        <v>6</v>
      </c>
      <c r="AN21" s="2">
        <v>6</v>
      </c>
      <c r="AO21">
        <v>19</v>
      </c>
      <c r="AP21">
        <v>6</v>
      </c>
      <c r="AQ21">
        <v>6</v>
      </c>
      <c r="AR21">
        <v>6</v>
      </c>
      <c r="AS21">
        <v>6</v>
      </c>
      <c r="AT21" s="2">
        <v>19</v>
      </c>
      <c r="AU21" s="2">
        <v>6</v>
      </c>
      <c r="AV21" s="2">
        <v>6</v>
      </c>
      <c r="AW21" s="2">
        <v>6</v>
      </c>
      <c r="AX21" s="2">
        <v>6</v>
      </c>
      <c r="AY21">
        <v>19</v>
      </c>
      <c r="AZ21">
        <v>6</v>
      </c>
      <c r="BA21">
        <v>6</v>
      </c>
      <c r="BB21">
        <v>6</v>
      </c>
      <c r="BC21">
        <v>6</v>
      </c>
      <c r="BD21" s="2">
        <v>19</v>
      </c>
      <c r="BE21" s="2">
        <v>6</v>
      </c>
      <c r="BF21" s="2">
        <v>6</v>
      </c>
      <c r="BG21" s="2">
        <v>6</v>
      </c>
      <c r="BH21" s="2">
        <v>6</v>
      </c>
    </row>
    <row r="22" spans="1:60" x14ac:dyDescent="0.2">
      <c r="A22">
        <v>20</v>
      </c>
      <c r="B22">
        <v>13</v>
      </c>
      <c r="C22">
        <v>13.221336000000001</v>
      </c>
      <c r="D22">
        <v>13</v>
      </c>
      <c r="E22">
        <v>14.205131</v>
      </c>
      <c r="F22" s="2">
        <v>20</v>
      </c>
      <c r="G22" s="2">
        <v>13</v>
      </c>
      <c r="H22" s="2">
        <v>13.21491</v>
      </c>
      <c r="I22" s="2">
        <v>13</v>
      </c>
      <c r="J22" s="2">
        <v>14.182558999999999</v>
      </c>
      <c r="K22">
        <v>20</v>
      </c>
      <c r="L22">
        <v>13</v>
      </c>
      <c r="M22">
        <v>13.211465</v>
      </c>
      <c r="N22">
        <v>13</v>
      </c>
      <c r="O22">
        <v>14.17043</v>
      </c>
      <c r="P22" s="2">
        <v>20</v>
      </c>
      <c r="Q22" s="2">
        <v>13</v>
      </c>
      <c r="R22" s="2">
        <v>13</v>
      </c>
      <c r="S22" s="2">
        <v>13</v>
      </c>
      <c r="T22" s="2">
        <v>13</v>
      </c>
      <c r="U22">
        <v>20</v>
      </c>
      <c r="V22">
        <v>13</v>
      </c>
      <c r="W22">
        <v>13.11111</v>
      </c>
      <c r="X22">
        <v>13</v>
      </c>
      <c r="Y22">
        <v>13.80538</v>
      </c>
      <c r="Z22" s="2">
        <v>20</v>
      </c>
      <c r="AA22" s="2">
        <v>13</v>
      </c>
      <c r="AB22" s="2">
        <v>13.10656</v>
      </c>
      <c r="AC22" s="2">
        <v>13</v>
      </c>
      <c r="AD22" s="2">
        <v>13.784840000000001</v>
      </c>
      <c r="AE22">
        <v>20</v>
      </c>
      <c r="AF22">
        <v>13</v>
      </c>
      <c r="AG22">
        <v>13.265309999999999</v>
      </c>
      <c r="AH22">
        <v>13</v>
      </c>
      <c r="AI22">
        <v>14.421659999999999</v>
      </c>
      <c r="AJ22" s="2">
        <v>20</v>
      </c>
      <c r="AK22" s="2">
        <v>13</v>
      </c>
      <c r="AL22" s="2">
        <v>13</v>
      </c>
      <c r="AM22" s="2">
        <v>13</v>
      </c>
      <c r="AN22" s="2">
        <v>13</v>
      </c>
      <c r="AO22">
        <v>20</v>
      </c>
      <c r="AP22">
        <v>13</v>
      </c>
      <c r="AQ22">
        <v>13</v>
      </c>
      <c r="AR22">
        <v>13</v>
      </c>
      <c r="AS22">
        <v>13</v>
      </c>
      <c r="AT22" s="2">
        <v>20</v>
      </c>
      <c r="AU22" s="2">
        <v>13</v>
      </c>
      <c r="AV22" s="2">
        <v>13</v>
      </c>
      <c r="AW22" s="2">
        <v>13</v>
      </c>
      <c r="AX22" s="2">
        <v>13</v>
      </c>
      <c r="AY22">
        <v>20</v>
      </c>
      <c r="AZ22">
        <v>13</v>
      </c>
      <c r="BA22">
        <v>13</v>
      </c>
      <c r="BB22">
        <v>13</v>
      </c>
      <c r="BC22">
        <v>13</v>
      </c>
      <c r="BD22" s="2">
        <v>20</v>
      </c>
      <c r="BE22" s="2">
        <v>13</v>
      </c>
      <c r="BF22" s="2">
        <v>13</v>
      </c>
      <c r="BG22" s="2">
        <v>13</v>
      </c>
      <c r="BH22" s="2">
        <v>13</v>
      </c>
    </row>
    <row r="23" spans="1:60" x14ac:dyDescent="0.2">
      <c r="A23">
        <v>21</v>
      </c>
      <c r="B23">
        <v>11</v>
      </c>
      <c r="C23">
        <v>11.187284</v>
      </c>
      <c r="D23">
        <v>11</v>
      </c>
      <c r="E23">
        <v>12.085333</v>
      </c>
      <c r="F23" s="2">
        <v>21</v>
      </c>
      <c r="G23" s="2">
        <v>11</v>
      </c>
      <c r="H23" s="2">
        <v>11.181839999999999</v>
      </c>
      <c r="I23" s="2">
        <v>11</v>
      </c>
      <c r="J23" s="2">
        <v>12.065334999999999</v>
      </c>
      <c r="K23">
        <v>21</v>
      </c>
      <c r="L23">
        <v>11</v>
      </c>
      <c r="M23">
        <v>11.178932</v>
      </c>
      <c r="N23">
        <v>11</v>
      </c>
      <c r="O23">
        <v>12.054589999999999</v>
      </c>
      <c r="P23" s="2">
        <v>21</v>
      </c>
      <c r="Q23" s="2">
        <v>11</v>
      </c>
      <c r="R23" s="2">
        <v>11</v>
      </c>
      <c r="S23" s="2">
        <v>11</v>
      </c>
      <c r="T23" s="2">
        <v>11</v>
      </c>
      <c r="U23">
        <v>21</v>
      </c>
      <c r="V23">
        <v>11</v>
      </c>
      <c r="W23">
        <v>11.187239999999999</v>
      </c>
      <c r="X23">
        <v>11</v>
      </c>
      <c r="Y23">
        <v>12.085179999999999</v>
      </c>
      <c r="Z23" s="2">
        <v>21</v>
      </c>
      <c r="AA23" s="2">
        <v>11</v>
      </c>
      <c r="AB23" s="2">
        <v>11.173550000000001</v>
      </c>
      <c r="AC23" s="2">
        <v>11</v>
      </c>
      <c r="AD23" s="2">
        <v>12.03462</v>
      </c>
      <c r="AE23">
        <v>21</v>
      </c>
      <c r="AF23">
        <v>11</v>
      </c>
      <c r="AG23">
        <v>11.485519999999999</v>
      </c>
      <c r="AH23">
        <v>11</v>
      </c>
      <c r="AI23">
        <v>13.055669999999999</v>
      </c>
      <c r="AJ23" s="2">
        <v>21</v>
      </c>
      <c r="AK23" s="2">
        <v>11</v>
      </c>
      <c r="AL23" s="2">
        <v>11</v>
      </c>
      <c r="AM23" s="2">
        <v>11</v>
      </c>
      <c r="AN23" s="2">
        <v>11</v>
      </c>
      <c r="AO23">
        <v>21</v>
      </c>
      <c r="AP23">
        <v>11</v>
      </c>
      <c r="AQ23">
        <v>11</v>
      </c>
      <c r="AR23">
        <v>11</v>
      </c>
      <c r="AS23">
        <v>11</v>
      </c>
      <c r="AT23" s="2">
        <v>21</v>
      </c>
      <c r="AU23" s="2">
        <v>11</v>
      </c>
      <c r="AV23" s="2">
        <v>11</v>
      </c>
      <c r="AW23" s="2">
        <v>11</v>
      </c>
      <c r="AX23" s="2">
        <v>11</v>
      </c>
      <c r="AY23">
        <v>21</v>
      </c>
      <c r="AZ23">
        <v>11</v>
      </c>
      <c r="BA23">
        <v>11</v>
      </c>
      <c r="BB23">
        <v>11</v>
      </c>
      <c r="BC23">
        <v>11</v>
      </c>
      <c r="BD23" s="2">
        <v>21</v>
      </c>
      <c r="BE23" s="2">
        <v>11</v>
      </c>
      <c r="BF23" s="2">
        <v>11</v>
      </c>
      <c r="BG23" s="2">
        <v>11</v>
      </c>
      <c r="BH23" s="2">
        <v>11</v>
      </c>
    </row>
    <row r="24" spans="1:60" x14ac:dyDescent="0.2">
      <c r="A24">
        <v>22</v>
      </c>
      <c r="B24">
        <v>28</v>
      </c>
      <c r="C24">
        <v>28.476724000000001</v>
      </c>
      <c r="D24">
        <v>28</v>
      </c>
      <c r="E24">
        <v>30.000702</v>
      </c>
      <c r="F24" s="2">
        <v>22</v>
      </c>
      <c r="G24" s="2">
        <v>28</v>
      </c>
      <c r="H24" s="2">
        <v>28.462869999999999</v>
      </c>
      <c r="I24" s="2">
        <v>28</v>
      </c>
      <c r="J24" s="2">
        <v>29.959837</v>
      </c>
      <c r="K24">
        <v>22</v>
      </c>
      <c r="L24">
        <v>28</v>
      </c>
      <c r="M24">
        <v>28.455463999999999</v>
      </c>
      <c r="N24">
        <v>28</v>
      </c>
      <c r="O24">
        <v>29.937940000000001</v>
      </c>
      <c r="P24" s="2">
        <v>22</v>
      </c>
      <c r="Q24" s="2">
        <v>28</v>
      </c>
      <c r="R24" s="2">
        <v>28</v>
      </c>
      <c r="S24" s="2">
        <v>28</v>
      </c>
      <c r="T24" s="2">
        <v>28</v>
      </c>
      <c r="U24">
        <v>22</v>
      </c>
      <c r="V24">
        <v>28</v>
      </c>
      <c r="W24">
        <v>28.47662</v>
      </c>
      <c r="X24">
        <v>28</v>
      </c>
      <c r="Y24">
        <v>30.00037</v>
      </c>
      <c r="Z24" s="2">
        <v>22</v>
      </c>
      <c r="AA24" s="2">
        <v>28</v>
      </c>
      <c r="AB24" s="2">
        <v>28.441759999999999</v>
      </c>
      <c r="AC24" s="2">
        <v>28</v>
      </c>
      <c r="AD24" s="2">
        <v>29.897410000000001</v>
      </c>
      <c r="AE24">
        <v>22</v>
      </c>
      <c r="AF24">
        <v>28</v>
      </c>
      <c r="AG24">
        <v>29.235880000000002</v>
      </c>
      <c r="AH24">
        <v>28</v>
      </c>
      <c r="AI24">
        <v>32.089449999999999</v>
      </c>
      <c r="AJ24" s="2">
        <v>22</v>
      </c>
      <c r="AK24" s="2">
        <v>28</v>
      </c>
      <c r="AL24" s="2">
        <v>28</v>
      </c>
      <c r="AM24" s="2">
        <v>28</v>
      </c>
      <c r="AN24" s="2">
        <v>28</v>
      </c>
      <c r="AO24">
        <v>22</v>
      </c>
      <c r="AP24">
        <v>28</v>
      </c>
      <c r="AQ24">
        <v>28</v>
      </c>
      <c r="AR24">
        <v>28</v>
      </c>
      <c r="AS24">
        <v>28</v>
      </c>
      <c r="AT24" s="2">
        <v>22</v>
      </c>
      <c r="AU24" s="2">
        <v>28</v>
      </c>
      <c r="AV24" s="2">
        <v>28.25</v>
      </c>
      <c r="AW24" s="2">
        <v>28</v>
      </c>
      <c r="AX24" s="2">
        <v>29.354479999999999</v>
      </c>
      <c r="AY24">
        <v>22</v>
      </c>
      <c r="AZ24">
        <v>28</v>
      </c>
      <c r="BA24">
        <v>28.19858</v>
      </c>
      <c r="BB24">
        <v>28</v>
      </c>
      <c r="BC24">
        <v>29.161020000000001</v>
      </c>
      <c r="BD24" s="2">
        <v>22</v>
      </c>
      <c r="BE24" s="2">
        <v>28</v>
      </c>
      <c r="BF24" s="2">
        <v>28</v>
      </c>
      <c r="BG24" s="2">
        <v>28</v>
      </c>
      <c r="BH24" s="2">
        <v>28</v>
      </c>
    </row>
    <row r="25" spans="1:60" x14ac:dyDescent="0.2">
      <c r="A25">
        <v>23</v>
      </c>
      <c r="B25">
        <v>27</v>
      </c>
      <c r="C25">
        <v>27.459697999999999</v>
      </c>
      <c r="D25">
        <v>27</v>
      </c>
      <c r="E25">
        <v>28.951096</v>
      </c>
      <c r="F25" s="2">
        <v>23</v>
      </c>
      <c r="G25" s="2">
        <v>27</v>
      </c>
      <c r="H25" s="2">
        <v>27.446339999999999</v>
      </c>
      <c r="I25" s="2">
        <v>27</v>
      </c>
      <c r="J25" s="2">
        <v>28.911422000000002</v>
      </c>
      <c r="K25">
        <v>23</v>
      </c>
      <c r="L25">
        <v>27</v>
      </c>
      <c r="M25">
        <v>27.439197</v>
      </c>
      <c r="N25">
        <v>27</v>
      </c>
      <c r="O25">
        <v>28.890160000000002</v>
      </c>
      <c r="P25" s="2">
        <v>23</v>
      </c>
      <c r="Q25" s="2">
        <v>27</v>
      </c>
      <c r="R25" s="2">
        <v>27</v>
      </c>
      <c r="S25" s="2">
        <v>27</v>
      </c>
      <c r="T25" s="2">
        <v>27</v>
      </c>
      <c r="U25">
        <v>23</v>
      </c>
      <c r="V25">
        <v>27</v>
      </c>
      <c r="W25">
        <v>27.459599999999998</v>
      </c>
      <c r="X25">
        <v>27</v>
      </c>
      <c r="Y25">
        <v>28.950769999999999</v>
      </c>
      <c r="Z25" s="2">
        <v>23</v>
      </c>
      <c r="AA25" s="2">
        <v>27</v>
      </c>
      <c r="AB25" s="2">
        <v>27.425979999999999</v>
      </c>
      <c r="AC25" s="2">
        <v>27</v>
      </c>
      <c r="AD25" s="2">
        <v>28.8508</v>
      </c>
      <c r="AE25">
        <v>23</v>
      </c>
      <c r="AF25">
        <v>27</v>
      </c>
      <c r="AG25">
        <v>28.191739999999999</v>
      </c>
      <c r="AH25">
        <v>27</v>
      </c>
      <c r="AI25">
        <v>30.974930000000001</v>
      </c>
      <c r="AJ25" s="2">
        <v>23</v>
      </c>
      <c r="AK25" s="2">
        <v>27</v>
      </c>
      <c r="AL25" s="2">
        <v>27</v>
      </c>
      <c r="AM25" s="2">
        <v>27</v>
      </c>
      <c r="AN25" s="2">
        <v>27</v>
      </c>
      <c r="AO25">
        <v>23</v>
      </c>
      <c r="AP25">
        <v>27</v>
      </c>
      <c r="AQ25">
        <v>27</v>
      </c>
      <c r="AR25">
        <v>27</v>
      </c>
      <c r="AS25">
        <v>27</v>
      </c>
      <c r="AT25" s="2">
        <v>23</v>
      </c>
      <c r="AU25" s="2">
        <v>27</v>
      </c>
      <c r="AV25" s="2">
        <v>27.513480000000001</v>
      </c>
      <c r="AW25" s="2">
        <v>27</v>
      </c>
      <c r="AX25" s="2">
        <v>29.10941</v>
      </c>
      <c r="AY25">
        <v>23</v>
      </c>
      <c r="AZ25">
        <v>27</v>
      </c>
      <c r="BA25">
        <v>27.363589999999999</v>
      </c>
      <c r="BB25">
        <v>27</v>
      </c>
      <c r="BC25">
        <v>28.661010000000001</v>
      </c>
      <c r="BD25" s="2">
        <v>23</v>
      </c>
      <c r="BE25" s="2">
        <v>27</v>
      </c>
      <c r="BF25" s="2">
        <v>27</v>
      </c>
      <c r="BG25" s="2">
        <v>27</v>
      </c>
      <c r="BH25" s="2">
        <v>27</v>
      </c>
    </row>
    <row r="26" spans="1:60" x14ac:dyDescent="0.2">
      <c r="A26">
        <v>24</v>
      </c>
      <c r="B26">
        <v>27</v>
      </c>
      <c r="C26">
        <v>27.459697999999999</v>
      </c>
      <c r="D26">
        <v>27</v>
      </c>
      <c r="E26">
        <v>28.951096</v>
      </c>
      <c r="F26" s="2">
        <v>24</v>
      </c>
      <c r="G26" s="2">
        <v>27</v>
      </c>
      <c r="H26" s="2">
        <v>27.446339999999999</v>
      </c>
      <c r="I26" s="2">
        <v>27</v>
      </c>
      <c r="J26" s="2">
        <v>28.911422000000002</v>
      </c>
      <c r="K26">
        <v>24</v>
      </c>
      <c r="L26">
        <v>27</v>
      </c>
      <c r="M26">
        <v>27.439197</v>
      </c>
      <c r="N26">
        <v>27</v>
      </c>
      <c r="O26">
        <v>28.890160000000002</v>
      </c>
      <c r="P26" s="2">
        <v>24</v>
      </c>
      <c r="Q26" s="2">
        <v>27</v>
      </c>
      <c r="R26" s="2">
        <v>27</v>
      </c>
      <c r="S26" s="2">
        <v>27</v>
      </c>
      <c r="T26" s="2">
        <v>27</v>
      </c>
      <c r="U26">
        <v>24</v>
      </c>
      <c r="V26">
        <v>27</v>
      </c>
      <c r="W26">
        <v>27.459599999999998</v>
      </c>
      <c r="X26">
        <v>27</v>
      </c>
      <c r="Y26">
        <v>28.950769999999999</v>
      </c>
      <c r="Z26" s="2">
        <v>24</v>
      </c>
      <c r="AA26" s="2">
        <v>27</v>
      </c>
      <c r="AB26" s="2">
        <v>27.425979999999999</v>
      </c>
      <c r="AC26" s="2">
        <v>27</v>
      </c>
      <c r="AD26" s="2">
        <v>28.8508</v>
      </c>
      <c r="AE26">
        <v>24</v>
      </c>
      <c r="AF26">
        <v>27</v>
      </c>
      <c r="AG26">
        <v>28.191739999999999</v>
      </c>
      <c r="AH26">
        <v>27</v>
      </c>
      <c r="AI26">
        <v>30.974930000000001</v>
      </c>
      <c r="AJ26" s="2">
        <v>24</v>
      </c>
      <c r="AK26" s="2">
        <v>27</v>
      </c>
      <c r="AL26" s="2">
        <v>27</v>
      </c>
      <c r="AM26" s="2">
        <v>27</v>
      </c>
      <c r="AN26" s="2">
        <v>27</v>
      </c>
      <c r="AO26">
        <v>24</v>
      </c>
      <c r="AP26">
        <v>27</v>
      </c>
      <c r="AQ26">
        <v>27</v>
      </c>
      <c r="AR26">
        <v>27</v>
      </c>
      <c r="AS26">
        <v>27</v>
      </c>
      <c r="AT26" s="2">
        <v>24</v>
      </c>
      <c r="AU26" s="2">
        <v>27</v>
      </c>
      <c r="AV26" s="2">
        <v>27.513480000000001</v>
      </c>
      <c r="AW26" s="2">
        <v>27</v>
      </c>
      <c r="AX26" s="2">
        <v>29.10941</v>
      </c>
      <c r="AY26">
        <v>24</v>
      </c>
      <c r="AZ26">
        <v>27</v>
      </c>
      <c r="BA26">
        <v>27.363589999999999</v>
      </c>
      <c r="BB26">
        <v>27</v>
      </c>
      <c r="BC26">
        <v>28.661010000000001</v>
      </c>
      <c r="BD26" s="2">
        <v>24</v>
      </c>
      <c r="BE26" s="2">
        <v>27</v>
      </c>
      <c r="BF26" s="2">
        <v>27</v>
      </c>
      <c r="BG26" s="2">
        <v>27</v>
      </c>
      <c r="BH26" s="2">
        <v>27</v>
      </c>
    </row>
    <row r="27" spans="1:60" x14ac:dyDescent="0.2">
      <c r="A27">
        <v>25</v>
      </c>
      <c r="B27">
        <v>42</v>
      </c>
      <c r="C27">
        <v>42.715085999999999</v>
      </c>
      <c r="D27">
        <v>42</v>
      </c>
      <c r="E27">
        <v>44.668756000000002</v>
      </c>
      <c r="F27" s="2">
        <v>25</v>
      </c>
      <c r="G27" s="2">
        <v>42</v>
      </c>
      <c r="H27" s="2">
        <v>42.694310000000002</v>
      </c>
      <c r="I27" s="2">
        <v>42</v>
      </c>
      <c r="J27" s="2">
        <v>44.611376</v>
      </c>
      <c r="K27">
        <v>25</v>
      </c>
      <c r="L27">
        <v>42</v>
      </c>
      <c r="M27">
        <v>42.876331999999998</v>
      </c>
      <c r="N27">
        <v>42</v>
      </c>
      <c r="O27">
        <v>45.003720000000001</v>
      </c>
      <c r="P27" s="2">
        <v>25</v>
      </c>
      <c r="Q27" s="2">
        <v>41</v>
      </c>
      <c r="R27" s="2">
        <v>41</v>
      </c>
      <c r="S27" s="2">
        <v>41</v>
      </c>
      <c r="T27" s="2">
        <v>41</v>
      </c>
      <c r="U27">
        <v>25</v>
      </c>
      <c r="V27">
        <v>41</v>
      </c>
      <c r="W27">
        <v>41.69791</v>
      </c>
      <c r="X27">
        <v>41</v>
      </c>
      <c r="Y27">
        <v>43.621839999999999</v>
      </c>
      <c r="Z27" s="2">
        <v>25</v>
      </c>
      <c r="AA27" s="2">
        <v>41</v>
      </c>
      <c r="AB27" s="2">
        <v>41.646859999999997</v>
      </c>
      <c r="AC27" s="2">
        <v>41</v>
      </c>
      <c r="AD27" s="2">
        <v>43.480449999999998</v>
      </c>
      <c r="AE27">
        <v>25</v>
      </c>
      <c r="AF27">
        <v>41</v>
      </c>
      <c r="AG27">
        <v>42.80968</v>
      </c>
      <c r="AH27">
        <v>41</v>
      </c>
      <c r="AI27">
        <v>46.553280000000001</v>
      </c>
      <c r="AJ27" s="2">
        <v>25</v>
      </c>
      <c r="AK27" s="2">
        <v>41</v>
      </c>
      <c r="AL27" s="2">
        <v>41</v>
      </c>
      <c r="AM27" s="2">
        <v>41</v>
      </c>
      <c r="AN27" s="2">
        <v>41</v>
      </c>
      <c r="AO27">
        <v>25</v>
      </c>
      <c r="AP27">
        <v>41</v>
      </c>
      <c r="AQ27">
        <v>41</v>
      </c>
      <c r="AR27">
        <v>41</v>
      </c>
      <c r="AS27">
        <v>41</v>
      </c>
      <c r="AT27" s="2">
        <v>25</v>
      </c>
      <c r="AU27" s="2">
        <v>41</v>
      </c>
      <c r="AV27" s="2">
        <v>41.779730000000001</v>
      </c>
      <c r="AW27" s="2">
        <v>41</v>
      </c>
      <c r="AX27" s="2">
        <v>43.847410000000004</v>
      </c>
      <c r="AY27">
        <v>25</v>
      </c>
      <c r="AZ27">
        <v>41</v>
      </c>
      <c r="BA27">
        <v>41.552109999999999</v>
      </c>
      <c r="BB27">
        <v>41</v>
      </c>
      <c r="BC27">
        <v>43.213250000000002</v>
      </c>
      <c r="BD27" s="2">
        <v>25</v>
      </c>
      <c r="BE27" s="2">
        <v>41</v>
      </c>
      <c r="BF27" s="2">
        <v>41</v>
      </c>
      <c r="BG27" s="2">
        <v>41</v>
      </c>
      <c r="BH27" s="2">
        <v>41</v>
      </c>
    </row>
    <row r="28" spans="1:60" x14ac:dyDescent="0.2">
      <c r="A28">
        <v>26</v>
      </c>
      <c r="B28">
        <v>33</v>
      </c>
      <c r="C28">
        <v>33.761626</v>
      </c>
      <c r="D28">
        <v>33</v>
      </c>
      <c r="E28">
        <v>35.709809999999997</v>
      </c>
      <c r="F28" s="2">
        <v>26</v>
      </c>
      <c r="G28" s="2">
        <v>33</v>
      </c>
      <c r="H28" s="2">
        <v>33.717559999999999</v>
      </c>
      <c r="I28" s="2">
        <v>33</v>
      </c>
      <c r="J28" s="2">
        <v>35.598824</v>
      </c>
      <c r="K28">
        <v>26</v>
      </c>
      <c r="L28">
        <v>33</v>
      </c>
      <c r="M28">
        <v>33.821702999999999</v>
      </c>
      <c r="N28">
        <v>33</v>
      </c>
      <c r="O28">
        <v>35.81861</v>
      </c>
      <c r="P28" s="2">
        <v>26</v>
      </c>
      <c r="Q28" s="2">
        <v>34</v>
      </c>
      <c r="R28" s="2">
        <v>34</v>
      </c>
      <c r="S28" s="2">
        <v>34</v>
      </c>
      <c r="T28" s="2">
        <v>34</v>
      </c>
      <c r="U28">
        <v>26</v>
      </c>
      <c r="V28">
        <v>34</v>
      </c>
      <c r="W28">
        <v>34.578749999999999</v>
      </c>
      <c r="X28">
        <v>34</v>
      </c>
      <c r="Y28">
        <v>36.291879999999999</v>
      </c>
      <c r="Z28" s="2">
        <v>26</v>
      </c>
      <c r="AA28" s="2">
        <v>34</v>
      </c>
      <c r="AB28" s="2">
        <v>34.53642</v>
      </c>
      <c r="AC28" s="2">
        <v>34</v>
      </c>
      <c r="AD28" s="2">
        <v>36.171120000000002</v>
      </c>
      <c r="AE28">
        <v>26</v>
      </c>
      <c r="AF28">
        <v>34</v>
      </c>
      <c r="AG28">
        <v>35.500709999999998</v>
      </c>
      <c r="AH28">
        <v>34</v>
      </c>
      <c r="AI28">
        <v>38.769979999999997</v>
      </c>
      <c r="AJ28" s="2">
        <v>26</v>
      </c>
      <c r="AK28" s="2">
        <v>34</v>
      </c>
      <c r="AL28" s="2">
        <v>34</v>
      </c>
      <c r="AM28" s="2">
        <v>34</v>
      </c>
      <c r="AN28" s="2">
        <v>34</v>
      </c>
      <c r="AO28">
        <v>26</v>
      </c>
      <c r="AP28">
        <v>34</v>
      </c>
      <c r="AQ28">
        <v>34</v>
      </c>
      <c r="AR28">
        <v>34</v>
      </c>
      <c r="AS28">
        <v>34</v>
      </c>
      <c r="AT28" s="2">
        <v>26</v>
      </c>
      <c r="AU28" s="2">
        <v>34</v>
      </c>
      <c r="AV28" s="2">
        <v>34.646610000000003</v>
      </c>
      <c r="AW28" s="2">
        <v>34</v>
      </c>
      <c r="AX28" s="2">
        <v>36.484090000000002</v>
      </c>
      <c r="AY28">
        <v>26</v>
      </c>
      <c r="AZ28">
        <v>34</v>
      </c>
      <c r="BA28">
        <v>34.457850000000001</v>
      </c>
      <c r="BB28">
        <v>34</v>
      </c>
      <c r="BC28">
        <v>35.942430000000002</v>
      </c>
      <c r="BD28" s="2">
        <v>26</v>
      </c>
      <c r="BE28" s="2">
        <v>34</v>
      </c>
      <c r="BF28" s="2">
        <v>34</v>
      </c>
      <c r="BG28" s="2">
        <v>34</v>
      </c>
      <c r="BH28" s="2">
        <v>34</v>
      </c>
    </row>
    <row r="29" spans="1:60" x14ac:dyDescent="0.2">
      <c r="A29">
        <v>27</v>
      </c>
      <c r="B29">
        <v>40</v>
      </c>
      <c r="C29">
        <v>40.923183000000002</v>
      </c>
      <c r="D29">
        <v>40</v>
      </c>
      <c r="E29">
        <v>43.114224</v>
      </c>
      <c r="F29" s="2">
        <v>27</v>
      </c>
      <c r="G29" s="2">
        <v>40</v>
      </c>
      <c r="H29" s="2">
        <v>40.869770000000003</v>
      </c>
      <c r="I29" s="2">
        <v>40</v>
      </c>
      <c r="J29" s="2">
        <v>42.984060999999997</v>
      </c>
      <c r="K29">
        <v>27</v>
      </c>
      <c r="L29">
        <v>40</v>
      </c>
      <c r="M29">
        <v>41.150123999999998</v>
      </c>
      <c r="N29">
        <v>40</v>
      </c>
      <c r="O29">
        <v>43.547469999999997</v>
      </c>
      <c r="P29" s="2">
        <v>27</v>
      </c>
      <c r="Q29" s="2">
        <v>40</v>
      </c>
      <c r="R29" s="2">
        <v>40</v>
      </c>
      <c r="S29" s="2">
        <v>40</v>
      </c>
      <c r="T29" s="2">
        <v>40</v>
      </c>
      <c r="U29">
        <v>27</v>
      </c>
      <c r="V29">
        <v>40</v>
      </c>
      <c r="W29">
        <v>40.906889999999997</v>
      </c>
      <c r="X29">
        <v>40</v>
      </c>
      <c r="Y29">
        <v>43.07573</v>
      </c>
      <c r="Z29" s="2">
        <v>27</v>
      </c>
      <c r="AA29" s="2">
        <v>40</v>
      </c>
      <c r="AB29" s="2">
        <v>40.83323</v>
      </c>
      <c r="AC29" s="2">
        <v>40</v>
      </c>
      <c r="AD29" s="2">
        <v>42.891199999999998</v>
      </c>
      <c r="AE29">
        <v>27</v>
      </c>
      <c r="AF29">
        <v>40</v>
      </c>
      <c r="AG29">
        <v>42.091839999999998</v>
      </c>
      <c r="AH29">
        <v>40</v>
      </c>
      <c r="AI29">
        <v>46.017850000000003</v>
      </c>
      <c r="AJ29" s="2">
        <v>27</v>
      </c>
      <c r="AK29" s="2">
        <v>40</v>
      </c>
      <c r="AL29" s="2">
        <v>40</v>
      </c>
      <c r="AM29" s="2">
        <v>40</v>
      </c>
      <c r="AN29" s="2">
        <v>40</v>
      </c>
      <c r="AO29">
        <v>27</v>
      </c>
      <c r="AP29">
        <v>40</v>
      </c>
      <c r="AQ29">
        <v>40</v>
      </c>
      <c r="AR29">
        <v>40</v>
      </c>
      <c r="AS29">
        <v>40</v>
      </c>
      <c r="AT29" s="2">
        <v>27</v>
      </c>
      <c r="AU29" s="2">
        <v>40</v>
      </c>
      <c r="AV29" s="2">
        <v>40.760710000000003</v>
      </c>
      <c r="AW29" s="2">
        <v>40</v>
      </c>
      <c r="AX29" s="2">
        <v>42.796050000000001</v>
      </c>
      <c r="AY29">
        <v>27</v>
      </c>
      <c r="AZ29">
        <v>40</v>
      </c>
      <c r="BA29">
        <v>40.538649999999997</v>
      </c>
      <c r="BB29">
        <v>40</v>
      </c>
      <c r="BC29">
        <v>42.175080000000001</v>
      </c>
      <c r="BD29" s="2">
        <v>27</v>
      </c>
      <c r="BE29" s="2">
        <v>40</v>
      </c>
      <c r="BF29" s="2">
        <v>40</v>
      </c>
      <c r="BG29" s="2">
        <v>40</v>
      </c>
      <c r="BH29" s="2">
        <v>40</v>
      </c>
    </row>
    <row r="30" spans="1:60" x14ac:dyDescent="0.2">
      <c r="A30">
        <v>28</v>
      </c>
      <c r="B30">
        <v>27</v>
      </c>
      <c r="C30">
        <v>27.623149000000002</v>
      </c>
      <c r="D30">
        <v>27</v>
      </c>
      <c r="E30">
        <v>29.352177999999999</v>
      </c>
      <c r="F30" s="2">
        <v>28</v>
      </c>
      <c r="G30" s="2">
        <v>27</v>
      </c>
      <c r="H30" s="2">
        <v>27.58709</v>
      </c>
      <c r="I30" s="2">
        <v>27</v>
      </c>
      <c r="J30" s="2">
        <v>29.257822000000001</v>
      </c>
      <c r="K30">
        <v>28</v>
      </c>
      <c r="L30">
        <v>27</v>
      </c>
      <c r="M30">
        <v>27.880365000000001</v>
      </c>
      <c r="N30">
        <v>27</v>
      </c>
      <c r="O30">
        <v>29.903670000000002</v>
      </c>
      <c r="P30" s="2">
        <v>28</v>
      </c>
      <c r="Q30" s="2">
        <v>27</v>
      </c>
      <c r="R30" s="2">
        <v>27</v>
      </c>
      <c r="S30" s="2">
        <v>27</v>
      </c>
      <c r="T30" s="2">
        <v>27</v>
      </c>
      <c r="U30">
        <v>28</v>
      </c>
      <c r="V30">
        <v>27</v>
      </c>
      <c r="W30">
        <v>27.61215</v>
      </c>
      <c r="X30">
        <v>27</v>
      </c>
      <c r="Y30">
        <v>29.32414</v>
      </c>
      <c r="Z30" s="2">
        <v>28</v>
      </c>
      <c r="AA30" s="2">
        <v>27</v>
      </c>
      <c r="AB30" s="2">
        <v>27.562429999999999</v>
      </c>
      <c r="AC30" s="2">
        <v>27</v>
      </c>
      <c r="AD30" s="2">
        <v>29.190829999999998</v>
      </c>
      <c r="AE30">
        <v>28</v>
      </c>
      <c r="AF30">
        <v>27</v>
      </c>
      <c r="AG30">
        <v>28.411989999999999</v>
      </c>
      <c r="AH30">
        <v>27</v>
      </c>
      <c r="AI30">
        <v>31.39781</v>
      </c>
      <c r="AJ30" s="2">
        <v>28</v>
      </c>
      <c r="AK30" s="2">
        <v>27</v>
      </c>
      <c r="AL30" s="2">
        <v>27</v>
      </c>
      <c r="AM30" s="2">
        <v>27</v>
      </c>
      <c r="AN30" s="2">
        <v>27</v>
      </c>
      <c r="AO30">
        <v>28</v>
      </c>
      <c r="AP30">
        <v>27</v>
      </c>
      <c r="AQ30">
        <v>27</v>
      </c>
      <c r="AR30">
        <v>27</v>
      </c>
      <c r="AS30">
        <v>27</v>
      </c>
      <c r="AT30" s="2">
        <v>28</v>
      </c>
      <c r="AU30" s="2">
        <v>27</v>
      </c>
      <c r="AV30" s="2">
        <v>27.513480000000001</v>
      </c>
      <c r="AW30" s="2">
        <v>27</v>
      </c>
      <c r="AX30" s="2">
        <v>29.10941</v>
      </c>
      <c r="AY30">
        <v>28</v>
      </c>
      <c r="AZ30">
        <v>27</v>
      </c>
      <c r="BA30">
        <v>27.363589999999999</v>
      </c>
      <c r="BB30">
        <v>27</v>
      </c>
      <c r="BC30">
        <v>28.661010000000001</v>
      </c>
      <c r="BD30" s="2">
        <v>28</v>
      </c>
      <c r="BE30" s="2">
        <v>27</v>
      </c>
      <c r="BF30" s="2">
        <v>27</v>
      </c>
      <c r="BG30" s="2">
        <v>27</v>
      </c>
      <c r="BH30" s="2">
        <v>27</v>
      </c>
    </row>
    <row r="31" spans="1:60" x14ac:dyDescent="0.2">
      <c r="A31">
        <v>29</v>
      </c>
      <c r="B31">
        <v>48</v>
      </c>
      <c r="C31">
        <v>49.107819999999997</v>
      </c>
      <c r="D31">
        <v>48</v>
      </c>
      <c r="E31">
        <v>51.564501</v>
      </c>
      <c r="F31" s="2">
        <v>29</v>
      </c>
      <c r="G31" s="2">
        <v>48</v>
      </c>
      <c r="H31" s="2">
        <v>49.04372</v>
      </c>
      <c r="I31" s="2">
        <v>48</v>
      </c>
      <c r="J31" s="2">
        <v>51.412604999999999</v>
      </c>
      <c r="K31">
        <v>29</v>
      </c>
      <c r="L31">
        <v>48</v>
      </c>
      <c r="M31">
        <v>49.565092999999997</v>
      </c>
      <c r="N31">
        <v>48</v>
      </c>
      <c r="O31">
        <v>52.407589999999999</v>
      </c>
      <c r="P31" s="2">
        <v>29</v>
      </c>
      <c r="Q31" s="2">
        <v>48</v>
      </c>
      <c r="R31" s="2">
        <v>48</v>
      </c>
      <c r="S31" s="2">
        <v>48</v>
      </c>
      <c r="T31" s="2">
        <v>48</v>
      </c>
      <c r="U31">
        <v>29</v>
      </c>
      <c r="V31">
        <v>48</v>
      </c>
      <c r="W31">
        <v>49.088270000000001</v>
      </c>
      <c r="X31">
        <v>48</v>
      </c>
      <c r="Y31">
        <v>51.519680000000001</v>
      </c>
      <c r="Z31" s="2">
        <v>29</v>
      </c>
      <c r="AA31" s="2">
        <v>48</v>
      </c>
      <c r="AB31" s="2">
        <v>48.999879999999997</v>
      </c>
      <c r="AC31" s="2">
        <v>48</v>
      </c>
      <c r="AD31" s="2">
        <v>51.30397</v>
      </c>
      <c r="AE31">
        <v>29</v>
      </c>
      <c r="AF31">
        <v>48</v>
      </c>
      <c r="AG31">
        <v>50.510199999999998</v>
      </c>
      <c r="AH31">
        <v>48</v>
      </c>
      <c r="AI31">
        <v>54.99633</v>
      </c>
      <c r="AJ31" s="2">
        <v>29</v>
      </c>
      <c r="AK31" s="2">
        <v>48</v>
      </c>
      <c r="AL31" s="2">
        <v>48</v>
      </c>
      <c r="AM31" s="2">
        <v>48</v>
      </c>
      <c r="AN31" s="2">
        <v>48</v>
      </c>
      <c r="AO31">
        <v>29</v>
      </c>
      <c r="AP31">
        <v>48</v>
      </c>
      <c r="AQ31">
        <v>48</v>
      </c>
      <c r="AR31">
        <v>48</v>
      </c>
      <c r="AS31">
        <v>48</v>
      </c>
      <c r="AT31" s="2">
        <v>29</v>
      </c>
      <c r="AU31" s="2">
        <v>48</v>
      </c>
      <c r="AV31" s="2">
        <v>49.132199999999997</v>
      </c>
      <c r="AW31" s="2">
        <v>48</v>
      </c>
      <c r="AX31" s="2">
        <v>51.64752</v>
      </c>
      <c r="AY31">
        <v>29</v>
      </c>
      <c r="AZ31">
        <v>48</v>
      </c>
      <c r="BA31">
        <v>48.843330000000002</v>
      </c>
      <c r="BB31">
        <v>48</v>
      </c>
      <c r="BC31">
        <v>50.91433</v>
      </c>
      <c r="BD31" s="2">
        <v>29</v>
      </c>
      <c r="BE31" s="2">
        <v>48</v>
      </c>
      <c r="BF31" s="2">
        <v>48</v>
      </c>
      <c r="BG31" s="2">
        <v>48</v>
      </c>
      <c r="BH31" s="2">
        <v>48</v>
      </c>
    </row>
    <row r="32" spans="1:60" x14ac:dyDescent="0.2">
      <c r="A32">
        <v>30</v>
      </c>
      <c r="B32">
        <v>26</v>
      </c>
      <c r="C32">
        <v>26.897831</v>
      </c>
      <c r="D32">
        <v>26</v>
      </c>
      <c r="E32">
        <v>28.947351999999999</v>
      </c>
      <c r="F32" s="2">
        <v>30</v>
      </c>
      <c r="G32" s="2">
        <v>26</v>
      </c>
      <c r="H32" s="2">
        <v>26.838280000000001</v>
      </c>
      <c r="I32" s="2">
        <v>26</v>
      </c>
      <c r="J32" s="2">
        <v>28.809502999999999</v>
      </c>
      <c r="K32">
        <v>30</v>
      </c>
      <c r="L32">
        <v>26</v>
      </c>
      <c r="M32">
        <v>27.105086</v>
      </c>
      <c r="N32">
        <v>26</v>
      </c>
      <c r="O32">
        <v>29.359839999999998</v>
      </c>
      <c r="P32" s="2">
        <v>30</v>
      </c>
      <c r="Q32" s="2">
        <v>26</v>
      </c>
      <c r="R32" s="2">
        <v>26</v>
      </c>
      <c r="S32" s="2">
        <v>26</v>
      </c>
      <c r="T32" s="2">
        <v>26</v>
      </c>
      <c r="U32">
        <v>30</v>
      </c>
      <c r="V32">
        <v>26</v>
      </c>
      <c r="W32">
        <v>26.589479999999998</v>
      </c>
      <c r="X32">
        <v>26</v>
      </c>
      <c r="Y32">
        <v>28.26407</v>
      </c>
      <c r="Z32" s="2">
        <v>30</v>
      </c>
      <c r="AA32" s="2">
        <v>26</v>
      </c>
      <c r="AB32" s="2">
        <v>26.541599999999999</v>
      </c>
      <c r="AC32" s="2">
        <v>26</v>
      </c>
      <c r="AD32" s="2">
        <v>28.13475</v>
      </c>
      <c r="AE32">
        <v>30</v>
      </c>
      <c r="AF32">
        <v>26</v>
      </c>
      <c r="AG32">
        <v>27.359690000000001</v>
      </c>
      <c r="AH32">
        <v>26</v>
      </c>
      <c r="AI32">
        <v>30.270820000000001</v>
      </c>
      <c r="AJ32" s="2">
        <v>30</v>
      </c>
      <c r="AK32" s="2">
        <v>26</v>
      </c>
      <c r="AL32" s="2">
        <v>26</v>
      </c>
      <c r="AM32" s="2">
        <v>26</v>
      </c>
      <c r="AN32" s="2">
        <v>26</v>
      </c>
      <c r="AO32">
        <v>30</v>
      </c>
      <c r="AP32">
        <v>26</v>
      </c>
      <c r="AQ32">
        <v>26</v>
      </c>
      <c r="AR32">
        <v>26</v>
      </c>
      <c r="AS32">
        <v>26</v>
      </c>
      <c r="AT32" s="2">
        <v>30</v>
      </c>
      <c r="AU32" s="2">
        <v>26</v>
      </c>
      <c r="AV32" s="2">
        <v>26.61327</v>
      </c>
      <c r="AW32" s="2">
        <v>26</v>
      </c>
      <c r="AX32" s="2">
        <v>28.336960000000001</v>
      </c>
      <c r="AY32">
        <v>30</v>
      </c>
      <c r="AZ32">
        <v>26</v>
      </c>
      <c r="BA32">
        <v>26.456800000000001</v>
      </c>
      <c r="BB32">
        <v>26</v>
      </c>
      <c r="BC32">
        <v>27.89968</v>
      </c>
      <c r="BD32" s="2">
        <v>30</v>
      </c>
      <c r="BE32" s="2">
        <v>26</v>
      </c>
      <c r="BF32" s="2">
        <v>26</v>
      </c>
      <c r="BG32" s="2">
        <v>26</v>
      </c>
      <c r="BH32" s="2">
        <v>26</v>
      </c>
    </row>
    <row r="33" spans="1:60" x14ac:dyDescent="0.2">
      <c r="A33">
        <v>31</v>
      </c>
      <c r="B33">
        <v>56</v>
      </c>
      <c r="C33">
        <v>58.372683000000002</v>
      </c>
      <c r="D33">
        <v>56</v>
      </c>
      <c r="E33">
        <v>61.950313999999999</v>
      </c>
      <c r="F33" s="2">
        <v>31</v>
      </c>
      <c r="G33" s="2">
        <v>56</v>
      </c>
      <c r="H33" s="2">
        <v>58.187080000000002</v>
      </c>
      <c r="I33" s="2">
        <v>56</v>
      </c>
      <c r="J33" s="2">
        <v>61.593510000000002</v>
      </c>
      <c r="K33">
        <v>31</v>
      </c>
      <c r="L33">
        <v>56</v>
      </c>
      <c r="M33">
        <v>58.742794000000004</v>
      </c>
      <c r="N33">
        <v>56</v>
      </c>
      <c r="O33">
        <v>62.529809999999998</v>
      </c>
      <c r="P33" s="2">
        <v>31</v>
      </c>
      <c r="Q33" s="2">
        <v>57</v>
      </c>
      <c r="R33" s="2">
        <v>57</v>
      </c>
      <c r="S33" s="2">
        <v>57</v>
      </c>
      <c r="T33" s="2">
        <v>57</v>
      </c>
      <c r="U33">
        <v>31</v>
      </c>
      <c r="V33">
        <v>57</v>
      </c>
      <c r="W33">
        <v>59.020980000000002</v>
      </c>
      <c r="X33">
        <v>57</v>
      </c>
      <c r="Y33">
        <v>62.352240000000002</v>
      </c>
      <c r="Z33" s="2">
        <v>31</v>
      </c>
      <c r="AA33" s="2">
        <v>57</v>
      </c>
      <c r="AB33" s="2">
        <v>58.781100000000002</v>
      </c>
      <c r="AC33" s="2">
        <v>57</v>
      </c>
      <c r="AD33" s="2">
        <v>61.865049999999997</v>
      </c>
      <c r="AE33">
        <v>31</v>
      </c>
      <c r="AF33">
        <v>57</v>
      </c>
      <c r="AG33">
        <v>61.284799999999997</v>
      </c>
      <c r="AH33">
        <v>57</v>
      </c>
      <c r="AI33">
        <v>67.167209999999997</v>
      </c>
      <c r="AJ33" s="2">
        <v>31</v>
      </c>
      <c r="AK33" s="2">
        <v>57</v>
      </c>
      <c r="AL33" s="2">
        <v>57</v>
      </c>
      <c r="AM33" s="2">
        <v>57</v>
      </c>
      <c r="AN33" s="2">
        <v>57</v>
      </c>
      <c r="AO33">
        <v>31</v>
      </c>
      <c r="AP33">
        <v>57</v>
      </c>
      <c r="AQ33">
        <v>57</v>
      </c>
      <c r="AR33">
        <v>57</v>
      </c>
      <c r="AS33">
        <v>57</v>
      </c>
      <c r="AT33" s="2">
        <v>31</v>
      </c>
      <c r="AU33" s="2">
        <v>57</v>
      </c>
      <c r="AV33" s="2">
        <v>58.344479999999997</v>
      </c>
      <c r="AW33" s="2">
        <v>57</v>
      </c>
      <c r="AX33" s="2">
        <v>61.159100000000002</v>
      </c>
      <c r="AY33">
        <v>31</v>
      </c>
      <c r="AZ33">
        <v>57</v>
      </c>
      <c r="BA33">
        <v>58.001449999999998</v>
      </c>
      <c r="BB33">
        <v>57</v>
      </c>
      <c r="BC33">
        <v>60.305729999999997</v>
      </c>
      <c r="BD33" s="2">
        <v>31</v>
      </c>
      <c r="BE33" s="2">
        <v>57</v>
      </c>
      <c r="BF33" s="2">
        <v>57</v>
      </c>
      <c r="BG33" s="2">
        <v>57</v>
      </c>
      <c r="BH33" s="2">
        <v>57</v>
      </c>
    </row>
    <row r="34" spans="1:60" x14ac:dyDescent="0.2">
      <c r="A34">
        <v>32</v>
      </c>
      <c r="B34">
        <v>40</v>
      </c>
      <c r="C34">
        <v>41.980353999999998</v>
      </c>
      <c r="D34">
        <v>40</v>
      </c>
      <c r="E34">
        <v>45.121051999999999</v>
      </c>
      <c r="F34" s="2">
        <v>32</v>
      </c>
      <c r="G34" s="2">
        <v>40</v>
      </c>
      <c r="H34" s="2">
        <v>41.923609999999996</v>
      </c>
      <c r="I34" s="2">
        <v>40</v>
      </c>
      <c r="J34" s="2">
        <v>44.992865000000002</v>
      </c>
      <c r="K34">
        <v>32</v>
      </c>
      <c r="L34">
        <v>40</v>
      </c>
      <c r="M34">
        <v>42.300269999999998</v>
      </c>
      <c r="N34">
        <v>40</v>
      </c>
      <c r="O34">
        <v>45.649320000000003</v>
      </c>
      <c r="P34" s="2">
        <v>32</v>
      </c>
      <c r="Q34" s="2">
        <v>40</v>
      </c>
      <c r="R34" s="2">
        <v>40</v>
      </c>
      <c r="S34" s="2">
        <v>40</v>
      </c>
      <c r="T34" s="2">
        <v>40</v>
      </c>
      <c r="U34">
        <v>32</v>
      </c>
      <c r="V34">
        <v>40</v>
      </c>
      <c r="W34">
        <v>41.883600000000001</v>
      </c>
      <c r="X34">
        <v>40</v>
      </c>
      <c r="Y34">
        <v>44.952089999999998</v>
      </c>
      <c r="Z34" s="2">
        <v>32</v>
      </c>
      <c r="AA34" s="2">
        <v>40</v>
      </c>
      <c r="AB34" s="2">
        <v>41.636609999999997</v>
      </c>
      <c r="AC34" s="2">
        <v>40</v>
      </c>
      <c r="AD34" s="2">
        <v>44.462069999999997</v>
      </c>
      <c r="AE34">
        <v>32</v>
      </c>
      <c r="AF34">
        <v>40</v>
      </c>
      <c r="AG34">
        <v>43.839269999999999</v>
      </c>
      <c r="AH34">
        <v>40</v>
      </c>
      <c r="AI34">
        <v>48.919159999999998</v>
      </c>
      <c r="AJ34" s="2">
        <v>32</v>
      </c>
      <c r="AK34" s="2">
        <v>40</v>
      </c>
      <c r="AL34" s="2">
        <v>40</v>
      </c>
      <c r="AM34" s="2">
        <v>40</v>
      </c>
      <c r="AN34" s="2">
        <v>40</v>
      </c>
      <c r="AO34">
        <v>32</v>
      </c>
      <c r="AP34">
        <v>40</v>
      </c>
      <c r="AQ34">
        <v>40</v>
      </c>
      <c r="AR34">
        <v>40</v>
      </c>
      <c r="AS34">
        <v>40</v>
      </c>
      <c r="AT34" s="2">
        <v>32</v>
      </c>
      <c r="AU34" s="2">
        <v>40</v>
      </c>
      <c r="AV34" s="2">
        <v>40.9435</v>
      </c>
      <c r="AW34" s="2">
        <v>40</v>
      </c>
      <c r="AX34" s="2">
        <v>43.183430000000001</v>
      </c>
      <c r="AY34">
        <v>32</v>
      </c>
      <c r="AZ34">
        <v>40</v>
      </c>
      <c r="BA34">
        <v>40.702770000000001</v>
      </c>
      <c r="BB34">
        <v>40</v>
      </c>
      <c r="BC34">
        <v>42.557279999999999</v>
      </c>
      <c r="BD34" s="2">
        <v>32</v>
      </c>
      <c r="BE34" s="2">
        <v>40</v>
      </c>
      <c r="BF34" s="2">
        <v>40</v>
      </c>
      <c r="BG34" s="2">
        <v>40</v>
      </c>
      <c r="BH34" s="2">
        <v>40</v>
      </c>
    </row>
    <row r="35" spans="1:60" x14ac:dyDescent="0.2">
      <c r="A35">
        <v>33</v>
      </c>
      <c r="B35">
        <v>33</v>
      </c>
      <c r="C35">
        <v>34.633792</v>
      </c>
      <c r="D35">
        <v>33</v>
      </c>
      <c r="E35">
        <v>37.439686000000002</v>
      </c>
      <c r="F35" s="2">
        <v>33</v>
      </c>
      <c r="G35" s="2">
        <v>33</v>
      </c>
      <c r="H35" s="2">
        <v>34.586979999999997</v>
      </c>
      <c r="I35" s="2">
        <v>33</v>
      </c>
      <c r="J35" s="2">
        <v>37.332121000000001</v>
      </c>
      <c r="K35">
        <v>33</v>
      </c>
      <c r="L35">
        <v>33</v>
      </c>
      <c r="M35">
        <v>34.897722999999999</v>
      </c>
      <c r="N35">
        <v>33</v>
      </c>
      <c r="O35">
        <v>37.896009999999997</v>
      </c>
      <c r="P35" s="2">
        <v>33</v>
      </c>
      <c r="Q35" s="2">
        <v>33</v>
      </c>
      <c r="R35" s="2">
        <v>33</v>
      </c>
      <c r="S35" s="2">
        <v>33</v>
      </c>
      <c r="T35" s="2">
        <v>33</v>
      </c>
      <c r="U35">
        <v>33</v>
      </c>
      <c r="V35">
        <v>33</v>
      </c>
      <c r="W35">
        <v>34.815739999999998</v>
      </c>
      <c r="X35">
        <v>33</v>
      </c>
      <c r="Y35">
        <v>37.777670000000001</v>
      </c>
      <c r="Z35" s="2">
        <v>33</v>
      </c>
      <c r="AA35" s="2">
        <v>33</v>
      </c>
      <c r="AB35" s="2">
        <v>34.557139999999997</v>
      </c>
      <c r="AC35" s="2">
        <v>33</v>
      </c>
      <c r="AD35" s="2">
        <v>37.267409999999998</v>
      </c>
      <c r="AE35">
        <v>33</v>
      </c>
      <c r="AF35">
        <v>33</v>
      </c>
      <c r="AG35">
        <v>36.59796</v>
      </c>
      <c r="AH35">
        <v>33</v>
      </c>
      <c r="AI35">
        <v>41.336509999999997</v>
      </c>
      <c r="AJ35" s="2">
        <v>33</v>
      </c>
      <c r="AK35" s="2">
        <v>33</v>
      </c>
      <c r="AL35" s="2">
        <v>33</v>
      </c>
      <c r="AM35" s="2">
        <v>33</v>
      </c>
      <c r="AN35" s="2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s="2">
        <v>33</v>
      </c>
      <c r="AU35" s="2">
        <v>33</v>
      </c>
      <c r="AV35" s="2">
        <v>34.155099999999997</v>
      </c>
      <c r="AW35" s="2">
        <v>33</v>
      </c>
      <c r="AX35" s="2">
        <v>36.541829999999997</v>
      </c>
      <c r="AY35">
        <v>33</v>
      </c>
      <c r="AZ35">
        <v>33</v>
      </c>
      <c r="BA35">
        <v>33.878720000000001</v>
      </c>
      <c r="BB35">
        <v>33</v>
      </c>
      <c r="BC35">
        <v>35.895249999999997</v>
      </c>
      <c r="BD35" s="2">
        <v>33</v>
      </c>
      <c r="BE35" s="2">
        <v>33</v>
      </c>
      <c r="BF35" s="2">
        <v>33</v>
      </c>
      <c r="BG35" s="2">
        <v>33</v>
      </c>
      <c r="BH35" s="2">
        <v>33</v>
      </c>
    </row>
    <row r="36" spans="1:60" x14ac:dyDescent="0.2">
      <c r="A36">
        <v>34</v>
      </c>
      <c r="B36">
        <v>30</v>
      </c>
      <c r="C36">
        <v>31.591995000000001</v>
      </c>
      <c r="D36">
        <v>30</v>
      </c>
      <c r="E36">
        <v>34.341329999999999</v>
      </c>
      <c r="F36" s="2">
        <v>34</v>
      </c>
      <c r="G36" s="2">
        <v>30</v>
      </c>
      <c r="H36" s="2">
        <v>31.52909</v>
      </c>
      <c r="I36" s="2">
        <v>30</v>
      </c>
      <c r="J36" s="2">
        <v>34.204616000000001</v>
      </c>
      <c r="K36">
        <v>34</v>
      </c>
      <c r="L36">
        <v>30</v>
      </c>
      <c r="M36">
        <v>31.801282</v>
      </c>
      <c r="N36">
        <v>30</v>
      </c>
      <c r="O36">
        <v>34.703789999999998</v>
      </c>
      <c r="P36" s="2">
        <v>34</v>
      </c>
      <c r="Q36" s="2">
        <v>30</v>
      </c>
      <c r="R36" s="2">
        <v>30</v>
      </c>
      <c r="S36" s="2">
        <v>30</v>
      </c>
      <c r="T36" s="2">
        <v>30</v>
      </c>
      <c r="U36">
        <v>34</v>
      </c>
      <c r="V36">
        <v>30</v>
      </c>
      <c r="W36">
        <v>31.650680000000001</v>
      </c>
      <c r="X36">
        <v>30</v>
      </c>
      <c r="Y36">
        <v>34.454610000000002</v>
      </c>
      <c r="Z36" s="2">
        <v>34</v>
      </c>
      <c r="AA36" s="2">
        <v>30</v>
      </c>
      <c r="AB36" s="2">
        <v>31.415579999999999</v>
      </c>
      <c r="AC36" s="2">
        <v>30</v>
      </c>
      <c r="AD36" s="2">
        <v>33.982889999999998</v>
      </c>
      <c r="AE36">
        <v>34</v>
      </c>
      <c r="AF36">
        <v>30</v>
      </c>
      <c r="AG36">
        <v>33.270870000000002</v>
      </c>
      <c r="AH36">
        <v>30</v>
      </c>
      <c r="AI36">
        <v>37.725200000000001</v>
      </c>
      <c r="AJ36" s="2">
        <v>34</v>
      </c>
      <c r="AK36" s="2">
        <v>30</v>
      </c>
      <c r="AL36" s="2">
        <v>30</v>
      </c>
      <c r="AM36" s="2">
        <v>30</v>
      </c>
      <c r="AN36" s="2">
        <v>30</v>
      </c>
      <c r="AO36">
        <v>34</v>
      </c>
      <c r="AP36">
        <v>30</v>
      </c>
      <c r="AQ36">
        <v>30.193549999999998</v>
      </c>
      <c r="AR36">
        <v>30</v>
      </c>
      <c r="AS36">
        <v>31.141179999999999</v>
      </c>
      <c r="AT36" s="2">
        <v>34</v>
      </c>
      <c r="AU36" s="2">
        <v>30</v>
      </c>
      <c r="AV36" s="2">
        <v>31.401599999999998</v>
      </c>
      <c r="AW36" s="2">
        <v>30</v>
      </c>
      <c r="AX36" s="2">
        <v>33.997169999999997</v>
      </c>
      <c r="AY36">
        <v>34</v>
      </c>
      <c r="AZ36">
        <v>30</v>
      </c>
      <c r="BA36">
        <v>31.070589999999999</v>
      </c>
      <c r="BB36">
        <v>30</v>
      </c>
      <c r="BC36">
        <v>33.276249999999997</v>
      </c>
      <c r="BD36" s="2">
        <v>34</v>
      </c>
      <c r="BE36" s="2">
        <v>30</v>
      </c>
      <c r="BF36" s="2">
        <v>30</v>
      </c>
      <c r="BG36" s="2">
        <v>30</v>
      </c>
      <c r="BH36" s="2">
        <v>30</v>
      </c>
    </row>
    <row r="37" spans="1:60" x14ac:dyDescent="0.2">
      <c r="A37">
        <v>35</v>
      </c>
      <c r="B37">
        <v>28</v>
      </c>
      <c r="C37">
        <v>29.587188000000001</v>
      </c>
      <c r="D37">
        <v>28</v>
      </c>
      <c r="E37">
        <v>32.319816000000003</v>
      </c>
      <c r="F37" s="2">
        <v>35</v>
      </c>
      <c r="G37" s="2">
        <v>28</v>
      </c>
      <c r="H37" s="2">
        <v>29.507549999999998</v>
      </c>
      <c r="I37" s="2">
        <v>28</v>
      </c>
      <c r="J37" s="2">
        <v>32.152102999999997</v>
      </c>
      <c r="K37">
        <v>35</v>
      </c>
      <c r="L37">
        <v>28</v>
      </c>
      <c r="M37">
        <v>29.752034999999999</v>
      </c>
      <c r="N37">
        <v>28</v>
      </c>
      <c r="O37">
        <v>32.602890000000002</v>
      </c>
      <c r="P37" s="2">
        <v>35</v>
      </c>
      <c r="Q37" s="2">
        <v>28</v>
      </c>
      <c r="R37" s="2">
        <v>28</v>
      </c>
      <c r="S37" s="2">
        <v>28</v>
      </c>
      <c r="T37" s="2">
        <v>28</v>
      </c>
      <c r="U37">
        <v>35</v>
      </c>
      <c r="V37">
        <v>28</v>
      </c>
      <c r="W37">
        <v>29.656479999999998</v>
      </c>
      <c r="X37">
        <v>28</v>
      </c>
      <c r="Y37">
        <v>32.453769999999999</v>
      </c>
      <c r="Z37" s="2">
        <v>35</v>
      </c>
      <c r="AA37" s="2">
        <v>28</v>
      </c>
      <c r="AB37" s="2">
        <v>29.411149999999999</v>
      </c>
      <c r="AC37" s="2">
        <v>28</v>
      </c>
      <c r="AD37" s="2">
        <v>31.96341</v>
      </c>
      <c r="AE37">
        <v>35</v>
      </c>
      <c r="AF37">
        <v>28</v>
      </c>
      <c r="AG37">
        <v>31.24935</v>
      </c>
      <c r="AH37">
        <v>28</v>
      </c>
      <c r="AI37">
        <v>35.643419999999999</v>
      </c>
      <c r="AJ37" s="2">
        <v>35</v>
      </c>
      <c r="AK37" s="2">
        <v>28</v>
      </c>
      <c r="AL37" s="2">
        <v>28</v>
      </c>
      <c r="AM37" s="2">
        <v>28</v>
      </c>
      <c r="AN37" s="2">
        <v>28</v>
      </c>
      <c r="AO37">
        <v>35</v>
      </c>
      <c r="AP37">
        <v>28</v>
      </c>
      <c r="AQ37">
        <v>28.18065</v>
      </c>
      <c r="AR37">
        <v>28</v>
      </c>
      <c r="AS37">
        <v>29.09121</v>
      </c>
      <c r="AT37" s="2">
        <v>35</v>
      </c>
      <c r="AU37" s="2">
        <v>28</v>
      </c>
      <c r="AV37" s="2">
        <v>29.537130000000001</v>
      </c>
      <c r="AW37" s="2">
        <v>28</v>
      </c>
      <c r="AX37" s="2">
        <v>32.240969999999997</v>
      </c>
      <c r="AY37">
        <v>35</v>
      </c>
      <c r="AZ37">
        <v>28</v>
      </c>
      <c r="BA37">
        <v>29.176580000000001</v>
      </c>
      <c r="BB37">
        <v>28</v>
      </c>
      <c r="BC37">
        <v>31.48048</v>
      </c>
      <c r="BD37" s="2">
        <v>35</v>
      </c>
      <c r="BE37" s="2">
        <v>28</v>
      </c>
      <c r="BF37" s="2">
        <v>28</v>
      </c>
      <c r="BG37" s="2">
        <v>28</v>
      </c>
      <c r="BH37" s="2">
        <v>28</v>
      </c>
    </row>
    <row r="38" spans="1:60" x14ac:dyDescent="0.2">
      <c r="A38">
        <v>36</v>
      </c>
      <c r="B38">
        <v>29</v>
      </c>
      <c r="C38">
        <v>31.084793000000001</v>
      </c>
      <c r="D38">
        <v>29</v>
      </c>
      <c r="E38">
        <v>34.232788999999997</v>
      </c>
      <c r="F38" s="2">
        <v>36</v>
      </c>
      <c r="G38" s="2">
        <v>29</v>
      </c>
      <c r="H38" s="2">
        <v>30.912669999999999</v>
      </c>
      <c r="I38" s="2">
        <v>29</v>
      </c>
      <c r="J38" s="2">
        <v>33.901389999999999</v>
      </c>
      <c r="K38">
        <v>36</v>
      </c>
      <c r="L38">
        <v>29</v>
      </c>
      <c r="M38">
        <v>31.184975000000001</v>
      </c>
      <c r="N38">
        <v>29</v>
      </c>
      <c r="O38">
        <v>34.379840000000002</v>
      </c>
      <c r="P38" s="2">
        <v>36</v>
      </c>
      <c r="Q38" s="2">
        <v>29</v>
      </c>
      <c r="R38" s="2">
        <v>29</v>
      </c>
      <c r="S38" s="2">
        <v>29</v>
      </c>
      <c r="T38" s="2">
        <v>29</v>
      </c>
      <c r="U38">
        <v>36</v>
      </c>
      <c r="V38">
        <v>29</v>
      </c>
      <c r="W38">
        <v>30.835149999999999</v>
      </c>
      <c r="X38">
        <v>29</v>
      </c>
      <c r="Y38">
        <v>33.788870000000003</v>
      </c>
      <c r="Z38" s="2">
        <v>36</v>
      </c>
      <c r="AA38" s="2">
        <v>29</v>
      </c>
      <c r="AB38" s="2">
        <v>30.557040000000001</v>
      </c>
      <c r="AC38" s="2">
        <v>29</v>
      </c>
      <c r="AD38" s="2">
        <v>33.244570000000003</v>
      </c>
      <c r="AE38">
        <v>36</v>
      </c>
      <c r="AF38">
        <v>29</v>
      </c>
      <c r="AG38">
        <v>32.614359999999998</v>
      </c>
      <c r="AH38">
        <v>29</v>
      </c>
      <c r="AI38">
        <v>37.27411</v>
      </c>
      <c r="AJ38" s="2">
        <v>36</v>
      </c>
      <c r="AK38" s="2">
        <v>29</v>
      </c>
      <c r="AL38" s="2">
        <v>29</v>
      </c>
      <c r="AM38" s="2">
        <v>29</v>
      </c>
      <c r="AN38" s="2">
        <v>29</v>
      </c>
      <c r="AO38">
        <v>36</v>
      </c>
      <c r="AP38">
        <v>29</v>
      </c>
      <c r="AQ38">
        <v>29.187100000000001</v>
      </c>
      <c r="AR38">
        <v>29</v>
      </c>
      <c r="AS38">
        <v>30.116289999999999</v>
      </c>
      <c r="AT38" s="2">
        <v>36</v>
      </c>
      <c r="AU38" s="2">
        <v>29</v>
      </c>
      <c r="AV38" s="2">
        <v>30.592030000000001</v>
      </c>
      <c r="AW38" s="2">
        <v>29</v>
      </c>
      <c r="AX38" s="2">
        <v>33.350729999999999</v>
      </c>
      <c r="AY38">
        <v>36</v>
      </c>
      <c r="AZ38">
        <v>29</v>
      </c>
      <c r="BA38">
        <v>30.218599999999999</v>
      </c>
      <c r="BB38">
        <v>29</v>
      </c>
      <c r="BC38">
        <v>32.567830000000001</v>
      </c>
      <c r="BD38" s="2">
        <v>36</v>
      </c>
      <c r="BE38" s="2">
        <v>29</v>
      </c>
      <c r="BF38" s="2">
        <v>29</v>
      </c>
      <c r="BG38" s="2">
        <v>29</v>
      </c>
      <c r="BH38" s="2">
        <v>29</v>
      </c>
    </row>
    <row r="39" spans="1:60" x14ac:dyDescent="0.2">
      <c r="A39">
        <v>37</v>
      </c>
      <c r="B39">
        <v>41</v>
      </c>
      <c r="C39">
        <v>44.420019000000003</v>
      </c>
      <c r="D39">
        <v>41</v>
      </c>
      <c r="E39">
        <v>48.568514999999998</v>
      </c>
      <c r="F39" s="2">
        <v>37</v>
      </c>
      <c r="G39" s="2">
        <v>41</v>
      </c>
      <c r="H39" s="2">
        <v>44.088619999999999</v>
      </c>
      <c r="I39" s="2">
        <v>41</v>
      </c>
      <c r="J39" s="2">
        <v>47.983564000000001</v>
      </c>
      <c r="K39">
        <v>37</v>
      </c>
      <c r="L39">
        <v>41</v>
      </c>
      <c r="M39">
        <v>44.621580000000002</v>
      </c>
      <c r="N39">
        <v>41</v>
      </c>
      <c r="O39">
        <v>48.836039999999997</v>
      </c>
      <c r="P39" s="2">
        <v>37</v>
      </c>
      <c r="Q39" s="2">
        <v>41</v>
      </c>
      <c r="R39" s="2">
        <v>41</v>
      </c>
      <c r="S39" s="2">
        <v>41</v>
      </c>
      <c r="T39" s="2">
        <v>41</v>
      </c>
      <c r="U39">
        <v>37</v>
      </c>
      <c r="V39">
        <v>41</v>
      </c>
      <c r="W39">
        <v>44.333419999999997</v>
      </c>
      <c r="X39">
        <v>41</v>
      </c>
      <c r="Y39">
        <v>48.44529</v>
      </c>
      <c r="Z39" s="2">
        <v>37</v>
      </c>
      <c r="AA39" s="2">
        <v>41</v>
      </c>
      <c r="AB39" s="2">
        <v>43.764209999999999</v>
      </c>
      <c r="AC39" s="2">
        <v>41</v>
      </c>
      <c r="AD39" s="2">
        <v>47.441139999999997</v>
      </c>
      <c r="AE39">
        <v>37</v>
      </c>
      <c r="AF39">
        <v>41</v>
      </c>
      <c r="AG39">
        <v>47.699959999999997</v>
      </c>
      <c r="AH39">
        <v>41</v>
      </c>
      <c r="AI39">
        <v>54.44041</v>
      </c>
      <c r="AJ39" s="2">
        <v>37</v>
      </c>
      <c r="AK39" s="2">
        <v>41</v>
      </c>
      <c r="AL39" s="2">
        <v>41</v>
      </c>
      <c r="AM39" s="2">
        <v>41</v>
      </c>
      <c r="AN39" s="2">
        <v>41</v>
      </c>
      <c r="AO39">
        <v>37</v>
      </c>
      <c r="AP39">
        <v>41</v>
      </c>
      <c r="AQ39">
        <v>41.264519999999997</v>
      </c>
      <c r="AR39">
        <v>41</v>
      </c>
      <c r="AS39">
        <v>42.404620000000001</v>
      </c>
      <c r="AT39" s="2">
        <v>37</v>
      </c>
      <c r="AU39" s="2">
        <v>41</v>
      </c>
      <c r="AV39" s="2">
        <v>43.430259999999997</v>
      </c>
      <c r="AW39" s="2">
        <v>41</v>
      </c>
      <c r="AX39" s="2">
        <v>46.941589999999998</v>
      </c>
      <c r="AY39">
        <v>37</v>
      </c>
      <c r="AZ39">
        <v>41</v>
      </c>
      <c r="BA39">
        <v>42.859780000000001</v>
      </c>
      <c r="BB39">
        <v>41</v>
      </c>
      <c r="BC39">
        <v>45.829479999999997</v>
      </c>
      <c r="BD39" s="2">
        <v>37</v>
      </c>
      <c r="BE39" s="2">
        <v>41</v>
      </c>
      <c r="BF39" s="2">
        <v>41</v>
      </c>
      <c r="BG39" s="2">
        <v>41</v>
      </c>
      <c r="BH39" s="2">
        <v>41</v>
      </c>
    </row>
    <row r="40" spans="1:60" x14ac:dyDescent="0.2">
      <c r="A40">
        <v>38</v>
      </c>
      <c r="B40">
        <v>38</v>
      </c>
      <c r="C40">
        <v>41.320577999999998</v>
      </c>
      <c r="D40">
        <v>38</v>
      </c>
      <c r="E40">
        <v>45.387619000000001</v>
      </c>
      <c r="F40" s="2">
        <v>38</v>
      </c>
      <c r="G40" s="2">
        <v>38</v>
      </c>
      <c r="H40" s="2">
        <v>40.981409999999997</v>
      </c>
      <c r="I40" s="2">
        <v>38</v>
      </c>
      <c r="J40" s="2">
        <v>44.788677</v>
      </c>
      <c r="K40">
        <v>38</v>
      </c>
      <c r="L40">
        <v>38</v>
      </c>
      <c r="M40">
        <v>41.759084000000001</v>
      </c>
      <c r="N40">
        <v>38</v>
      </c>
      <c r="O40">
        <v>46.040399999999998</v>
      </c>
      <c r="P40" s="2">
        <v>38</v>
      </c>
      <c r="Q40" s="2">
        <v>39</v>
      </c>
      <c r="R40" s="2">
        <v>39</v>
      </c>
      <c r="S40" s="2">
        <v>39</v>
      </c>
      <c r="T40" s="2">
        <v>39</v>
      </c>
      <c r="U40">
        <v>38</v>
      </c>
      <c r="V40">
        <v>38</v>
      </c>
      <c r="W40">
        <v>41.586559999999999</v>
      </c>
      <c r="X40">
        <v>38</v>
      </c>
      <c r="Y40">
        <v>45.8416</v>
      </c>
      <c r="Z40" s="2">
        <v>38</v>
      </c>
      <c r="AA40" s="2">
        <v>38</v>
      </c>
      <c r="AB40" s="2">
        <v>40.942219999999999</v>
      </c>
      <c r="AC40" s="2">
        <v>38</v>
      </c>
      <c r="AD40" s="2">
        <v>44.72184</v>
      </c>
      <c r="AE40">
        <v>38</v>
      </c>
      <c r="AF40">
        <v>38</v>
      </c>
      <c r="AG40">
        <v>44.911459999999998</v>
      </c>
      <c r="AH40">
        <v>38.120060000000002</v>
      </c>
      <c r="AI40">
        <v>51.702869999999997</v>
      </c>
      <c r="AJ40" s="2">
        <v>38</v>
      </c>
      <c r="AK40" s="2">
        <v>39</v>
      </c>
      <c r="AL40" s="2">
        <v>39</v>
      </c>
      <c r="AM40" s="2">
        <v>39</v>
      </c>
      <c r="AN40" s="2">
        <v>39</v>
      </c>
      <c r="AO40">
        <v>38</v>
      </c>
      <c r="AP40">
        <v>39</v>
      </c>
      <c r="AQ40">
        <v>39.251609999999999</v>
      </c>
      <c r="AR40">
        <v>39</v>
      </c>
      <c r="AS40">
        <v>40.357909999999997</v>
      </c>
      <c r="AT40" s="2">
        <v>38</v>
      </c>
      <c r="AU40" s="2">
        <v>39</v>
      </c>
      <c r="AV40" s="2">
        <v>41.47372</v>
      </c>
      <c r="AW40" s="2">
        <v>39</v>
      </c>
      <c r="AX40" s="2">
        <v>45.00038</v>
      </c>
      <c r="AY40">
        <v>38</v>
      </c>
      <c r="AZ40">
        <v>39</v>
      </c>
      <c r="BA40">
        <v>40.893740000000001</v>
      </c>
      <c r="BB40">
        <v>39</v>
      </c>
      <c r="BC40">
        <v>43.880470000000003</v>
      </c>
      <c r="BD40" s="2">
        <v>38</v>
      </c>
      <c r="BE40" s="2">
        <v>39</v>
      </c>
      <c r="BF40" s="2">
        <v>39</v>
      </c>
      <c r="BG40" s="2">
        <v>39</v>
      </c>
      <c r="BH40" s="2">
        <v>39</v>
      </c>
    </row>
    <row r="41" spans="1:60" x14ac:dyDescent="0.2">
      <c r="A41">
        <v>39</v>
      </c>
      <c r="B41">
        <v>46</v>
      </c>
      <c r="C41">
        <v>51.838543999999999</v>
      </c>
      <c r="D41">
        <v>46.2883</v>
      </c>
      <c r="E41">
        <v>57.388787000000001</v>
      </c>
      <c r="F41" s="2">
        <v>39</v>
      </c>
      <c r="G41" s="2">
        <v>46</v>
      </c>
      <c r="H41" s="2">
        <v>51.038730000000001</v>
      </c>
      <c r="I41" s="2">
        <v>46</v>
      </c>
      <c r="J41" s="2">
        <v>56.099561000000001</v>
      </c>
      <c r="K41">
        <v>39</v>
      </c>
      <c r="L41">
        <v>46</v>
      </c>
      <c r="M41">
        <v>51.913350000000001</v>
      </c>
      <c r="N41">
        <v>46.426740000000002</v>
      </c>
      <c r="O41">
        <v>57.39996</v>
      </c>
      <c r="P41" s="2">
        <v>39</v>
      </c>
      <c r="Q41" s="2">
        <v>45</v>
      </c>
      <c r="R41" s="2">
        <v>45</v>
      </c>
      <c r="S41" s="2">
        <v>45</v>
      </c>
      <c r="T41" s="2">
        <v>45</v>
      </c>
      <c r="U41">
        <v>39</v>
      </c>
      <c r="V41">
        <v>46</v>
      </c>
      <c r="W41">
        <v>50.560499999999998</v>
      </c>
      <c r="X41">
        <v>46</v>
      </c>
      <c r="Y41">
        <v>55.449219999999997</v>
      </c>
      <c r="Z41" s="2">
        <v>39</v>
      </c>
      <c r="AA41" s="2">
        <v>46</v>
      </c>
      <c r="AB41" s="2">
        <v>49.720999999999997</v>
      </c>
      <c r="AC41" s="2">
        <v>46</v>
      </c>
      <c r="AD41" s="2">
        <v>54.039020000000001</v>
      </c>
      <c r="AE41">
        <v>39</v>
      </c>
      <c r="AF41">
        <v>46</v>
      </c>
      <c r="AG41">
        <v>54.366509999999998</v>
      </c>
      <c r="AH41">
        <v>46.653260000000003</v>
      </c>
      <c r="AI41">
        <v>62.079749999999997</v>
      </c>
      <c r="AJ41" s="2">
        <v>39</v>
      </c>
      <c r="AK41" s="2">
        <v>45</v>
      </c>
      <c r="AL41" s="2">
        <v>45</v>
      </c>
      <c r="AM41" s="2">
        <v>45</v>
      </c>
      <c r="AN41" s="2">
        <v>45</v>
      </c>
      <c r="AO41">
        <v>39</v>
      </c>
      <c r="AP41">
        <v>45</v>
      </c>
      <c r="AQ41">
        <v>45.290320000000001</v>
      </c>
      <c r="AR41">
        <v>45</v>
      </c>
      <c r="AS41">
        <v>46.49682</v>
      </c>
      <c r="AT41" s="2">
        <v>39</v>
      </c>
      <c r="AU41" s="2">
        <v>45</v>
      </c>
      <c r="AV41" s="2">
        <v>48.66883</v>
      </c>
      <c r="AW41" s="2">
        <v>45</v>
      </c>
      <c r="AX41" s="2">
        <v>53.039839999999998</v>
      </c>
      <c r="AY41">
        <v>39</v>
      </c>
      <c r="AZ41">
        <v>45</v>
      </c>
      <c r="BA41">
        <v>47.782359999999997</v>
      </c>
      <c r="BB41">
        <v>45</v>
      </c>
      <c r="BC41">
        <v>51.451529999999998</v>
      </c>
      <c r="BD41" s="2">
        <v>39</v>
      </c>
      <c r="BE41" s="2">
        <v>45</v>
      </c>
      <c r="BF41" s="2">
        <v>45</v>
      </c>
      <c r="BG41" s="2">
        <v>45</v>
      </c>
      <c r="BH41" s="2">
        <v>45</v>
      </c>
    </row>
    <row r="42" spans="1:60" x14ac:dyDescent="0.2">
      <c r="A42">
        <v>40</v>
      </c>
      <c r="B42">
        <v>28</v>
      </c>
      <c r="C42">
        <v>32.282063000000001</v>
      </c>
      <c r="D42">
        <v>28</v>
      </c>
      <c r="E42">
        <v>36.918756999999999</v>
      </c>
      <c r="F42" s="2">
        <v>40</v>
      </c>
      <c r="G42" s="2">
        <v>28</v>
      </c>
      <c r="H42" s="2">
        <v>31.706669999999999</v>
      </c>
      <c r="I42" s="2">
        <v>28</v>
      </c>
      <c r="J42" s="2">
        <v>35.946893000000003</v>
      </c>
      <c r="K42">
        <v>40</v>
      </c>
      <c r="L42">
        <v>28</v>
      </c>
      <c r="M42">
        <v>32.138933000000002</v>
      </c>
      <c r="N42">
        <v>28</v>
      </c>
      <c r="O42">
        <v>36.628230000000002</v>
      </c>
      <c r="P42" s="2">
        <v>40</v>
      </c>
      <c r="Q42" s="2">
        <v>29</v>
      </c>
      <c r="R42" s="2">
        <v>29</v>
      </c>
      <c r="S42" s="2">
        <v>29</v>
      </c>
      <c r="T42" s="2">
        <v>29</v>
      </c>
      <c r="U42">
        <v>40</v>
      </c>
      <c r="V42">
        <v>28</v>
      </c>
      <c r="W42">
        <v>31.985489999999999</v>
      </c>
      <c r="X42">
        <v>28</v>
      </c>
      <c r="Y42">
        <v>36.462739999999997</v>
      </c>
      <c r="Z42" s="2">
        <v>40</v>
      </c>
      <c r="AA42" s="2">
        <v>28</v>
      </c>
      <c r="AB42" s="2">
        <v>31.207789999999999</v>
      </c>
      <c r="AC42" s="2">
        <v>28</v>
      </c>
      <c r="AD42" s="2">
        <v>35.128909999999998</v>
      </c>
      <c r="AE42">
        <v>40</v>
      </c>
      <c r="AF42">
        <v>28</v>
      </c>
      <c r="AG42">
        <v>33.981050000000003</v>
      </c>
      <c r="AH42">
        <v>28</v>
      </c>
      <c r="AI42">
        <v>40.080910000000003</v>
      </c>
      <c r="AJ42" s="2">
        <v>40</v>
      </c>
      <c r="AK42" s="2">
        <v>29</v>
      </c>
      <c r="AL42" s="2">
        <v>29</v>
      </c>
      <c r="AM42" s="2">
        <v>29</v>
      </c>
      <c r="AN42" s="2">
        <v>29</v>
      </c>
      <c r="AO42">
        <v>40</v>
      </c>
      <c r="AP42">
        <v>28</v>
      </c>
      <c r="AQ42">
        <v>28.551439999999999</v>
      </c>
      <c r="AR42">
        <v>28</v>
      </c>
      <c r="AS42">
        <v>30.155000000000001</v>
      </c>
      <c r="AT42" s="2">
        <v>40</v>
      </c>
      <c r="AU42" s="2">
        <v>28</v>
      </c>
      <c r="AV42" s="2">
        <v>30.664539999999999</v>
      </c>
      <c r="AW42" s="2">
        <v>28</v>
      </c>
      <c r="AX42" s="2">
        <v>34.264470000000003</v>
      </c>
      <c r="AY42">
        <v>40</v>
      </c>
      <c r="AZ42">
        <v>28</v>
      </c>
      <c r="BA42">
        <v>30.090540000000001</v>
      </c>
      <c r="BB42">
        <v>28</v>
      </c>
      <c r="BC42">
        <v>33.190480000000001</v>
      </c>
      <c r="BD42" s="2">
        <v>40</v>
      </c>
      <c r="BE42" s="2">
        <v>29</v>
      </c>
      <c r="BF42" s="2">
        <v>29</v>
      </c>
      <c r="BG42" s="2">
        <v>29</v>
      </c>
      <c r="BH42" s="2">
        <v>29</v>
      </c>
    </row>
    <row r="43" spans="1:60" x14ac:dyDescent="0.2">
      <c r="A43">
        <v>41</v>
      </c>
      <c r="B43">
        <v>25</v>
      </c>
      <c r="C43">
        <v>29.171938999999998</v>
      </c>
      <c r="D43">
        <v>25</v>
      </c>
      <c r="E43">
        <v>33.748238999999998</v>
      </c>
      <c r="F43" s="2">
        <v>41</v>
      </c>
      <c r="G43" s="2">
        <v>25</v>
      </c>
      <c r="H43" s="2">
        <v>28.985569999999999</v>
      </c>
      <c r="I43" s="2">
        <v>25</v>
      </c>
      <c r="J43" s="2">
        <v>33.406232000000003</v>
      </c>
      <c r="K43">
        <v>41</v>
      </c>
      <c r="L43">
        <v>25</v>
      </c>
      <c r="M43">
        <v>29.774253000000002</v>
      </c>
      <c r="N43">
        <v>25</v>
      </c>
      <c r="O43">
        <v>34.653309999999998</v>
      </c>
      <c r="P43" s="2">
        <v>41</v>
      </c>
      <c r="Q43" s="2">
        <v>25</v>
      </c>
      <c r="R43" s="2">
        <v>25</v>
      </c>
      <c r="S43" s="2">
        <v>25</v>
      </c>
      <c r="T43" s="2">
        <v>25</v>
      </c>
      <c r="U43">
        <v>41</v>
      </c>
      <c r="V43">
        <v>25</v>
      </c>
      <c r="W43">
        <v>28.937570000000001</v>
      </c>
      <c r="X43">
        <v>25</v>
      </c>
      <c r="Y43">
        <v>33.387680000000003</v>
      </c>
      <c r="Z43" s="2">
        <v>41</v>
      </c>
      <c r="AA43" s="2">
        <v>25</v>
      </c>
      <c r="AB43" s="2">
        <v>28.444600000000001</v>
      </c>
      <c r="AC43" s="2">
        <v>25</v>
      </c>
      <c r="AD43" s="2">
        <v>32.525469999999999</v>
      </c>
      <c r="AE43">
        <v>41</v>
      </c>
      <c r="AF43">
        <v>25</v>
      </c>
      <c r="AG43">
        <v>30.340219999999999</v>
      </c>
      <c r="AH43">
        <v>25</v>
      </c>
      <c r="AI43">
        <v>36.028860000000002</v>
      </c>
      <c r="AJ43" s="2">
        <v>41</v>
      </c>
      <c r="AK43" s="2">
        <v>25</v>
      </c>
      <c r="AL43" s="2">
        <v>25</v>
      </c>
      <c r="AM43" s="2">
        <v>25</v>
      </c>
      <c r="AN43" s="2">
        <v>25</v>
      </c>
      <c r="AO43">
        <v>41</v>
      </c>
      <c r="AP43">
        <v>25</v>
      </c>
      <c r="AQ43">
        <v>25.492360000000001</v>
      </c>
      <c r="AR43">
        <v>25</v>
      </c>
      <c r="AS43">
        <v>26.995000000000001</v>
      </c>
      <c r="AT43" s="2">
        <v>41</v>
      </c>
      <c r="AU43" s="2">
        <v>25</v>
      </c>
      <c r="AV43" s="2">
        <v>27.379059999999999</v>
      </c>
      <c r="AW43" s="2">
        <v>25</v>
      </c>
      <c r="AX43" s="2">
        <v>30.756830000000001</v>
      </c>
      <c r="AY43">
        <v>41</v>
      </c>
      <c r="AZ43">
        <v>25</v>
      </c>
      <c r="BA43">
        <v>26.955220000000001</v>
      </c>
      <c r="BB43">
        <v>25</v>
      </c>
      <c r="BC43">
        <v>29.941690000000001</v>
      </c>
      <c r="BD43" s="2">
        <v>41</v>
      </c>
      <c r="BE43" s="2">
        <v>25</v>
      </c>
      <c r="BF43" s="2">
        <v>25</v>
      </c>
      <c r="BG43" s="2">
        <v>25</v>
      </c>
      <c r="BH43" s="2">
        <v>25</v>
      </c>
    </row>
    <row r="44" spans="1:60" x14ac:dyDescent="0.2">
      <c r="A44">
        <v>42</v>
      </c>
      <c r="B44">
        <v>22</v>
      </c>
      <c r="C44">
        <v>28.046185000000001</v>
      </c>
      <c r="D44">
        <v>22.312850000000001</v>
      </c>
      <c r="E44">
        <v>33.779522999999998</v>
      </c>
      <c r="F44" s="2">
        <v>42</v>
      </c>
      <c r="G44" s="2">
        <v>22</v>
      </c>
      <c r="H44" s="2">
        <v>28.24023</v>
      </c>
      <c r="I44" s="2">
        <v>22.444749999999999</v>
      </c>
      <c r="J44" s="2">
        <v>34.035707000000002</v>
      </c>
      <c r="K44">
        <v>42</v>
      </c>
      <c r="L44">
        <v>22</v>
      </c>
      <c r="M44">
        <v>28.821477000000002</v>
      </c>
      <c r="N44">
        <v>22.73499</v>
      </c>
      <c r="O44">
        <v>34.907969999999999</v>
      </c>
      <c r="P44" s="2">
        <v>42</v>
      </c>
      <c r="Q44" s="2">
        <v>25</v>
      </c>
      <c r="R44" s="2">
        <v>25</v>
      </c>
      <c r="S44" s="2">
        <v>25</v>
      </c>
      <c r="T44" s="2">
        <v>25</v>
      </c>
      <c r="U44">
        <v>42</v>
      </c>
      <c r="V44">
        <v>22</v>
      </c>
      <c r="W44">
        <v>25.810739999999999</v>
      </c>
      <c r="X44">
        <v>22</v>
      </c>
      <c r="Y44">
        <v>30.189350000000001</v>
      </c>
      <c r="Z44" s="2">
        <v>42</v>
      </c>
      <c r="AA44" s="2">
        <v>22</v>
      </c>
      <c r="AB44" s="2">
        <v>25.306319999999999</v>
      </c>
      <c r="AC44" s="2">
        <v>22</v>
      </c>
      <c r="AD44" s="2">
        <v>29.304300000000001</v>
      </c>
      <c r="AE44">
        <v>42</v>
      </c>
      <c r="AF44">
        <v>22</v>
      </c>
      <c r="AG44">
        <v>27.297139999999999</v>
      </c>
      <c r="AH44">
        <v>22</v>
      </c>
      <c r="AI44">
        <v>32.937289999999997</v>
      </c>
      <c r="AJ44" s="2">
        <v>42</v>
      </c>
      <c r="AK44" s="2">
        <v>25</v>
      </c>
      <c r="AL44" s="2">
        <v>25</v>
      </c>
      <c r="AM44" s="2">
        <v>25</v>
      </c>
      <c r="AN44" s="2">
        <v>25</v>
      </c>
      <c r="AO44">
        <v>42</v>
      </c>
      <c r="AP44">
        <v>23</v>
      </c>
      <c r="AQ44">
        <v>23.452970000000001</v>
      </c>
      <c r="AR44">
        <v>23</v>
      </c>
      <c r="AS44">
        <v>24.886140000000001</v>
      </c>
      <c r="AT44" s="2">
        <v>42</v>
      </c>
      <c r="AU44" s="2">
        <v>23</v>
      </c>
      <c r="AV44" s="2">
        <v>25.968910000000001</v>
      </c>
      <c r="AW44" s="2">
        <v>23</v>
      </c>
      <c r="AX44" s="2">
        <v>29.77693</v>
      </c>
      <c r="AY44">
        <v>42</v>
      </c>
      <c r="AZ44">
        <v>23</v>
      </c>
      <c r="BA44">
        <v>25.593070000000001</v>
      </c>
      <c r="BB44">
        <v>23</v>
      </c>
      <c r="BC44">
        <v>29.073969999999999</v>
      </c>
      <c r="BD44" s="2">
        <v>42</v>
      </c>
      <c r="BE44" s="2">
        <v>25</v>
      </c>
      <c r="BF44" s="2">
        <v>25</v>
      </c>
      <c r="BG44" s="2">
        <v>25</v>
      </c>
      <c r="BH44" s="2">
        <v>25</v>
      </c>
    </row>
    <row r="45" spans="1:60" x14ac:dyDescent="0.2">
      <c r="A45">
        <v>43</v>
      </c>
      <c r="B45">
        <v>17</v>
      </c>
      <c r="C45">
        <v>32.797038999999998</v>
      </c>
      <c r="D45">
        <v>21.33023</v>
      </c>
      <c r="E45">
        <v>44.263846999999998</v>
      </c>
      <c r="F45" s="2">
        <v>43</v>
      </c>
      <c r="G45" s="2">
        <v>17</v>
      </c>
      <c r="H45" s="2">
        <v>32.43488</v>
      </c>
      <c r="I45" s="2">
        <v>21.275010000000002</v>
      </c>
      <c r="J45" s="2">
        <v>43.594752999999997</v>
      </c>
      <c r="K45">
        <v>43</v>
      </c>
      <c r="L45">
        <v>17</v>
      </c>
      <c r="M45">
        <v>33.454917999999999</v>
      </c>
      <c r="N45">
        <v>21.849219999999999</v>
      </c>
      <c r="O45">
        <v>45.060609999999997</v>
      </c>
      <c r="P45" s="2">
        <v>43</v>
      </c>
      <c r="Q45" s="2">
        <v>23</v>
      </c>
      <c r="R45" s="2">
        <v>23</v>
      </c>
      <c r="S45" s="2">
        <v>23</v>
      </c>
      <c r="T45" s="2">
        <v>23</v>
      </c>
      <c r="U45">
        <v>43</v>
      </c>
      <c r="V45">
        <v>17</v>
      </c>
      <c r="W45">
        <v>21.106490000000001</v>
      </c>
      <c r="X45">
        <v>17</v>
      </c>
      <c r="Y45">
        <v>25.73498</v>
      </c>
      <c r="Z45" s="2">
        <v>43</v>
      </c>
      <c r="AA45" s="2">
        <v>17</v>
      </c>
      <c r="AB45" s="2">
        <v>21.204090000000001</v>
      </c>
      <c r="AC45" s="2">
        <v>17</v>
      </c>
      <c r="AD45" s="2">
        <v>25.86158</v>
      </c>
      <c r="AE45">
        <v>43</v>
      </c>
      <c r="AF45">
        <v>17</v>
      </c>
      <c r="AG45">
        <v>21.81438</v>
      </c>
      <c r="AH45">
        <v>17</v>
      </c>
      <c r="AI45">
        <v>27.155159999999999</v>
      </c>
      <c r="AJ45" s="2">
        <v>43</v>
      </c>
      <c r="AK45" s="2">
        <v>23</v>
      </c>
      <c r="AL45" s="2">
        <v>23</v>
      </c>
      <c r="AM45" s="2">
        <v>23</v>
      </c>
      <c r="AN45" s="2">
        <v>23</v>
      </c>
      <c r="AO45">
        <v>43</v>
      </c>
      <c r="AP45">
        <v>19</v>
      </c>
      <c r="AQ45">
        <v>19.53565</v>
      </c>
      <c r="AR45">
        <v>19</v>
      </c>
      <c r="AS45">
        <v>21.09055</v>
      </c>
      <c r="AT45" s="2">
        <v>43</v>
      </c>
      <c r="AU45" s="2">
        <v>19</v>
      </c>
      <c r="AV45" s="2">
        <v>21.84263</v>
      </c>
      <c r="AW45" s="2">
        <v>19</v>
      </c>
      <c r="AX45" s="2">
        <v>25.566759999999999</v>
      </c>
      <c r="AY45">
        <v>43</v>
      </c>
      <c r="AZ45">
        <v>19</v>
      </c>
      <c r="BA45">
        <v>21.453009999999999</v>
      </c>
      <c r="BB45">
        <v>19</v>
      </c>
      <c r="BC45">
        <v>24.839870000000001</v>
      </c>
      <c r="BD45" s="2">
        <v>43</v>
      </c>
      <c r="BE45" s="2">
        <v>23</v>
      </c>
      <c r="BF45" s="2">
        <v>23</v>
      </c>
      <c r="BG45" s="2">
        <v>23</v>
      </c>
      <c r="BH45" s="2">
        <v>23</v>
      </c>
    </row>
    <row r="46" spans="1:60" x14ac:dyDescent="0.2">
      <c r="A46">
        <v>44</v>
      </c>
      <c r="B46">
        <v>11</v>
      </c>
      <c r="C46">
        <v>52.700339999999997</v>
      </c>
      <c r="D46">
        <v>13.78853</v>
      </c>
      <c r="E46">
        <v>91.612154000000004</v>
      </c>
      <c r="F46" s="2">
        <v>44</v>
      </c>
      <c r="G46" s="2">
        <v>11</v>
      </c>
      <c r="H46" s="2">
        <v>65.410340000000005</v>
      </c>
      <c r="I46" s="2">
        <v>16.35005</v>
      </c>
      <c r="J46" s="2">
        <v>114.470629</v>
      </c>
      <c r="K46">
        <v>44</v>
      </c>
      <c r="L46">
        <v>11</v>
      </c>
      <c r="M46">
        <v>73.761170000000007</v>
      </c>
      <c r="N46">
        <v>18.579509999999999</v>
      </c>
      <c r="O46">
        <v>128.94282000000001</v>
      </c>
      <c r="P46" s="2">
        <v>44</v>
      </c>
      <c r="Q46" s="2">
        <v>32</v>
      </c>
      <c r="R46" s="2">
        <v>32.172969999999999</v>
      </c>
      <c r="S46" s="2">
        <v>32</v>
      </c>
      <c r="T46" s="2">
        <v>33.060250000000003</v>
      </c>
      <c r="U46">
        <v>44</v>
      </c>
      <c r="V46">
        <v>29</v>
      </c>
      <c r="W46">
        <v>51.581899999999997</v>
      </c>
      <c r="X46">
        <v>37.882770000000001</v>
      </c>
      <c r="Y46">
        <v>65.281019999999998</v>
      </c>
      <c r="Z46" s="2">
        <v>44</v>
      </c>
      <c r="AA46" s="2">
        <v>29</v>
      </c>
      <c r="AB46" s="2">
        <v>52.849640000000001</v>
      </c>
      <c r="AC46" s="2">
        <v>38.80189</v>
      </c>
      <c r="AD46" s="2">
        <v>66.897390000000001</v>
      </c>
      <c r="AE46">
        <v>44</v>
      </c>
      <c r="AF46">
        <v>29</v>
      </c>
      <c r="AG46">
        <v>45.369</v>
      </c>
      <c r="AH46">
        <v>33.588929999999998</v>
      </c>
      <c r="AI46">
        <v>57.149059999999999</v>
      </c>
      <c r="AJ46" s="2">
        <v>44</v>
      </c>
      <c r="AK46" s="2">
        <v>32</v>
      </c>
      <c r="AL46" s="2">
        <v>32.316830000000003</v>
      </c>
      <c r="AM46" s="2">
        <v>32</v>
      </c>
      <c r="AN46" s="2">
        <v>33.593859999999999</v>
      </c>
      <c r="AO46">
        <v>44</v>
      </c>
      <c r="AP46">
        <v>34</v>
      </c>
      <c r="AQ46">
        <v>35.718490000000003</v>
      </c>
      <c r="AR46">
        <v>34</v>
      </c>
      <c r="AS46">
        <v>38.733359999999998</v>
      </c>
      <c r="AT46" s="2">
        <v>44</v>
      </c>
      <c r="AU46" s="2">
        <v>34</v>
      </c>
      <c r="AV46" s="2">
        <v>40.004339999999999</v>
      </c>
      <c r="AW46" s="2">
        <v>34.335549999999998</v>
      </c>
      <c r="AX46" s="2">
        <v>45.67313</v>
      </c>
      <c r="AY46">
        <v>44</v>
      </c>
      <c r="AZ46">
        <v>34</v>
      </c>
      <c r="BA46">
        <v>39.130719999999997</v>
      </c>
      <c r="BB46">
        <v>34.048389999999998</v>
      </c>
      <c r="BC46">
        <v>44.213039999999999</v>
      </c>
      <c r="BD46" s="2">
        <v>44</v>
      </c>
      <c r="BE46" s="2">
        <v>32</v>
      </c>
      <c r="BF46" s="2">
        <v>32</v>
      </c>
      <c r="BG46" s="2">
        <v>32</v>
      </c>
      <c r="BH46" s="2">
        <v>32</v>
      </c>
    </row>
    <row r="47" spans="1:60" x14ac:dyDescent="0.2">
      <c r="P47" s="2">
        <v>45</v>
      </c>
      <c r="Q47" s="2">
        <v>34</v>
      </c>
      <c r="R47" s="2">
        <v>34.183779999999999</v>
      </c>
      <c r="S47" s="2">
        <v>34</v>
      </c>
      <c r="T47" s="2">
        <v>35.102550000000001</v>
      </c>
      <c r="U47">
        <v>45</v>
      </c>
      <c r="V47">
        <v>8</v>
      </c>
      <c r="W47">
        <v>62.523510000000002</v>
      </c>
      <c r="X47">
        <v>22.042870000000001</v>
      </c>
      <c r="Y47">
        <v>103.00416</v>
      </c>
      <c r="Z47" s="2">
        <v>45</v>
      </c>
      <c r="AA47" s="2">
        <v>8</v>
      </c>
      <c r="AB47" s="2">
        <v>61.485199999999999</v>
      </c>
      <c r="AC47" s="2">
        <v>22.316279999999999</v>
      </c>
      <c r="AD47" s="2">
        <v>100.65412000000001</v>
      </c>
      <c r="AE47">
        <v>45</v>
      </c>
      <c r="AF47">
        <v>8</v>
      </c>
      <c r="AG47">
        <v>39.697870000000002</v>
      </c>
      <c r="AH47">
        <v>14.478859999999999</v>
      </c>
      <c r="AI47">
        <v>64.916889999999995</v>
      </c>
      <c r="AJ47" s="2">
        <v>45</v>
      </c>
      <c r="AK47" s="2">
        <v>33</v>
      </c>
      <c r="AL47" s="2">
        <v>33.326729999999998</v>
      </c>
      <c r="AM47" s="2">
        <v>33</v>
      </c>
      <c r="AN47" s="2">
        <v>34.628390000000003</v>
      </c>
      <c r="AO47">
        <v>45</v>
      </c>
      <c r="AP47">
        <v>35</v>
      </c>
      <c r="AQ47">
        <v>39.167020000000001</v>
      </c>
      <c r="AR47">
        <v>35</v>
      </c>
      <c r="AS47">
        <v>44.120370000000001</v>
      </c>
      <c r="AT47" s="2">
        <v>45</v>
      </c>
      <c r="AU47" s="2">
        <v>35</v>
      </c>
      <c r="AV47" s="2">
        <v>42.416359999999997</v>
      </c>
      <c r="AW47" s="2">
        <v>35.999630000000003</v>
      </c>
      <c r="AX47" s="2">
        <v>48.833100000000002</v>
      </c>
      <c r="AY47">
        <v>45</v>
      </c>
      <c r="AZ47">
        <v>35</v>
      </c>
      <c r="BA47">
        <v>42.501869999999997</v>
      </c>
      <c r="BB47">
        <v>36.163719999999998</v>
      </c>
      <c r="BC47">
        <v>48.840009999999999</v>
      </c>
      <c r="BD47" s="2">
        <v>45</v>
      </c>
      <c r="BE47" s="2">
        <v>33</v>
      </c>
      <c r="BF47" s="2">
        <v>33</v>
      </c>
      <c r="BG47" s="2">
        <v>33</v>
      </c>
      <c r="BH47" s="2">
        <v>33</v>
      </c>
    </row>
    <row r="48" spans="1:60" x14ac:dyDescent="0.2">
      <c r="P48" s="2">
        <v>46</v>
      </c>
      <c r="Q48" s="2">
        <v>57</v>
      </c>
      <c r="R48" s="2">
        <v>58.356430000000003</v>
      </c>
      <c r="S48" s="2">
        <v>57</v>
      </c>
      <c r="T48" s="2">
        <v>61.035960000000003</v>
      </c>
      <c r="AJ48" s="2">
        <v>46</v>
      </c>
      <c r="AK48" s="2">
        <v>58</v>
      </c>
      <c r="AL48" s="2">
        <v>60.17174</v>
      </c>
      <c r="AM48" s="2">
        <v>58</v>
      </c>
      <c r="AN48" s="2">
        <v>63.838290000000001</v>
      </c>
      <c r="AO48">
        <v>46</v>
      </c>
      <c r="AP48">
        <v>22</v>
      </c>
      <c r="AQ48">
        <v>34.466970000000003</v>
      </c>
      <c r="AR48">
        <v>24.546230000000001</v>
      </c>
      <c r="AS48">
        <v>44.387720000000002</v>
      </c>
      <c r="AT48" s="2">
        <v>46</v>
      </c>
      <c r="AU48" s="2">
        <v>22</v>
      </c>
      <c r="AV48" s="2">
        <v>35.78754</v>
      </c>
      <c r="AW48" s="2">
        <v>25.7989</v>
      </c>
      <c r="AX48" s="2">
        <v>45.77617</v>
      </c>
      <c r="AY48">
        <v>46</v>
      </c>
      <c r="AZ48">
        <v>22</v>
      </c>
      <c r="BA48">
        <v>39.776350000000001</v>
      </c>
      <c r="BB48">
        <v>27.95823</v>
      </c>
      <c r="BC48">
        <v>51.594470000000001</v>
      </c>
      <c r="BD48" s="2">
        <v>46</v>
      </c>
      <c r="BE48" s="2">
        <v>58</v>
      </c>
      <c r="BF48" s="2">
        <v>58</v>
      </c>
      <c r="BG48" s="2">
        <v>58</v>
      </c>
      <c r="BH48" s="2">
        <v>58</v>
      </c>
    </row>
    <row r="49" spans="16:60" x14ac:dyDescent="0.2">
      <c r="P49" s="2">
        <v>47</v>
      </c>
      <c r="Q49" s="2">
        <v>69</v>
      </c>
      <c r="R49" s="2">
        <v>72.520769999999999</v>
      </c>
      <c r="S49" s="2">
        <v>69</v>
      </c>
      <c r="T49" s="2">
        <v>76.979560000000006</v>
      </c>
      <c r="AJ49" s="2">
        <v>47</v>
      </c>
      <c r="AK49" s="2">
        <v>71</v>
      </c>
      <c r="AL49" s="2">
        <v>76.815299999999993</v>
      </c>
      <c r="AM49" s="2">
        <v>71</v>
      </c>
      <c r="AN49" s="2">
        <v>83.035970000000006</v>
      </c>
      <c r="AO49">
        <v>47</v>
      </c>
      <c r="AP49">
        <v>1</v>
      </c>
      <c r="AQ49">
        <v>12.641489999999999</v>
      </c>
      <c r="AR49">
        <v>3</v>
      </c>
      <c r="AS49">
        <v>25.976379999999999</v>
      </c>
      <c r="AT49" s="2">
        <v>47</v>
      </c>
      <c r="AU49" s="2">
        <v>1</v>
      </c>
      <c r="AV49" s="2">
        <v>12.82227</v>
      </c>
      <c r="AW49" s="2">
        <v>3</v>
      </c>
      <c r="AX49" s="2">
        <v>26.00301</v>
      </c>
      <c r="AY49">
        <v>47</v>
      </c>
      <c r="AZ49">
        <v>1</v>
      </c>
      <c r="BA49">
        <v>20.027249999999999</v>
      </c>
      <c r="BB49">
        <v>3</v>
      </c>
      <c r="BC49">
        <v>41.723320000000001</v>
      </c>
      <c r="BD49" s="2">
        <v>47</v>
      </c>
      <c r="BE49" s="2">
        <v>72</v>
      </c>
      <c r="BF49" s="2">
        <v>72</v>
      </c>
      <c r="BG49" s="2">
        <v>72</v>
      </c>
      <c r="BH49" s="2">
        <v>72</v>
      </c>
    </row>
    <row r="50" spans="16:60" x14ac:dyDescent="0.2">
      <c r="P50" s="2">
        <v>48</v>
      </c>
      <c r="Q50" s="2">
        <v>75</v>
      </c>
      <c r="R50" s="2">
        <v>79.16816</v>
      </c>
      <c r="S50" s="2">
        <v>75</v>
      </c>
      <c r="T50" s="2">
        <v>84.077479999999994</v>
      </c>
      <c r="AJ50" s="2">
        <v>48</v>
      </c>
      <c r="AK50" s="2">
        <v>73</v>
      </c>
      <c r="AL50" s="2">
        <v>79.814869999999999</v>
      </c>
      <c r="AM50" s="2">
        <v>73.056460000000001</v>
      </c>
      <c r="AN50" s="2">
        <v>86.573269999999994</v>
      </c>
      <c r="BD50" s="2">
        <v>48</v>
      </c>
      <c r="BE50" s="2">
        <v>73</v>
      </c>
      <c r="BF50" s="2">
        <v>74.528800000000004</v>
      </c>
      <c r="BG50" s="2">
        <v>73</v>
      </c>
      <c r="BH50" s="2">
        <v>77.413079999999994</v>
      </c>
    </row>
    <row r="51" spans="16:60" x14ac:dyDescent="0.2">
      <c r="P51" s="2">
        <v>49</v>
      </c>
      <c r="Q51" s="2">
        <v>96</v>
      </c>
      <c r="R51" s="2">
        <v>102.05394</v>
      </c>
      <c r="S51" s="2">
        <v>96</v>
      </c>
      <c r="T51" s="2">
        <v>108.19083000000001</v>
      </c>
      <c r="AJ51" s="2">
        <v>49</v>
      </c>
      <c r="AK51" s="2">
        <v>100</v>
      </c>
      <c r="AL51" s="2">
        <v>109.33544000000001</v>
      </c>
      <c r="AM51" s="2">
        <v>100.90378</v>
      </c>
      <c r="AN51" s="2">
        <v>117.76709</v>
      </c>
      <c r="BD51" s="2">
        <v>49</v>
      </c>
      <c r="BE51" s="2">
        <v>100</v>
      </c>
      <c r="BF51" s="2">
        <v>102.98202000000001</v>
      </c>
      <c r="BG51" s="2">
        <v>100</v>
      </c>
      <c r="BH51" s="2">
        <v>107.19615</v>
      </c>
    </row>
    <row r="52" spans="16:60" x14ac:dyDescent="0.2">
      <c r="P52" s="2">
        <v>50</v>
      </c>
      <c r="Q52" s="2">
        <v>72</v>
      </c>
      <c r="R52" s="2">
        <v>78.946010000000001</v>
      </c>
      <c r="S52" s="2">
        <v>72.689790000000002</v>
      </c>
      <c r="T52" s="2">
        <v>85.20223</v>
      </c>
      <c r="AJ52" s="2">
        <v>50</v>
      </c>
      <c r="AK52" s="2">
        <v>84</v>
      </c>
      <c r="AL52" s="2">
        <v>96.385170000000002</v>
      </c>
      <c r="AM52" s="2">
        <v>87.142200000000003</v>
      </c>
      <c r="AN52" s="2">
        <v>105.62815000000001</v>
      </c>
      <c r="BD52" s="2">
        <v>50</v>
      </c>
      <c r="BE52" s="2">
        <v>85</v>
      </c>
      <c r="BF52" s="2">
        <v>87.534710000000004</v>
      </c>
      <c r="BG52" s="2">
        <v>85</v>
      </c>
      <c r="BH52" s="2">
        <v>91.321860000000001</v>
      </c>
    </row>
    <row r="53" spans="16:60" x14ac:dyDescent="0.2">
      <c r="P53" s="2">
        <v>51</v>
      </c>
      <c r="Q53" s="2">
        <v>23</v>
      </c>
      <c r="R53" s="2">
        <v>35.469700000000003</v>
      </c>
      <c r="S53" s="2">
        <v>26.46021</v>
      </c>
      <c r="T53" s="2">
        <v>44.479190000000003</v>
      </c>
      <c r="AJ53" s="2">
        <v>51</v>
      </c>
      <c r="AK53" s="2">
        <v>103</v>
      </c>
      <c r="AL53" s="2">
        <v>161.86422999999999</v>
      </c>
      <c r="AM53" s="2">
        <v>138.17075</v>
      </c>
      <c r="AN53" s="2">
        <v>185.55771999999999</v>
      </c>
      <c r="BD53" s="2">
        <v>51</v>
      </c>
      <c r="BE53" s="2">
        <v>126</v>
      </c>
      <c r="BF53" s="2">
        <v>134.70048</v>
      </c>
      <c r="BG53" s="2">
        <v>127.34554</v>
      </c>
      <c r="BH53" s="2">
        <v>142.05540999999999</v>
      </c>
    </row>
    <row r="54" spans="16:60" x14ac:dyDescent="0.2">
      <c r="P54" s="2">
        <v>52</v>
      </c>
      <c r="Q54" s="2">
        <v>0</v>
      </c>
      <c r="R54" s="2">
        <v>65.609470000000002</v>
      </c>
      <c r="S54" s="2">
        <v>20.660399999999999</v>
      </c>
      <c r="T54" s="2">
        <v>110.55853999999999</v>
      </c>
      <c r="AJ54" s="2">
        <v>52</v>
      </c>
      <c r="AK54" s="2">
        <v>17</v>
      </c>
      <c r="AL54" s="2">
        <v>131.23607000000001</v>
      </c>
      <c r="AM54" s="2">
        <v>58.165649999999999</v>
      </c>
      <c r="AN54" s="2">
        <v>204.30649</v>
      </c>
      <c r="BD54" s="2">
        <v>52</v>
      </c>
      <c r="BE54" s="2">
        <v>80</v>
      </c>
      <c r="BF54" s="2">
        <v>114.64523</v>
      </c>
      <c r="BG54" s="2">
        <v>98.813680000000005</v>
      </c>
      <c r="BH54" s="2">
        <v>130.47677999999999</v>
      </c>
    </row>
    <row r="55" spans="16:60" x14ac:dyDescent="0.2">
      <c r="BD55" s="2">
        <v>53</v>
      </c>
      <c r="BE55" s="2">
        <v>18</v>
      </c>
      <c r="BF55" s="2">
        <v>101.71159</v>
      </c>
      <c r="BG55" s="2">
        <v>42.11506</v>
      </c>
      <c r="BH55" s="2">
        <v>161.30811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A770-0797-3E44-9BFC-6096AA43BBD9}">
  <dimension ref="A1:AF45"/>
  <sheetViews>
    <sheetView workbookViewId="0">
      <selection activeCell="AF4" sqref="AF4"/>
    </sheetView>
  </sheetViews>
  <sheetFormatPr baseColWidth="10" defaultRowHeight="16" x14ac:dyDescent="0.2"/>
  <sheetData>
    <row r="1" spans="1:32" x14ac:dyDescent="0.2">
      <c r="A1" t="s">
        <v>15</v>
      </c>
      <c r="B1" t="b">
        <v>1</v>
      </c>
      <c r="D1" t="s">
        <v>16</v>
      </c>
      <c r="E1" t="s">
        <v>17</v>
      </c>
      <c r="J1" t="s">
        <v>18</v>
      </c>
      <c r="M1" t="s">
        <v>3</v>
      </c>
      <c r="N1" t="s">
        <v>4</v>
      </c>
      <c r="S1" t="s">
        <v>7</v>
      </c>
      <c r="AA1" t="s">
        <v>8</v>
      </c>
    </row>
    <row r="2" spans="1:32" x14ac:dyDescent="0.2">
      <c r="A2">
        <v>0</v>
      </c>
      <c r="B2" s="2">
        <v>0</v>
      </c>
      <c r="D2">
        <f>A2-E2</f>
        <v>0</v>
      </c>
      <c r="E2">
        <v>0</v>
      </c>
      <c r="H2" s="2"/>
      <c r="J2">
        <f>D2*D2</f>
        <v>0</v>
      </c>
      <c r="M2">
        <v>0</v>
      </c>
      <c r="N2">
        <v>0</v>
      </c>
      <c r="P2" t="b">
        <f>A2&lt;=N2</f>
        <v>1</v>
      </c>
      <c r="Q2" t="b">
        <f>A2&gt;=M2</f>
        <v>1</v>
      </c>
      <c r="S2" s="2">
        <v>0</v>
      </c>
      <c r="T2">
        <f>S2-B2</f>
        <v>0</v>
      </c>
      <c r="U2">
        <f>ABS(T2)</f>
        <v>0</v>
      </c>
      <c r="V2">
        <f>SUM(U2:U45)</f>
        <v>80.651340000000005</v>
      </c>
      <c r="X2">
        <f>T2*T2</f>
        <v>0</v>
      </c>
      <c r="Y2">
        <f>SUM(X2:X44)</f>
        <v>1311.3447270098004</v>
      </c>
      <c r="AA2">
        <v>0</v>
      </c>
      <c r="AB2">
        <f>AA2-B2</f>
        <v>0</v>
      </c>
      <c r="AC2" cm="1">
        <f t="array" ref="AC2:AC44">ABS(AB2:AB44)</f>
        <v>0</v>
      </c>
      <c r="AD2">
        <f>SUM(_xlfn.ANCHORARRAY(AC2))</f>
        <v>97.452983000000017</v>
      </c>
      <c r="AE2">
        <f>AB2*AB2</f>
        <v>0</v>
      </c>
      <c r="AF2">
        <f>SUM(AE2:AE44)</f>
        <v>2002.0851869124576</v>
      </c>
    </row>
    <row r="3" spans="1:32" x14ac:dyDescent="0.2">
      <c r="A3">
        <v>0</v>
      </c>
      <c r="B3" s="2">
        <v>0</v>
      </c>
      <c r="D3">
        <f>A3-B3</f>
        <v>0</v>
      </c>
      <c r="E3">
        <f>ABS(D3)</f>
        <v>0</v>
      </c>
      <c r="H3" s="2"/>
      <c r="J3">
        <f t="shared" ref="J3:J44" si="0">D3*D3</f>
        <v>0</v>
      </c>
      <c r="K3">
        <f>SUM(J2:J44)</f>
        <v>650.67385361493893</v>
      </c>
      <c r="M3">
        <v>0</v>
      </c>
      <c r="N3">
        <v>0</v>
      </c>
      <c r="P3" t="b">
        <f t="shared" ref="P3:P44" si="1">A3&lt;=N3</f>
        <v>1</v>
      </c>
      <c r="Q3" t="b">
        <f t="shared" ref="Q3:Q44" si="2">A3&gt;=M3</f>
        <v>1</v>
      </c>
      <c r="S3" s="2">
        <v>0</v>
      </c>
      <c r="T3">
        <f t="shared" ref="T3:T44" si="3">S3-B3</f>
        <v>0</v>
      </c>
      <c r="U3">
        <f t="shared" ref="U3:U45" si="4">ABS(T3)</f>
        <v>0</v>
      </c>
      <c r="V3">
        <f>V2/43</f>
        <v>1.8756125581395351</v>
      </c>
      <c r="X3">
        <f t="shared" ref="X3:X44" si="5">T3*T3</f>
        <v>0</v>
      </c>
      <c r="Y3">
        <f>Y2/43</f>
        <v>30.496389000227918</v>
      </c>
      <c r="AA3">
        <v>0</v>
      </c>
      <c r="AB3">
        <f t="shared" ref="AB3:AB44" si="6">AA3-B3</f>
        <v>0</v>
      </c>
      <c r="AC3">
        <v>0</v>
      </c>
      <c r="AD3">
        <f>AD2/43</f>
        <v>2.2663484418604654</v>
      </c>
      <c r="AE3">
        <f t="shared" ref="AE3:AE44" si="7">AB3*AB3</f>
        <v>0</v>
      </c>
      <c r="AF3">
        <f>AF2/43</f>
        <v>46.560120625871107</v>
      </c>
    </row>
    <row r="4" spans="1:32" x14ac:dyDescent="0.2">
      <c r="A4">
        <v>2</v>
      </c>
      <c r="B4" s="2">
        <v>2</v>
      </c>
      <c r="D4">
        <f t="shared" ref="D4:D44" si="8">A4-B4</f>
        <v>0</v>
      </c>
      <c r="E4">
        <f t="shared" ref="E4:E44" si="9">ABS(D4)</f>
        <v>0</v>
      </c>
      <c r="F4">
        <f>SUM(E2:E44)</f>
        <v>71.189418999999987</v>
      </c>
      <c r="H4" s="2"/>
      <c r="J4">
        <f t="shared" si="0"/>
        <v>0</v>
      </c>
      <c r="K4">
        <f>K3/43</f>
        <v>15.131950084068347</v>
      </c>
      <c r="M4">
        <v>2</v>
      </c>
      <c r="N4">
        <v>2</v>
      </c>
      <c r="P4" t="b">
        <f t="shared" si="1"/>
        <v>1</v>
      </c>
      <c r="Q4" t="b">
        <f t="shared" si="2"/>
        <v>1</v>
      </c>
      <c r="S4" s="2">
        <v>2</v>
      </c>
      <c r="T4">
        <f t="shared" si="3"/>
        <v>0</v>
      </c>
      <c r="U4">
        <f t="shared" si="4"/>
        <v>0</v>
      </c>
      <c r="X4">
        <f t="shared" si="5"/>
        <v>0</v>
      </c>
      <c r="AA4">
        <v>2</v>
      </c>
      <c r="AB4">
        <f t="shared" si="6"/>
        <v>0</v>
      </c>
      <c r="AC4">
        <v>0</v>
      </c>
      <c r="AE4">
        <f t="shared" si="7"/>
        <v>0</v>
      </c>
    </row>
    <row r="5" spans="1:32" x14ac:dyDescent="0.2">
      <c r="A5">
        <v>0</v>
      </c>
      <c r="B5" s="2">
        <v>0</v>
      </c>
      <c r="D5">
        <f t="shared" si="8"/>
        <v>0</v>
      </c>
      <c r="E5">
        <f t="shared" si="9"/>
        <v>0</v>
      </c>
      <c r="F5">
        <f>F4/3</f>
        <v>23.729806333333329</v>
      </c>
      <c r="H5" s="2"/>
      <c r="J5">
        <f t="shared" si="0"/>
        <v>0</v>
      </c>
      <c r="M5">
        <v>0</v>
      </c>
      <c r="N5">
        <v>0</v>
      </c>
      <c r="P5" t="b">
        <f t="shared" si="1"/>
        <v>1</v>
      </c>
      <c r="Q5" t="b">
        <f t="shared" si="2"/>
        <v>1</v>
      </c>
      <c r="S5" s="2">
        <v>0</v>
      </c>
      <c r="T5">
        <f t="shared" si="3"/>
        <v>0</v>
      </c>
      <c r="U5">
        <f t="shared" si="4"/>
        <v>0</v>
      </c>
      <c r="X5">
        <f t="shared" si="5"/>
        <v>0</v>
      </c>
      <c r="AA5">
        <v>0</v>
      </c>
      <c r="AB5">
        <f t="shared" si="6"/>
        <v>0</v>
      </c>
      <c r="AC5">
        <v>0</v>
      </c>
      <c r="AE5">
        <f t="shared" si="7"/>
        <v>0</v>
      </c>
    </row>
    <row r="6" spans="1:32" x14ac:dyDescent="0.2">
      <c r="A6">
        <v>2</v>
      </c>
      <c r="B6" s="2">
        <v>2</v>
      </c>
      <c r="D6">
        <f t="shared" si="8"/>
        <v>0</v>
      </c>
      <c r="E6">
        <f t="shared" si="9"/>
        <v>0</v>
      </c>
      <c r="F6">
        <f>F4/43</f>
        <v>1.65556788372093</v>
      </c>
      <c r="H6" s="2"/>
      <c r="J6">
        <f t="shared" si="0"/>
        <v>0</v>
      </c>
      <c r="M6">
        <v>2</v>
      </c>
      <c r="N6">
        <v>2</v>
      </c>
      <c r="P6" t="b">
        <f t="shared" si="1"/>
        <v>1</v>
      </c>
      <c r="Q6" t="b">
        <f t="shared" si="2"/>
        <v>1</v>
      </c>
      <c r="S6" s="2">
        <v>2</v>
      </c>
      <c r="T6">
        <f t="shared" si="3"/>
        <v>0</v>
      </c>
      <c r="U6">
        <f t="shared" si="4"/>
        <v>0</v>
      </c>
      <c r="X6">
        <f t="shared" si="5"/>
        <v>0</v>
      </c>
      <c r="AA6">
        <v>2</v>
      </c>
      <c r="AB6">
        <f t="shared" si="6"/>
        <v>0</v>
      </c>
      <c r="AC6">
        <v>0</v>
      </c>
      <c r="AE6">
        <f t="shared" si="7"/>
        <v>0</v>
      </c>
    </row>
    <row r="7" spans="1:32" x14ac:dyDescent="0.2">
      <c r="A7">
        <v>0</v>
      </c>
      <c r="B7" s="2">
        <v>0</v>
      </c>
      <c r="D7">
        <f t="shared" si="8"/>
        <v>0</v>
      </c>
      <c r="E7">
        <f t="shared" si="9"/>
        <v>0</v>
      </c>
      <c r="H7" s="2"/>
      <c r="J7">
        <f t="shared" si="0"/>
        <v>0</v>
      </c>
      <c r="M7">
        <v>0</v>
      </c>
      <c r="N7">
        <v>0</v>
      </c>
      <c r="P7" t="b">
        <f t="shared" si="1"/>
        <v>1</v>
      </c>
      <c r="Q7" t="b">
        <f t="shared" si="2"/>
        <v>1</v>
      </c>
      <c r="S7" s="2">
        <v>0</v>
      </c>
      <c r="T7">
        <f t="shared" si="3"/>
        <v>0</v>
      </c>
      <c r="U7">
        <f t="shared" si="4"/>
        <v>0</v>
      </c>
      <c r="X7">
        <f t="shared" si="5"/>
        <v>0</v>
      </c>
      <c r="AA7">
        <v>0</v>
      </c>
      <c r="AB7">
        <f t="shared" si="6"/>
        <v>0</v>
      </c>
      <c r="AC7">
        <v>0</v>
      </c>
      <c r="AE7">
        <f t="shared" si="7"/>
        <v>0</v>
      </c>
    </row>
    <row r="8" spans="1:32" x14ac:dyDescent="0.2">
      <c r="A8">
        <v>1</v>
      </c>
      <c r="B8" s="2">
        <v>1</v>
      </c>
      <c r="D8">
        <f t="shared" si="8"/>
        <v>0</v>
      </c>
      <c r="E8">
        <f t="shared" si="9"/>
        <v>0</v>
      </c>
      <c r="H8" s="2"/>
      <c r="J8">
        <f t="shared" si="0"/>
        <v>0</v>
      </c>
      <c r="M8">
        <v>1</v>
      </c>
      <c r="N8">
        <v>1</v>
      </c>
      <c r="P8" t="b">
        <f t="shared" si="1"/>
        <v>1</v>
      </c>
      <c r="Q8" t="b">
        <f t="shared" si="2"/>
        <v>1</v>
      </c>
      <c r="S8" s="2">
        <v>1</v>
      </c>
      <c r="T8">
        <f t="shared" si="3"/>
        <v>0</v>
      </c>
      <c r="U8">
        <f t="shared" si="4"/>
        <v>0</v>
      </c>
      <c r="X8">
        <f t="shared" si="5"/>
        <v>0</v>
      </c>
      <c r="AA8">
        <v>1</v>
      </c>
      <c r="AB8">
        <f t="shared" si="6"/>
        <v>0</v>
      </c>
      <c r="AC8">
        <v>0</v>
      </c>
      <c r="AE8">
        <f t="shared" si="7"/>
        <v>0</v>
      </c>
    </row>
    <row r="9" spans="1:32" x14ac:dyDescent="0.2">
      <c r="A9">
        <v>2</v>
      </c>
      <c r="B9" s="2">
        <v>2</v>
      </c>
      <c r="D9">
        <f t="shared" si="8"/>
        <v>0</v>
      </c>
      <c r="E9">
        <f t="shared" si="9"/>
        <v>0</v>
      </c>
      <c r="H9" s="2"/>
      <c r="J9">
        <f t="shared" si="0"/>
        <v>0</v>
      </c>
      <c r="M9">
        <v>2</v>
      </c>
      <c r="N9">
        <v>2</v>
      </c>
      <c r="P9" t="b">
        <f t="shared" si="1"/>
        <v>1</v>
      </c>
      <c r="Q9" t="b">
        <f t="shared" si="2"/>
        <v>1</v>
      </c>
      <c r="S9" s="2">
        <v>2</v>
      </c>
      <c r="T9">
        <f t="shared" si="3"/>
        <v>0</v>
      </c>
      <c r="U9">
        <f t="shared" si="4"/>
        <v>0</v>
      </c>
      <c r="X9">
        <f t="shared" si="5"/>
        <v>0</v>
      </c>
      <c r="AA9">
        <v>2</v>
      </c>
      <c r="AB9">
        <f t="shared" si="6"/>
        <v>0</v>
      </c>
      <c r="AC9">
        <v>0</v>
      </c>
      <c r="AE9">
        <f t="shared" si="7"/>
        <v>0</v>
      </c>
    </row>
    <row r="10" spans="1:32" x14ac:dyDescent="0.2">
      <c r="A10">
        <v>2</v>
      </c>
      <c r="B10" s="2">
        <v>2</v>
      </c>
      <c r="D10">
        <f t="shared" si="8"/>
        <v>0</v>
      </c>
      <c r="E10">
        <f t="shared" si="9"/>
        <v>0</v>
      </c>
      <c r="H10" s="2"/>
      <c r="J10">
        <f t="shared" si="0"/>
        <v>0</v>
      </c>
      <c r="M10">
        <v>2</v>
      </c>
      <c r="N10">
        <v>2</v>
      </c>
      <c r="P10" t="b">
        <f t="shared" si="1"/>
        <v>1</v>
      </c>
      <c r="Q10" t="b">
        <f t="shared" si="2"/>
        <v>1</v>
      </c>
      <c r="S10" s="2">
        <v>2</v>
      </c>
      <c r="T10">
        <f t="shared" si="3"/>
        <v>0</v>
      </c>
      <c r="U10">
        <f t="shared" si="4"/>
        <v>0</v>
      </c>
      <c r="X10">
        <f t="shared" si="5"/>
        <v>0</v>
      </c>
      <c r="AA10">
        <v>2</v>
      </c>
      <c r="AB10">
        <f t="shared" si="6"/>
        <v>0</v>
      </c>
      <c r="AC10">
        <v>0</v>
      </c>
      <c r="AE10">
        <f t="shared" si="7"/>
        <v>0</v>
      </c>
    </row>
    <row r="11" spans="1:32" x14ac:dyDescent="0.2">
      <c r="A11">
        <v>1</v>
      </c>
      <c r="B11" s="2">
        <v>1</v>
      </c>
      <c r="D11">
        <f t="shared" si="8"/>
        <v>0</v>
      </c>
      <c r="E11">
        <f t="shared" si="9"/>
        <v>0</v>
      </c>
      <c r="H11" s="2"/>
      <c r="J11">
        <f t="shared" si="0"/>
        <v>0</v>
      </c>
      <c r="M11">
        <v>1</v>
      </c>
      <c r="N11">
        <v>1</v>
      </c>
      <c r="P11" t="b">
        <f t="shared" si="1"/>
        <v>1</v>
      </c>
      <c r="Q11" t="b">
        <f t="shared" si="2"/>
        <v>1</v>
      </c>
      <c r="S11" s="2">
        <v>1</v>
      </c>
      <c r="T11">
        <f t="shared" si="3"/>
        <v>0</v>
      </c>
      <c r="U11">
        <f t="shared" si="4"/>
        <v>0</v>
      </c>
      <c r="X11">
        <f t="shared" si="5"/>
        <v>0</v>
      </c>
      <c r="AA11">
        <v>1</v>
      </c>
      <c r="AB11">
        <f t="shared" si="6"/>
        <v>0</v>
      </c>
      <c r="AC11">
        <v>0</v>
      </c>
      <c r="AE11">
        <f t="shared" si="7"/>
        <v>0</v>
      </c>
    </row>
    <row r="12" spans="1:32" x14ac:dyDescent="0.2">
      <c r="A12">
        <v>4</v>
      </c>
      <c r="B12" s="2">
        <v>4</v>
      </c>
      <c r="D12">
        <f t="shared" si="8"/>
        <v>0</v>
      </c>
      <c r="E12">
        <f t="shared" si="9"/>
        <v>0</v>
      </c>
      <c r="H12" s="2"/>
      <c r="J12">
        <f t="shared" si="0"/>
        <v>0</v>
      </c>
      <c r="M12">
        <v>4</v>
      </c>
      <c r="N12">
        <v>4</v>
      </c>
      <c r="P12" t="b">
        <f t="shared" si="1"/>
        <v>1</v>
      </c>
      <c r="Q12" t="b">
        <f t="shared" si="2"/>
        <v>1</v>
      </c>
      <c r="S12" s="2">
        <v>4</v>
      </c>
      <c r="T12">
        <f t="shared" si="3"/>
        <v>0</v>
      </c>
      <c r="U12">
        <f t="shared" si="4"/>
        <v>0</v>
      </c>
      <c r="X12">
        <f t="shared" si="5"/>
        <v>0</v>
      </c>
      <c r="AA12">
        <v>4</v>
      </c>
      <c r="AB12">
        <f t="shared" si="6"/>
        <v>0</v>
      </c>
      <c r="AC12">
        <v>0</v>
      </c>
      <c r="AE12">
        <f t="shared" si="7"/>
        <v>0</v>
      </c>
    </row>
    <row r="13" spans="1:32" x14ac:dyDescent="0.2">
      <c r="A13">
        <v>10</v>
      </c>
      <c r="B13" s="2">
        <v>10</v>
      </c>
      <c r="D13">
        <f t="shared" si="8"/>
        <v>0</v>
      </c>
      <c r="E13">
        <f t="shared" si="9"/>
        <v>0</v>
      </c>
      <c r="H13" s="2"/>
      <c r="J13">
        <f t="shared" si="0"/>
        <v>0</v>
      </c>
      <c r="M13">
        <v>10</v>
      </c>
      <c r="N13">
        <v>10</v>
      </c>
      <c r="P13" t="b">
        <f t="shared" si="1"/>
        <v>1</v>
      </c>
      <c r="Q13" t="b">
        <f t="shared" si="2"/>
        <v>1</v>
      </c>
      <c r="S13" s="2">
        <v>10</v>
      </c>
      <c r="T13">
        <f t="shared" si="3"/>
        <v>0</v>
      </c>
      <c r="U13">
        <f t="shared" si="4"/>
        <v>0</v>
      </c>
      <c r="X13">
        <f t="shared" si="5"/>
        <v>0</v>
      </c>
      <c r="AA13">
        <v>10</v>
      </c>
      <c r="AB13">
        <f t="shared" si="6"/>
        <v>0</v>
      </c>
      <c r="AC13">
        <v>0</v>
      </c>
      <c r="AE13">
        <f t="shared" si="7"/>
        <v>0</v>
      </c>
    </row>
    <row r="14" spans="1:32" x14ac:dyDescent="0.2">
      <c r="A14">
        <v>19</v>
      </c>
      <c r="B14" s="2">
        <v>19</v>
      </c>
      <c r="D14">
        <f t="shared" si="8"/>
        <v>0</v>
      </c>
      <c r="E14">
        <f t="shared" si="9"/>
        <v>0</v>
      </c>
      <c r="H14" s="2"/>
      <c r="J14">
        <f t="shared" si="0"/>
        <v>0</v>
      </c>
      <c r="M14">
        <v>19</v>
      </c>
      <c r="N14">
        <v>19</v>
      </c>
      <c r="P14" t="b">
        <f t="shared" si="1"/>
        <v>1</v>
      </c>
      <c r="Q14" t="b">
        <f t="shared" si="2"/>
        <v>1</v>
      </c>
      <c r="S14" s="2">
        <v>19</v>
      </c>
      <c r="T14">
        <f t="shared" si="3"/>
        <v>0</v>
      </c>
      <c r="U14">
        <f t="shared" si="4"/>
        <v>0</v>
      </c>
      <c r="X14">
        <f t="shared" si="5"/>
        <v>0</v>
      </c>
      <c r="AA14">
        <v>19</v>
      </c>
      <c r="AB14">
        <f t="shared" si="6"/>
        <v>0</v>
      </c>
      <c r="AC14">
        <v>0</v>
      </c>
      <c r="AE14">
        <f t="shared" si="7"/>
        <v>0</v>
      </c>
    </row>
    <row r="15" spans="1:32" x14ac:dyDescent="0.2">
      <c r="A15">
        <v>39</v>
      </c>
      <c r="B15" s="2">
        <v>39</v>
      </c>
      <c r="D15">
        <f t="shared" si="8"/>
        <v>0</v>
      </c>
      <c r="E15">
        <f t="shared" si="9"/>
        <v>0</v>
      </c>
      <c r="H15" s="2"/>
      <c r="J15">
        <f t="shared" si="0"/>
        <v>0</v>
      </c>
      <c r="M15">
        <v>39</v>
      </c>
      <c r="N15">
        <v>39</v>
      </c>
      <c r="P15" t="b">
        <f t="shared" si="1"/>
        <v>1</v>
      </c>
      <c r="Q15" t="b">
        <f t="shared" si="2"/>
        <v>1</v>
      </c>
      <c r="S15" s="2">
        <v>39</v>
      </c>
      <c r="T15">
        <f t="shared" si="3"/>
        <v>0</v>
      </c>
      <c r="U15">
        <f t="shared" si="4"/>
        <v>0</v>
      </c>
      <c r="X15">
        <f t="shared" si="5"/>
        <v>0</v>
      </c>
      <c r="AA15">
        <v>39</v>
      </c>
      <c r="AB15">
        <f t="shared" si="6"/>
        <v>0</v>
      </c>
      <c r="AC15">
        <v>0</v>
      </c>
      <c r="AE15">
        <f t="shared" si="7"/>
        <v>0</v>
      </c>
    </row>
    <row r="16" spans="1:32" x14ac:dyDescent="0.2">
      <c r="A16">
        <v>19</v>
      </c>
      <c r="B16" s="2">
        <v>19</v>
      </c>
      <c r="D16">
        <f t="shared" si="8"/>
        <v>0</v>
      </c>
      <c r="E16">
        <f t="shared" si="9"/>
        <v>0</v>
      </c>
      <c r="H16" s="2"/>
      <c r="J16">
        <f t="shared" si="0"/>
        <v>0</v>
      </c>
      <c r="M16">
        <v>19</v>
      </c>
      <c r="N16">
        <v>19</v>
      </c>
      <c r="P16" t="b">
        <f t="shared" si="1"/>
        <v>1</v>
      </c>
      <c r="Q16" t="b">
        <f t="shared" si="2"/>
        <v>1</v>
      </c>
      <c r="S16" s="2">
        <v>19</v>
      </c>
      <c r="T16">
        <f t="shared" si="3"/>
        <v>0</v>
      </c>
      <c r="U16">
        <f t="shared" si="4"/>
        <v>0</v>
      </c>
      <c r="X16">
        <f t="shared" si="5"/>
        <v>0</v>
      </c>
      <c r="AA16">
        <v>19</v>
      </c>
      <c r="AB16">
        <f t="shared" si="6"/>
        <v>0</v>
      </c>
      <c r="AC16">
        <v>0</v>
      </c>
      <c r="AE16">
        <f t="shared" si="7"/>
        <v>0</v>
      </c>
    </row>
    <row r="17" spans="1:31" x14ac:dyDescent="0.2">
      <c r="A17">
        <v>10</v>
      </c>
      <c r="B17" s="2">
        <v>10</v>
      </c>
      <c r="D17">
        <f t="shared" si="8"/>
        <v>0</v>
      </c>
      <c r="E17">
        <f t="shared" si="9"/>
        <v>0</v>
      </c>
      <c r="H17" s="2"/>
      <c r="J17">
        <f t="shared" si="0"/>
        <v>0</v>
      </c>
      <c r="M17">
        <v>10</v>
      </c>
      <c r="N17">
        <v>10</v>
      </c>
      <c r="P17" t="b">
        <f t="shared" si="1"/>
        <v>1</v>
      </c>
      <c r="Q17" t="b">
        <f t="shared" si="2"/>
        <v>1</v>
      </c>
      <c r="S17" s="2">
        <v>10</v>
      </c>
      <c r="T17">
        <f t="shared" si="3"/>
        <v>0</v>
      </c>
      <c r="U17">
        <f t="shared" si="4"/>
        <v>0</v>
      </c>
      <c r="X17">
        <f t="shared" si="5"/>
        <v>0</v>
      </c>
      <c r="AA17">
        <v>10</v>
      </c>
      <c r="AB17">
        <f t="shared" si="6"/>
        <v>0</v>
      </c>
      <c r="AC17">
        <v>0</v>
      </c>
      <c r="AE17">
        <f t="shared" si="7"/>
        <v>0</v>
      </c>
    </row>
    <row r="18" spans="1:31" x14ac:dyDescent="0.2">
      <c r="A18">
        <v>15</v>
      </c>
      <c r="B18" s="2">
        <v>15</v>
      </c>
      <c r="D18">
        <f t="shared" si="8"/>
        <v>0</v>
      </c>
      <c r="E18">
        <f t="shared" si="9"/>
        <v>0</v>
      </c>
      <c r="H18" s="2"/>
      <c r="J18">
        <f t="shared" si="0"/>
        <v>0</v>
      </c>
      <c r="M18">
        <v>15</v>
      </c>
      <c r="N18">
        <v>15</v>
      </c>
      <c r="P18" t="b">
        <f t="shared" si="1"/>
        <v>1</v>
      </c>
      <c r="Q18" t="b">
        <f t="shared" si="2"/>
        <v>1</v>
      </c>
      <c r="S18" s="2">
        <v>15</v>
      </c>
      <c r="T18">
        <f t="shared" si="3"/>
        <v>0</v>
      </c>
      <c r="U18">
        <f t="shared" si="4"/>
        <v>0</v>
      </c>
      <c r="X18">
        <f t="shared" si="5"/>
        <v>0</v>
      </c>
      <c r="AA18">
        <v>15</v>
      </c>
      <c r="AB18">
        <f t="shared" si="6"/>
        <v>0</v>
      </c>
      <c r="AC18">
        <v>0</v>
      </c>
      <c r="AE18">
        <f t="shared" si="7"/>
        <v>0</v>
      </c>
    </row>
    <row r="19" spans="1:31" x14ac:dyDescent="0.2">
      <c r="A19">
        <v>6.0517240000000001</v>
      </c>
      <c r="B19" s="2">
        <v>6</v>
      </c>
      <c r="D19">
        <f t="shared" si="8"/>
        <v>5.1724000000000103E-2</v>
      </c>
      <c r="E19">
        <f t="shared" si="9"/>
        <v>5.1724000000000103E-2</v>
      </c>
      <c r="H19" s="2"/>
      <c r="J19">
        <f t="shared" si="0"/>
        <v>2.6753721760000107E-3</v>
      </c>
      <c r="M19">
        <v>6</v>
      </c>
      <c r="N19">
        <v>6.5127129999999998</v>
      </c>
      <c r="P19" t="b">
        <f t="shared" si="1"/>
        <v>1</v>
      </c>
      <c r="Q19" t="b">
        <f t="shared" si="2"/>
        <v>1</v>
      </c>
      <c r="S19" s="2">
        <v>6.05</v>
      </c>
      <c r="T19">
        <f t="shared" si="3"/>
        <v>4.9999999999999822E-2</v>
      </c>
      <c r="U19">
        <f t="shared" si="4"/>
        <v>4.9999999999999822E-2</v>
      </c>
      <c r="X19">
        <f t="shared" si="5"/>
        <v>2.4999999999999823E-3</v>
      </c>
      <c r="AA19">
        <v>6.0495869999999998</v>
      </c>
      <c r="AB19">
        <f t="shared" si="6"/>
        <v>4.9586999999999826E-2</v>
      </c>
      <c r="AC19">
        <v>4.9586999999999826E-2</v>
      </c>
      <c r="AE19">
        <f t="shared" si="7"/>
        <v>2.4588705689999827E-3</v>
      </c>
    </row>
    <row r="20" spans="1:31" x14ac:dyDescent="0.2">
      <c r="A20">
        <v>13.221336000000001</v>
      </c>
      <c r="B20" s="2">
        <v>13</v>
      </c>
      <c r="D20">
        <f t="shared" si="8"/>
        <v>0.22133600000000087</v>
      </c>
      <c r="E20">
        <f t="shared" si="9"/>
        <v>0.22133600000000087</v>
      </c>
      <c r="H20" s="2"/>
      <c r="J20">
        <f t="shared" si="0"/>
        <v>4.8989624896000381E-2</v>
      </c>
      <c r="M20">
        <v>13</v>
      </c>
      <c r="N20">
        <v>14.205131</v>
      </c>
      <c r="P20" t="b">
        <f t="shared" si="1"/>
        <v>1</v>
      </c>
      <c r="Q20" t="b">
        <f t="shared" si="2"/>
        <v>1</v>
      </c>
      <c r="S20" s="2">
        <v>13.21491</v>
      </c>
      <c r="T20">
        <f t="shared" si="3"/>
        <v>0.21490999999999971</v>
      </c>
      <c r="U20">
        <f t="shared" si="4"/>
        <v>0.21490999999999971</v>
      </c>
      <c r="X20">
        <f t="shared" si="5"/>
        <v>4.6186308099999879E-2</v>
      </c>
      <c r="AA20">
        <v>13.211465</v>
      </c>
      <c r="AB20">
        <f t="shared" si="6"/>
        <v>0.21146500000000046</v>
      </c>
      <c r="AC20">
        <v>0.21146500000000046</v>
      </c>
      <c r="AE20">
        <f t="shared" si="7"/>
        <v>4.4717446225000193E-2</v>
      </c>
    </row>
    <row r="21" spans="1:31" x14ac:dyDescent="0.2">
      <c r="A21">
        <v>11.187284</v>
      </c>
      <c r="B21" s="2">
        <v>11</v>
      </c>
      <c r="D21">
        <f t="shared" si="8"/>
        <v>0.18728400000000001</v>
      </c>
      <c r="E21">
        <f t="shared" si="9"/>
        <v>0.18728400000000001</v>
      </c>
      <c r="H21" s="2"/>
      <c r="J21">
        <f t="shared" si="0"/>
        <v>3.5075296656000003E-2</v>
      </c>
      <c r="M21">
        <v>11</v>
      </c>
      <c r="N21">
        <v>12.085333</v>
      </c>
      <c r="P21" t="b">
        <f t="shared" si="1"/>
        <v>1</v>
      </c>
      <c r="Q21" t="b">
        <f t="shared" si="2"/>
        <v>1</v>
      </c>
      <c r="S21" s="2">
        <v>11.181839999999999</v>
      </c>
      <c r="T21">
        <f t="shared" si="3"/>
        <v>0.18183999999999934</v>
      </c>
      <c r="U21">
        <f t="shared" si="4"/>
        <v>0.18183999999999934</v>
      </c>
      <c r="X21">
        <f t="shared" si="5"/>
        <v>3.3065785599999759E-2</v>
      </c>
      <c r="AA21">
        <v>11.178932</v>
      </c>
      <c r="AB21">
        <f t="shared" si="6"/>
        <v>0.17893199999999965</v>
      </c>
      <c r="AC21">
        <v>0.17893199999999965</v>
      </c>
      <c r="AE21">
        <f t="shared" si="7"/>
        <v>3.2016660623999875E-2</v>
      </c>
    </row>
    <row r="22" spans="1:31" x14ac:dyDescent="0.2">
      <c r="A22">
        <v>28.476724000000001</v>
      </c>
      <c r="B22" s="2">
        <v>28</v>
      </c>
      <c r="D22">
        <f t="shared" si="8"/>
        <v>0.47672400000000081</v>
      </c>
      <c r="E22">
        <f t="shared" si="9"/>
        <v>0.47672400000000081</v>
      </c>
      <c r="H22" s="2"/>
      <c r="J22">
        <f t="shared" si="0"/>
        <v>0.22726577217600077</v>
      </c>
      <c r="M22">
        <v>28</v>
      </c>
      <c r="N22">
        <v>30.000702</v>
      </c>
      <c r="P22" t="b">
        <f t="shared" si="1"/>
        <v>1</v>
      </c>
      <c r="Q22" t="b">
        <f t="shared" si="2"/>
        <v>1</v>
      </c>
      <c r="S22" s="2">
        <v>28.462869999999999</v>
      </c>
      <c r="T22">
        <f t="shared" si="3"/>
        <v>0.46286999999999878</v>
      </c>
      <c r="U22">
        <f t="shared" si="4"/>
        <v>0.46286999999999878</v>
      </c>
      <c r="X22">
        <f t="shared" si="5"/>
        <v>0.21424863689999887</v>
      </c>
      <c r="AA22">
        <v>28.455463999999999</v>
      </c>
      <c r="AB22">
        <f t="shared" si="6"/>
        <v>0.4554639999999992</v>
      </c>
      <c r="AC22">
        <v>0.4554639999999992</v>
      </c>
      <c r="AE22">
        <f t="shared" si="7"/>
        <v>0.20744745529599928</v>
      </c>
    </row>
    <row r="23" spans="1:31" x14ac:dyDescent="0.2">
      <c r="A23">
        <v>27.459697999999999</v>
      </c>
      <c r="B23" s="2">
        <v>27</v>
      </c>
      <c r="D23">
        <f t="shared" si="8"/>
        <v>0.4596979999999995</v>
      </c>
      <c r="E23">
        <f t="shared" si="9"/>
        <v>0.4596979999999995</v>
      </c>
      <c r="H23" s="2"/>
      <c r="J23">
        <f t="shared" si="0"/>
        <v>0.21132225120399953</v>
      </c>
      <c r="M23">
        <v>27</v>
      </c>
      <c r="N23">
        <v>28.951096</v>
      </c>
      <c r="P23" t="b">
        <f t="shared" si="1"/>
        <v>1</v>
      </c>
      <c r="Q23" t="b">
        <f t="shared" si="2"/>
        <v>1</v>
      </c>
      <c r="S23" s="2">
        <v>27.446339999999999</v>
      </c>
      <c r="T23">
        <f t="shared" si="3"/>
        <v>0.44633999999999929</v>
      </c>
      <c r="U23">
        <f t="shared" si="4"/>
        <v>0.44633999999999929</v>
      </c>
      <c r="X23">
        <f t="shared" si="5"/>
        <v>0.19921939559999938</v>
      </c>
      <c r="AA23">
        <v>27.439197</v>
      </c>
      <c r="AB23">
        <f t="shared" si="6"/>
        <v>0.43919700000000006</v>
      </c>
      <c r="AC23">
        <v>0.43919700000000006</v>
      </c>
      <c r="AE23">
        <f t="shared" si="7"/>
        <v>0.19289400480900004</v>
      </c>
    </row>
    <row r="24" spans="1:31" x14ac:dyDescent="0.2">
      <c r="A24">
        <v>27.459697999999999</v>
      </c>
      <c r="B24" s="2">
        <v>27</v>
      </c>
      <c r="D24">
        <f t="shared" si="8"/>
        <v>0.4596979999999995</v>
      </c>
      <c r="E24">
        <f t="shared" si="9"/>
        <v>0.4596979999999995</v>
      </c>
      <c r="H24" s="2"/>
      <c r="J24">
        <f t="shared" si="0"/>
        <v>0.21132225120399953</v>
      </c>
      <c r="M24">
        <v>27</v>
      </c>
      <c r="N24">
        <v>28.951096</v>
      </c>
      <c r="P24" t="b">
        <f t="shared" si="1"/>
        <v>1</v>
      </c>
      <c r="Q24" t="b">
        <f t="shared" si="2"/>
        <v>1</v>
      </c>
      <c r="S24" s="2">
        <v>27.446339999999999</v>
      </c>
      <c r="T24">
        <f t="shared" si="3"/>
        <v>0.44633999999999929</v>
      </c>
      <c r="U24">
        <f t="shared" si="4"/>
        <v>0.44633999999999929</v>
      </c>
      <c r="X24">
        <f t="shared" si="5"/>
        <v>0.19921939559999938</v>
      </c>
      <c r="AA24">
        <v>27.439197</v>
      </c>
      <c r="AB24">
        <f t="shared" si="6"/>
        <v>0.43919700000000006</v>
      </c>
      <c r="AC24">
        <v>0.43919700000000006</v>
      </c>
      <c r="AE24">
        <f t="shared" si="7"/>
        <v>0.19289400480900004</v>
      </c>
    </row>
    <row r="25" spans="1:31" x14ac:dyDescent="0.2">
      <c r="A25">
        <v>42.715085999999999</v>
      </c>
      <c r="B25" s="2">
        <v>41</v>
      </c>
      <c r="D25">
        <f t="shared" si="8"/>
        <v>1.7150859999999994</v>
      </c>
      <c r="E25">
        <f t="shared" si="9"/>
        <v>1.7150859999999994</v>
      </c>
      <c r="H25" s="2"/>
      <c r="J25">
        <f t="shared" si="0"/>
        <v>2.9415199873959983</v>
      </c>
      <c r="M25">
        <v>42</v>
      </c>
      <c r="N25">
        <v>44.668756000000002</v>
      </c>
      <c r="P25" t="b">
        <f t="shared" si="1"/>
        <v>1</v>
      </c>
      <c r="Q25" t="b">
        <f t="shared" si="2"/>
        <v>1</v>
      </c>
      <c r="S25" s="2">
        <v>42.694310000000002</v>
      </c>
      <c r="T25">
        <f t="shared" si="3"/>
        <v>1.6943100000000015</v>
      </c>
      <c r="U25">
        <f t="shared" si="4"/>
        <v>1.6943100000000015</v>
      </c>
      <c r="X25">
        <f t="shared" si="5"/>
        <v>2.870686376100005</v>
      </c>
      <c r="AA25">
        <v>42.876331999999998</v>
      </c>
      <c r="AB25">
        <f t="shared" si="6"/>
        <v>1.8763319999999979</v>
      </c>
      <c r="AC25">
        <v>1.8763319999999979</v>
      </c>
      <c r="AE25">
        <f t="shared" si="7"/>
        <v>3.5206217742239923</v>
      </c>
    </row>
    <row r="26" spans="1:31" x14ac:dyDescent="0.2">
      <c r="A26">
        <v>33.761626</v>
      </c>
      <c r="B26" s="2">
        <v>34</v>
      </c>
      <c r="D26">
        <f t="shared" si="8"/>
        <v>-0.23837400000000031</v>
      </c>
      <c r="E26">
        <f t="shared" si="9"/>
        <v>0.23837400000000031</v>
      </c>
      <c r="H26" s="2"/>
      <c r="J26">
        <f t="shared" si="0"/>
        <v>5.6822163876000149E-2</v>
      </c>
      <c r="M26">
        <v>33</v>
      </c>
      <c r="N26">
        <v>35.709809999999997</v>
      </c>
      <c r="P26" t="b">
        <f t="shared" si="1"/>
        <v>1</v>
      </c>
      <c r="Q26" t="b">
        <f t="shared" si="2"/>
        <v>1</v>
      </c>
      <c r="S26" s="2">
        <v>33.717559999999999</v>
      </c>
      <c r="T26">
        <f t="shared" si="3"/>
        <v>-0.28244000000000113</v>
      </c>
      <c r="U26">
        <f t="shared" si="4"/>
        <v>0.28244000000000113</v>
      </c>
      <c r="X26">
        <f t="shared" si="5"/>
        <v>7.9772353600000637E-2</v>
      </c>
      <c r="AA26">
        <v>33.821702999999999</v>
      </c>
      <c r="AB26">
        <f t="shared" si="6"/>
        <v>-0.17829700000000059</v>
      </c>
      <c r="AC26">
        <v>0.17829700000000059</v>
      </c>
      <c r="AE26">
        <f t="shared" si="7"/>
        <v>3.1789820209000209E-2</v>
      </c>
    </row>
    <row r="27" spans="1:31" x14ac:dyDescent="0.2">
      <c r="A27">
        <v>40.923183000000002</v>
      </c>
      <c r="B27" s="2">
        <v>40</v>
      </c>
      <c r="D27">
        <f t="shared" si="8"/>
        <v>0.92318300000000164</v>
      </c>
      <c r="E27">
        <f t="shared" si="9"/>
        <v>0.92318300000000164</v>
      </c>
      <c r="H27" s="2"/>
      <c r="J27">
        <f>D27*D27</f>
        <v>0.85226685148900305</v>
      </c>
      <c r="M27">
        <v>40</v>
      </c>
      <c r="N27">
        <v>43.114224</v>
      </c>
      <c r="P27" t="b">
        <f t="shared" si="1"/>
        <v>1</v>
      </c>
      <c r="Q27" t="b">
        <f t="shared" si="2"/>
        <v>1</v>
      </c>
      <c r="S27" s="2">
        <v>40.869770000000003</v>
      </c>
      <c r="T27">
        <f t="shared" si="3"/>
        <v>0.8697700000000026</v>
      </c>
      <c r="U27">
        <f t="shared" si="4"/>
        <v>0.8697700000000026</v>
      </c>
      <c r="X27">
        <f t="shared" si="5"/>
        <v>0.75649985290000454</v>
      </c>
      <c r="AA27">
        <v>41.150123999999998</v>
      </c>
      <c r="AB27">
        <f t="shared" si="6"/>
        <v>1.1501239999999981</v>
      </c>
      <c r="AC27">
        <v>1.1501239999999981</v>
      </c>
      <c r="AE27">
        <f t="shared" si="7"/>
        <v>1.3227852153759958</v>
      </c>
    </row>
    <row r="28" spans="1:31" x14ac:dyDescent="0.2">
      <c r="A28">
        <v>27.623149000000002</v>
      </c>
      <c r="B28" s="2">
        <v>27</v>
      </c>
      <c r="D28">
        <f t="shared" si="8"/>
        <v>0.62314900000000151</v>
      </c>
      <c r="E28">
        <f t="shared" si="9"/>
        <v>0.62314900000000151</v>
      </c>
      <c r="H28" s="2"/>
      <c r="J28">
        <f t="shared" si="0"/>
        <v>0.38831467620100185</v>
      </c>
      <c r="M28">
        <v>27</v>
      </c>
      <c r="N28">
        <v>29.352177999999999</v>
      </c>
      <c r="P28" t="b">
        <f t="shared" si="1"/>
        <v>1</v>
      </c>
      <c r="Q28" t="b">
        <f t="shared" si="2"/>
        <v>1</v>
      </c>
      <c r="S28" s="2">
        <v>27.58709</v>
      </c>
      <c r="T28">
        <f t="shared" si="3"/>
        <v>0.58708999999999989</v>
      </c>
      <c r="U28">
        <f t="shared" si="4"/>
        <v>0.58708999999999989</v>
      </c>
      <c r="X28">
        <f t="shared" si="5"/>
        <v>0.34467466809999986</v>
      </c>
      <c r="AA28">
        <v>27.880365000000001</v>
      </c>
      <c r="AB28">
        <f t="shared" si="6"/>
        <v>0.88036500000000117</v>
      </c>
      <c r="AC28">
        <v>0.88036500000000117</v>
      </c>
      <c r="AE28">
        <f t="shared" si="7"/>
        <v>0.77504253322500205</v>
      </c>
    </row>
    <row r="29" spans="1:31" x14ac:dyDescent="0.2">
      <c r="A29">
        <v>49.107819999999997</v>
      </c>
      <c r="B29" s="2">
        <v>48</v>
      </c>
      <c r="D29">
        <f t="shared" si="8"/>
        <v>1.1078199999999967</v>
      </c>
      <c r="E29">
        <f t="shared" si="9"/>
        <v>1.1078199999999967</v>
      </c>
      <c r="H29" s="2"/>
      <c r="J29">
        <f t="shared" si="0"/>
        <v>1.2272651523999927</v>
      </c>
      <c r="M29">
        <v>48</v>
      </c>
      <c r="N29">
        <v>51.564501</v>
      </c>
      <c r="P29" t="b">
        <f t="shared" si="1"/>
        <v>1</v>
      </c>
      <c r="Q29" t="b">
        <f t="shared" si="2"/>
        <v>1</v>
      </c>
      <c r="S29" s="2">
        <v>49.04372</v>
      </c>
      <c r="T29">
        <f t="shared" si="3"/>
        <v>1.0437200000000004</v>
      </c>
      <c r="U29">
        <f t="shared" si="4"/>
        <v>1.0437200000000004</v>
      </c>
      <c r="X29">
        <f t="shared" si="5"/>
        <v>1.0893514384000009</v>
      </c>
      <c r="AA29">
        <v>49.565092999999997</v>
      </c>
      <c r="AB29">
        <f t="shared" si="6"/>
        <v>1.5650929999999974</v>
      </c>
      <c r="AC29">
        <v>1.5650929999999974</v>
      </c>
      <c r="AE29">
        <f t="shared" si="7"/>
        <v>2.4495160986489917</v>
      </c>
    </row>
    <row r="30" spans="1:31" x14ac:dyDescent="0.2">
      <c r="A30">
        <v>26.897831</v>
      </c>
      <c r="B30" s="2">
        <v>26</v>
      </c>
      <c r="D30">
        <f t="shared" si="8"/>
        <v>0.89783100000000005</v>
      </c>
      <c r="E30">
        <f t="shared" si="9"/>
        <v>0.89783100000000005</v>
      </c>
      <c r="H30" s="2"/>
      <c r="J30">
        <f t="shared" si="0"/>
        <v>0.80610050456100013</v>
      </c>
      <c r="M30">
        <v>26</v>
      </c>
      <c r="N30">
        <v>28.947351999999999</v>
      </c>
      <c r="P30" t="b">
        <f t="shared" si="1"/>
        <v>1</v>
      </c>
      <c r="Q30" t="b">
        <f t="shared" si="2"/>
        <v>1</v>
      </c>
      <c r="S30" s="2">
        <v>26.838280000000001</v>
      </c>
      <c r="T30">
        <f t="shared" si="3"/>
        <v>0.83828000000000102</v>
      </c>
      <c r="U30">
        <f t="shared" si="4"/>
        <v>0.83828000000000102</v>
      </c>
      <c r="X30">
        <f t="shared" si="5"/>
        <v>0.70271335840000171</v>
      </c>
      <c r="AA30">
        <v>27.105086</v>
      </c>
      <c r="AB30">
        <f t="shared" si="6"/>
        <v>1.105086</v>
      </c>
      <c r="AC30">
        <v>1.105086</v>
      </c>
      <c r="AE30">
        <f t="shared" si="7"/>
        <v>1.2212150673960001</v>
      </c>
    </row>
    <row r="31" spans="1:31" x14ac:dyDescent="0.2">
      <c r="A31">
        <v>58.372683000000002</v>
      </c>
      <c r="B31" s="2">
        <v>57</v>
      </c>
      <c r="D31">
        <f t="shared" si="8"/>
        <v>1.3726830000000021</v>
      </c>
      <c r="E31">
        <f t="shared" si="9"/>
        <v>1.3726830000000021</v>
      </c>
      <c r="H31" s="2"/>
      <c r="J31">
        <f t="shared" si="0"/>
        <v>1.8842586184890058</v>
      </c>
      <c r="M31">
        <v>56</v>
      </c>
      <c r="N31">
        <v>61.950313999999999</v>
      </c>
      <c r="P31" t="b">
        <f t="shared" si="1"/>
        <v>1</v>
      </c>
      <c r="Q31" t="b">
        <f t="shared" si="2"/>
        <v>1</v>
      </c>
      <c r="S31" s="2">
        <v>58.187080000000002</v>
      </c>
      <c r="T31">
        <f t="shared" si="3"/>
        <v>1.1870800000000017</v>
      </c>
      <c r="U31">
        <f t="shared" si="4"/>
        <v>1.1870800000000017</v>
      </c>
      <c r="X31">
        <f t="shared" si="5"/>
        <v>1.409158926400004</v>
      </c>
      <c r="AA31">
        <v>58.742794000000004</v>
      </c>
      <c r="AB31">
        <f t="shared" si="6"/>
        <v>1.7427940000000035</v>
      </c>
      <c r="AC31">
        <v>1.7427940000000035</v>
      </c>
      <c r="AE31">
        <f t="shared" si="7"/>
        <v>3.0373309264360122</v>
      </c>
    </row>
    <row r="32" spans="1:31" x14ac:dyDescent="0.2">
      <c r="A32">
        <v>41.980353999999998</v>
      </c>
      <c r="B32" s="2">
        <v>40</v>
      </c>
      <c r="D32">
        <f t="shared" si="8"/>
        <v>1.9803539999999984</v>
      </c>
      <c r="E32">
        <f t="shared" si="9"/>
        <v>1.9803539999999984</v>
      </c>
      <c r="H32" s="2"/>
      <c r="J32">
        <f t="shared" si="0"/>
        <v>3.9218019653159937</v>
      </c>
      <c r="M32">
        <v>40</v>
      </c>
      <c r="N32">
        <v>45.121051999999999</v>
      </c>
      <c r="P32" t="b">
        <f t="shared" si="1"/>
        <v>1</v>
      </c>
      <c r="Q32" t="b">
        <f t="shared" si="2"/>
        <v>1</v>
      </c>
      <c r="S32" s="2">
        <v>41.923609999999996</v>
      </c>
      <c r="T32">
        <f t="shared" si="3"/>
        <v>1.9236099999999965</v>
      </c>
      <c r="U32">
        <f t="shared" si="4"/>
        <v>1.9236099999999965</v>
      </c>
      <c r="X32">
        <f t="shared" si="5"/>
        <v>3.7002754320999864</v>
      </c>
      <c r="AA32">
        <v>42.300269999999998</v>
      </c>
      <c r="AB32">
        <f t="shared" si="6"/>
        <v>2.3002699999999976</v>
      </c>
      <c r="AC32">
        <v>2.3002699999999976</v>
      </c>
      <c r="AE32">
        <f t="shared" si="7"/>
        <v>5.2912420728999887</v>
      </c>
    </row>
    <row r="33" spans="1:31" x14ac:dyDescent="0.2">
      <c r="A33">
        <v>34.633792</v>
      </c>
      <c r="B33" s="2">
        <v>33</v>
      </c>
      <c r="D33">
        <f t="shared" si="8"/>
        <v>1.6337919999999997</v>
      </c>
      <c r="E33">
        <f t="shared" si="9"/>
        <v>1.6337919999999997</v>
      </c>
      <c r="H33" s="2"/>
      <c r="J33">
        <f t="shared" si="0"/>
        <v>2.6692762992639989</v>
      </c>
      <c r="M33">
        <v>33</v>
      </c>
      <c r="N33">
        <v>37.439686000000002</v>
      </c>
      <c r="P33" t="b">
        <f t="shared" si="1"/>
        <v>1</v>
      </c>
      <c r="Q33" t="b">
        <f t="shared" si="2"/>
        <v>1</v>
      </c>
      <c r="S33" s="2">
        <v>34.586979999999997</v>
      </c>
      <c r="T33">
        <f t="shared" si="3"/>
        <v>1.5869799999999969</v>
      </c>
      <c r="U33">
        <f t="shared" si="4"/>
        <v>1.5869799999999969</v>
      </c>
      <c r="X33">
        <f t="shared" si="5"/>
        <v>2.5185055203999904</v>
      </c>
      <c r="AA33">
        <v>34.897722999999999</v>
      </c>
      <c r="AB33">
        <f t="shared" si="6"/>
        <v>1.8977229999999992</v>
      </c>
      <c r="AC33">
        <v>1.8977229999999992</v>
      </c>
      <c r="AE33">
        <f t="shared" si="7"/>
        <v>3.6013525847289967</v>
      </c>
    </row>
    <row r="34" spans="1:31" x14ac:dyDescent="0.2">
      <c r="A34">
        <v>31.591995000000001</v>
      </c>
      <c r="B34" s="2">
        <v>30</v>
      </c>
      <c r="D34">
        <f t="shared" si="8"/>
        <v>1.5919950000000007</v>
      </c>
      <c r="E34">
        <f t="shared" si="9"/>
        <v>1.5919950000000007</v>
      </c>
      <c r="H34" s="2"/>
      <c r="J34">
        <f t="shared" si="0"/>
        <v>2.5344480800250024</v>
      </c>
      <c r="M34">
        <v>30</v>
      </c>
      <c r="N34">
        <v>34.341329999999999</v>
      </c>
      <c r="P34" t="b">
        <f t="shared" si="1"/>
        <v>1</v>
      </c>
      <c r="Q34" t="b">
        <f t="shared" si="2"/>
        <v>1</v>
      </c>
      <c r="S34" s="2">
        <v>31.52909</v>
      </c>
      <c r="T34">
        <f t="shared" si="3"/>
        <v>1.5290900000000001</v>
      </c>
      <c r="U34">
        <f t="shared" si="4"/>
        <v>1.5290900000000001</v>
      </c>
      <c r="X34">
        <f t="shared" si="5"/>
        <v>2.3381162281000001</v>
      </c>
      <c r="AA34">
        <v>31.801282</v>
      </c>
      <c r="AB34">
        <f t="shared" si="6"/>
        <v>1.8012820000000005</v>
      </c>
      <c r="AC34">
        <v>1.8012820000000005</v>
      </c>
      <c r="AE34">
        <f t="shared" si="7"/>
        <v>3.2446168435240019</v>
      </c>
    </row>
    <row r="35" spans="1:31" x14ac:dyDescent="0.2">
      <c r="A35">
        <v>29.587188000000001</v>
      </c>
      <c r="B35" s="2">
        <v>28</v>
      </c>
      <c r="D35">
        <f t="shared" si="8"/>
        <v>1.5871880000000012</v>
      </c>
      <c r="E35">
        <f t="shared" si="9"/>
        <v>1.5871880000000012</v>
      </c>
      <c r="H35" s="2"/>
      <c r="J35">
        <f t="shared" si="0"/>
        <v>2.5191657473440037</v>
      </c>
      <c r="M35">
        <v>28</v>
      </c>
      <c r="N35">
        <v>32.319816000000003</v>
      </c>
      <c r="P35" t="b">
        <f t="shared" si="1"/>
        <v>1</v>
      </c>
      <c r="Q35" t="b">
        <f t="shared" si="2"/>
        <v>1</v>
      </c>
      <c r="S35" s="2">
        <v>29.507549999999998</v>
      </c>
      <c r="T35">
        <f t="shared" si="3"/>
        <v>1.5075499999999984</v>
      </c>
      <c r="U35">
        <f t="shared" si="4"/>
        <v>1.5075499999999984</v>
      </c>
      <c r="X35">
        <f t="shared" si="5"/>
        <v>2.2727070024999954</v>
      </c>
      <c r="AA35">
        <v>29.752034999999999</v>
      </c>
      <c r="AB35">
        <f t="shared" si="6"/>
        <v>1.7520349999999993</v>
      </c>
      <c r="AC35">
        <v>1.7520349999999993</v>
      </c>
      <c r="AE35">
        <f t="shared" si="7"/>
        <v>3.0696266412249975</v>
      </c>
    </row>
    <row r="36" spans="1:31" x14ac:dyDescent="0.2">
      <c r="A36">
        <v>31.084793000000001</v>
      </c>
      <c r="B36" s="2">
        <v>29</v>
      </c>
      <c r="D36">
        <f t="shared" si="8"/>
        <v>2.0847930000000012</v>
      </c>
      <c r="E36">
        <f t="shared" si="9"/>
        <v>2.0847930000000012</v>
      </c>
      <c r="H36" s="2"/>
      <c r="J36">
        <f t="shared" si="0"/>
        <v>4.3463618528490056</v>
      </c>
      <c r="M36">
        <v>29</v>
      </c>
      <c r="N36">
        <v>34.232788999999997</v>
      </c>
      <c r="P36" t="b">
        <f t="shared" si="1"/>
        <v>1</v>
      </c>
      <c r="Q36" t="b">
        <f t="shared" si="2"/>
        <v>1</v>
      </c>
      <c r="S36" s="2">
        <v>30.912669999999999</v>
      </c>
      <c r="T36">
        <f t="shared" si="3"/>
        <v>1.9126699999999985</v>
      </c>
      <c r="U36">
        <f t="shared" si="4"/>
        <v>1.9126699999999985</v>
      </c>
      <c r="X36">
        <f t="shared" si="5"/>
        <v>3.6583065288999945</v>
      </c>
      <c r="AA36">
        <v>31.184975000000001</v>
      </c>
      <c r="AB36">
        <f t="shared" si="6"/>
        <v>2.1849750000000014</v>
      </c>
      <c r="AC36">
        <v>2.1849750000000014</v>
      </c>
      <c r="AE36">
        <f t="shared" si="7"/>
        <v>4.7741157506250067</v>
      </c>
    </row>
    <row r="37" spans="1:31" x14ac:dyDescent="0.2">
      <c r="A37">
        <v>44.420019000000003</v>
      </c>
      <c r="B37" s="2">
        <v>41</v>
      </c>
      <c r="D37">
        <f t="shared" si="8"/>
        <v>3.4200190000000035</v>
      </c>
      <c r="E37">
        <f t="shared" si="9"/>
        <v>3.4200190000000035</v>
      </c>
      <c r="H37" s="2"/>
      <c r="J37">
        <f t="shared" si="0"/>
        <v>11.696529960361024</v>
      </c>
      <c r="M37">
        <v>41</v>
      </c>
      <c r="N37">
        <v>48.568514999999998</v>
      </c>
      <c r="P37" t="b">
        <f t="shared" si="1"/>
        <v>1</v>
      </c>
      <c r="Q37" t="b">
        <f t="shared" si="2"/>
        <v>1</v>
      </c>
      <c r="S37" s="2">
        <v>44.088619999999999</v>
      </c>
      <c r="T37">
        <f t="shared" si="3"/>
        <v>3.0886199999999988</v>
      </c>
      <c r="U37">
        <f t="shared" si="4"/>
        <v>3.0886199999999988</v>
      </c>
      <c r="X37">
        <f t="shared" si="5"/>
        <v>9.5395735043999927</v>
      </c>
      <c r="AA37">
        <v>44.621580000000002</v>
      </c>
      <c r="AB37">
        <f t="shared" si="6"/>
        <v>3.6215800000000016</v>
      </c>
      <c r="AC37">
        <v>3.6215800000000016</v>
      </c>
      <c r="AE37">
        <f t="shared" si="7"/>
        <v>13.115841696400011</v>
      </c>
    </row>
    <row r="38" spans="1:31" x14ac:dyDescent="0.2">
      <c r="A38">
        <v>41.320577999999998</v>
      </c>
      <c r="B38" s="2">
        <v>39</v>
      </c>
      <c r="D38">
        <f t="shared" si="8"/>
        <v>2.3205779999999976</v>
      </c>
      <c r="E38">
        <f t="shared" si="9"/>
        <v>2.3205779999999976</v>
      </c>
      <c r="H38" s="2"/>
      <c r="J38">
        <f t="shared" si="0"/>
        <v>5.3850822540839891</v>
      </c>
      <c r="M38">
        <v>38</v>
      </c>
      <c r="N38">
        <v>45.387619000000001</v>
      </c>
      <c r="P38" t="b">
        <f t="shared" si="1"/>
        <v>1</v>
      </c>
      <c r="Q38" t="b">
        <f t="shared" si="2"/>
        <v>1</v>
      </c>
      <c r="S38" s="2">
        <v>40.981409999999997</v>
      </c>
      <c r="T38">
        <f t="shared" si="3"/>
        <v>1.9814099999999968</v>
      </c>
      <c r="U38">
        <f t="shared" si="4"/>
        <v>1.9814099999999968</v>
      </c>
      <c r="X38">
        <f t="shared" si="5"/>
        <v>3.9259855880999872</v>
      </c>
      <c r="AA38">
        <v>41.759084000000001</v>
      </c>
      <c r="AB38">
        <f t="shared" si="6"/>
        <v>2.7590840000000014</v>
      </c>
      <c r="AC38">
        <v>2.7590840000000014</v>
      </c>
      <c r="AE38">
        <f t="shared" si="7"/>
        <v>7.6125445190560077</v>
      </c>
    </row>
    <row r="39" spans="1:31" x14ac:dyDescent="0.2">
      <c r="A39">
        <v>51.838543999999999</v>
      </c>
      <c r="B39" s="2">
        <v>45</v>
      </c>
      <c r="D39">
        <f t="shared" si="8"/>
        <v>6.8385439999999988</v>
      </c>
      <c r="E39">
        <f t="shared" si="9"/>
        <v>6.8385439999999988</v>
      </c>
      <c r="H39" s="2"/>
      <c r="J39">
        <f t="shared" si="0"/>
        <v>46.765684039935984</v>
      </c>
      <c r="M39">
        <v>46.2883</v>
      </c>
      <c r="N39">
        <v>57.388787000000001</v>
      </c>
      <c r="P39" t="b">
        <f t="shared" si="1"/>
        <v>1</v>
      </c>
      <c r="Q39" t="b">
        <f t="shared" si="2"/>
        <v>1</v>
      </c>
      <c r="S39" s="2">
        <v>51.038730000000001</v>
      </c>
      <c r="T39">
        <f t="shared" si="3"/>
        <v>6.038730000000001</v>
      </c>
      <c r="U39">
        <f t="shared" si="4"/>
        <v>6.038730000000001</v>
      </c>
      <c r="X39">
        <f t="shared" si="5"/>
        <v>36.466260012900015</v>
      </c>
      <c r="AA39">
        <v>51.913350000000001</v>
      </c>
      <c r="AB39">
        <f t="shared" si="6"/>
        <v>6.9133500000000012</v>
      </c>
      <c r="AC39">
        <v>6.9133500000000012</v>
      </c>
      <c r="AE39">
        <f t="shared" si="7"/>
        <v>47.794408222500017</v>
      </c>
    </row>
    <row r="40" spans="1:31" x14ac:dyDescent="0.2">
      <c r="A40">
        <v>32.282063000000001</v>
      </c>
      <c r="B40" s="2">
        <v>29</v>
      </c>
      <c r="D40">
        <f t="shared" si="8"/>
        <v>3.2820630000000008</v>
      </c>
      <c r="E40">
        <f t="shared" si="9"/>
        <v>3.2820630000000008</v>
      </c>
      <c r="H40" s="2"/>
      <c r="J40">
        <f t="shared" si="0"/>
        <v>10.771937535969005</v>
      </c>
      <c r="M40">
        <v>28</v>
      </c>
      <c r="N40">
        <v>36.918756999999999</v>
      </c>
      <c r="P40" t="b">
        <f t="shared" si="1"/>
        <v>1</v>
      </c>
      <c r="Q40" t="b">
        <f t="shared" si="2"/>
        <v>1</v>
      </c>
      <c r="S40" s="2">
        <v>31.706669999999999</v>
      </c>
      <c r="T40">
        <f t="shared" si="3"/>
        <v>2.706669999999999</v>
      </c>
      <c r="U40">
        <f t="shared" si="4"/>
        <v>2.706669999999999</v>
      </c>
      <c r="X40">
        <f t="shared" si="5"/>
        <v>7.3260624888999946</v>
      </c>
      <c r="AA40">
        <v>32.138933000000002</v>
      </c>
      <c r="AB40">
        <f t="shared" si="6"/>
        <v>3.1389330000000015</v>
      </c>
      <c r="AC40">
        <v>3.1389330000000015</v>
      </c>
      <c r="AE40">
        <f t="shared" si="7"/>
        <v>9.852900378489009</v>
      </c>
    </row>
    <row r="41" spans="1:31" x14ac:dyDescent="0.2">
      <c r="A41">
        <v>29.171938999999998</v>
      </c>
      <c r="B41" s="2">
        <v>25</v>
      </c>
      <c r="D41">
        <f t="shared" si="8"/>
        <v>4.1719389999999983</v>
      </c>
      <c r="E41">
        <f t="shared" si="9"/>
        <v>4.1719389999999983</v>
      </c>
      <c r="H41" s="2"/>
      <c r="J41">
        <f t="shared" si="0"/>
        <v>17.405075019720986</v>
      </c>
      <c r="M41">
        <v>25</v>
      </c>
      <c r="N41">
        <v>33.748238999999998</v>
      </c>
      <c r="P41" t="b">
        <f t="shared" si="1"/>
        <v>1</v>
      </c>
      <c r="Q41" t="b">
        <f t="shared" si="2"/>
        <v>1</v>
      </c>
      <c r="S41" s="2">
        <v>28.985569999999999</v>
      </c>
      <c r="T41">
        <f t="shared" si="3"/>
        <v>3.9855699999999992</v>
      </c>
      <c r="U41">
        <f t="shared" si="4"/>
        <v>3.9855699999999992</v>
      </c>
      <c r="X41">
        <f t="shared" si="5"/>
        <v>15.884768224899993</v>
      </c>
      <c r="AA41">
        <v>29.774253000000002</v>
      </c>
      <c r="AB41">
        <f t="shared" si="6"/>
        <v>4.7742530000000016</v>
      </c>
      <c r="AC41">
        <v>4.7742530000000016</v>
      </c>
      <c r="AE41">
        <f t="shared" si="7"/>
        <v>22.793491708009014</v>
      </c>
    </row>
    <row r="42" spans="1:31" x14ac:dyDescent="0.2">
      <c r="A42">
        <v>28.046185000000001</v>
      </c>
      <c r="B42" s="2">
        <v>25</v>
      </c>
      <c r="D42">
        <f t="shared" si="8"/>
        <v>3.0461850000000013</v>
      </c>
      <c r="E42">
        <f t="shared" si="9"/>
        <v>3.0461850000000013</v>
      </c>
      <c r="H42" s="2"/>
      <c r="J42">
        <f t="shared" si="0"/>
        <v>9.2792430542250077</v>
      </c>
      <c r="M42">
        <v>22.312850000000001</v>
      </c>
      <c r="N42">
        <v>33.779522999999998</v>
      </c>
      <c r="P42" t="b">
        <f t="shared" si="1"/>
        <v>1</v>
      </c>
      <c r="Q42" t="b">
        <f t="shared" si="2"/>
        <v>1</v>
      </c>
      <c r="S42" s="2">
        <v>28.24023</v>
      </c>
      <c r="T42">
        <f t="shared" si="3"/>
        <v>3.2402300000000004</v>
      </c>
      <c r="U42">
        <f t="shared" si="4"/>
        <v>3.2402300000000004</v>
      </c>
      <c r="X42">
        <f t="shared" si="5"/>
        <v>10.499090452900003</v>
      </c>
      <c r="AA42">
        <v>28.821477000000002</v>
      </c>
      <c r="AB42">
        <f t="shared" si="6"/>
        <v>3.8214770000000016</v>
      </c>
      <c r="AC42">
        <v>3.8214770000000016</v>
      </c>
      <c r="AE42">
        <f t="shared" si="7"/>
        <v>14.603686461529012</v>
      </c>
    </row>
    <row r="43" spans="1:31" x14ac:dyDescent="0.2">
      <c r="A43">
        <v>32.797038999999998</v>
      </c>
      <c r="B43" s="2">
        <v>23</v>
      </c>
      <c r="D43">
        <f t="shared" si="8"/>
        <v>9.7970389999999981</v>
      </c>
      <c r="E43">
        <f t="shared" si="9"/>
        <v>9.7970389999999981</v>
      </c>
      <c r="H43" s="2"/>
      <c r="J43">
        <f t="shared" si="0"/>
        <v>95.981973167520962</v>
      </c>
      <c r="M43">
        <v>21.33023</v>
      </c>
      <c r="N43">
        <v>44.263846999999998</v>
      </c>
      <c r="P43" t="b">
        <f t="shared" si="1"/>
        <v>1</v>
      </c>
      <c r="Q43" t="b">
        <f t="shared" si="2"/>
        <v>1</v>
      </c>
      <c r="S43" s="2">
        <v>32.43488</v>
      </c>
      <c r="T43">
        <f t="shared" si="3"/>
        <v>9.4348799999999997</v>
      </c>
      <c r="U43">
        <f t="shared" si="4"/>
        <v>9.4348799999999997</v>
      </c>
      <c r="X43">
        <f t="shared" si="5"/>
        <v>89.016960614399991</v>
      </c>
      <c r="AA43">
        <v>33.454917999999999</v>
      </c>
      <c r="AB43">
        <f t="shared" si="6"/>
        <v>10.454917999999999</v>
      </c>
      <c r="AC43">
        <v>10.454917999999999</v>
      </c>
      <c r="AE43">
        <f t="shared" si="7"/>
        <v>109.30531038672399</v>
      </c>
    </row>
    <row r="44" spans="1:31" x14ac:dyDescent="0.2">
      <c r="A44">
        <v>52.700339999999997</v>
      </c>
      <c r="B44" s="2">
        <v>32</v>
      </c>
      <c r="D44">
        <f t="shared" si="8"/>
        <v>20.700339999999997</v>
      </c>
      <c r="E44">
        <f t="shared" si="9"/>
        <v>20.700339999999997</v>
      </c>
      <c r="H44" s="2"/>
      <c r="J44">
        <f t="shared" si="0"/>
        <v>428.5040761155999</v>
      </c>
      <c r="M44">
        <v>13.78853</v>
      </c>
      <c r="N44">
        <v>91.612154000000004</v>
      </c>
      <c r="P44" t="b">
        <f t="shared" si="1"/>
        <v>1</v>
      </c>
      <c r="Q44" t="b">
        <f t="shared" si="2"/>
        <v>1</v>
      </c>
      <c r="S44" s="2">
        <v>65.410340000000005</v>
      </c>
      <c r="T44">
        <f t="shared" si="3"/>
        <v>33.410340000000005</v>
      </c>
      <c r="U44">
        <f t="shared" si="4"/>
        <v>33.410340000000005</v>
      </c>
      <c r="X44">
        <f t="shared" si="5"/>
        <v>1116.2508189156003</v>
      </c>
      <c r="AA44">
        <v>73.761170000000007</v>
      </c>
      <c r="AB44">
        <f t="shared" si="6"/>
        <v>41.761170000000007</v>
      </c>
      <c r="AC44">
        <v>41.761170000000007</v>
      </c>
      <c r="AE44">
        <f t="shared" si="7"/>
        <v>1743.9953197689006</v>
      </c>
    </row>
    <row r="45" spans="1:31" x14ac:dyDescent="0.2">
      <c r="U45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Amna Tariq</dc:creator>
  <cp:lastModifiedBy>Dr. Amna Tariq</cp:lastModifiedBy>
  <dcterms:created xsi:type="dcterms:W3CDTF">2024-10-17T19:41:33Z</dcterms:created>
  <dcterms:modified xsi:type="dcterms:W3CDTF">2025-05-08T17:35:01Z</dcterms:modified>
</cp:coreProperties>
</file>