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MicrocontrollerLab\Lab6\"/>
    </mc:Choice>
  </mc:AlternateContent>
  <xr:revisionPtr revIDLastSave="0" documentId="13_ncr:1_{F8F9190B-8D20-4796-9DDE-AC05D2BB87EC}" xr6:coauthVersionLast="46" xr6:coauthVersionMax="46" xr10:uidLastSave="{00000000-0000-0000-0000-000000000000}"/>
  <bookViews>
    <workbookView xWindow="-120" yWindow="-120" windowWidth="38640" windowHeight="21390" xr2:uid="{455CE5E4-C782-4865-BC5A-EE0343CBF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T25" i="1"/>
  <c r="T24" i="1"/>
  <c r="T22" i="1"/>
  <c r="Z2" i="1"/>
  <c r="T3" i="1"/>
  <c r="T2" i="1"/>
  <c r="T23" i="1"/>
  <c r="T21" i="1"/>
  <c r="T20" i="1"/>
  <c r="T19" i="1"/>
  <c r="T1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<sst xmlns="http://schemas.openxmlformats.org/spreadsheetml/2006/main" count="10" uniqueCount="7">
  <si>
    <t>freq</t>
  </si>
  <si>
    <t>Vin</t>
  </si>
  <si>
    <t>Vout</t>
  </si>
  <si>
    <t>phase</t>
  </si>
  <si>
    <t>Freq</t>
  </si>
  <si>
    <t>t_delay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</si>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</sst>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7DDA-489C-47FC-A159-72B09E0D358C}">
  <dimension ref="A1:AA30"/>
  <sheetViews>
    <sheetView tabSelected="1" workbookViewId="0">
      <selection activeCell="AA2" sqref="AA2:AA2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P1" t="s">
        <v>4</v>
      </c>
      <c r="Q1" t="s">
        <v>1</v>
      </c>
      <c r="R1" t="s">
        <v>2</v>
      </c>
      <c r="S1" t="s">
        <v>5</v>
      </c>
      <c r="T1" t="s">
        <v>6</v>
      </c>
    </row>
    <row r="2" spans="1:27" x14ac:dyDescent="0.25">
      <c r="A2">
        <v>0.2</v>
      </c>
      <c r="B2">
        <v>0.84</v>
      </c>
      <c r="C2">
        <v>0.85599999999999998</v>
      </c>
      <c r="D2">
        <v>0</v>
      </c>
      <c r="J2">
        <v>0.2</v>
      </c>
      <c r="K2">
        <f>C2/B2</f>
        <v>1.019047619047619</v>
      </c>
      <c r="L2">
        <f>-1*D2</f>
        <v>0</v>
      </c>
      <c r="P2">
        <v>0.2</v>
      </c>
      <c r="Q2">
        <v>0.622</v>
      </c>
      <c r="R2">
        <v>0.61799999999999999</v>
      </c>
      <c r="S2">
        <v>80</v>
      </c>
      <c r="T2">
        <f>-S2*10^-3*P2*360</f>
        <v>-5.76</v>
      </c>
      <c r="Y2">
        <v>0.2</v>
      </c>
      <c r="Z2">
        <f t="shared" ref="Z2:Z25" si="0">R2/Q2</f>
        <v>0.99356913183279738</v>
      </c>
      <c r="AA2">
        <v>-5.76</v>
      </c>
    </row>
    <row r="3" spans="1:27" x14ac:dyDescent="0.25">
      <c r="A3">
        <v>0.6</v>
      </c>
      <c r="B3">
        <v>0.83199999999999996</v>
      </c>
      <c r="C3">
        <v>0.74399999999999999</v>
      </c>
      <c r="D3">
        <v>4</v>
      </c>
      <c r="J3">
        <v>0.6</v>
      </c>
      <c r="K3">
        <f t="shared" ref="K3:K30" si="1">C3/B3</f>
        <v>0.89423076923076927</v>
      </c>
      <c r="L3">
        <f t="shared" ref="L3:L30" si="2">-1*D3</f>
        <v>-4</v>
      </c>
      <c r="P3">
        <v>0.8</v>
      </c>
      <c r="Q3">
        <v>0.627</v>
      </c>
      <c r="R3">
        <v>0.60599999999999998</v>
      </c>
      <c r="S3">
        <v>32</v>
      </c>
      <c r="T3">
        <f>-S3*10^-3*P3*360</f>
        <v>-9.2160000000000011</v>
      </c>
      <c r="Y3">
        <v>0.8</v>
      </c>
      <c r="Z3">
        <f t="shared" si="0"/>
        <v>0.96650717703349276</v>
      </c>
      <c r="AA3">
        <v>-9.2160000000000011</v>
      </c>
    </row>
    <row r="4" spans="1:27" x14ac:dyDescent="0.25">
      <c r="A4">
        <v>0.8</v>
      </c>
      <c r="B4">
        <v>0.82399999999999995</v>
      </c>
      <c r="C4">
        <v>0.76800000000000002</v>
      </c>
      <c r="D4">
        <v>5</v>
      </c>
      <c r="J4">
        <v>0.8</v>
      </c>
      <c r="K4">
        <f t="shared" si="1"/>
        <v>0.93203883495145634</v>
      </c>
      <c r="L4">
        <f t="shared" si="2"/>
        <v>-5</v>
      </c>
      <c r="P4">
        <v>1.4</v>
      </c>
      <c r="Q4">
        <v>0.64</v>
      </c>
      <c r="R4">
        <v>0.61599999999999999</v>
      </c>
      <c r="S4">
        <v>16</v>
      </c>
      <c r="T4">
        <f>-S4*10^-3*P4*360</f>
        <v>-8.0640000000000001</v>
      </c>
      <c r="Y4">
        <v>1.4</v>
      </c>
      <c r="Z4">
        <f t="shared" si="0"/>
        <v>0.96250000000000002</v>
      </c>
      <c r="AA4">
        <v>-8.0640000000000001</v>
      </c>
    </row>
    <row r="5" spans="1:27" x14ac:dyDescent="0.25">
      <c r="A5">
        <v>1</v>
      </c>
      <c r="B5">
        <v>0.83199999999999996</v>
      </c>
      <c r="C5">
        <v>0.73599999999999999</v>
      </c>
      <c r="D5">
        <v>7</v>
      </c>
      <c r="J5">
        <v>1</v>
      </c>
      <c r="K5">
        <f t="shared" si="1"/>
        <v>0.88461538461538469</v>
      </c>
      <c r="L5">
        <f t="shared" si="2"/>
        <v>-7</v>
      </c>
      <c r="P5">
        <v>1.8</v>
      </c>
      <c r="Q5">
        <v>0.64</v>
      </c>
      <c r="R5">
        <v>0.61599999999999999</v>
      </c>
      <c r="S5">
        <v>16</v>
      </c>
      <c r="T5">
        <f t="shared" ref="T5:T22" si="3">-S5*10^-3*P5*360</f>
        <v>-10.368</v>
      </c>
      <c r="Y5">
        <v>1.8</v>
      </c>
      <c r="Z5">
        <f t="shared" si="0"/>
        <v>0.96250000000000002</v>
      </c>
      <c r="AA5">
        <v>-10.368</v>
      </c>
    </row>
    <row r="6" spans="1:27" x14ac:dyDescent="0.25">
      <c r="A6">
        <v>1.2</v>
      </c>
      <c r="B6">
        <v>0.82399999999999995</v>
      </c>
      <c r="C6">
        <v>0.72</v>
      </c>
      <c r="D6">
        <v>8</v>
      </c>
      <c r="J6">
        <v>1.2</v>
      </c>
      <c r="K6">
        <f t="shared" si="1"/>
        <v>0.87378640776699035</v>
      </c>
      <c r="L6">
        <f t="shared" si="2"/>
        <v>-8</v>
      </c>
      <c r="P6">
        <v>2</v>
      </c>
      <c r="Q6">
        <v>0.64</v>
      </c>
      <c r="R6">
        <v>0.624</v>
      </c>
      <c r="S6">
        <v>20</v>
      </c>
      <c r="T6">
        <f t="shared" si="3"/>
        <v>-14.4</v>
      </c>
      <c r="Y6">
        <v>2</v>
      </c>
      <c r="Z6">
        <f t="shared" si="0"/>
        <v>0.97499999999999998</v>
      </c>
      <c r="AA6">
        <v>-14.4</v>
      </c>
    </row>
    <row r="7" spans="1:27" x14ac:dyDescent="0.25">
      <c r="A7">
        <v>1.4</v>
      </c>
      <c r="B7">
        <v>0.83199999999999996</v>
      </c>
      <c r="C7">
        <v>0.72</v>
      </c>
      <c r="D7">
        <v>10</v>
      </c>
      <c r="J7">
        <v>1.4</v>
      </c>
      <c r="K7">
        <f t="shared" si="1"/>
        <v>0.86538461538461542</v>
      </c>
      <c r="L7">
        <f t="shared" si="2"/>
        <v>-10</v>
      </c>
      <c r="P7">
        <v>2.6</v>
      </c>
      <c r="Q7">
        <v>0.627</v>
      </c>
      <c r="R7">
        <v>0.61799999999999999</v>
      </c>
      <c r="S7">
        <v>20</v>
      </c>
      <c r="T7">
        <f t="shared" si="3"/>
        <v>-18.720000000000002</v>
      </c>
      <c r="Y7">
        <v>2.6</v>
      </c>
      <c r="Z7">
        <f t="shared" si="0"/>
        <v>0.9856459330143541</v>
      </c>
      <c r="AA7">
        <v>-18.720000000000002</v>
      </c>
    </row>
    <row r="8" spans="1:27" x14ac:dyDescent="0.25">
      <c r="A8">
        <v>1.6</v>
      </c>
      <c r="B8">
        <v>0.82399999999999995</v>
      </c>
      <c r="C8">
        <v>0.73599999999999999</v>
      </c>
      <c r="D8">
        <v>13</v>
      </c>
      <c r="J8">
        <v>1.6</v>
      </c>
      <c r="K8">
        <f t="shared" si="1"/>
        <v>0.89320388349514568</v>
      </c>
      <c r="L8">
        <f t="shared" si="2"/>
        <v>-13</v>
      </c>
      <c r="P8">
        <v>3.2</v>
      </c>
      <c r="Q8">
        <v>0.627</v>
      </c>
      <c r="R8">
        <v>0.63</v>
      </c>
      <c r="S8">
        <v>16</v>
      </c>
      <c r="T8">
        <f t="shared" si="3"/>
        <v>-18.432000000000002</v>
      </c>
      <c r="Y8">
        <v>3.2</v>
      </c>
      <c r="Z8">
        <f t="shared" si="0"/>
        <v>1.0047846889952152</v>
      </c>
      <c r="AA8">
        <v>-18.432000000000002</v>
      </c>
    </row>
    <row r="9" spans="1:27" x14ac:dyDescent="0.25">
      <c r="A9">
        <v>1.8</v>
      </c>
      <c r="B9">
        <v>0.83199999999999996</v>
      </c>
      <c r="C9">
        <v>0.71199999999999997</v>
      </c>
      <c r="D9">
        <v>15</v>
      </c>
      <c r="J9">
        <v>1.8</v>
      </c>
      <c r="K9">
        <f t="shared" si="1"/>
        <v>0.85576923076923073</v>
      </c>
      <c r="L9">
        <f t="shared" si="2"/>
        <v>-15</v>
      </c>
      <c r="P9">
        <v>4</v>
      </c>
      <c r="Q9">
        <v>0.627</v>
      </c>
      <c r="R9">
        <v>0.64200000000000002</v>
      </c>
      <c r="S9">
        <v>22</v>
      </c>
      <c r="T9">
        <f t="shared" si="3"/>
        <v>-31.68</v>
      </c>
      <c r="Y9">
        <v>4</v>
      </c>
      <c r="Z9">
        <f t="shared" si="0"/>
        <v>1.0239234449760766</v>
      </c>
      <c r="AA9">
        <v>-31.68</v>
      </c>
    </row>
    <row r="10" spans="1:27" x14ac:dyDescent="0.25">
      <c r="A10">
        <v>2</v>
      </c>
      <c r="B10">
        <v>0.83199999999999996</v>
      </c>
      <c r="C10">
        <v>0.70399999999999996</v>
      </c>
      <c r="D10">
        <v>22</v>
      </c>
      <c r="J10">
        <v>2</v>
      </c>
      <c r="K10">
        <f t="shared" si="1"/>
        <v>0.84615384615384615</v>
      </c>
      <c r="L10">
        <f t="shared" si="2"/>
        <v>-22</v>
      </c>
      <c r="P10">
        <v>6</v>
      </c>
      <c r="Q10">
        <v>0.63200000000000001</v>
      </c>
      <c r="R10">
        <v>0.65400000000000003</v>
      </c>
      <c r="S10">
        <v>14</v>
      </c>
      <c r="T10">
        <f t="shared" si="3"/>
        <v>-30.240000000000002</v>
      </c>
      <c r="Y10">
        <v>6</v>
      </c>
      <c r="Z10">
        <f t="shared" si="0"/>
        <v>1.0348101265822784</v>
      </c>
      <c r="AA10">
        <v>-30.240000000000002</v>
      </c>
    </row>
    <row r="11" spans="1:27" x14ac:dyDescent="0.25">
      <c r="A11">
        <v>2.2000000000000002</v>
      </c>
      <c r="B11">
        <v>0.83199999999999996</v>
      </c>
      <c r="C11">
        <v>0.70399999999999996</v>
      </c>
      <c r="D11">
        <v>18</v>
      </c>
      <c r="J11">
        <v>2.2000000000000002</v>
      </c>
      <c r="K11">
        <f t="shared" si="1"/>
        <v>0.84615384615384615</v>
      </c>
      <c r="L11">
        <f t="shared" si="2"/>
        <v>-18</v>
      </c>
      <c r="P11">
        <v>8</v>
      </c>
      <c r="Q11">
        <v>0.63200000000000001</v>
      </c>
      <c r="R11">
        <v>0.71399999999999997</v>
      </c>
      <c r="S11">
        <v>12.8</v>
      </c>
      <c r="T11">
        <f t="shared" si="3"/>
        <v>-36.864000000000004</v>
      </c>
      <c r="Y11">
        <v>8</v>
      </c>
      <c r="Z11">
        <f t="shared" si="0"/>
        <v>1.129746835443038</v>
      </c>
      <c r="AA11">
        <v>-36.864000000000004</v>
      </c>
    </row>
    <row r="12" spans="1:27" x14ac:dyDescent="0.25">
      <c r="A12">
        <v>2.4</v>
      </c>
      <c r="B12">
        <v>0.82399999999999995</v>
      </c>
      <c r="C12">
        <v>0.73599999999999999</v>
      </c>
      <c r="D12">
        <v>17</v>
      </c>
      <c r="J12">
        <v>2.4</v>
      </c>
      <c r="K12">
        <f t="shared" si="1"/>
        <v>0.89320388349514568</v>
      </c>
      <c r="L12">
        <f t="shared" si="2"/>
        <v>-17</v>
      </c>
      <c r="P12">
        <v>10</v>
      </c>
      <c r="Q12">
        <v>0.627</v>
      </c>
      <c r="R12">
        <v>0.77400000000000002</v>
      </c>
      <c r="S12">
        <v>13.6</v>
      </c>
      <c r="T12">
        <f t="shared" si="3"/>
        <v>-48.959999999999994</v>
      </c>
      <c r="Y12">
        <v>10</v>
      </c>
      <c r="Z12">
        <f t="shared" si="0"/>
        <v>1.2344497607655502</v>
      </c>
      <c r="AA12">
        <v>-48.959999999999994</v>
      </c>
    </row>
    <row r="13" spans="1:27" x14ac:dyDescent="0.25">
      <c r="A13">
        <v>2.6</v>
      </c>
      <c r="B13">
        <v>0.82399999999999995</v>
      </c>
      <c r="C13">
        <v>0.71199999999999997</v>
      </c>
      <c r="D13">
        <v>24</v>
      </c>
      <c r="J13">
        <v>2.6</v>
      </c>
      <c r="K13">
        <f t="shared" si="1"/>
        <v>0.86407766990291268</v>
      </c>
      <c r="L13">
        <f t="shared" si="2"/>
        <v>-24</v>
      </c>
      <c r="P13">
        <v>13</v>
      </c>
      <c r="Q13">
        <v>0.627</v>
      </c>
      <c r="R13">
        <v>0.82199999999999995</v>
      </c>
      <c r="S13">
        <v>15.2</v>
      </c>
      <c r="T13">
        <f t="shared" si="3"/>
        <v>-71.135999999999996</v>
      </c>
      <c r="Y13">
        <v>13</v>
      </c>
      <c r="Z13">
        <f t="shared" si="0"/>
        <v>1.3110047846889952</v>
      </c>
      <c r="AA13">
        <v>-71.135999999999996</v>
      </c>
    </row>
    <row r="14" spans="1:27" x14ac:dyDescent="0.25">
      <c r="A14">
        <v>2.8</v>
      </c>
      <c r="B14">
        <v>0.82399999999999995</v>
      </c>
      <c r="C14">
        <v>0.72</v>
      </c>
      <c r="D14">
        <v>20</v>
      </c>
      <c r="J14">
        <v>2.8</v>
      </c>
      <c r="K14">
        <f t="shared" si="1"/>
        <v>0.87378640776699035</v>
      </c>
      <c r="L14">
        <f t="shared" si="2"/>
        <v>-20</v>
      </c>
      <c r="P14">
        <v>15</v>
      </c>
      <c r="Q14">
        <v>0.627</v>
      </c>
      <c r="R14">
        <v>0.80400000000000005</v>
      </c>
      <c r="S14">
        <v>16.399999999999999</v>
      </c>
      <c r="T14">
        <f t="shared" si="3"/>
        <v>-88.559999999999988</v>
      </c>
      <c r="Y14">
        <v>15</v>
      </c>
      <c r="Z14">
        <f t="shared" si="0"/>
        <v>1.2822966507177034</v>
      </c>
      <c r="AA14">
        <v>-88.559999999999988</v>
      </c>
    </row>
    <row r="15" spans="1:27" x14ac:dyDescent="0.25">
      <c r="A15">
        <v>3</v>
      </c>
      <c r="B15">
        <v>0.82399999999999995</v>
      </c>
      <c r="C15">
        <v>0.77600000000000002</v>
      </c>
      <c r="D15">
        <v>25</v>
      </c>
      <c r="J15">
        <v>3</v>
      </c>
      <c r="K15">
        <f t="shared" si="1"/>
        <v>0.94174757281553401</v>
      </c>
      <c r="L15">
        <f t="shared" si="2"/>
        <v>-25</v>
      </c>
      <c r="P15">
        <v>17</v>
      </c>
      <c r="Q15">
        <v>0.627</v>
      </c>
      <c r="R15">
        <v>0.70199999999999996</v>
      </c>
      <c r="S15">
        <v>17.2</v>
      </c>
      <c r="T15">
        <f t="shared" si="3"/>
        <v>-105.264</v>
      </c>
      <c r="Y15">
        <v>17</v>
      </c>
      <c r="Z15">
        <f t="shared" si="0"/>
        <v>1.1196172248803826</v>
      </c>
      <c r="AA15">
        <v>-105.264</v>
      </c>
    </row>
    <row r="16" spans="1:27" x14ac:dyDescent="0.25">
      <c r="A16">
        <v>4</v>
      </c>
      <c r="B16">
        <v>0.83199999999999996</v>
      </c>
      <c r="C16">
        <v>0.71199999999999997</v>
      </c>
      <c r="D16">
        <v>30</v>
      </c>
      <c r="J16">
        <v>4</v>
      </c>
      <c r="K16">
        <f t="shared" si="1"/>
        <v>0.85576923076923073</v>
      </c>
      <c r="L16">
        <f t="shared" si="2"/>
        <v>-30</v>
      </c>
      <c r="P16">
        <v>20</v>
      </c>
      <c r="Q16">
        <v>0.63200000000000001</v>
      </c>
      <c r="R16">
        <v>0.52800000000000002</v>
      </c>
      <c r="S16">
        <v>17.2</v>
      </c>
      <c r="T16">
        <f t="shared" si="3"/>
        <v>-123.83999999999999</v>
      </c>
      <c r="Y16">
        <v>20</v>
      </c>
      <c r="Z16">
        <f t="shared" si="0"/>
        <v>0.83544303797468356</v>
      </c>
      <c r="AA16">
        <v>-123.83999999999999</v>
      </c>
    </row>
    <row r="17" spans="1:27" x14ac:dyDescent="0.25">
      <c r="A17">
        <v>5</v>
      </c>
      <c r="B17">
        <v>0.83199999999999996</v>
      </c>
      <c r="C17">
        <v>0.73599999999999999</v>
      </c>
      <c r="D17">
        <v>40</v>
      </c>
      <c r="J17">
        <v>5</v>
      </c>
      <c r="K17">
        <f t="shared" si="1"/>
        <v>0.88461538461538469</v>
      </c>
      <c r="L17">
        <f t="shared" si="2"/>
        <v>-40</v>
      </c>
      <c r="P17">
        <v>21</v>
      </c>
      <c r="Q17">
        <v>0.627</v>
      </c>
      <c r="R17">
        <v>0.46800000000000003</v>
      </c>
      <c r="S17">
        <v>17.600000000000001</v>
      </c>
      <c r="T17">
        <f t="shared" si="3"/>
        <v>-133.05600000000001</v>
      </c>
      <c r="Y17">
        <v>21</v>
      </c>
      <c r="Z17">
        <f t="shared" si="0"/>
        <v>0.74641148325358853</v>
      </c>
      <c r="AA17">
        <v>-133.05600000000001</v>
      </c>
    </row>
    <row r="18" spans="1:27" x14ac:dyDescent="0.25">
      <c r="A18">
        <v>6</v>
      </c>
      <c r="B18">
        <v>0.84</v>
      </c>
      <c r="C18">
        <v>0.73</v>
      </c>
      <c r="D18">
        <v>52</v>
      </c>
      <c r="J18">
        <v>6</v>
      </c>
      <c r="K18">
        <f t="shared" si="1"/>
        <v>0.86904761904761907</v>
      </c>
      <c r="L18">
        <f t="shared" si="2"/>
        <v>-52</v>
      </c>
      <c r="P18">
        <v>25</v>
      </c>
      <c r="Q18">
        <v>0.622</v>
      </c>
      <c r="R18">
        <v>0.318</v>
      </c>
      <c r="S18">
        <v>16.8</v>
      </c>
      <c r="T18">
        <f t="shared" si="3"/>
        <v>-151.20000000000002</v>
      </c>
      <c r="Y18">
        <v>25</v>
      </c>
      <c r="Z18">
        <f t="shared" si="0"/>
        <v>0.5112540192926045</v>
      </c>
      <c r="AA18">
        <v>-151.20000000000002</v>
      </c>
    </row>
    <row r="19" spans="1:27" x14ac:dyDescent="0.25">
      <c r="A19">
        <v>7</v>
      </c>
      <c r="B19">
        <v>0.83199999999999996</v>
      </c>
      <c r="C19">
        <v>0.68799999999999994</v>
      </c>
      <c r="D19">
        <v>55</v>
      </c>
      <c r="J19">
        <v>7</v>
      </c>
      <c r="K19">
        <f t="shared" si="1"/>
        <v>0.82692307692307687</v>
      </c>
      <c r="L19">
        <f t="shared" si="2"/>
        <v>-55</v>
      </c>
      <c r="P19">
        <v>27</v>
      </c>
      <c r="Q19">
        <v>0.622</v>
      </c>
      <c r="R19">
        <v>0.27600000000000002</v>
      </c>
      <c r="S19">
        <v>16</v>
      </c>
      <c r="T19">
        <f t="shared" si="3"/>
        <v>-155.52000000000001</v>
      </c>
      <c r="Y19">
        <v>27</v>
      </c>
      <c r="Z19">
        <f t="shared" si="0"/>
        <v>0.44372990353697755</v>
      </c>
      <c r="AA19">
        <v>-155.52000000000001</v>
      </c>
    </row>
    <row r="20" spans="1:27" x14ac:dyDescent="0.25">
      <c r="A20">
        <v>8</v>
      </c>
      <c r="B20">
        <v>0.82399999999999995</v>
      </c>
      <c r="C20">
        <v>0.67</v>
      </c>
      <c r="D20">
        <v>63</v>
      </c>
      <c r="J20">
        <v>8</v>
      </c>
      <c r="K20">
        <f t="shared" si="1"/>
        <v>0.81310679611650494</v>
      </c>
      <c r="L20">
        <f t="shared" si="2"/>
        <v>-63</v>
      </c>
      <c r="P20">
        <v>30</v>
      </c>
      <c r="Q20">
        <v>0.622</v>
      </c>
      <c r="R20">
        <v>0.21</v>
      </c>
      <c r="S20">
        <v>15.2</v>
      </c>
      <c r="T20">
        <f t="shared" si="3"/>
        <v>-164.16</v>
      </c>
      <c r="Y20">
        <v>30</v>
      </c>
      <c r="Z20">
        <f t="shared" si="0"/>
        <v>0.33762057877813506</v>
      </c>
      <c r="AA20">
        <v>-164.16</v>
      </c>
    </row>
    <row r="21" spans="1:27" x14ac:dyDescent="0.25">
      <c r="A21">
        <v>9</v>
      </c>
      <c r="B21">
        <v>0.83199999999999996</v>
      </c>
      <c r="C21">
        <v>0.61599999999999999</v>
      </c>
      <c r="D21">
        <v>80</v>
      </c>
      <c r="J21">
        <v>9</v>
      </c>
      <c r="K21">
        <f t="shared" si="1"/>
        <v>0.74038461538461542</v>
      </c>
      <c r="L21">
        <f t="shared" si="2"/>
        <v>-80</v>
      </c>
      <c r="P21">
        <v>35</v>
      </c>
      <c r="Q21">
        <v>0.627</v>
      </c>
      <c r="R21">
        <v>0.156</v>
      </c>
      <c r="S21">
        <v>13.6</v>
      </c>
      <c r="T21">
        <f t="shared" si="3"/>
        <v>-171.35999999999999</v>
      </c>
      <c r="Y21">
        <v>35</v>
      </c>
      <c r="Z21">
        <f t="shared" si="0"/>
        <v>0.24880382775119617</v>
      </c>
      <c r="AA21">
        <v>-171.35999999999999</v>
      </c>
    </row>
    <row r="22" spans="1:27" x14ac:dyDescent="0.25">
      <c r="A22">
        <v>10</v>
      </c>
      <c r="B22">
        <v>0.83199999999999996</v>
      </c>
      <c r="C22">
        <v>0.56799999999999995</v>
      </c>
      <c r="D22">
        <v>90</v>
      </c>
      <c r="J22">
        <v>10</v>
      </c>
      <c r="K22">
        <f t="shared" si="1"/>
        <v>0.68269230769230771</v>
      </c>
      <c r="L22">
        <f t="shared" si="2"/>
        <v>-90</v>
      </c>
      <c r="P22">
        <v>37</v>
      </c>
      <c r="Q22">
        <v>0.627</v>
      </c>
      <c r="R22">
        <v>0.14199999999999999</v>
      </c>
      <c r="S22">
        <v>13.2</v>
      </c>
      <c r="T22">
        <f t="shared" si="3"/>
        <v>-175.82400000000001</v>
      </c>
      <c r="Y22">
        <v>37</v>
      </c>
      <c r="Z22">
        <f t="shared" si="0"/>
        <v>0.22647527910685802</v>
      </c>
      <c r="AA22">
        <v>-175.82400000000001</v>
      </c>
    </row>
    <row r="23" spans="1:27" x14ac:dyDescent="0.25">
      <c r="A23">
        <v>11</v>
      </c>
      <c r="B23">
        <v>0.83199999999999996</v>
      </c>
      <c r="C23">
        <v>0.52</v>
      </c>
      <c r="D23">
        <v>101</v>
      </c>
      <c r="J23">
        <v>11</v>
      </c>
      <c r="K23">
        <f t="shared" si="1"/>
        <v>0.625</v>
      </c>
      <c r="L23">
        <f t="shared" si="2"/>
        <v>-101</v>
      </c>
      <c r="P23">
        <v>40</v>
      </c>
      <c r="Q23">
        <v>0.622</v>
      </c>
      <c r="R23">
        <v>0.13200000000000001</v>
      </c>
      <c r="S23">
        <v>12.8</v>
      </c>
      <c r="T23">
        <f>-S23*10^-3*P23*360</f>
        <v>-184.32</v>
      </c>
      <c r="Y23">
        <v>40</v>
      </c>
      <c r="Z23">
        <f t="shared" si="0"/>
        <v>0.2122186495176849</v>
      </c>
      <c r="AA23">
        <v>-184.32</v>
      </c>
    </row>
    <row r="24" spans="1:27" x14ac:dyDescent="0.25">
      <c r="A24">
        <v>13</v>
      </c>
      <c r="B24">
        <v>0.82399999999999995</v>
      </c>
      <c r="C24">
        <v>0.48</v>
      </c>
      <c r="D24">
        <v>120</v>
      </c>
      <c r="J24">
        <v>13</v>
      </c>
      <c r="K24">
        <f t="shared" si="1"/>
        <v>0.58252427184466016</v>
      </c>
      <c r="L24">
        <f t="shared" si="2"/>
        <v>-120</v>
      </c>
      <c r="P24">
        <v>42</v>
      </c>
      <c r="Q24">
        <v>0.627</v>
      </c>
      <c r="R24">
        <v>0.126</v>
      </c>
      <c r="S24">
        <v>12</v>
      </c>
      <c r="T24">
        <f>-S24*10^-3*P24*360</f>
        <v>-181.44</v>
      </c>
      <c r="Y24">
        <v>42</v>
      </c>
      <c r="Z24">
        <f t="shared" si="0"/>
        <v>0.20095693779904306</v>
      </c>
      <c r="AA24">
        <v>-181.44</v>
      </c>
    </row>
    <row r="25" spans="1:27" x14ac:dyDescent="0.25">
      <c r="A25">
        <v>15</v>
      </c>
      <c r="B25">
        <v>0.83199999999999996</v>
      </c>
      <c r="C25">
        <v>0.34399999999999997</v>
      </c>
      <c r="D25">
        <v>130</v>
      </c>
      <c r="J25">
        <v>15</v>
      </c>
      <c r="K25">
        <f t="shared" si="1"/>
        <v>0.41346153846153844</v>
      </c>
      <c r="L25">
        <f t="shared" si="2"/>
        <v>-130</v>
      </c>
      <c r="P25">
        <v>45</v>
      </c>
      <c r="Q25">
        <v>0.627</v>
      </c>
      <c r="R25">
        <v>0.112</v>
      </c>
      <c r="S25">
        <v>11.6</v>
      </c>
      <c r="T25">
        <f>-S25*10^-3*P25*360</f>
        <v>-187.92000000000002</v>
      </c>
      <c r="Y25">
        <v>45</v>
      </c>
      <c r="Z25">
        <f t="shared" si="0"/>
        <v>0.17862838915470494</v>
      </c>
      <c r="AA25">
        <v>-187.92000000000002</v>
      </c>
    </row>
    <row r="26" spans="1:27" x14ac:dyDescent="0.25">
      <c r="A26">
        <v>17</v>
      </c>
      <c r="B26">
        <v>0.82399999999999995</v>
      </c>
      <c r="C26">
        <v>0.3</v>
      </c>
      <c r="D26">
        <v>137</v>
      </c>
      <c r="J26">
        <v>17</v>
      </c>
      <c r="K26">
        <f t="shared" si="1"/>
        <v>0.36407766990291263</v>
      </c>
      <c r="L26">
        <f t="shared" si="2"/>
        <v>-137</v>
      </c>
    </row>
    <row r="27" spans="1:27" x14ac:dyDescent="0.25">
      <c r="A27">
        <v>19</v>
      </c>
      <c r="B27">
        <v>0.82399999999999995</v>
      </c>
      <c r="C27">
        <v>0.224</v>
      </c>
      <c r="D27">
        <v>132</v>
      </c>
      <c r="J27">
        <v>19</v>
      </c>
      <c r="K27">
        <f t="shared" si="1"/>
        <v>0.2718446601941748</v>
      </c>
      <c r="L27">
        <f t="shared" si="2"/>
        <v>-132</v>
      </c>
    </row>
    <row r="28" spans="1:27" x14ac:dyDescent="0.25">
      <c r="A28">
        <v>21</v>
      </c>
      <c r="B28">
        <v>0.82399999999999995</v>
      </c>
      <c r="C28">
        <v>0.188</v>
      </c>
      <c r="D28">
        <v>140</v>
      </c>
      <c r="J28">
        <v>21</v>
      </c>
      <c r="K28">
        <f t="shared" si="1"/>
        <v>0.22815533980582525</v>
      </c>
      <c r="L28">
        <f t="shared" si="2"/>
        <v>-140</v>
      </c>
    </row>
    <row r="29" spans="1:27" x14ac:dyDescent="0.25">
      <c r="A29">
        <v>25</v>
      </c>
      <c r="B29">
        <v>0.82399999999999995</v>
      </c>
      <c r="C29">
        <v>0.152</v>
      </c>
      <c r="D29">
        <v>170</v>
      </c>
      <c r="J29">
        <v>25</v>
      </c>
      <c r="K29">
        <f t="shared" si="1"/>
        <v>0.18446601941747573</v>
      </c>
      <c r="L29">
        <f t="shared" si="2"/>
        <v>-170</v>
      </c>
    </row>
    <row r="30" spans="1:27" x14ac:dyDescent="0.25">
      <c r="A30">
        <v>27</v>
      </c>
      <c r="B30">
        <v>0.82399999999999995</v>
      </c>
      <c r="C30">
        <v>0.13800000000000001</v>
      </c>
      <c r="D30">
        <v>180</v>
      </c>
      <c r="J30">
        <v>27</v>
      </c>
      <c r="K30">
        <f t="shared" si="1"/>
        <v>0.16747572815533984</v>
      </c>
      <c r="L30">
        <f t="shared" si="2"/>
        <v>-180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2021-05-18T02:29:28Z</dcterms:created>
  <dcterms:modified xsi:type="dcterms:W3CDTF">2021-05-29T01:36:44Z</dcterms:modified>
</cp:coreProperties>
</file>