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underland/Documents/Quantitative Analysis (Politics)/Data for report/"/>
    </mc:Choice>
  </mc:AlternateContent>
  <xr:revisionPtr revIDLastSave="0" documentId="13_ncr:1_{5CC3263F-C702-5949-8016-EEB86847A9DA}" xr6:coauthVersionLast="45" xr6:coauthVersionMax="45" xr10:uidLastSave="{00000000-0000-0000-0000-000000000000}"/>
  <bookViews>
    <workbookView xWindow="5740" yWindow="460" windowWidth="21340" windowHeight="12720" xr2:uid="{0010DF2A-BD1D-594E-8D6D-BFEF671D44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7" i="1" l="1"/>
  <c r="J12" i="1"/>
  <c r="J13" i="1"/>
  <c r="J14" i="1"/>
  <c r="J16" i="1"/>
  <c r="J18" i="1"/>
  <c r="J19" i="1"/>
  <c r="J20" i="1"/>
  <c r="J21" i="1"/>
  <c r="J23" i="1"/>
  <c r="J24" i="1"/>
  <c r="J28" i="1"/>
  <c r="J29" i="1"/>
  <c r="J30" i="1"/>
  <c r="J32" i="1"/>
  <c r="J39" i="1"/>
  <c r="J40" i="1"/>
  <c r="J44" i="1"/>
  <c r="J46" i="1"/>
  <c r="J47" i="1"/>
  <c r="J50" i="1"/>
  <c r="J51" i="1"/>
  <c r="J52" i="1"/>
  <c r="J57" i="1"/>
  <c r="J62" i="1"/>
  <c r="J63" i="1"/>
  <c r="J65" i="1"/>
  <c r="J68" i="1"/>
  <c r="J69" i="1"/>
  <c r="J75" i="1"/>
  <c r="J76" i="1"/>
  <c r="J77" i="1"/>
  <c r="J78" i="1"/>
  <c r="J80" i="1"/>
  <c r="J81" i="1"/>
  <c r="J83" i="1"/>
  <c r="J89" i="1"/>
  <c r="J92" i="1"/>
  <c r="J93" i="1"/>
  <c r="J96" i="1"/>
  <c r="J97" i="1"/>
  <c r="J101" i="1"/>
  <c r="J104" i="1"/>
  <c r="J105" i="1"/>
  <c r="J109" i="1"/>
  <c r="J111" i="1"/>
  <c r="J113" i="1"/>
  <c r="J116" i="1"/>
  <c r="J121" i="1"/>
  <c r="J122" i="1"/>
  <c r="J123" i="1"/>
  <c r="J129" i="1"/>
  <c r="J130" i="1"/>
  <c r="J131" i="1"/>
  <c r="J134" i="1"/>
  <c r="J141" i="1"/>
  <c r="J144" i="1"/>
  <c r="J145" i="1"/>
  <c r="J147" i="1"/>
  <c r="J149" i="1"/>
  <c r="J151" i="1"/>
  <c r="J153" i="1"/>
  <c r="J154" i="1"/>
  <c r="J167" i="1"/>
  <c r="J174" i="1"/>
  <c r="J9" i="1"/>
  <c r="J10" i="1"/>
  <c r="J8" i="1"/>
  <c r="J7" i="1"/>
</calcChain>
</file>

<file path=xl/sharedStrings.xml><?xml version="1.0" encoding="utf-8"?>
<sst xmlns="http://schemas.openxmlformats.org/spreadsheetml/2006/main" count="221" uniqueCount="200">
  <si>
    <t xml:space="preserve">Term Limit </t>
  </si>
  <si>
    <t>Democratic continuity</t>
  </si>
  <si>
    <t>DD</t>
  </si>
  <si>
    <t>Former British colony or UK</t>
  </si>
  <si>
    <t xml:space="preserve">Country Name </t>
  </si>
  <si>
    <t>New Zealand</t>
  </si>
  <si>
    <t>Denmark</t>
  </si>
  <si>
    <t>Finland</t>
  </si>
  <si>
    <t>Switzerland</t>
  </si>
  <si>
    <t>Singapore</t>
  </si>
  <si>
    <t>Sweden</t>
  </si>
  <si>
    <t>Norway</t>
  </si>
  <si>
    <t>Netherlands</t>
  </si>
  <si>
    <t>Luxembourg</t>
  </si>
  <si>
    <t>Germany</t>
  </si>
  <si>
    <t>Iceland</t>
  </si>
  <si>
    <t>Canada</t>
  </si>
  <si>
    <t>United Kingdom</t>
  </si>
  <si>
    <t>Australia</t>
  </si>
  <si>
    <t>Austria</t>
  </si>
  <si>
    <t>Hong Kong</t>
  </si>
  <si>
    <t>Belgium</t>
  </si>
  <si>
    <t>Ireland</t>
  </si>
  <si>
    <t>Estonia</t>
  </si>
  <si>
    <t>Japan</t>
  </si>
  <si>
    <t>United Arab Emirates</t>
  </si>
  <si>
    <t>Uruguay</t>
  </si>
  <si>
    <t>United States of America</t>
  </si>
  <si>
    <t>France</t>
  </si>
  <si>
    <t>Bhutan</t>
  </si>
  <si>
    <t>Chile</t>
  </si>
  <si>
    <t>Seychelles</t>
  </si>
  <si>
    <t>Taiwan</t>
  </si>
  <si>
    <t>Bahamas</t>
  </si>
  <si>
    <t>Barbados</t>
  </si>
  <si>
    <t>Portugal</t>
  </si>
  <si>
    <t>Qatar</t>
  </si>
  <si>
    <t>Spain</t>
  </si>
  <si>
    <t>Botswana</t>
  </si>
  <si>
    <t>Brunei Darussalam</t>
  </si>
  <si>
    <t>Israel</t>
  </si>
  <si>
    <t>Slovenia</t>
  </si>
  <si>
    <t>Lithuania</t>
  </si>
  <si>
    <t>Saint Vincent and the Grenadines</t>
  </si>
  <si>
    <t>Korea, South</t>
  </si>
  <si>
    <t>Poland</t>
  </si>
  <si>
    <t>Cyprus</t>
  </si>
  <si>
    <t>Cabo Verde</t>
  </si>
  <si>
    <t>Costa Rica</t>
  </si>
  <si>
    <t>Latvia</t>
  </si>
  <si>
    <t>Czech Republic</t>
  </si>
  <si>
    <t>Georgia</t>
  </si>
  <si>
    <t>Dominica</t>
  </si>
  <si>
    <t>Saint Lucia</t>
  </si>
  <si>
    <t>Malta</t>
  </si>
  <si>
    <t>Rwanda</t>
  </si>
  <si>
    <t>Grenada</t>
  </si>
  <si>
    <t>Italy</t>
  </si>
  <si>
    <t>Saudi Arabia</t>
  </si>
  <si>
    <t>Malaysia</t>
  </si>
  <si>
    <t>Namibia</t>
  </si>
  <si>
    <t>Mauritius</t>
  </si>
  <si>
    <t>Oman</t>
  </si>
  <si>
    <t>Slovakia</t>
  </si>
  <si>
    <t>Jordan</t>
  </si>
  <si>
    <t>Greece</t>
  </si>
  <si>
    <t>Cuba</t>
  </si>
  <si>
    <t>Croatia</t>
  </si>
  <si>
    <t>Sao Tome and Principe</t>
  </si>
  <si>
    <t>Vanuatu</t>
  </si>
  <si>
    <t>Montenegro</t>
  </si>
  <si>
    <t>Senegal</t>
  </si>
  <si>
    <t>Belarus</t>
  </si>
  <si>
    <t>Argentina</t>
  </si>
  <si>
    <t>Romania</t>
  </si>
  <si>
    <t>Hungary</t>
  </si>
  <si>
    <t>South Africa</t>
  </si>
  <si>
    <t>Suriname</t>
  </si>
  <si>
    <t>Jamaica</t>
  </si>
  <si>
    <t>Bulgaria</t>
  </si>
  <si>
    <t>Tunisia</t>
  </si>
  <si>
    <t>Solomon Islands</t>
  </si>
  <si>
    <t>Bahrain</t>
  </si>
  <si>
    <t>Armenia</t>
  </si>
  <si>
    <t>China</t>
  </si>
  <si>
    <t>Morocco</t>
  </si>
  <si>
    <t>Ghana</t>
  </si>
  <si>
    <t>India</t>
  </si>
  <si>
    <t>Benin</t>
  </si>
  <si>
    <t>Burkina Faso</t>
  </si>
  <si>
    <t>Lesotho</t>
  </si>
  <si>
    <t>Trinidad and Tobago</t>
  </si>
  <si>
    <t>Kuwait</t>
  </si>
  <si>
    <t>Guyana</t>
  </si>
  <si>
    <t>Indonesia</t>
  </si>
  <si>
    <t>Serbia</t>
  </si>
  <si>
    <t>Turkey</t>
  </si>
  <si>
    <t>Sri Lanka</t>
  </si>
  <si>
    <t>Timor-Leste</t>
  </si>
  <si>
    <t>Ecuador</t>
  </si>
  <si>
    <t>Colombia</t>
  </si>
  <si>
    <t>Tanzania</t>
  </si>
  <si>
    <t>Ethiopia</t>
  </si>
  <si>
    <t>Vietnam</t>
  </si>
  <si>
    <t>Gambia</t>
  </si>
  <si>
    <t>Kosovo</t>
  </si>
  <si>
    <t>Bosnia and Herzegovina</t>
  </si>
  <si>
    <t>Panama</t>
  </si>
  <si>
    <t>Thailand</t>
  </si>
  <si>
    <t>Peru</t>
  </si>
  <si>
    <t>Albania</t>
  </si>
  <si>
    <t>Brazil</t>
  </si>
  <si>
    <t>Mongolia</t>
  </si>
  <si>
    <t>Cote d'Ivoire</t>
  </si>
  <si>
    <t>North Macedonia</t>
  </si>
  <si>
    <t>Algeria</t>
  </si>
  <si>
    <t>Egypt</t>
  </si>
  <si>
    <t>Eswatini</t>
  </si>
  <si>
    <t>Zambia</t>
  </si>
  <si>
    <t>Philippines</t>
  </si>
  <si>
    <t>El Salvador</t>
  </si>
  <si>
    <t>Kazakhstan</t>
  </si>
  <si>
    <t>Nepal</t>
  </si>
  <si>
    <t>Sierra Leone</t>
  </si>
  <si>
    <t>Niger</t>
  </si>
  <si>
    <t>Pakistan</t>
  </si>
  <si>
    <t>Moldova</t>
  </si>
  <si>
    <t>Bolivia</t>
  </si>
  <si>
    <t>Gabon</t>
  </si>
  <si>
    <t>Malawi</t>
  </si>
  <si>
    <t>Djibouti</t>
  </si>
  <si>
    <t>Azerbaijan</t>
  </si>
  <si>
    <t>Ukraine</t>
  </si>
  <si>
    <t>Kyrgyzstan</t>
  </si>
  <si>
    <t>Maldives</t>
  </si>
  <si>
    <t>Togo</t>
  </si>
  <si>
    <t>Mali</t>
  </si>
  <si>
    <t>Myanmar</t>
  </si>
  <si>
    <t>Laos</t>
  </si>
  <si>
    <t>Mexico</t>
  </si>
  <si>
    <t>Guinea</t>
  </si>
  <si>
    <t>Liberia</t>
  </si>
  <si>
    <t>Dominican Republic</t>
  </si>
  <si>
    <t>Paraguay</t>
  </si>
  <si>
    <t>Papua New Guinea</t>
  </si>
  <si>
    <t>Russia</t>
  </si>
  <si>
    <t>Lebanon</t>
  </si>
  <si>
    <t>Kenya</t>
  </si>
  <si>
    <t>Mauritania</t>
  </si>
  <si>
    <t>Uganda</t>
  </si>
  <si>
    <t>Iran</t>
  </si>
  <si>
    <t>Honduras</t>
  </si>
  <si>
    <t>Guatemala</t>
  </si>
  <si>
    <t>Bangladesh</t>
  </si>
  <si>
    <t>Nigeria</t>
  </si>
  <si>
    <t>Mozambique</t>
  </si>
  <si>
    <t>Angola</t>
  </si>
  <si>
    <t>Comoros</t>
  </si>
  <si>
    <t>Cameroon</t>
  </si>
  <si>
    <t>Central African Republic</t>
  </si>
  <si>
    <t>Uzbekistan</t>
  </si>
  <si>
    <t>Tajikistan</t>
  </si>
  <si>
    <t>Madagascar</t>
  </si>
  <si>
    <t>Zimbabwe</t>
  </si>
  <si>
    <t>Eritrea</t>
  </si>
  <si>
    <t>Nicaragua</t>
  </si>
  <si>
    <t>Cambodia</t>
  </si>
  <si>
    <t>Chad</t>
  </si>
  <si>
    <t>Iraq</t>
  </si>
  <si>
    <t>Burundi</t>
  </si>
  <si>
    <t>Congo</t>
  </si>
  <si>
    <t>Turkmenistan</t>
  </si>
  <si>
    <t>Haiti</t>
  </si>
  <si>
    <t>Democratic Republic of the Congo</t>
  </si>
  <si>
    <t>Libya</t>
  </si>
  <si>
    <t>Guinea Bissau</t>
  </si>
  <si>
    <t>Korea, North</t>
  </si>
  <si>
    <t>Venezuela</t>
  </si>
  <si>
    <t>Equatorial Guinea</t>
  </si>
  <si>
    <t>Sudan</t>
  </si>
  <si>
    <t>Afghanistan</t>
  </si>
  <si>
    <t>Yemen</t>
  </si>
  <si>
    <t>Syria</t>
  </si>
  <si>
    <t>South Sudan</t>
  </si>
  <si>
    <t>Somalia</t>
  </si>
  <si>
    <t>CPI (2018)</t>
  </si>
  <si>
    <t xml:space="preserve">Presidency dummy </t>
  </si>
  <si>
    <t>Percent Protestant (2013)</t>
  </si>
  <si>
    <t>Term Length</t>
  </si>
  <si>
    <t>4*</t>
  </si>
  <si>
    <t xml:space="preserve">*No directly set terms. However, must have support of parliament which has a term length </t>
  </si>
  <si>
    <t>5*</t>
  </si>
  <si>
    <t>.</t>
  </si>
  <si>
    <t>Polity Score (2018)</t>
  </si>
  <si>
    <t>Since 1978</t>
  </si>
  <si>
    <t>Log GDP per cap (2018)</t>
  </si>
  <si>
    <t>GDP per cap (2018, US $)</t>
  </si>
  <si>
    <t>Federation</t>
  </si>
  <si>
    <t>Political Instability? (割引因子）</t>
  </si>
  <si>
    <t>3*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</si>
</sst>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.8"/>
      <color rgb="FF000000"/>
      <name val="Times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1" xfId="0" applyFont="1" applyFill="1" applyBorder="1" applyAlignment="1">
      <alignment horizontal="center"/>
    </xf>
    <xf numFmtId="4" fontId="1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3292-AE63-1A47-837F-7A5CA2899F8C}">
  <dimension ref="B5:P189"/>
  <sheetViews>
    <sheetView tabSelected="1" workbookViewId="0">
      <pane xSplit="2" ySplit="6" topLeftCell="C254" activePane="bottomRight" state="frozen"/>
      <selection pane="topRight" activeCell="D1" sqref="D1"/>
      <selection pane="bottomLeft" activeCell="A7" sqref="A7"/>
      <selection pane="bottomRight" activeCell="K65" sqref="K65"/>
    </sheetView>
  </sheetViews>
  <sheetFormatPr baseColWidth="10" defaultRowHeight="16" x14ac:dyDescent="0.2"/>
  <cols>
    <col min="1" max="1" width="10.6640625" customWidth="1"/>
    <col min="2" max="2" width="19.5" customWidth="1"/>
    <col min="4" max="4" width="11.1640625" customWidth="1"/>
    <col min="8" max="9" width="18.6640625" customWidth="1"/>
    <col min="10" max="10" width="15.5" customWidth="1"/>
    <col min="11" max="11" width="23.1640625" customWidth="1"/>
    <col min="12" max="12" width="22.5" customWidth="1"/>
    <col min="13" max="13" width="11" customWidth="1"/>
    <col min="14" max="14" width="9.33203125" customWidth="1"/>
  </cols>
  <sheetData>
    <row r="5" spans="2:16" x14ac:dyDescent="0.2">
      <c r="H5" t="s">
        <v>194</v>
      </c>
    </row>
    <row r="6" spans="2:16" x14ac:dyDescent="0.2">
      <c r="B6" t="s">
        <v>4</v>
      </c>
      <c r="C6" t="s">
        <v>185</v>
      </c>
      <c r="D6" t="s">
        <v>0</v>
      </c>
      <c r="E6" t="s">
        <v>188</v>
      </c>
      <c r="F6" t="s">
        <v>193</v>
      </c>
      <c r="G6" t="s">
        <v>2</v>
      </c>
      <c r="H6" t="s">
        <v>1</v>
      </c>
      <c r="I6" t="s">
        <v>196</v>
      </c>
      <c r="J6" t="s">
        <v>195</v>
      </c>
      <c r="K6" t="s">
        <v>3</v>
      </c>
      <c r="L6" t="s">
        <v>187</v>
      </c>
      <c r="M6" t="s">
        <v>197</v>
      </c>
      <c r="N6" t="s">
        <v>186</v>
      </c>
      <c r="P6" t="s">
        <v>198</v>
      </c>
    </row>
    <row r="7" spans="2:16" x14ac:dyDescent="0.2">
      <c r="B7" s="1" t="s">
        <v>5</v>
      </c>
      <c r="C7" s="2">
        <v>87</v>
      </c>
      <c r="D7">
        <v>3</v>
      </c>
      <c r="E7" t="s">
        <v>199</v>
      </c>
      <c r="F7">
        <v>10</v>
      </c>
      <c r="G7">
        <v>1</v>
      </c>
      <c r="H7">
        <v>1</v>
      </c>
      <c r="I7">
        <v>42330.91</v>
      </c>
      <c r="J7" s="3">
        <f>LOG10(I7)</f>
        <v>4.6266576047303429</v>
      </c>
      <c r="K7">
        <v>1</v>
      </c>
      <c r="L7">
        <v>38.4</v>
      </c>
      <c r="M7">
        <v>0</v>
      </c>
      <c r="N7">
        <v>0</v>
      </c>
    </row>
    <row r="8" spans="2:16" x14ac:dyDescent="0.2">
      <c r="B8" s="1" t="s">
        <v>6</v>
      </c>
      <c r="C8" s="2">
        <v>88</v>
      </c>
      <c r="D8">
        <v>3</v>
      </c>
      <c r="E8" t="s">
        <v>189</v>
      </c>
      <c r="F8">
        <v>10</v>
      </c>
      <c r="G8">
        <v>1</v>
      </c>
      <c r="H8">
        <v>1</v>
      </c>
      <c r="I8">
        <v>61390.69</v>
      </c>
      <c r="J8" s="5">
        <f>LOG10(I8)</f>
        <v>4.7881025146558871</v>
      </c>
      <c r="K8">
        <v>0</v>
      </c>
      <c r="L8">
        <v>87.3</v>
      </c>
      <c r="M8">
        <v>0</v>
      </c>
      <c r="N8">
        <v>0</v>
      </c>
    </row>
    <row r="9" spans="2:16" x14ac:dyDescent="0.2">
      <c r="B9" s="1" t="s">
        <v>7</v>
      </c>
      <c r="C9" s="2">
        <v>85</v>
      </c>
      <c r="D9">
        <v>3</v>
      </c>
      <c r="E9" t="s">
        <v>189</v>
      </c>
      <c r="F9">
        <v>10</v>
      </c>
      <c r="G9">
        <v>1</v>
      </c>
      <c r="H9">
        <v>1</v>
      </c>
      <c r="I9">
        <v>50175.3</v>
      </c>
      <c r="J9" s="3">
        <f>LOG10(I9)</f>
        <v>4.7004899778302773</v>
      </c>
      <c r="K9">
        <v>0</v>
      </c>
      <c r="L9">
        <v>83.5</v>
      </c>
      <c r="M9">
        <v>0</v>
      </c>
      <c r="N9">
        <v>0</v>
      </c>
    </row>
    <row r="10" spans="2:16" x14ac:dyDescent="0.2">
      <c r="B10" s="1" t="s">
        <v>8</v>
      </c>
      <c r="C10" s="2">
        <v>85</v>
      </c>
      <c r="D10">
        <v>3</v>
      </c>
      <c r="E10">
        <v>4</v>
      </c>
      <c r="F10">
        <v>10</v>
      </c>
      <c r="G10">
        <v>1</v>
      </c>
      <c r="H10">
        <v>1</v>
      </c>
      <c r="I10">
        <v>82828.800000000003</v>
      </c>
      <c r="J10" s="5">
        <f>LOG10(I10)</f>
        <v>4.9181813694700756</v>
      </c>
      <c r="K10">
        <v>0</v>
      </c>
      <c r="L10">
        <v>34.299999999999997</v>
      </c>
      <c r="M10">
        <v>1</v>
      </c>
      <c r="N10">
        <v>0</v>
      </c>
    </row>
    <row r="11" spans="2:16" x14ac:dyDescent="0.2">
      <c r="B11" s="1" t="s">
        <v>9</v>
      </c>
      <c r="C11" s="2">
        <v>85</v>
      </c>
      <c r="D11">
        <v>3</v>
      </c>
      <c r="E11">
        <v>6</v>
      </c>
      <c r="J11" s="3"/>
    </row>
    <row r="12" spans="2:16" x14ac:dyDescent="0.2">
      <c r="B12" s="1" t="s">
        <v>10</v>
      </c>
      <c r="C12" s="2">
        <v>85</v>
      </c>
      <c r="D12">
        <v>3</v>
      </c>
      <c r="E12" t="s">
        <v>189</v>
      </c>
      <c r="F12">
        <v>10</v>
      </c>
      <c r="G12">
        <v>1</v>
      </c>
      <c r="H12">
        <v>1</v>
      </c>
      <c r="I12">
        <v>54651.09</v>
      </c>
      <c r="J12" s="5">
        <f t="shared" ref="J11:J74" si="0">LOG10(I12)</f>
        <v>4.7375988282484762</v>
      </c>
      <c r="K12">
        <v>0</v>
      </c>
      <c r="L12">
        <v>84.2</v>
      </c>
      <c r="M12">
        <v>0</v>
      </c>
      <c r="N12">
        <v>0</v>
      </c>
    </row>
    <row r="13" spans="2:16" x14ac:dyDescent="0.2">
      <c r="B13" s="1" t="s">
        <v>11</v>
      </c>
      <c r="C13" s="2">
        <v>84</v>
      </c>
      <c r="D13">
        <v>3</v>
      </c>
      <c r="E13" t="s">
        <v>189</v>
      </c>
      <c r="F13">
        <v>10</v>
      </c>
      <c r="G13">
        <v>1</v>
      </c>
      <c r="H13">
        <v>1</v>
      </c>
      <c r="I13">
        <v>81734.47</v>
      </c>
      <c r="J13" s="3">
        <f t="shared" si="0"/>
        <v>4.9124052508244542</v>
      </c>
      <c r="K13">
        <v>0</v>
      </c>
      <c r="L13">
        <v>81</v>
      </c>
      <c r="M13">
        <v>0</v>
      </c>
      <c r="N13">
        <v>0</v>
      </c>
    </row>
    <row r="14" spans="2:16" x14ac:dyDescent="0.2">
      <c r="B14" s="1" t="s">
        <v>12</v>
      </c>
      <c r="C14" s="2">
        <v>82</v>
      </c>
      <c r="D14">
        <v>3</v>
      </c>
      <c r="E14">
        <v>4</v>
      </c>
      <c r="F14">
        <v>10</v>
      </c>
      <c r="G14">
        <v>1</v>
      </c>
      <c r="H14">
        <v>1</v>
      </c>
      <c r="I14">
        <v>53022.19</v>
      </c>
      <c r="J14" s="5">
        <f t="shared" si="0"/>
        <v>4.7244576616330827</v>
      </c>
      <c r="K14">
        <v>0</v>
      </c>
      <c r="L14">
        <v>17.100000000000001</v>
      </c>
      <c r="M14">
        <v>0</v>
      </c>
      <c r="N14">
        <v>0</v>
      </c>
    </row>
    <row r="15" spans="2:16" x14ac:dyDescent="0.2">
      <c r="B15" s="1" t="s">
        <v>13</v>
      </c>
      <c r="C15" s="2">
        <v>81</v>
      </c>
      <c r="D15">
        <v>3</v>
      </c>
      <c r="E15" t="s">
        <v>191</v>
      </c>
      <c r="J15" s="3"/>
    </row>
    <row r="16" spans="2:16" x14ac:dyDescent="0.2">
      <c r="B16" s="1" t="s">
        <v>14</v>
      </c>
      <c r="C16" s="2">
        <v>80</v>
      </c>
      <c r="D16">
        <v>3</v>
      </c>
      <c r="E16" t="s">
        <v>189</v>
      </c>
      <c r="F16">
        <v>10</v>
      </c>
      <c r="G16">
        <v>1</v>
      </c>
      <c r="H16">
        <v>1</v>
      </c>
      <c r="I16">
        <v>47615.74</v>
      </c>
      <c r="J16" s="5">
        <f t="shared" si="0"/>
        <v>4.677750538123651</v>
      </c>
      <c r="K16">
        <v>0</v>
      </c>
      <c r="L16">
        <v>39.700000000000003</v>
      </c>
      <c r="M16">
        <v>1</v>
      </c>
      <c r="N16">
        <v>0</v>
      </c>
    </row>
    <row r="17" spans="2:14" x14ac:dyDescent="0.2">
      <c r="B17" s="1" t="s">
        <v>15</v>
      </c>
      <c r="C17" s="2">
        <v>76</v>
      </c>
      <c r="D17">
        <v>3</v>
      </c>
      <c r="E17">
        <v>4</v>
      </c>
      <c r="J17" s="3"/>
    </row>
    <row r="18" spans="2:14" x14ac:dyDescent="0.2">
      <c r="B18" s="1" t="s">
        <v>16</v>
      </c>
      <c r="C18" s="2">
        <v>81</v>
      </c>
      <c r="D18">
        <v>3</v>
      </c>
      <c r="E18" t="s">
        <v>189</v>
      </c>
      <c r="F18">
        <v>10</v>
      </c>
      <c r="G18">
        <v>1</v>
      </c>
      <c r="H18">
        <v>1</v>
      </c>
      <c r="I18">
        <v>46234.35</v>
      </c>
      <c r="J18" s="5">
        <f t="shared" si="0"/>
        <v>4.664964756343573</v>
      </c>
      <c r="K18">
        <v>1</v>
      </c>
      <c r="L18">
        <v>34.1</v>
      </c>
      <c r="M18">
        <v>1</v>
      </c>
      <c r="N18">
        <v>0</v>
      </c>
    </row>
    <row r="19" spans="2:14" x14ac:dyDescent="0.2">
      <c r="B19" s="1" t="s">
        <v>17</v>
      </c>
      <c r="C19" s="2">
        <v>80</v>
      </c>
      <c r="D19">
        <v>3</v>
      </c>
      <c r="E19" t="s">
        <v>191</v>
      </c>
      <c r="F19">
        <v>8</v>
      </c>
      <c r="G19">
        <v>1</v>
      </c>
      <c r="H19">
        <v>1</v>
      </c>
      <c r="I19">
        <v>42962.41</v>
      </c>
      <c r="J19" s="3">
        <f t="shared" si="0"/>
        <v>4.6330886353624638</v>
      </c>
      <c r="K19">
        <v>1</v>
      </c>
      <c r="L19">
        <v>37</v>
      </c>
      <c r="M19">
        <v>0</v>
      </c>
      <c r="N19">
        <v>0</v>
      </c>
    </row>
    <row r="20" spans="2:14" x14ac:dyDescent="0.2">
      <c r="B20" s="1" t="s">
        <v>18</v>
      </c>
      <c r="C20" s="2">
        <v>77</v>
      </c>
      <c r="D20">
        <v>3</v>
      </c>
      <c r="E20">
        <v>3</v>
      </c>
      <c r="F20">
        <v>10</v>
      </c>
      <c r="G20">
        <v>1</v>
      </c>
      <c r="H20">
        <v>1</v>
      </c>
      <c r="I20">
        <v>57395.92</v>
      </c>
      <c r="J20" s="5">
        <f t="shared" si="0"/>
        <v>4.7588810215885076</v>
      </c>
      <c r="K20">
        <v>1</v>
      </c>
      <c r="L20">
        <v>40.4</v>
      </c>
      <c r="M20">
        <v>1</v>
      </c>
      <c r="N20">
        <v>0</v>
      </c>
    </row>
    <row r="21" spans="2:14" x14ac:dyDescent="0.2">
      <c r="B21" s="1" t="s">
        <v>19</v>
      </c>
      <c r="C21" s="2">
        <v>76</v>
      </c>
      <c r="D21">
        <v>3</v>
      </c>
      <c r="E21" t="s">
        <v>191</v>
      </c>
      <c r="F21">
        <v>10</v>
      </c>
      <c r="G21">
        <v>1</v>
      </c>
      <c r="H21">
        <v>1</v>
      </c>
      <c r="I21">
        <v>51499.89</v>
      </c>
      <c r="J21" s="3">
        <f t="shared" si="0"/>
        <v>4.7118063014209186</v>
      </c>
      <c r="K21">
        <v>0</v>
      </c>
      <c r="L21">
        <v>4.7</v>
      </c>
      <c r="M21">
        <v>1</v>
      </c>
      <c r="N21">
        <v>0</v>
      </c>
    </row>
    <row r="22" spans="2:14" x14ac:dyDescent="0.2">
      <c r="B22" s="1" t="s">
        <v>20</v>
      </c>
      <c r="C22" s="2">
        <v>76</v>
      </c>
      <c r="J22" s="5"/>
    </row>
    <row r="23" spans="2:14" x14ac:dyDescent="0.2">
      <c r="B23" s="1" t="s">
        <v>21</v>
      </c>
      <c r="C23" s="2">
        <v>75</v>
      </c>
      <c r="D23">
        <v>3</v>
      </c>
      <c r="E23" t="s">
        <v>191</v>
      </c>
      <c r="F23">
        <v>8</v>
      </c>
      <c r="G23">
        <v>1</v>
      </c>
      <c r="H23">
        <v>1</v>
      </c>
      <c r="I23">
        <v>47472.14</v>
      </c>
      <c r="J23" s="3">
        <f t="shared" si="0"/>
        <v>4.6764388097517058</v>
      </c>
      <c r="K23">
        <v>0</v>
      </c>
      <c r="L23">
        <v>0.1</v>
      </c>
      <c r="M23">
        <v>1</v>
      </c>
      <c r="N23">
        <v>0</v>
      </c>
    </row>
    <row r="24" spans="2:14" x14ac:dyDescent="0.2">
      <c r="B24" s="1" t="s">
        <v>22</v>
      </c>
      <c r="C24" s="2">
        <v>73</v>
      </c>
      <c r="D24">
        <v>3</v>
      </c>
      <c r="E24" t="s">
        <v>191</v>
      </c>
      <c r="F24">
        <v>10</v>
      </c>
      <c r="G24">
        <v>1</v>
      </c>
      <c r="H24">
        <v>1</v>
      </c>
      <c r="I24">
        <v>78582.95</v>
      </c>
      <c r="J24" s="5">
        <f t="shared" si="0"/>
        <v>4.8953283281748687</v>
      </c>
      <c r="K24">
        <v>1</v>
      </c>
      <c r="L24">
        <v>2.5</v>
      </c>
      <c r="M24">
        <v>0</v>
      </c>
      <c r="N24">
        <v>0</v>
      </c>
    </row>
    <row r="25" spans="2:14" x14ac:dyDescent="0.2">
      <c r="B25" s="1" t="s">
        <v>23</v>
      </c>
      <c r="C25" s="2">
        <v>73</v>
      </c>
      <c r="J25" s="3"/>
      <c r="L25">
        <v>15.5</v>
      </c>
    </row>
    <row r="26" spans="2:14" x14ac:dyDescent="0.2">
      <c r="B26" s="1" t="s">
        <v>24</v>
      </c>
      <c r="C26" s="2">
        <v>73</v>
      </c>
      <c r="J26" s="5"/>
    </row>
    <row r="27" spans="2:14" x14ac:dyDescent="0.2">
      <c r="B27" s="1" t="s">
        <v>25</v>
      </c>
      <c r="C27" s="2">
        <v>70</v>
      </c>
      <c r="J27" s="3"/>
    </row>
    <row r="28" spans="2:14" x14ac:dyDescent="0.2">
      <c r="B28" s="1" t="s">
        <v>26</v>
      </c>
      <c r="C28" s="2">
        <v>70</v>
      </c>
      <c r="D28">
        <v>1</v>
      </c>
      <c r="E28">
        <v>5</v>
      </c>
      <c r="F28">
        <v>10</v>
      </c>
      <c r="G28">
        <v>1</v>
      </c>
      <c r="H28">
        <v>0</v>
      </c>
      <c r="I28">
        <v>17277.97</v>
      </c>
      <c r="J28" s="5">
        <f t="shared" si="0"/>
        <v>4.2374927155973214</v>
      </c>
      <c r="K28">
        <v>0</v>
      </c>
      <c r="L28">
        <v>8.5</v>
      </c>
      <c r="M28">
        <v>0</v>
      </c>
      <c r="N28">
        <v>1</v>
      </c>
    </row>
    <row r="29" spans="2:14" x14ac:dyDescent="0.2">
      <c r="B29" s="1" t="s">
        <v>27</v>
      </c>
      <c r="C29" s="2">
        <v>71</v>
      </c>
      <c r="D29">
        <v>2</v>
      </c>
      <c r="E29">
        <v>4</v>
      </c>
      <c r="F29">
        <v>8</v>
      </c>
      <c r="G29">
        <v>1</v>
      </c>
      <c r="H29">
        <v>1</v>
      </c>
      <c r="I29">
        <v>62886.84</v>
      </c>
      <c r="J29" s="3">
        <f t="shared" si="0"/>
        <v>4.7985597724190807</v>
      </c>
      <c r="K29">
        <v>1</v>
      </c>
      <c r="L29">
        <v>51</v>
      </c>
      <c r="M29">
        <v>1</v>
      </c>
      <c r="N29">
        <v>1</v>
      </c>
    </row>
    <row r="30" spans="2:14" x14ac:dyDescent="0.2">
      <c r="B30" s="1" t="s">
        <v>28</v>
      </c>
      <c r="C30" s="2">
        <v>72</v>
      </c>
      <c r="D30">
        <v>2</v>
      </c>
      <c r="E30">
        <v>5</v>
      </c>
      <c r="F30">
        <v>9</v>
      </c>
      <c r="G30">
        <v>1</v>
      </c>
      <c r="H30">
        <v>1</v>
      </c>
      <c r="I30">
        <v>41469.919999999998</v>
      </c>
      <c r="J30" s="5">
        <f t="shared" si="0"/>
        <v>4.6177331975633891</v>
      </c>
      <c r="K30">
        <v>0</v>
      </c>
      <c r="L30">
        <v>2.4</v>
      </c>
      <c r="M30">
        <v>0</v>
      </c>
      <c r="N30">
        <v>1</v>
      </c>
    </row>
    <row r="31" spans="2:14" x14ac:dyDescent="0.2">
      <c r="B31" s="1" t="s">
        <v>29</v>
      </c>
      <c r="C31" s="2">
        <v>68</v>
      </c>
      <c r="J31" s="3"/>
    </row>
    <row r="32" spans="2:14" x14ac:dyDescent="0.2">
      <c r="B32" s="1" t="s">
        <v>30</v>
      </c>
      <c r="C32" s="2">
        <v>67</v>
      </c>
      <c r="D32">
        <v>3</v>
      </c>
      <c r="E32">
        <v>4</v>
      </c>
      <c r="F32">
        <v>10</v>
      </c>
      <c r="G32">
        <v>1</v>
      </c>
      <c r="H32">
        <v>0</v>
      </c>
      <c r="I32">
        <v>15923.36</v>
      </c>
      <c r="J32" s="5">
        <f t="shared" si="0"/>
        <v>4.2020347138722416</v>
      </c>
      <c r="K32">
        <v>0</v>
      </c>
      <c r="L32">
        <v>15.7</v>
      </c>
      <c r="M32">
        <v>0</v>
      </c>
      <c r="N32">
        <v>1</v>
      </c>
    </row>
    <row r="33" spans="2:14" x14ac:dyDescent="0.2">
      <c r="B33" s="1" t="s">
        <v>31</v>
      </c>
      <c r="C33" s="2">
        <v>66</v>
      </c>
      <c r="J33" s="3"/>
    </row>
    <row r="34" spans="2:14" x14ac:dyDescent="0.2">
      <c r="B34" s="1" t="s">
        <v>32</v>
      </c>
      <c r="C34" s="2">
        <v>63</v>
      </c>
      <c r="J34" s="5"/>
    </row>
    <row r="35" spans="2:14" x14ac:dyDescent="0.2">
      <c r="B35" s="1" t="s">
        <v>33</v>
      </c>
      <c r="C35" s="2">
        <v>65</v>
      </c>
      <c r="J35" s="3"/>
    </row>
    <row r="36" spans="2:14" x14ac:dyDescent="0.2">
      <c r="B36" s="1" t="s">
        <v>34</v>
      </c>
      <c r="C36" s="2">
        <v>68</v>
      </c>
      <c r="J36" s="5"/>
    </row>
    <row r="37" spans="2:14" x14ac:dyDescent="0.2">
      <c r="B37" s="1" t="s">
        <v>35</v>
      </c>
      <c r="C37" s="2">
        <v>64</v>
      </c>
      <c r="D37">
        <v>2</v>
      </c>
      <c r="E37">
        <v>5</v>
      </c>
      <c r="F37">
        <v>10</v>
      </c>
      <c r="G37">
        <v>1</v>
      </c>
      <c r="H37">
        <v>1</v>
      </c>
      <c r="I37">
        <v>23403.22</v>
      </c>
      <c r="J37" s="3">
        <f>LOG10(I37)</f>
        <v>4.3692756151889425</v>
      </c>
      <c r="K37">
        <v>0</v>
      </c>
      <c r="L37">
        <v>1.4</v>
      </c>
      <c r="M37">
        <v>0</v>
      </c>
      <c r="N37">
        <v>1</v>
      </c>
    </row>
    <row r="38" spans="2:14" x14ac:dyDescent="0.2">
      <c r="B38" s="1" t="s">
        <v>36</v>
      </c>
      <c r="C38" s="2">
        <v>62</v>
      </c>
      <c r="J38" s="5"/>
    </row>
    <row r="39" spans="2:14" x14ac:dyDescent="0.2">
      <c r="B39" s="1" t="s">
        <v>37</v>
      </c>
      <c r="C39" s="2">
        <v>58</v>
      </c>
      <c r="D39">
        <v>3</v>
      </c>
      <c r="E39" t="s">
        <v>189</v>
      </c>
      <c r="F39">
        <v>10</v>
      </c>
      <c r="G39">
        <v>1</v>
      </c>
      <c r="H39">
        <v>1</v>
      </c>
      <c r="I39">
        <v>30323.65</v>
      </c>
      <c r="J39" s="3">
        <f t="shared" si="0"/>
        <v>4.4817814753060867</v>
      </c>
      <c r="K39">
        <v>0</v>
      </c>
      <c r="L39">
        <v>0.5</v>
      </c>
      <c r="M39">
        <v>1</v>
      </c>
      <c r="N39">
        <v>0</v>
      </c>
    </row>
    <row r="40" spans="2:14" x14ac:dyDescent="0.2">
      <c r="B40" s="1" t="s">
        <v>38</v>
      </c>
      <c r="C40" s="2">
        <v>61</v>
      </c>
      <c r="D40">
        <v>2</v>
      </c>
      <c r="E40">
        <v>5</v>
      </c>
      <c r="F40">
        <v>8</v>
      </c>
      <c r="G40">
        <v>1</v>
      </c>
      <c r="H40">
        <v>1</v>
      </c>
      <c r="I40">
        <v>8258.64</v>
      </c>
      <c r="J40" s="5">
        <f t="shared" si="0"/>
        <v>3.916908535319791</v>
      </c>
      <c r="K40">
        <v>1</v>
      </c>
      <c r="L40">
        <v>65.400000000000006</v>
      </c>
      <c r="M40">
        <v>0</v>
      </c>
      <c r="N40">
        <v>0</v>
      </c>
    </row>
    <row r="41" spans="2:14" x14ac:dyDescent="0.2">
      <c r="B41" s="1" t="s">
        <v>39</v>
      </c>
      <c r="C41" s="2">
        <v>63</v>
      </c>
      <c r="J41" s="3"/>
    </row>
    <row r="42" spans="2:14" x14ac:dyDescent="0.2">
      <c r="B42" s="1" t="s">
        <v>40</v>
      </c>
      <c r="C42" s="2">
        <v>61</v>
      </c>
      <c r="J42" s="5"/>
    </row>
    <row r="43" spans="2:14" x14ac:dyDescent="0.2">
      <c r="B43" s="1" t="s">
        <v>41</v>
      </c>
      <c r="C43" s="2">
        <v>60</v>
      </c>
      <c r="J43" s="3"/>
    </row>
    <row r="44" spans="2:14" x14ac:dyDescent="0.2">
      <c r="B44" s="1" t="s">
        <v>42</v>
      </c>
      <c r="C44" s="2">
        <v>59</v>
      </c>
      <c r="D44">
        <v>2</v>
      </c>
      <c r="E44">
        <v>5</v>
      </c>
      <c r="F44">
        <v>10</v>
      </c>
      <c r="G44">
        <v>1</v>
      </c>
      <c r="H44">
        <v>0</v>
      </c>
      <c r="I44">
        <v>19071.3</v>
      </c>
      <c r="J44" s="5">
        <f t="shared" si="0"/>
        <v>4.2803802978485006</v>
      </c>
      <c r="K44">
        <v>0</v>
      </c>
      <c r="L44">
        <v>4</v>
      </c>
      <c r="M44">
        <v>0</v>
      </c>
      <c r="N44">
        <v>1</v>
      </c>
    </row>
    <row r="45" spans="2:14" x14ac:dyDescent="0.2">
      <c r="B45" s="1" t="s">
        <v>43</v>
      </c>
      <c r="C45" s="2">
        <v>58</v>
      </c>
      <c r="J45" s="3"/>
    </row>
    <row r="46" spans="2:14" x14ac:dyDescent="0.2">
      <c r="B46" s="1" t="s">
        <v>44</v>
      </c>
      <c r="C46" s="2">
        <v>57</v>
      </c>
      <c r="D46">
        <v>1</v>
      </c>
      <c r="E46">
        <v>5</v>
      </c>
      <c r="F46">
        <v>8</v>
      </c>
      <c r="G46">
        <v>1</v>
      </c>
      <c r="H46">
        <v>0</v>
      </c>
      <c r="I46">
        <v>31380.15</v>
      </c>
      <c r="J46" s="5">
        <f t="shared" si="0"/>
        <v>4.4966550152234035</v>
      </c>
      <c r="K46">
        <v>0</v>
      </c>
      <c r="L46">
        <v>24</v>
      </c>
      <c r="M46">
        <v>0</v>
      </c>
      <c r="N46">
        <v>1</v>
      </c>
    </row>
    <row r="47" spans="2:14" x14ac:dyDescent="0.2">
      <c r="B47" s="1" t="s">
        <v>45</v>
      </c>
      <c r="C47" s="2">
        <v>60</v>
      </c>
      <c r="D47">
        <v>2</v>
      </c>
      <c r="E47">
        <v>5</v>
      </c>
      <c r="F47">
        <v>10</v>
      </c>
      <c r="G47">
        <v>1</v>
      </c>
      <c r="H47">
        <v>0</v>
      </c>
      <c r="I47">
        <v>15422.45</v>
      </c>
      <c r="J47" s="3">
        <f t="shared" si="0"/>
        <v>4.1881533709238434</v>
      </c>
      <c r="K47">
        <v>0</v>
      </c>
      <c r="L47">
        <v>0.4</v>
      </c>
      <c r="M47">
        <v>0</v>
      </c>
      <c r="N47">
        <v>1</v>
      </c>
    </row>
    <row r="48" spans="2:14" x14ac:dyDescent="0.2">
      <c r="B48" s="1" t="s">
        <v>46</v>
      </c>
      <c r="C48" s="2">
        <v>59</v>
      </c>
      <c r="J48" s="5"/>
    </row>
    <row r="49" spans="2:14" x14ac:dyDescent="0.2">
      <c r="B49" s="1" t="s">
        <v>47</v>
      </c>
      <c r="C49" s="2">
        <v>57</v>
      </c>
      <c r="J49" s="3"/>
    </row>
    <row r="50" spans="2:14" x14ac:dyDescent="0.2">
      <c r="B50" s="1" t="s">
        <v>48</v>
      </c>
      <c r="C50" s="2">
        <v>56</v>
      </c>
      <c r="D50">
        <v>1</v>
      </c>
      <c r="E50">
        <v>4</v>
      </c>
      <c r="F50">
        <v>10</v>
      </c>
      <c r="G50">
        <v>1</v>
      </c>
      <c r="H50">
        <v>1</v>
      </c>
      <c r="I50">
        <v>12027.37</v>
      </c>
      <c r="J50" s="5">
        <f t="shared" si="0"/>
        <v>4.0801706714496575</v>
      </c>
      <c r="K50">
        <v>0</v>
      </c>
      <c r="L50">
        <v>21.3</v>
      </c>
      <c r="M50">
        <v>0</v>
      </c>
      <c r="N50">
        <v>1</v>
      </c>
    </row>
    <row r="51" spans="2:14" x14ac:dyDescent="0.2">
      <c r="B51" s="1" t="s">
        <v>49</v>
      </c>
      <c r="C51" s="2">
        <v>58</v>
      </c>
      <c r="D51">
        <v>3</v>
      </c>
      <c r="E51" t="s">
        <v>189</v>
      </c>
      <c r="F51">
        <v>8</v>
      </c>
      <c r="G51">
        <v>1</v>
      </c>
      <c r="H51">
        <v>0</v>
      </c>
      <c r="I51">
        <v>17854.759999999998</v>
      </c>
      <c r="J51" s="3">
        <f t="shared" si="0"/>
        <v>4.2517540168712156</v>
      </c>
      <c r="K51">
        <v>0</v>
      </c>
      <c r="L51">
        <v>16.5</v>
      </c>
      <c r="M51">
        <v>0</v>
      </c>
      <c r="N51">
        <v>0</v>
      </c>
    </row>
    <row r="52" spans="2:14" x14ac:dyDescent="0.2">
      <c r="B52" s="1" t="s">
        <v>50</v>
      </c>
      <c r="C52" s="2">
        <v>59</v>
      </c>
      <c r="D52">
        <v>3</v>
      </c>
      <c r="E52" t="s">
        <v>189</v>
      </c>
      <c r="F52">
        <v>9</v>
      </c>
      <c r="G52">
        <v>1</v>
      </c>
      <c r="H52">
        <v>0</v>
      </c>
      <c r="I52">
        <v>23069.38</v>
      </c>
      <c r="J52" s="5">
        <f t="shared" si="0"/>
        <v>4.3630359228177111</v>
      </c>
      <c r="K52">
        <v>0</v>
      </c>
      <c r="L52">
        <v>1.8</v>
      </c>
      <c r="M52">
        <v>0</v>
      </c>
      <c r="N52">
        <v>0</v>
      </c>
    </row>
    <row r="53" spans="2:14" x14ac:dyDescent="0.2">
      <c r="B53" s="1" t="s">
        <v>51</v>
      </c>
      <c r="C53" s="2">
        <v>58</v>
      </c>
      <c r="J53" s="3"/>
    </row>
    <row r="54" spans="2:14" x14ac:dyDescent="0.2">
      <c r="B54" s="1" t="s">
        <v>52</v>
      </c>
      <c r="C54" s="2">
        <v>57</v>
      </c>
      <c r="J54" s="5"/>
    </row>
    <row r="55" spans="2:14" x14ac:dyDescent="0.2">
      <c r="B55" s="1" t="s">
        <v>53</v>
      </c>
      <c r="C55" s="2">
        <v>55</v>
      </c>
      <c r="J55" s="3"/>
    </row>
    <row r="56" spans="2:14" x14ac:dyDescent="0.2">
      <c r="B56" s="1" t="s">
        <v>54</v>
      </c>
      <c r="C56" s="2">
        <v>54</v>
      </c>
      <c r="J56" s="5"/>
    </row>
    <row r="57" spans="2:14" x14ac:dyDescent="0.2">
      <c r="B57" s="1" t="s">
        <v>55</v>
      </c>
      <c r="C57" s="2">
        <v>56</v>
      </c>
      <c r="D57">
        <v>2</v>
      </c>
      <c r="E57">
        <v>7</v>
      </c>
      <c r="F57">
        <v>-3</v>
      </c>
      <c r="G57">
        <v>0</v>
      </c>
      <c r="H57">
        <v>0</v>
      </c>
      <c r="I57">
        <v>772.94</v>
      </c>
      <c r="J57" s="3">
        <f t="shared" si="0"/>
        <v>2.8881457828183765</v>
      </c>
      <c r="K57">
        <v>0</v>
      </c>
      <c r="L57">
        <v>27.8</v>
      </c>
      <c r="M57">
        <v>0</v>
      </c>
      <c r="N57">
        <v>1</v>
      </c>
    </row>
    <row r="58" spans="2:14" x14ac:dyDescent="0.2">
      <c r="B58" s="1" t="s">
        <v>56</v>
      </c>
      <c r="C58" s="2">
        <v>52</v>
      </c>
      <c r="J58" s="5"/>
    </row>
    <row r="59" spans="2:14" x14ac:dyDescent="0.2">
      <c r="B59" s="1" t="s">
        <v>57</v>
      </c>
      <c r="C59" s="2">
        <v>52</v>
      </c>
      <c r="J59" s="3"/>
    </row>
    <row r="60" spans="2:14" x14ac:dyDescent="0.2">
      <c r="B60" s="1" t="s">
        <v>58</v>
      </c>
      <c r="C60" s="2">
        <v>49</v>
      </c>
      <c r="J60" s="5"/>
    </row>
    <row r="61" spans="2:14" x14ac:dyDescent="0.2">
      <c r="B61" s="1" t="s">
        <v>59</v>
      </c>
      <c r="C61" s="2">
        <v>47</v>
      </c>
      <c r="J61" s="3"/>
    </row>
    <row r="62" spans="2:14" x14ac:dyDescent="0.2">
      <c r="B62" s="1" t="s">
        <v>60</v>
      </c>
      <c r="C62" s="2">
        <v>53</v>
      </c>
      <c r="D62">
        <v>2</v>
      </c>
      <c r="E62">
        <v>5</v>
      </c>
      <c r="F62">
        <v>6</v>
      </c>
      <c r="G62">
        <v>1</v>
      </c>
      <c r="H62">
        <v>0</v>
      </c>
      <c r="I62">
        <v>5931.45</v>
      </c>
      <c r="J62" s="5">
        <f t="shared" si="0"/>
        <v>3.7731608738062654</v>
      </c>
      <c r="K62">
        <v>0</v>
      </c>
      <c r="L62">
        <v>52.7</v>
      </c>
      <c r="M62">
        <v>0</v>
      </c>
      <c r="N62">
        <v>1</v>
      </c>
    </row>
    <row r="63" spans="2:14" x14ac:dyDescent="0.2">
      <c r="B63" s="1" t="s">
        <v>61</v>
      </c>
      <c r="C63" s="2">
        <v>51</v>
      </c>
      <c r="D63">
        <v>3</v>
      </c>
      <c r="E63" t="s">
        <v>191</v>
      </c>
      <c r="F63">
        <v>10</v>
      </c>
      <c r="G63">
        <v>1</v>
      </c>
      <c r="H63">
        <v>1</v>
      </c>
      <c r="I63">
        <v>11238.69</v>
      </c>
      <c r="J63" s="3">
        <f t="shared" si="0"/>
        <v>4.0507156921113818</v>
      </c>
      <c r="K63">
        <v>1</v>
      </c>
      <c r="L63">
        <v>4.5</v>
      </c>
      <c r="M63">
        <v>0</v>
      </c>
      <c r="N63">
        <v>0</v>
      </c>
    </row>
    <row r="64" spans="2:14" x14ac:dyDescent="0.2">
      <c r="B64" s="1" t="s">
        <v>62</v>
      </c>
      <c r="C64" s="2">
        <v>52</v>
      </c>
      <c r="J64" s="5"/>
    </row>
    <row r="65" spans="2:14" x14ac:dyDescent="0.2">
      <c r="B65" s="1" t="s">
        <v>63</v>
      </c>
      <c r="C65" s="2">
        <v>50</v>
      </c>
      <c r="D65">
        <v>3</v>
      </c>
      <c r="E65" t="s">
        <v>189</v>
      </c>
      <c r="F65">
        <v>9</v>
      </c>
      <c r="G65">
        <v>1</v>
      </c>
      <c r="H65">
        <v>0</v>
      </c>
      <c r="I65">
        <v>19443.560000000001</v>
      </c>
      <c r="J65" s="3">
        <f t="shared" si="0"/>
        <v>4.2887757846029695</v>
      </c>
      <c r="K65">
        <v>0</v>
      </c>
      <c r="L65">
        <v>13.5</v>
      </c>
      <c r="M65">
        <v>0</v>
      </c>
      <c r="N65">
        <v>0</v>
      </c>
    </row>
    <row r="66" spans="2:14" x14ac:dyDescent="0.2">
      <c r="B66" s="1" t="s">
        <v>64</v>
      </c>
      <c r="C66" s="2">
        <v>49</v>
      </c>
      <c r="J66" s="5"/>
    </row>
    <row r="67" spans="2:14" x14ac:dyDescent="0.2">
      <c r="B67" s="1" t="s">
        <v>65</v>
      </c>
      <c r="C67" s="2">
        <v>45</v>
      </c>
      <c r="J67" s="3"/>
    </row>
    <row r="68" spans="2:14" x14ac:dyDescent="0.2">
      <c r="B68" s="1" t="s">
        <v>66</v>
      </c>
      <c r="C68" s="2">
        <v>47</v>
      </c>
      <c r="D68">
        <v>2</v>
      </c>
      <c r="E68">
        <v>5</v>
      </c>
      <c r="F68">
        <v>-5</v>
      </c>
      <c r="G68">
        <v>0</v>
      </c>
      <c r="H68">
        <v>0</v>
      </c>
      <c r="I68">
        <v>8821.82</v>
      </c>
      <c r="J68" s="5">
        <f t="shared" si="0"/>
        <v>3.9455581922086256</v>
      </c>
      <c r="K68">
        <v>0</v>
      </c>
      <c r="L68">
        <v>5.3</v>
      </c>
      <c r="M68">
        <v>0</v>
      </c>
      <c r="N68">
        <v>1</v>
      </c>
    </row>
    <row r="69" spans="2:14" x14ac:dyDescent="0.2">
      <c r="B69" s="1" t="s">
        <v>67</v>
      </c>
      <c r="C69" s="2">
        <v>48</v>
      </c>
      <c r="D69">
        <v>3</v>
      </c>
      <c r="E69" t="s">
        <v>189</v>
      </c>
      <c r="F69">
        <v>9</v>
      </c>
      <c r="G69">
        <v>1</v>
      </c>
      <c r="H69">
        <v>0</v>
      </c>
      <c r="I69">
        <v>14915.37</v>
      </c>
      <c r="J69" s="3">
        <f t="shared" si="0"/>
        <v>4.1736340312123428</v>
      </c>
      <c r="K69">
        <v>0</v>
      </c>
      <c r="L69">
        <v>0.2</v>
      </c>
      <c r="M69">
        <v>0</v>
      </c>
      <c r="N69">
        <v>0</v>
      </c>
    </row>
    <row r="70" spans="2:14" x14ac:dyDescent="0.2">
      <c r="B70" s="1" t="s">
        <v>68</v>
      </c>
      <c r="C70" s="2">
        <v>46</v>
      </c>
      <c r="J70" s="5"/>
    </row>
    <row r="71" spans="2:14" x14ac:dyDescent="0.2">
      <c r="B71" s="1" t="s">
        <v>69</v>
      </c>
      <c r="C71" s="2">
        <v>46</v>
      </c>
      <c r="J71" s="3"/>
    </row>
    <row r="72" spans="2:14" x14ac:dyDescent="0.2">
      <c r="B72" s="1" t="s">
        <v>70</v>
      </c>
      <c r="C72" s="2">
        <v>45</v>
      </c>
      <c r="J72" s="5"/>
    </row>
    <row r="73" spans="2:14" x14ac:dyDescent="0.2">
      <c r="B73" s="1" t="s">
        <v>71</v>
      </c>
      <c r="C73" s="2">
        <v>45</v>
      </c>
      <c r="J73" s="3"/>
    </row>
    <row r="74" spans="2:14" x14ac:dyDescent="0.2">
      <c r="B74" s="1" t="s">
        <v>72</v>
      </c>
      <c r="C74" s="2">
        <v>44</v>
      </c>
      <c r="J74" s="5"/>
    </row>
    <row r="75" spans="2:14" x14ac:dyDescent="0.2">
      <c r="B75" s="1" t="s">
        <v>73</v>
      </c>
      <c r="C75" s="2">
        <v>40</v>
      </c>
      <c r="D75">
        <v>2</v>
      </c>
      <c r="E75">
        <v>4</v>
      </c>
      <c r="F75">
        <v>9</v>
      </c>
      <c r="G75">
        <v>1</v>
      </c>
      <c r="H75">
        <v>0</v>
      </c>
      <c r="I75">
        <v>11683.95</v>
      </c>
      <c r="J75" s="3">
        <f t="shared" ref="J75:J138" si="1">LOG10(I75)</f>
        <v>4.0675896897966712</v>
      </c>
      <c r="K75">
        <v>0</v>
      </c>
      <c r="L75">
        <v>9.6999999999999993</v>
      </c>
      <c r="M75">
        <v>1</v>
      </c>
      <c r="N75">
        <v>1</v>
      </c>
    </row>
    <row r="76" spans="2:14" x14ac:dyDescent="0.2">
      <c r="B76" s="1" t="s">
        <v>74</v>
      </c>
      <c r="C76" s="2">
        <v>47</v>
      </c>
      <c r="D76">
        <v>2</v>
      </c>
      <c r="E76">
        <v>5</v>
      </c>
      <c r="F76">
        <v>9</v>
      </c>
      <c r="G76">
        <v>1</v>
      </c>
      <c r="H76">
        <v>0</v>
      </c>
      <c r="I76">
        <v>12306.11</v>
      </c>
      <c r="J76" s="5">
        <f t="shared" si="1"/>
        <v>4.0901207927753722</v>
      </c>
      <c r="K76">
        <v>0</v>
      </c>
      <c r="L76">
        <v>7.4</v>
      </c>
      <c r="M76">
        <v>0</v>
      </c>
      <c r="N76">
        <v>1</v>
      </c>
    </row>
    <row r="77" spans="2:14" x14ac:dyDescent="0.2">
      <c r="B77" s="1" t="s">
        <v>75</v>
      </c>
      <c r="C77" s="2">
        <v>46</v>
      </c>
      <c r="D77">
        <v>3</v>
      </c>
      <c r="E77" t="s">
        <v>189</v>
      </c>
      <c r="F77">
        <v>10</v>
      </c>
      <c r="G77">
        <v>1</v>
      </c>
      <c r="H77">
        <v>0</v>
      </c>
      <c r="I77">
        <v>16150.77</v>
      </c>
      <c r="J77" s="3">
        <f t="shared" si="1"/>
        <v>4.2081932324738949</v>
      </c>
      <c r="K77">
        <v>0</v>
      </c>
      <c r="L77">
        <v>22.5</v>
      </c>
      <c r="M77">
        <v>0</v>
      </c>
      <c r="N77">
        <v>0</v>
      </c>
    </row>
    <row r="78" spans="2:14" x14ac:dyDescent="0.2">
      <c r="B78" s="1" t="s">
        <v>76</v>
      </c>
      <c r="C78" s="2">
        <v>43</v>
      </c>
      <c r="D78">
        <v>2</v>
      </c>
      <c r="E78">
        <v>5</v>
      </c>
      <c r="F78">
        <v>9</v>
      </c>
      <c r="G78">
        <v>1</v>
      </c>
      <c r="H78">
        <v>0</v>
      </c>
      <c r="I78">
        <v>6374.03</v>
      </c>
      <c r="J78" s="5">
        <f t="shared" si="1"/>
        <v>3.8044141031922787</v>
      </c>
      <c r="K78">
        <v>1</v>
      </c>
      <c r="L78">
        <v>53.2</v>
      </c>
      <c r="M78">
        <v>0</v>
      </c>
      <c r="N78">
        <v>0</v>
      </c>
    </row>
    <row r="79" spans="2:14" x14ac:dyDescent="0.2">
      <c r="B79" s="1" t="s">
        <v>77</v>
      </c>
      <c r="C79" s="2">
        <v>43</v>
      </c>
      <c r="J79" s="3"/>
    </row>
    <row r="80" spans="2:14" x14ac:dyDescent="0.2">
      <c r="B80" s="1" t="s">
        <v>78</v>
      </c>
      <c r="C80" s="2">
        <v>44</v>
      </c>
      <c r="D80">
        <v>3</v>
      </c>
      <c r="E80">
        <v>5</v>
      </c>
      <c r="F80">
        <v>9</v>
      </c>
      <c r="G80">
        <v>1</v>
      </c>
      <c r="H80">
        <v>1</v>
      </c>
      <c r="I80">
        <v>5354.24</v>
      </c>
      <c r="J80" s="5">
        <f t="shared" si="1"/>
        <v>3.7286978342284987</v>
      </c>
      <c r="K80">
        <v>1</v>
      </c>
      <c r="L80">
        <v>59.4</v>
      </c>
      <c r="M80">
        <v>0</v>
      </c>
      <c r="N80">
        <v>0</v>
      </c>
    </row>
    <row r="81" spans="2:14" x14ac:dyDescent="0.2">
      <c r="B81" s="1" t="s">
        <v>79</v>
      </c>
      <c r="C81" s="2">
        <v>42</v>
      </c>
      <c r="D81">
        <v>3</v>
      </c>
      <c r="E81" t="s">
        <v>189</v>
      </c>
      <c r="F81">
        <v>9</v>
      </c>
      <c r="G81">
        <v>1</v>
      </c>
      <c r="H81">
        <v>0</v>
      </c>
      <c r="I81">
        <v>9271.5499999999993</v>
      </c>
      <c r="J81" s="3">
        <f t="shared" si="1"/>
        <v>3.9671523447351453</v>
      </c>
      <c r="K81">
        <v>0</v>
      </c>
      <c r="L81">
        <v>1.1000000000000001</v>
      </c>
      <c r="M81">
        <v>0</v>
      </c>
      <c r="N81">
        <v>0</v>
      </c>
    </row>
    <row r="82" spans="2:14" x14ac:dyDescent="0.2">
      <c r="B82" s="1" t="s">
        <v>80</v>
      </c>
      <c r="C82" s="2">
        <v>43</v>
      </c>
      <c r="J82" s="5"/>
    </row>
    <row r="83" spans="2:14" x14ac:dyDescent="0.2">
      <c r="B83" s="1" t="s">
        <v>81</v>
      </c>
      <c r="C83" s="2">
        <v>44</v>
      </c>
      <c r="D83">
        <v>3</v>
      </c>
      <c r="E83" t="s">
        <v>189</v>
      </c>
      <c r="F83">
        <v>8</v>
      </c>
      <c r="G83">
        <v>1</v>
      </c>
      <c r="H83">
        <v>0</v>
      </c>
      <c r="I83">
        <v>2137.69</v>
      </c>
      <c r="J83" s="3">
        <f t="shared" si="1"/>
        <v>3.3299447256385277</v>
      </c>
      <c r="K83">
        <v>1</v>
      </c>
      <c r="L83">
        <v>70.3</v>
      </c>
      <c r="M83">
        <v>0</v>
      </c>
      <c r="N83">
        <v>0</v>
      </c>
    </row>
    <row r="84" spans="2:14" x14ac:dyDescent="0.2">
      <c r="B84" s="1" t="s">
        <v>82</v>
      </c>
      <c r="C84" s="2">
        <v>36</v>
      </c>
      <c r="J84" s="5"/>
    </row>
    <row r="85" spans="2:14" x14ac:dyDescent="0.2">
      <c r="B85" s="1" t="s">
        <v>83</v>
      </c>
      <c r="C85" s="2">
        <v>35</v>
      </c>
      <c r="J85" s="3"/>
    </row>
    <row r="86" spans="2:14" x14ac:dyDescent="0.2">
      <c r="B86" s="1" t="s">
        <v>84</v>
      </c>
      <c r="C86" s="2">
        <v>39</v>
      </c>
      <c r="J86" s="5"/>
    </row>
    <row r="87" spans="2:14" x14ac:dyDescent="0.2">
      <c r="B87" s="1" t="s">
        <v>85</v>
      </c>
      <c r="C87" s="2">
        <v>43</v>
      </c>
      <c r="J87" s="3"/>
    </row>
    <row r="88" spans="2:14" x14ac:dyDescent="0.2">
      <c r="B88" s="1" t="s">
        <v>86</v>
      </c>
      <c r="C88" s="2">
        <v>41</v>
      </c>
      <c r="J88" s="5"/>
    </row>
    <row r="89" spans="2:14" x14ac:dyDescent="0.2">
      <c r="B89" s="1" t="s">
        <v>87</v>
      </c>
      <c r="C89" s="2">
        <v>41</v>
      </c>
      <c r="D89">
        <v>3</v>
      </c>
      <c r="E89" t="s">
        <v>191</v>
      </c>
      <c r="F89">
        <v>9</v>
      </c>
      <c r="G89">
        <v>1</v>
      </c>
      <c r="H89">
        <v>1</v>
      </c>
      <c r="I89">
        <v>2009.98</v>
      </c>
      <c r="J89" s="3">
        <f t="shared" si="1"/>
        <v>3.3031917360608611</v>
      </c>
      <c r="K89">
        <v>1</v>
      </c>
      <c r="L89">
        <v>1.5</v>
      </c>
      <c r="M89">
        <v>1</v>
      </c>
      <c r="N89">
        <v>0</v>
      </c>
    </row>
    <row r="90" spans="2:14" x14ac:dyDescent="0.2">
      <c r="B90" s="1" t="s">
        <v>88</v>
      </c>
      <c r="C90" s="2">
        <v>40</v>
      </c>
      <c r="J90" s="5"/>
    </row>
    <row r="91" spans="2:14" x14ac:dyDescent="0.2">
      <c r="B91" s="1" t="s">
        <v>89</v>
      </c>
      <c r="C91" s="2">
        <v>41</v>
      </c>
      <c r="J91" s="3"/>
    </row>
    <row r="92" spans="2:14" x14ac:dyDescent="0.2">
      <c r="B92" s="1" t="s">
        <v>90</v>
      </c>
      <c r="C92" s="2">
        <v>41</v>
      </c>
      <c r="D92">
        <v>3</v>
      </c>
      <c r="E92">
        <v>5</v>
      </c>
      <c r="F92">
        <v>8</v>
      </c>
      <c r="G92">
        <v>1</v>
      </c>
      <c r="H92">
        <v>0</v>
      </c>
      <c r="I92">
        <v>1299.1500000000001</v>
      </c>
      <c r="J92" s="5">
        <f t="shared" si="1"/>
        <v>3.1136592976560644</v>
      </c>
      <c r="K92">
        <v>1</v>
      </c>
      <c r="L92">
        <v>29.7</v>
      </c>
      <c r="M92">
        <v>0</v>
      </c>
      <c r="N92">
        <v>0</v>
      </c>
    </row>
    <row r="93" spans="2:14" x14ac:dyDescent="0.2">
      <c r="B93" s="1" t="s">
        <v>91</v>
      </c>
      <c r="C93" s="2">
        <v>41</v>
      </c>
      <c r="D93">
        <v>3</v>
      </c>
      <c r="E93">
        <v>5</v>
      </c>
      <c r="F93">
        <v>10</v>
      </c>
      <c r="G93">
        <v>1</v>
      </c>
      <c r="H93">
        <v>1</v>
      </c>
      <c r="I93">
        <v>17129.91</v>
      </c>
      <c r="J93" s="3">
        <f t="shared" si="1"/>
        <v>4.233755081202168</v>
      </c>
      <c r="K93">
        <v>1</v>
      </c>
      <c r="L93">
        <v>10.3</v>
      </c>
      <c r="M93">
        <v>0</v>
      </c>
      <c r="N93">
        <v>0</v>
      </c>
    </row>
    <row r="94" spans="2:14" x14ac:dyDescent="0.2">
      <c r="B94" s="1" t="s">
        <v>92</v>
      </c>
      <c r="C94" s="2">
        <v>41</v>
      </c>
      <c r="J94" s="5"/>
    </row>
    <row r="95" spans="2:14" x14ac:dyDescent="0.2">
      <c r="B95" s="1" t="s">
        <v>93</v>
      </c>
      <c r="C95" s="2">
        <v>37</v>
      </c>
      <c r="J95" s="3"/>
    </row>
    <row r="96" spans="2:14" x14ac:dyDescent="0.2">
      <c r="B96" s="1" t="s">
        <v>94</v>
      </c>
      <c r="C96" s="2">
        <v>38</v>
      </c>
      <c r="D96">
        <v>2</v>
      </c>
      <c r="E96">
        <v>5</v>
      </c>
      <c r="F96">
        <v>9</v>
      </c>
      <c r="G96">
        <v>1</v>
      </c>
      <c r="H96">
        <v>0</v>
      </c>
      <c r="I96">
        <v>3893.6</v>
      </c>
      <c r="J96" s="5">
        <f t="shared" si="1"/>
        <v>3.59035133323545</v>
      </c>
      <c r="K96">
        <v>0</v>
      </c>
      <c r="L96">
        <v>5.7</v>
      </c>
      <c r="M96">
        <v>0</v>
      </c>
      <c r="N96">
        <v>1</v>
      </c>
    </row>
    <row r="97" spans="2:14" x14ac:dyDescent="0.2">
      <c r="B97" s="1" t="s">
        <v>95</v>
      </c>
      <c r="C97" s="2">
        <v>39</v>
      </c>
      <c r="D97">
        <v>3</v>
      </c>
      <c r="E97" t="s">
        <v>189</v>
      </c>
      <c r="F97">
        <v>8</v>
      </c>
      <c r="G97">
        <v>1</v>
      </c>
      <c r="H97">
        <v>0</v>
      </c>
      <c r="I97">
        <v>7246.19</v>
      </c>
      <c r="J97" s="3">
        <f t="shared" si="1"/>
        <v>3.8601097173426995</v>
      </c>
      <c r="K97">
        <v>0</v>
      </c>
      <c r="L97">
        <v>1.2</v>
      </c>
      <c r="M97">
        <v>0</v>
      </c>
      <c r="N97">
        <v>0</v>
      </c>
    </row>
    <row r="98" spans="2:14" x14ac:dyDescent="0.2">
      <c r="B98" s="1" t="s">
        <v>96</v>
      </c>
      <c r="C98" s="2">
        <v>41</v>
      </c>
      <c r="J98" s="5"/>
    </row>
    <row r="99" spans="2:14" x14ac:dyDescent="0.2">
      <c r="B99" s="1" t="s">
        <v>97</v>
      </c>
      <c r="C99" s="2">
        <v>38</v>
      </c>
      <c r="J99" s="3"/>
    </row>
    <row r="100" spans="2:14" x14ac:dyDescent="0.2">
      <c r="B100" s="1" t="s">
        <v>98</v>
      </c>
      <c r="C100" s="2">
        <v>35</v>
      </c>
      <c r="J100" s="5"/>
    </row>
    <row r="101" spans="2:14" x14ac:dyDescent="0.2">
      <c r="B101" s="1" t="s">
        <v>99</v>
      </c>
      <c r="C101" s="2">
        <v>34</v>
      </c>
      <c r="D101">
        <v>2</v>
      </c>
      <c r="E101">
        <v>4</v>
      </c>
      <c r="F101">
        <v>5</v>
      </c>
      <c r="G101">
        <v>0</v>
      </c>
      <c r="H101">
        <v>0</v>
      </c>
      <c r="I101">
        <v>6344.87</v>
      </c>
      <c r="J101" s="3">
        <f t="shared" si="1"/>
        <v>3.8024227282650767</v>
      </c>
      <c r="K101">
        <v>0</v>
      </c>
      <c r="L101">
        <v>1.5</v>
      </c>
      <c r="M101">
        <v>0</v>
      </c>
      <c r="N101">
        <v>1</v>
      </c>
    </row>
    <row r="102" spans="2:14" x14ac:dyDescent="0.2">
      <c r="B102" s="1" t="s">
        <v>100</v>
      </c>
      <c r="C102" s="2">
        <v>36</v>
      </c>
      <c r="J102" s="5"/>
    </row>
    <row r="103" spans="2:14" x14ac:dyDescent="0.2">
      <c r="B103" s="1" t="s">
        <v>101</v>
      </c>
      <c r="C103" s="2">
        <v>36</v>
      </c>
      <c r="J103" s="3"/>
    </row>
    <row r="104" spans="2:14" x14ac:dyDescent="0.2">
      <c r="B104" s="1" t="s">
        <v>102</v>
      </c>
      <c r="C104" s="2">
        <v>34</v>
      </c>
      <c r="D104">
        <v>3</v>
      </c>
      <c r="E104" t="s">
        <v>192</v>
      </c>
      <c r="F104">
        <v>1</v>
      </c>
      <c r="G104">
        <v>0</v>
      </c>
      <c r="H104">
        <v>0</v>
      </c>
      <c r="I104">
        <v>772.31</v>
      </c>
      <c r="J104" s="5">
        <f t="shared" si="1"/>
        <v>2.8877916581929002</v>
      </c>
      <c r="K104">
        <v>0</v>
      </c>
      <c r="L104">
        <v>15.3</v>
      </c>
      <c r="M104">
        <v>1</v>
      </c>
      <c r="N104">
        <v>0</v>
      </c>
    </row>
    <row r="105" spans="2:14" x14ac:dyDescent="0.2">
      <c r="B105" s="1" t="s">
        <v>103</v>
      </c>
      <c r="C105" s="2">
        <v>33</v>
      </c>
      <c r="D105">
        <v>2</v>
      </c>
      <c r="E105">
        <v>5</v>
      </c>
      <c r="F105">
        <v>-7</v>
      </c>
      <c r="G105">
        <v>0</v>
      </c>
      <c r="H105">
        <v>0</v>
      </c>
      <c r="I105">
        <v>2566.6</v>
      </c>
      <c r="J105" s="3">
        <f t="shared" si="1"/>
        <v>3.409358189930165</v>
      </c>
      <c r="K105">
        <v>0</v>
      </c>
      <c r="L105">
        <v>1.2</v>
      </c>
      <c r="M105">
        <v>0</v>
      </c>
      <c r="N105">
        <v>1</v>
      </c>
    </row>
    <row r="106" spans="2:14" x14ac:dyDescent="0.2">
      <c r="B106" s="1" t="s">
        <v>104</v>
      </c>
      <c r="C106" s="2">
        <v>37</v>
      </c>
      <c r="J106" s="5"/>
    </row>
    <row r="107" spans="2:14" x14ac:dyDescent="0.2">
      <c r="B107" s="1" t="s">
        <v>105</v>
      </c>
      <c r="C107" s="2">
        <v>37</v>
      </c>
      <c r="J107" s="3"/>
    </row>
    <row r="108" spans="2:14" x14ac:dyDescent="0.2">
      <c r="B108" s="1" t="s">
        <v>106</v>
      </c>
      <c r="C108" s="2">
        <v>38</v>
      </c>
      <c r="J108" s="5"/>
    </row>
    <row r="109" spans="2:14" x14ac:dyDescent="0.2">
      <c r="B109" s="1" t="s">
        <v>107</v>
      </c>
      <c r="C109" s="2">
        <v>37</v>
      </c>
      <c r="D109">
        <v>1</v>
      </c>
      <c r="E109">
        <v>5</v>
      </c>
      <c r="F109">
        <v>9</v>
      </c>
      <c r="G109">
        <v>1</v>
      </c>
      <c r="H109">
        <v>0</v>
      </c>
      <c r="I109">
        <v>15575.07</v>
      </c>
      <c r="J109" s="3">
        <f t="shared" si="1"/>
        <v>4.192430007212133</v>
      </c>
      <c r="K109">
        <v>0</v>
      </c>
      <c r="L109">
        <v>22.9</v>
      </c>
      <c r="M109">
        <v>0</v>
      </c>
      <c r="N109">
        <v>1</v>
      </c>
    </row>
    <row r="110" spans="2:14" x14ac:dyDescent="0.2">
      <c r="B110" s="1" t="s">
        <v>108</v>
      </c>
      <c r="C110" s="2">
        <v>36</v>
      </c>
      <c r="J110" s="5"/>
    </row>
    <row r="111" spans="2:14" x14ac:dyDescent="0.2">
      <c r="B111" s="1" t="s">
        <v>109</v>
      </c>
      <c r="C111" s="2">
        <v>35</v>
      </c>
      <c r="D111">
        <v>1</v>
      </c>
      <c r="E111">
        <v>5</v>
      </c>
      <c r="F111">
        <v>9</v>
      </c>
      <c r="G111">
        <v>1</v>
      </c>
      <c r="H111">
        <v>0</v>
      </c>
      <c r="I111">
        <v>6941.24</v>
      </c>
      <c r="J111" s="3">
        <f t="shared" si="1"/>
        <v>3.8414370608083095</v>
      </c>
      <c r="K111">
        <v>0</v>
      </c>
      <c r="L111">
        <v>16.100000000000001</v>
      </c>
      <c r="M111">
        <v>0</v>
      </c>
      <c r="N111">
        <v>1</v>
      </c>
    </row>
    <row r="112" spans="2:14" x14ac:dyDescent="0.2">
      <c r="B112" s="1" t="s">
        <v>110</v>
      </c>
      <c r="C112" s="2">
        <v>36</v>
      </c>
      <c r="J112" s="5"/>
    </row>
    <row r="113" spans="2:14" x14ac:dyDescent="0.2">
      <c r="B113" s="1" t="s">
        <v>111</v>
      </c>
      <c r="C113" s="2">
        <v>35</v>
      </c>
      <c r="D113">
        <v>2</v>
      </c>
      <c r="E113">
        <v>4</v>
      </c>
      <c r="F113">
        <v>8</v>
      </c>
      <c r="G113">
        <v>1</v>
      </c>
      <c r="H113">
        <v>0</v>
      </c>
      <c r="I113">
        <v>9001.23</v>
      </c>
      <c r="J113" s="3">
        <f t="shared" si="1"/>
        <v>3.9543018589630599</v>
      </c>
      <c r="K113">
        <v>0</v>
      </c>
      <c r="L113">
        <v>23.4</v>
      </c>
      <c r="M113">
        <v>1</v>
      </c>
      <c r="N113">
        <v>1</v>
      </c>
    </row>
    <row r="114" spans="2:14" x14ac:dyDescent="0.2">
      <c r="B114" s="1" t="s">
        <v>112</v>
      </c>
      <c r="C114" s="2">
        <v>37</v>
      </c>
      <c r="J114" s="5"/>
    </row>
    <row r="115" spans="2:14" x14ac:dyDescent="0.2">
      <c r="B115" s="1" t="s">
        <v>113</v>
      </c>
      <c r="C115" s="2">
        <v>35</v>
      </c>
      <c r="J115" s="3"/>
    </row>
    <row r="116" spans="2:14" x14ac:dyDescent="0.2">
      <c r="B116" s="1" t="s">
        <v>114</v>
      </c>
      <c r="C116" s="2">
        <v>37</v>
      </c>
      <c r="D116">
        <v>3</v>
      </c>
      <c r="E116" t="s">
        <v>189</v>
      </c>
      <c r="F116">
        <v>9</v>
      </c>
      <c r="G116">
        <v>1</v>
      </c>
      <c r="H116">
        <v>0</v>
      </c>
      <c r="I116">
        <v>6083.72</v>
      </c>
      <c r="J116" s="5">
        <f t="shared" si="1"/>
        <v>3.7841692176667538</v>
      </c>
      <c r="K116">
        <v>0</v>
      </c>
      <c r="L116">
        <v>0.8</v>
      </c>
      <c r="M116">
        <v>0</v>
      </c>
      <c r="N116">
        <v>0</v>
      </c>
    </row>
    <row r="117" spans="2:14" x14ac:dyDescent="0.2">
      <c r="B117" s="1" t="s">
        <v>115</v>
      </c>
      <c r="C117" s="2">
        <v>35</v>
      </c>
      <c r="J117" s="3"/>
    </row>
    <row r="118" spans="2:14" x14ac:dyDescent="0.2">
      <c r="B118" s="1" t="s">
        <v>116</v>
      </c>
      <c r="C118" s="2">
        <v>35</v>
      </c>
      <c r="J118" s="5"/>
    </row>
    <row r="119" spans="2:14" x14ac:dyDescent="0.2">
      <c r="B119" s="1" t="s">
        <v>117</v>
      </c>
      <c r="C119" s="2">
        <v>38</v>
      </c>
      <c r="J119" s="3"/>
    </row>
    <row r="120" spans="2:14" x14ac:dyDescent="0.2">
      <c r="B120" s="1" t="s">
        <v>118</v>
      </c>
      <c r="C120" s="2">
        <v>35</v>
      </c>
      <c r="J120" s="5"/>
    </row>
    <row r="121" spans="2:14" x14ac:dyDescent="0.2">
      <c r="B121" s="1" t="s">
        <v>119</v>
      </c>
      <c r="C121" s="2">
        <v>36</v>
      </c>
      <c r="D121">
        <v>1</v>
      </c>
      <c r="E121">
        <v>6</v>
      </c>
      <c r="F121">
        <v>8</v>
      </c>
      <c r="G121">
        <v>1</v>
      </c>
      <c r="H121">
        <v>0</v>
      </c>
      <c r="I121">
        <v>3102.71</v>
      </c>
      <c r="J121" s="3">
        <f t="shared" si="1"/>
        <v>3.4917411854180629</v>
      </c>
      <c r="K121">
        <v>0</v>
      </c>
      <c r="L121">
        <v>9</v>
      </c>
      <c r="M121">
        <v>0</v>
      </c>
      <c r="N121">
        <v>1</v>
      </c>
    </row>
    <row r="122" spans="2:14" x14ac:dyDescent="0.2">
      <c r="B122" s="1" t="s">
        <v>120</v>
      </c>
      <c r="C122" s="2">
        <v>35</v>
      </c>
      <c r="D122">
        <v>1</v>
      </c>
      <c r="E122">
        <v>5</v>
      </c>
      <c r="F122">
        <v>8</v>
      </c>
      <c r="G122">
        <v>1</v>
      </c>
      <c r="H122">
        <v>0</v>
      </c>
      <c r="I122">
        <v>4058.25</v>
      </c>
      <c r="J122" s="5">
        <f t="shared" si="1"/>
        <v>3.608338797324282</v>
      </c>
      <c r="K122">
        <v>0</v>
      </c>
      <c r="L122">
        <v>31.9</v>
      </c>
      <c r="M122">
        <v>0</v>
      </c>
      <c r="N122">
        <v>1</v>
      </c>
    </row>
    <row r="123" spans="2:14" x14ac:dyDescent="0.2">
      <c r="B123" s="1" t="s">
        <v>121</v>
      </c>
      <c r="C123" s="2">
        <v>31</v>
      </c>
      <c r="D123">
        <v>2</v>
      </c>
      <c r="E123">
        <v>5</v>
      </c>
      <c r="F123">
        <v>-6</v>
      </c>
      <c r="G123">
        <v>0</v>
      </c>
      <c r="H123">
        <v>0</v>
      </c>
      <c r="I123">
        <v>9814.7900000000009</v>
      </c>
      <c r="J123" s="3">
        <f t="shared" si="1"/>
        <v>3.9918810117488746</v>
      </c>
      <c r="K123">
        <v>0</v>
      </c>
      <c r="L123">
        <v>2.6</v>
      </c>
      <c r="M123">
        <v>0</v>
      </c>
      <c r="N123">
        <v>1</v>
      </c>
    </row>
    <row r="124" spans="2:14" x14ac:dyDescent="0.2">
      <c r="B124" s="1" t="s">
        <v>122</v>
      </c>
      <c r="C124" s="2">
        <v>31</v>
      </c>
      <c r="J124" s="5"/>
    </row>
    <row r="125" spans="2:14" x14ac:dyDescent="0.2">
      <c r="B125" s="1" t="s">
        <v>123</v>
      </c>
      <c r="C125" s="2">
        <v>30</v>
      </c>
      <c r="J125" s="3"/>
    </row>
    <row r="126" spans="2:14" x14ac:dyDescent="0.2">
      <c r="B126" s="1" t="s">
        <v>124</v>
      </c>
      <c r="C126" s="2">
        <v>34</v>
      </c>
      <c r="J126" s="5"/>
    </row>
    <row r="127" spans="2:14" x14ac:dyDescent="0.2">
      <c r="B127" s="1" t="s">
        <v>125</v>
      </c>
      <c r="C127" s="2">
        <v>33</v>
      </c>
      <c r="J127" s="3"/>
    </row>
    <row r="128" spans="2:14" x14ac:dyDescent="0.2">
      <c r="B128" s="1" t="s">
        <v>126</v>
      </c>
      <c r="C128" s="2">
        <v>33</v>
      </c>
      <c r="J128" s="5"/>
    </row>
    <row r="129" spans="2:14" x14ac:dyDescent="0.2">
      <c r="B129" s="1" t="s">
        <v>127</v>
      </c>
      <c r="C129" s="2">
        <v>29</v>
      </c>
      <c r="D129">
        <v>3</v>
      </c>
      <c r="E129">
        <v>5</v>
      </c>
      <c r="F129">
        <v>7</v>
      </c>
      <c r="G129">
        <v>1</v>
      </c>
      <c r="H129">
        <v>0</v>
      </c>
      <c r="I129">
        <v>3548.59</v>
      </c>
      <c r="J129" s="3">
        <f t="shared" si="1"/>
        <v>3.5500558243620617</v>
      </c>
      <c r="K129">
        <v>0</v>
      </c>
      <c r="L129">
        <v>11.5</v>
      </c>
      <c r="M129">
        <v>0</v>
      </c>
      <c r="N129">
        <v>1</v>
      </c>
    </row>
    <row r="130" spans="2:14" x14ac:dyDescent="0.2">
      <c r="B130" s="1" t="s">
        <v>128</v>
      </c>
      <c r="C130" s="2">
        <v>31</v>
      </c>
      <c r="D130">
        <v>3</v>
      </c>
      <c r="E130">
        <v>7</v>
      </c>
      <c r="F130">
        <v>3</v>
      </c>
      <c r="G130">
        <v>0</v>
      </c>
      <c r="H130">
        <v>0</v>
      </c>
      <c r="I130">
        <v>7952.53</v>
      </c>
      <c r="J130" s="5">
        <f t="shared" si="1"/>
        <v>3.9005053161082137</v>
      </c>
      <c r="K130">
        <v>0</v>
      </c>
      <c r="L130">
        <v>21</v>
      </c>
      <c r="M130">
        <v>0</v>
      </c>
      <c r="N130">
        <v>1</v>
      </c>
    </row>
    <row r="131" spans="2:14" x14ac:dyDescent="0.2">
      <c r="B131" s="1" t="s">
        <v>129</v>
      </c>
      <c r="C131" s="2">
        <v>32</v>
      </c>
      <c r="D131">
        <v>2</v>
      </c>
      <c r="E131">
        <v>5</v>
      </c>
      <c r="F131">
        <v>6</v>
      </c>
      <c r="G131">
        <v>1</v>
      </c>
      <c r="H131">
        <v>0</v>
      </c>
      <c r="I131">
        <v>389.4</v>
      </c>
      <c r="J131" s="3">
        <f t="shared" si="1"/>
        <v>2.590395947184013</v>
      </c>
      <c r="K131">
        <v>1</v>
      </c>
      <c r="L131">
        <v>50.6</v>
      </c>
      <c r="M131">
        <v>0</v>
      </c>
      <c r="N131">
        <v>1</v>
      </c>
    </row>
    <row r="132" spans="2:14" x14ac:dyDescent="0.2">
      <c r="B132" s="1" t="s">
        <v>130</v>
      </c>
      <c r="C132" s="2">
        <v>31</v>
      </c>
      <c r="J132" s="5"/>
    </row>
    <row r="133" spans="2:14" x14ac:dyDescent="0.2">
      <c r="B133" s="1" t="s">
        <v>131</v>
      </c>
      <c r="C133" s="2">
        <v>25</v>
      </c>
      <c r="J133" s="3"/>
    </row>
    <row r="134" spans="2:14" x14ac:dyDescent="0.2">
      <c r="B134" s="1" t="s">
        <v>132</v>
      </c>
      <c r="C134" s="2">
        <v>32</v>
      </c>
      <c r="D134">
        <v>2</v>
      </c>
      <c r="E134">
        <v>5</v>
      </c>
      <c r="F134">
        <v>4</v>
      </c>
      <c r="G134">
        <v>0</v>
      </c>
      <c r="H134">
        <v>0</v>
      </c>
      <c r="I134">
        <v>3095.17</v>
      </c>
      <c r="J134" s="5">
        <f t="shared" si="1"/>
        <v>3.4906845073252337</v>
      </c>
      <c r="K134">
        <v>0</v>
      </c>
      <c r="L134">
        <v>1.6</v>
      </c>
      <c r="M134">
        <v>0</v>
      </c>
      <c r="N134">
        <v>1</v>
      </c>
    </row>
    <row r="135" spans="2:14" x14ac:dyDescent="0.2">
      <c r="B135" s="1" t="s">
        <v>133</v>
      </c>
      <c r="C135" s="2">
        <v>29</v>
      </c>
      <c r="J135" s="3"/>
    </row>
    <row r="136" spans="2:14" x14ac:dyDescent="0.2">
      <c r="B136" s="1" t="s">
        <v>134</v>
      </c>
      <c r="C136" s="2">
        <v>31</v>
      </c>
      <c r="J136" s="5"/>
    </row>
    <row r="137" spans="2:14" x14ac:dyDescent="0.2">
      <c r="B137" s="1" t="s">
        <v>135</v>
      </c>
      <c r="C137" s="2">
        <v>30</v>
      </c>
      <c r="J137" s="3"/>
    </row>
    <row r="138" spans="2:14" x14ac:dyDescent="0.2">
      <c r="B138" s="1" t="s">
        <v>136</v>
      </c>
      <c r="C138" s="2">
        <v>32</v>
      </c>
      <c r="J138" s="5"/>
    </row>
    <row r="139" spans="2:14" x14ac:dyDescent="0.2">
      <c r="B139" s="1" t="s">
        <v>137</v>
      </c>
      <c r="C139" s="2">
        <v>29</v>
      </c>
      <c r="J139" s="3"/>
    </row>
    <row r="140" spans="2:14" x14ac:dyDescent="0.2">
      <c r="B140" s="1" t="s">
        <v>138</v>
      </c>
      <c r="C140" s="2">
        <v>29</v>
      </c>
      <c r="J140" s="5"/>
    </row>
    <row r="141" spans="2:14" x14ac:dyDescent="0.2">
      <c r="B141" s="1" t="s">
        <v>139</v>
      </c>
      <c r="C141" s="2">
        <v>28</v>
      </c>
      <c r="D141">
        <v>1</v>
      </c>
      <c r="E141">
        <v>6</v>
      </c>
      <c r="F141">
        <v>8</v>
      </c>
      <c r="G141">
        <v>1</v>
      </c>
      <c r="H141">
        <v>0</v>
      </c>
      <c r="I141">
        <v>9673.44</v>
      </c>
      <c r="J141" s="3">
        <f t="shared" ref="J139:J174" si="2">LOG10(I141)</f>
        <v>3.985580942267926</v>
      </c>
      <c r="K141">
        <v>0</v>
      </c>
      <c r="L141">
        <v>10.199999999999999</v>
      </c>
      <c r="M141">
        <v>1</v>
      </c>
      <c r="N141">
        <v>1</v>
      </c>
    </row>
    <row r="142" spans="2:14" x14ac:dyDescent="0.2">
      <c r="B142" s="1" t="s">
        <v>140</v>
      </c>
      <c r="C142" s="2">
        <v>28</v>
      </c>
      <c r="J142" s="5"/>
    </row>
    <row r="143" spans="2:14" x14ac:dyDescent="0.2">
      <c r="B143" s="1" t="s">
        <v>141</v>
      </c>
      <c r="C143" s="2">
        <v>32</v>
      </c>
      <c r="J143" s="3"/>
    </row>
    <row r="144" spans="2:14" x14ac:dyDescent="0.2">
      <c r="B144" s="1" t="s">
        <v>142</v>
      </c>
      <c r="C144" s="2">
        <v>30</v>
      </c>
      <c r="D144">
        <v>2</v>
      </c>
      <c r="E144">
        <v>4</v>
      </c>
      <c r="F144">
        <v>7</v>
      </c>
      <c r="G144">
        <v>1</v>
      </c>
      <c r="H144">
        <v>0</v>
      </c>
      <c r="I144">
        <v>8050.63</v>
      </c>
      <c r="J144" s="5">
        <f t="shared" si="2"/>
        <v>3.9058298673017635</v>
      </c>
      <c r="K144">
        <v>0</v>
      </c>
      <c r="L144">
        <v>15.2</v>
      </c>
      <c r="M144">
        <v>0</v>
      </c>
      <c r="N144">
        <v>1</v>
      </c>
    </row>
    <row r="145" spans="2:14" x14ac:dyDescent="0.2">
      <c r="B145" s="1" t="s">
        <v>143</v>
      </c>
      <c r="C145" s="2">
        <v>29</v>
      </c>
      <c r="D145">
        <v>1</v>
      </c>
      <c r="E145">
        <v>5</v>
      </c>
      <c r="F145">
        <v>9</v>
      </c>
      <c r="G145">
        <v>1</v>
      </c>
      <c r="H145">
        <v>0</v>
      </c>
      <c r="I145">
        <v>5821.81</v>
      </c>
      <c r="J145" s="3">
        <f t="shared" si="2"/>
        <v>3.7650580277434589</v>
      </c>
      <c r="K145">
        <v>0</v>
      </c>
      <c r="L145">
        <v>11.3</v>
      </c>
      <c r="M145">
        <v>0</v>
      </c>
      <c r="N145">
        <v>1</v>
      </c>
    </row>
    <row r="146" spans="2:14" x14ac:dyDescent="0.2">
      <c r="B146" s="1" t="s">
        <v>144</v>
      </c>
      <c r="C146" s="2">
        <v>28</v>
      </c>
      <c r="D146">
        <v>3</v>
      </c>
      <c r="J146" s="5"/>
      <c r="L146">
        <v>56.6</v>
      </c>
    </row>
    <row r="147" spans="2:14" x14ac:dyDescent="0.2">
      <c r="B147" s="1" t="s">
        <v>145</v>
      </c>
      <c r="C147" s="2">
        <v>28</v>
      </c>
      <c r="D147">
        <v>2</v>
      </c>
      <c r="E147">
        <v>6</v>
      </c>
      <c r="F147">
        <v>4</v>
      </c>
      <c r="G147">
        <v>0</v>
      </c>
      <c r="H147">
        <v>0</v>
      </c>
      <c r="I147">
        <v>11288.88</v>
      </c>
      <c r="J147" s="3">
        <f t="shared" si="2"/>
        <v>4.0526508565442816</v>
      </c>
      <c r="K147">
        <v>0</v>
      </c>
      <c r="L147">
        <v>0.9</v>
      </c>
      <c r="M147">
        <v>1</v>
      </c>
      <c r="N147">
        <v>1</v>
      </c>
    </row>
    <row r="148" spans="2:14" x14ac:dyDescent="0.2">
      <c r="B148" s="1" t="s">
        <v>146</v>
      </c>
      <c r="C148" s="2">
        <v>28</v>
      </c>
      <c r="J148" s="5"/>
    </row>
    <row r="149" spans="2:14" x14ac:dyDescent="0.2">
      <c r="B149" s="1" t="s">
        <v>147</v>
      </c>
      <c r="C149" s="2">
        <v>27</v>
      </c>
      <c r="D149">
        <v>2</v>
      </c>
      <c r="E149">
        <v>5</v>
      </c>
      <c r="F149">
        <v>9</v>
      </c>
      <c r="G149">
        <v>1</v>
      </c>
      <c r="H149">
        <v>0</v>
      </c>
      <c r="I149">
        <v>1710.51</v>
      </c>
      <c r="J149" s="3">
        <f t="shared" si="2"/>
        <v>3.2331256175050767</v>
      </c>
      <c r="K149">
        <v>1</v>
      </c>
      <c r="L149">
        <v>38.799999999999997</v>
      </c>
      <c r="M149">
        <v>0</v>
      </c>
      <c r="N149">
        <v>1</v>
      </c>
    </row>
    <row r="150" spans="2:14" x14ac:dyDescent="0.2">
      <c r="B150" s="1" t="s">
        <v>148</v>
      </c>
      <c r="C150" s="2">
        <v>27</v>
      </c>
      <c r="J150" s="5"/>
    </row>
    <row r="151" spans="2:14" x14ac:dyDescent="0.2">
      <c r="B151" s="1" t="s">
        <v>149</v>
      </c>
      <c r="C151" s="2">
        <v>26</v>
      </c>
      <c r="D151">
        <v>3</v>
      </c>
      <c r="E151">
        <v>5</v>
      </c>
      <c r="F151">
        <v>-1</v>
      </c>
      <c r="G151">
        <v>0</v>
      </c>
      <c r="H151">
        <v>0</v>
      </c>
      <c r="I151">
        <v>642.78</v>
      </c>
      <c r="J151" s="3">
        <f t="shared" si="2"/>
        <v>2.8080623552960882</v>
      </c>
      <c r="K151">
        <v>1</v>
      </c>
      <c r="L151">
        <v>36.1</v>
      </c>
      <c r="M151">
        <v>0</v>
      </c>
      <c r="N151">
        <v>1</v>
      </c>
    </row>
    <row r="152" spans="2:14" x14ac:dyDescent="0.2">
      <c r="B152" s="1" t="s">
        <v>150</v>
      </c>
      <c r="C152" s="2">
        <v>28</v>
      </c>
      <c r="J152" s="5"/>
    </row>
    <row r="153" spans="2:14" x14ac:dyDescent="0.2">
      <c r="B153" s="1" t="s">
        <v>151</v>
      </c>
      <c r="C153" s="2">
        <v>29</v>
      </c>
      <c r="D153">
        <v>1</v>
      </c>
      <c r="E153">
        <v>4</v>
      </c>
      <c r="F153">
        <v>7</v>
      </c>
      <c r="G153">
        <v>1</v>
      </c>
      <c r="H153">
        <v>0</v>
      </c>
      <c r="I153">
        <v>2505.7800000000002</v>
      </c>
      <c r="J153" s="3">
        <f t="shared" si="2"/>
        <v>3.3989429385734669</v>
      </c>
      <c r="K153">
        <v>0</v>
      </c>
      <c r="L153">
        <v>8.6999999999999993</v>
      </c>
      <c r="M153">
        <v>0</v>
      </c>
      <c r="N153">
        <v>1</v>
      </c>
    </row>
    <row r="154" spans="2:14" x14ac:dyDescent="0.2">
      <c r="B154" s="1" t="s">
        <v>152</v>
      </c>
      <c r="C154" s="2">
        <v>27</v>
      </c>
      <c r="D154">
        <v>1</v>
      </c>
      <c r="E154">
        <v>4</v>
      </c>
      <c r="F154">
        <v>8</v>
      </c>
      <c r="G154">
        <v>1</v>
      </c>
      <c r="H154">
        <v>0</v>
      </c>
      <c r="I154">
        <v>4549.01</v>
      </c>
      <c r="J154" s="5">
        <f t="shared" si="2"/>
        <v>3.6579168915320976</v>
      </c>
      <c r="K154">
        <v>0</v>
      </c>
      <c r="L154">
        <v>38.4</v>
      </c>
      <c r="M154">
        <v>0</v>
      </c>
      <c r="N154">
        <v>1</v>
      </c>
    </row>
    <row r="155" spans="2:14" x14ac:dyDescent="0.2">
      <c r="B155" s="1" t="s">
        <v>153</v>
      </c>
      <c r="C155" s="2">
        <v>26</v>
      </c>
      <c r="J155" s="3"/>
    </row>
    <row r="156" spans="2:14" x14ac:dyDescent="0.2">
      <c r="B156" s="1" t="s">
        <v>154</v>
      </c>
      <c r="C156" s="2">
        <v>27</v>
      </c>
      <c r="J156" s="5"/>
    </row>
    <row r="157" spans="2:14" x14ac:dyDescent="0.2">
      <c r="B157" s="1" t="s">
        <v>155</v>
      </c>
      <c r="C157" s="2">
        <v>23</v>
      </c>
      <c r="J157" s="3"/>
    </row>
    <row r="158" spans="2:14" x14ac:dyDescent="0.2">
      <c r="B158" s="1" t="s">
        <v>156</v>
      </c>
      <c r="C158" s="2">
        <v>19</v>
      </c>
      <c r="J158" s="5"/>
      <c r="L158">
        <v>10.1</v>
      </c>
    </row>
    <row r="159" spans="2:14" x14ac:dyDescent="0.2">
      <c r="B159" s="1" t="s">
        <v>157</v>
      </c>
      <c r="C159" s="2">
        <v>27</v>
      </c>
      <c r="J159" s="3"/>
    </row>
    <row r="160" spans="2:14" x14ac:dyDescent="0.2">
      <c r="B160" s="1" t="s">
        <v>158</v>
      </c>
      <c r="C160" s="2">
        <v>25</v>
      </c>
      <c r="J160" s="5"/>
      <c r="L160">
        <v>21.5</v>
      </c>
      <c r="N160">
        <v>1</v>
      </c>
    </row>
    <row r="161" spans="2:14" x14ac:dyDescent="0.2">
      <c r="B161" s="1" t="s">
        <v>159</v>
      </c>
      <c r="C161" s="2">
        <v>26</v>
      </c>
      <c r="J161" s="3"/>
    </row>
    <row r="162" spans="2:14" x14ac:dyDescent="0.2">
      <c r="B162" s="1" t="s">
        <v>160</v>
      </c>
      <c r="C162" s="2">
        <v>23</v>
      </c>
      <c r="J162" s="5"/>
    </row>
    <row r="163" spans="2:14" x14ac:dyDescent="0.2">
      <c r="B163" s="1" t="s">
        <v>161</v>
      </c>
      <c r="C163" s="2">
        <v>25</v>
      </c>
      <c r="J163" s="3"/>
    </row>
    <row r="164" spans="2:14" x14ac:dyDescent="0.2">
      <c r="B164" s="1" t="s">
        <v>162</v>
      </c>
      <c r="C164" s="2">
        <v>25</v>
      </c>
      <c r="J164" s="5"/>
    </row>
    <row r="165" spans="2:14" x14ac:dyDescent="0.2">
      <c r="B165" s="1" t="s">
        <v>163</v>
      </c>
      <c r="C165" s="2">
        <v>22</v>
      </c>
      <c r="J165" s="3"/>
    </row>
    <row r="166" spans="2:14" x14ac:dyDescent="0.2">
      <c r="B166" s="1" t="s">
        <v>164</v>
      </c>
      <c r="C166" s="2">
        <v>24</v>
      </c>
      <c r="J166" s="5"/>
    </row>
    <row r="167" spans="2:14" x14ac:dyDescent="0.2">
      <c r="B167" s="1" t="s">
        <v>165</v>
      </c>
      <c r="C167" s="2">
        <v>25</v>
      </c>
      <c r="D167">
        <v>3</v>
      </c>
      <c r="E167">
        <v>5</v>
      </c>
      <c r="F167">
        <v>6</v>
      </c>
      <c r="G167">
        <v>1</v>
      </c>
      <c r="H167">
        <v>0</v>
      </c>
      <c r="I167">
        <v>2020.55</v>
      </c>
      <c r="J167" s="3">
        <f t="shared" si="2"/>
        <v>3.3054696018489067</v>
      </c>
      <c r="K167">
        <v>0</v>
      </c>
      <c r="L167">
        <v>17.3</v>
      </c>
      <c r="M167">
        <v>0</v>
      </c>
      <c r="N167">
        <v>1</v>
      </c>
    </row>
    <row r="168" spans="2:14" x14ac:dyDescent="0.2">
      <c r="B168" s="1" t="s">
        <v>166</v>
      </c>
      <c r="C168" s="2">
        <v>20</v>
      </c>
      <c r="J168" s="5"/>
    </row>
    <row r="169" spans="2:14" x14ac:dyDescent="0.2">
      <c r="B169" s="1" t="s">
        <v>167</v>
      </c>
      <c r="C169" s="2">
        <v>19</v>
      </c>
      <c r="J169" s="3"/>
    </row>
    <row r="170" spans="2:14" x14ac:dyDescent="0.2">
      <c r="B170" s="1" t="s">
        <v>168</v>
      </c>
      <c r="C170" s="2">
        <v>18</v>
      </c>
      <c r="J170" s="5"/>
    </row>
    <row r="171" spans="2:14" x14ac:dyDescent="0.2">
      <c r="B171" s="1" t="s">
        <v>169</v>
      </c>
      <c r="C171" s="2">
        <v>17</v>
      </c>
      <c r="J171" s="3"/>
      <c r="L171">
        <v>11.2</v>
      </c>
    </row>
    <row r="172" spans="2:14" x14ac:dyDescent="0.2">
      <c r="B172" s="1" t="s">
        <v>170</v>
      </c>
      <c r="C172" s="2">
        <v>19</v>
      </c>
      <c r="J172" s="5"/>
    </row>
    <row r="173" spans="2:14" x14ac:dyDescent="0.2">
      <c r="B173" s="1" t="s">
        <v>171</v>
      </c>
      <c r="C173" s="2">
        <v>20</v>
      </c>
      <c r="J173" s="3"/>
    </row>
    <row r="174" spans="2:14" x14ac:dyDescent="0.2">
      <c r="B174" s="1" t="s">
        <v>172</v>
      </c>
      <c r="C174" s="2">
        <v>20</v>
      </c>
      <c r="D174">
        <v>1</v>
      </c>
      <c r="E174">
        <v>5</v>
      </c>
      <c r="F174">
        <v>5</v>
      </c>
      <c r="G174">
        <v>0</v>
      </c>
      <c r="H174">
        <v>0</v>
      </c>
      <c r="I174">
        <v>868.34</v>
      </c>
      <c r="J174" s="5">
        <f t="shared" si="2"/>
        <v>2.9386898072177217</v>
      </c>
      <c r="K174">
        <v>0</v>
      </c>
      <c r="L174">
        <v>38.700000000000003</v>
      </c>
      <c r="M174">
        <v>0</v>
      </c>
      <c r="N174">
        <v>1</v>
      </c>
    </row>
    <row r="175" spans="2:14" x14ac:dyDescent="0.2">
      <c r="B175" s="1" t="s">
        <v>173</v>
      </c>
      <c r="C175" s="2">
        <v>20</v>
      </c>
      <c r="L175">
        <v>15.3</v>
      </c>
    </row>
    <row r="176" spans="2:14" x14ac:dyDescent="0.2">
      <c r="B176" s="1" t="s">
        <v>174</v>
      </c>
      <c r="C176" s="2">
        <v>17</v>
      </c>
    </row>
    <row r="177" spans="2:12" x14ac:dyDescent="0.2">
      <c r="B177" s="1" t="s">
        <v>175</v>
      </c>
      <c r="C177" s="2">
        <v>16</v>
      </c>
    </row>
    <row r="178" spans="2:12" x14ac:dyDescent="0.2">
      <c r="B178" s="1" t="s">
        <v>176</v>
      </c>
      <c r="C178" s="2">
        <v>14</v>
      </c>
    </row>
    <row r="179" spans="2:12" x14ac:dyDescent="0.2">
      <c r="B179" s="1" t="s">
        <v>177</v>
      </c>
      <c r="C179" s="2">
        <v>18</v>
      </c>
      <c r="L179">
        <v>2.4</v>
      </c>
    </row>
    <row r="180" spans="2:12" x14ac:dyDescent="0.2">
      <c r="B180" s="1" t="s">
        <v>178</v>
      </c>
      <c r="C180" s="2">
        <v>16</v>
      </c>
    </row>
    <row r="181" spans="2:12" x14ac:dyDescent="0.2">
      <c r="B181" s="1" t="s">
        <v>179</v>
      </c>
      <c r="C181" s="2">
        <v>16</v>
      </c>
    </row>
    <row r="182" spans="2:12" x14ac:dyDescent="0.2">
      <c r="B182" s="1" t="s">
        <v>180</v>
      </c>
      <c r="C182" s="2">
        <v>16</v>
      </c>
    </row>
    <row r="183" spans="2:12" x14ac:dyDescent="0.2">
      <c r="B183" s="1" t="s">
        <v>181</v>
      </c>
      <c r="C183" s="2">
        <v>14</v>
      </c>
    </row>
    <row r="184" spans="2:12" x14ac:dyDescent="0.2">
      <c r="B184" s="1" t="s">
        <v>182</v>
      </c>
      <c r="C184" s="2">
        <v>13</v>
      </c>
    </row>
    <row r="185" spans="2:12" x14ac:dyDescent="0.2">
      <c r="B185" s="1" t="s">
        <v>183</v>
      </c>
      <c r="C185" s="2">
        <v>13</v>
      </c>
    </row>
    <row r="186" spans="2:12" x14ac:dyDescent="0.2">
      <c r="B186" s="1" t="s">
        <v>184</v>
      </c>
      <c r="C186" s="2">
        <v>10</v>
      </c>
    </row>
    <row r="189" spans="2:12" x14ac:dyDescent="0.2">
      <c r="C189" s="4" t="s">
        <v>190</v>
      </c>
      <c r="D189" s="4"/>
      <c r="E189" s="4"/>
      <c r="F189" s="4"/>
      <c r="G189" s="4"/>
      <c r="H189" s="4"/>
      <c r="I189" s="4"/>
      <c r="J189" s="4"/>
      <c r="K189" s="4"/>
    </row>
  </sheetData>
  <mergeCells count="1">
    <mergeCell ref="C189:K18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2020-08-05T13:31:59Z</dcterms:created>
  <dcterms:modified xsi:type="dcterms:W3CDTF">2020-08-06T14:55:08Z</dcterms:modified>
</cp:coreProperties>
</file>