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Users\jakee\Documents\GitHub\thorsmex_digital_catalog\models\"/>
    </mc:Choice>
  </mc:AlternateContent>
  <xr:revisionPtr revIDLastSave="0" documentId="13_ncr:1_{E1A251D4-6EE5-4A8F-8B75-82F788C041CF}" xr6:coauthVersionLast="47" xr6:coauthVersionMax="47" xr10:uidLastSave="{00000000-0000-0000-0000-000000000000}"/>
  <bookViews>
    <workbookView xWindow="0" yWindow="0" windowWidth="14400" windowHeight="15750" xr2:uid="{00000000-000D-0000-FFFF-FFFF00000000}"/>
  </bookViews>
  <sheets>
    <sheet name="produc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1" l="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2" i="1"/>
  <c r="O2" i="1" s="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<sst xmlns="http://schemas.openxmlformats.org/spreadsheetml/2006/main" count="744" uniqueCount="276">
  <si>
    <t>model_number</t>
  </si>
  <si>
    <t>gtin</t>
  </si>
  <si>
    <t>name</t>
  </si>
  <si>
    <t>category</t>
  </si>
  <si>
    <t>sub_category</t>
  </si>
  <si>
    <t>description</t>
  </si>
  <si>
    <t>details</t>
  </si>
  <si>
    <t>specs</t>
  </si>
  <si>
    <t>product_sheet</t>
  </si>
  <si>
    <t>price_indv</t>
  </si>
  <si>
    <t>count_indv</t>
  </si>
  <si>
    <t>price_box</t>
  </si>
  <si>
    <t>count_box</t>
  </si>
  <si>
    <t>price_pallet</t>
  </si>
  <si>
    <t>unit_cost</t>
  </si>
  <si>
    <t>count_pallet</t>
  </si>
  <si>
    <t>height_indv</t>
  </si>
  <si>
    <t>width_indv</t>
  </si>
  <si>
    <t>length_indv</t>
  </si>
  <si>
    <t>weight_indv</t>
  </si>
  <si>
    <t>height_box</t>
  </si>
  <si>
    <t>width_box</t>
  </si>
  <si>
    <t>length_box</t>
  </si>
  <si>
    <t>weight_box</t>
  </si>
  <si>
    <t>height_pallet</t>
  </si>
  <si>
    <t>width_pallet</t>
  </si>
  <si>
    <t>length_pallet</t>
  </si>
  <si>
    <t>weight_pallet</t>
  </si>
  <si>
    <t>packaging_type</t>
  </si>
  <si>
    <t>english_packaging</t>
  </si>
  <si>
    <t>stock_NC</t>
  </si>
  <si>
    <t>stock_TX</t>
  </si>
  <si>
    <t>stock_MX</t>
  </si>
  <si>
    <t>1101-01100</t>
  </si>
  <si>
    <t>Hardware</t>
  </si>
  <si>
    <t>Anchors, Screws &amp; Kits</t>
  </si>
  <si>
    <t>Thorsmex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</si>
  <si>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3/4” (19.1mm) screw;_x000D_
Operating temperatures -50ºC to +80ºC;_x000D_
Recommended load: 40 kg in concrete 30 kg in partition;_x000D_
Resistance to extraction: 15 Kg in concrete</t>
  </si>
  <si>
    <t>Measures 3/16″;_x000D_
White color;_x000D_
Made with high density polyethylene;_x000D_
Flexible;_x000D_
Resistant to impact and extraction</t>
  </si>
  <si>
    <t>Thorquetes_EN.pdf</t>
  </si>
  <si>
    <t>Box</t>
  </si>
  <si>
    <t>Yes</t>
  </si>
  <si>
    <t>1101-04000</t>
  </si>
  <si>
    <t>Blister</t>
  </si>
  <si>
    <t>1101-05002</t>
  </si>
  <si>
    <t>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</si>
  <si>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3/4” (19.1mm);_x000D_
Operating temperatures -50ºC to +80ºC;_x000D_
Recommended load: 40 kg in concrete / 30 kg in partition;_x000D_
Resistance to extraction: 15 Kg in concrete</t>
  </si>
  <si>
    <t>White thorn color, natural thorn;_x000D_
Thorquete made with high density polyethylene;_x000D_
Flexible;_x000D_
Galvanized steel screw;_x000D_
Resistant to impact and extraction;_x000D_
Blister with (40 pieces) Set of 20 White TP0 plugs and 20 screws No. 8 x 3/4” (19.1 mm)</t>
  </si>
  <si>
    <t>1102-02100</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</si>
  <si>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1” (25.4mm) screw;_x000D_
Operating temperatures -50ºC to +80°C;_x000D_
Recommended load: 50 kg in concrete 40 kg in partition;_x000D_
Resistance to extraction: 25 Kg in concrete 20 Kg in partition</t>
  </si>
  <si>
    <t>Measures 7/32″;_x000D_
Yellow color;_x000D_
Made with high density polyethylene;_x000D_
Flexible;_x000D_
Resistant to impact and extraction;_x000D_
10 pieces in Box with 100 pieces and Blister with 20 pieces</t>
  </si>
  <si>
    <t>1102-04000</t>
  </si>
  <si>
    <t>1102-05002</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</si>
  <si>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1 "(25.4 mm);_x000D_
Operating temperatures -50ºC to +80ºC;_x000D_
Recommended load: 50 kg in concrete / 40 kg in partition;_x000D_
Resistance to extraction: 25 Kg in concrete / 20 Kg in partition</t>
  </si>
  <si>
    <t>Yellow thorn color, natural thorn;_x000D_
made with high density polyethylene;_x000D_
Flexible;_x000D_
Galvanized steel screw;_x000D_
Resistant to impact and extraction;_x000D_
Blister with (40 pieces) Set of 20 yellow TP1X plugs and 20 screws No. 8 x 1” (25.4mm)</t>
  </si>
  <si>
    <t>1103-03100</t>
  </si>
  <si>
    <t>_x000D_
Thorsmex plastic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</si>
  <si>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a 10 x 1 1/2” (38mm) screw;_x000D_
Operating temperatures -50ºC to +80°C;_x000D_
Recommended load: 60 kg in concrete 50 kg in partition;_x000D_
Resistance to extraction: 40 Kg in concrete 40 Kg in partition</t>
  </si>
  <si>
    <t>Red color;_x000D_
Made with high density polyethylene;_x000D_
Flexible;_x000D_
Resistant to impact and extraction;_x000D_
Thorquetero of 10 pieces in_x000D_
Box with 100 pieces, Blister with 20 pieces, bag with 1000 pieces</t>
  </si>
  <si>
    <t>1103-04000</t>
  </si>
  <si>
    <t>Thorsmex plastic anchors to fix objects with screws on concrete walls and ceilings or solid surfaces.</t>
  </si>
  <si>
    <t>1103-05002</t>
  </si>
  <si>
    <t>1104-03000</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</si>
  <si>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a 10 x 1 3/4” (44.5 mm) screw;_x000D_
Operating temperatures -50ºC to +80ºC;_x000D_
Recommended load: 176.24 kg in concrete 80 kg in partition;_x000D_
Resistance to extraction: 80 Kg in concrete 40 Kg in partition</t>
  </si>
  <si>
    <t>Brown color; Made with high density polyethylene;_x000D_
Flexible;_x000D_
Resistant to impact and extraction;_x000D_
10-piece dowel in;_x000D_
Box with 100 pieces, Blister with 20 pieces, bag with 1000 pieces</t>
  </si>
  <si>
    <t>1104-04100</t>
  </si>
  <si>
    <t>1104-05002</t>
  </si>
  <si>
    <t>1105-03000</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</si>
  <si>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 Has a guide that allows the screw to be inserted correctly_x000D_
• Free of burrs that prevent double expansion, test with a 12 x 2” (50.8mm) screw._x000D_
• Operating temperatures -50ºC to +80º C_x000D_
• Recommended load: 140 Kg on concrete_x000D_
• Resistance to extraction: 100 Kg in concrete</t>
  </si>
  <si>
    <t>temp</t>
  </si>
  <si>
    <t>1105-05002</t>
  </si>
  <si>
    <t>1105-05100</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</si>
  <si>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a 12 x 2” (50.8mm) screw;_x000D_
Operating temperatures -50ºC to +80º C;_x000D_
Recommended load: 140 Kg on concrete;_x000D_
Resistance to extraction: 100 Kg in concrete</t>
  </si>
  <si>
    <t>Color blue;_x000D_
Made with high density polyethylene;_x000D_
Flexible;_x000D_
Impact and pull resistant;_x000D_
nylon dowels;_x000D_
_x000D_
Pack of 10 pieces in;_x000D_
Box with 100 pieces and Blister with 20 pieces</t>
  </si>
  <si>
    <t>1206-01100</t>
  </si>
  <si>
    <t>Thorsman anchors for nailing into plaster, lightweight concrete and brick surfaces.</t>
  </si>
  <si>
    <t>Recommended drilling: 20 mm (3/4”);_x000D_
Recommended nail: (1.9 x 19.1 mm ); Operating temperatures -10ºC to +70ºC</t>
  </si>
  <si>
    <t>High impact polystyrene;_x000D_
Color clavithor TCP0- white;_x000D_
Nail made of galvanized steel, resistant to oxidation;_x000D_
Impact and pull resistant; Bag with 40 pieces (20 clavitores and 20 nails)</t>
  </si>
  <si>
    <t>Clavithor_EN.pdf</t>
  </si>
  <si>
    <t>1206-01230</t>
  </si>
  <si>
    <t>No</t>
  </si>
  <si>
    <t>1206-04000</t>
  </si>
  <si>
    <t>1207-02100</t>
  </si>
  <si>
    <t>Recommended drilling: 25 mm (1”);_x000D_
Recommended nail: 3/32” x 1” (2.38 x 25.4mm);_x000D_
For indoor use;_x000D_
Operating temperatures -10ºC to +70ºC</t>
  </si>
  <si>
    <t>Yellow color;_x000D_
Made with high impact polystyrene;_x000D_
flexible;_x000D_
Impact resistant;_x000D_
Perform an expansion;_x000D_
tapered inside_x000D_
Pack of 10 pieces in;_x000D_
Box with 100 pieces, Blister with 20 pieces</t>
  </si>
  <si>
    <t>1207-03230</t>
  </si>
  <si>
    <t>1207-04000</t>
  </si>
  <si>
    <t>1301-01100</t>
  </si>
  <si>
    <t>Thorsmex self-drilling anchor to hold and fix objects in No walls, No ceiling or masonry.</t>
  </si>
  <si>
    <t>No wall drilling required;_x000D_
Load capacity: 5 Kg;_x000D_
Pullout resistance: 5 Kg;_x000D_
Operating temperature -40ºC to + 80ºC:_x000D_
Recommended Thorsman screw #10 x 1 ½” (38mm)</t>
  </si>
  <si>
    <t>White color;_x000D_
Made with Polyamide (nylon No. 6 with fiber);_x000D_
Impact resistence;_x000D_
Box with 100 pieces;_x000D_
Blister with 20 pieces;_x000D_
Bag with 500 pieces</t>
  </si>
  <si>
    <t>Perforathor TPD OE_EN.pdf</t>
  </si>
  <si>
    <t>1301-04000</t>
  </si>
  <si>
    <t>1301-05002</t>
  </si>
  <si>
    <t>No Product Sheet Available</t>
  </si>
  <si>
    <t>Electrical</t>
  </si>
  <si>
    <t>Bag</t>
  </si>
  <si>
    <t>1401-10100</t>
  </si>
  <si>
    <t>_x000D_
Anchor to hold and fix objects one or several nylon straps on concrete or solid surfaces. Load capacity: 7 kg. Made with nylon, black color, high impact resistance</t>
  </si>
  <si>
    <t>Holds one or more Thorsman nylon belts;_x000D_
For indoor and outdoor use;_x000D_
Load capacity: 7kg;_x000D_
Pullout resistance: 10 kg;_x000D_
Operating temperature -40ºC to +80ºC</t>
  </si>
  <si>
    <t>black colour;_x000D_
Made with fiber-free Nylon 6 with UV protection;_x000D_
High impact resistance;_x000D_
Box with 100 pieces;_x000D_
Blister with 6 pieces</t>
  </si>
  <si>
    <t>Fijathodo_EN.pdf</t>
  </si>
  <si>
    <t>1401-21101</t>
  </si>
  <si>
    <t>2101-04000</t>
  </si>
  <si>
    <t>Clamp to hold round conductors or pipes in solid concrete walls or ceilings, ideal for interiors and exteriors. Made with polypropylene, it is flexible, burr-free, resistant to impact, corrosion, humidity and temperatures from -10°C to 120°C. Requires TP0 plug and No. 8 x 3/4” screw</t>
  </si>
  <si>
    <t>For proper fixation, use a Thorsmex screw and bolt;_x000D_
Resistance to corrosion, humidity and extreme climates;_x000D_
Make fixing with TP0 plug, screw No. 8 x 3/4”;_x000D_
Operating temperatures: -10ºC to +120ºC</t>
  </si>
  <si>
    <t>Gray;_x000D_
Made with Polypropylene_x000D_
Flexible;_x000D_
Burr-free hole;_x000D_
Box with 100 pieces;_x000D_
Blister with 20 pieces</t>
  </si>
  <si>
    <t>Sujethor TK_EN.pdf</t>
  </si>
  <si>
    <t>2101-04100</t>
  </si>
  <si>
    <t>Cable Clips &amp; Staples</t>
  </si>
  <si>
    <t>2101-07240</t>
  </si>
  <si>
    <t>2102-04000</t>
  </si>
  <si>
    <t>Clamp to hold round conductors or pipes in solid concrete walls or ceilings, ideal for interiors and exteriors. Gray. Made with polypropylene, it is flexible, burr-free, resistant to impact, corrosion, humidity and temperatures from -10°C to 120°C. Requires TP1X anchor and #8 x 1” screw</t>
  </si>
  <si>
    <t>For proper fixation, use a Thorsmex screw and bolt;_x000D_
Resistance to corrosion, humidity and extreme climates;_x000D_
Carry out fixing with TP1X plug, screw No. 8 x 1”;_x000D_
Operating temperatures: -10ºC to +120°C</t>
  </si>
  <si>
    <t>Gray;_x000D_
Made with Polypropylene;_x000D_
Flexible;_x000D_
Burr-free hole;_x000D_
Box with 100 pieces;_x000D_
Blister with 20 pieces</t>
  </si>
  <si>
    <t>2102-04100</t>
  </si>
  <si>
    <t>2102-07240</t>
  </si>
  <si>
    <t>2103-04100</t>
  </si>
  <si>
    <t>For proper fixation, use a Thorsmex screw and bolt;_x000D_
Resistance to corrosion, humidity and extreme climates;_x000D_
Carry out fixing with plug TP1X, screw No. 8×1” (25.4mm);_x000D_
Operating temperatures: -10ºC to +120ºC</t>
  </si>
  <si>
    <t>Gray;_x000D_
Made with Polypropylene;_x000D_
Flexible;_x000D_
Burr-free hole;_x000D_
Box with 100 pieces</t>
  </si>
  <si>
    <t>2103-07240</t>
  </si>
  <si>
    <t>2104-02000</t>
  </si>
  <si>
    <t>Clamp to hold round conductors or pipes in solid concrete walls or ceilings, ideal for interiors and exteriors. Gray. Made with polypropylene, it is flexible, burr-free, resistant to impact, corrosion, humidity and temperatures from -10°C to 120°C. Requires TP2X plug and #10×1 1/2” (38mm) screw</t>
  </si>
  <si>
    <t>2104-04100</t>
  </si>
  <si>
    <t>2104-07240</t>
  </si>
  <si>
    <t>For proper fixation, use a Thorsmex screw and bolt;_x000D_
Resistance to corrosion, humidity and extreme climates;_x000D_
Carry out fixing with TP2X plug, screw No. 10×1 1/2” (38mm);_x000D_
Operating temperatures: -10ºC to +120ºC</t>
  </si>
  <si>
    <t>_x000D_
Gray; Made with Polypropylene;_x000D_
Flexible;_x000D_
Burr-free hole;_x000D_
Box with 100 pieces;_x000D_
Blister with 8 pieces</t>
  </si>
  <si>
    <t>2105-04100</t>
  </si>
  <si>
    <t>Clamp to hold round conductors or pipes in solid concrete walls or ceilings, ideal for interiors and exteriors. Gray. Made with polypropylene, it is flexible, burr-free, resistant to impact, corrosion, humidity and temperatures from -10°C to 120°C. Requires TP2X anchor and #10 x 1 1/2” (38mm) screw</t>
  </si>
  <si>
    <t>For proper fixation, use a Thorsmex screw and bolt;_x000D_
Resistance to corrosion, humidity and extreme climates;_x000D_
Carry out fixing with TP2X plug, screw No. 10 x 1 1/2” (38mm);_x000D_
Operating temperatures: -10ºC to +120ºC</t>
  </si>
  <si>
    <t>Gray;_x000D_
Made with Polypropylene;_x000D_
Flexible;_x000D_
Burr-free hole;_x000D_
Box with 50 pieces</t>
  </si>
  <si>
    <t>2105-07240</t>
  </si>
  <si>
    <t>2208-06025</t>
  </si>
  <si>
    <t>Set of Thorsman brand butterfly anchors with integrated screw to fix and fasten objects in No walls of plaster, masonry and hollow walls. Load capacity 20 Kg. Made with high-density polyethylene, presentation in white and blue. Galvanized steel bolt and nut.</t>
  </si>
  <si>
    <t>For indoor use;_x000D_
load capacity 20 kg;_x000D_
Pullout resistance: 7 Kg;_x000D_
Operating temperature -50ºC to + 80ºC;_x000D_
Commercial presentation: box with 25 pieces</t>
  </si>
  <si>
    <t>White and blue color;_x000D_
Made with high density polyethylene (butterfly and spiral);_x000D_
Galvanized steel bolt and nut;_x000D_
Box with 25 pieces</t>
  </si>
  <si>
    <t>Fijathor_EN.pdf</t>
  </si>
  <si>
    <t>2209-02000</t>
  </si>
  <si>
    <t>Thorsman brand butterfly anchors to fix and hold objects in No drywall, masonry and hollow partition walls. Load capacity 20 Kg. It remains fixed even without a screw.</t>
  </si>
  <si>
    <t>Easy to install, no tools required, useful for indoor use; Presentation with screw;_x000D_
It only requires a 15 mm deep hole in the wall to be installed;_x000D_
Requires an 8mm diameter hole;_x000D_
It remains fixed even without a screw;_x000D_
Load capacity: 20 Kg;_x000D_
Pullout resistance: 6 Kg;_x000D_
Weight per piece 4.0 g;_x000D_
Operating temperature: -40ºc to +80ºc</t>
  </si>
  <si>
    <t>PA Nylon;_x000D_
Natural color;_x000D_
Box with 25 pieces;_x000D_
Blister with 4 pieces</t>
  </si>
  <si>
    <t>2209-06025</t>
  </si>
  <si>
    <t>None</t>
  </si>
  <si>
    <t>3101-00100</t>
  </si>
  <si>
    <t>Thorsmex brand staple with integrated nail to fasten round conductors to walls or ceilings indoors and outdoors. It is installed to the wall by means of a 15 mm x 1.2 mm galvanized steel nail. Transparent color staple. Resistance to impact, corrosion, humidity and temperatures from -10°C to 120°C</t>
  </si>
  <si>
    <t>Resistance to corrosion, humidity and extreme climates;_x000D_
Operating temperatures: -10ºC to +120ºC;_x000D_
Installs directly to the wall by means of a 15 mm (19/32”) x 1.2 mm nail</t>
  </si>
  <si>
    <t>Transparent color;_x000D_
Made with Polypropylene_x000D_
flexible;_x000D_
The nail is made of galvanized steel, resistant to oxidation;_x000D_
Nail hardness 48 HRc Tol. -1 HRc;_x000D_
Box with 100 pieces;_x000D_
Blister with 20 pieces;_x000D_
Bag with 500 pieces</t>
  </si>
  <si>
    <t>Sujethor TC redondos TH _EN.pdf</t>
  </si>
  <si>
    <t>3101-00400</t>
  </si>
  <si>
    <t>Thorsmex brand staple with integrated nail to fasten round conductors to walls or ceilings indoors and outdoors. It is installed to the wall by means of a 19.1mm x 2.0mm galvanized steel nail. Black staple. Resistance to impact, corrosion, humidity and temperatures from -10°C to 120°C.</t>
  </si>
  <si>
    <t>Resistance to corrosion, humidity and extreme climates;_x000D_
Operating temperatures: -10ºC to +120ºC;_x000D_
It is installed directly to the wall by means of a 19.1mm x 2.0mm nail.</t>
  </si>
  <si>
    <t>Black colour;_x000D_
Made with Polypropylene;_x000D_
flexible;_x000D_
The nail is made of galvanized steel, resistant to oxidation;_x000D_
Nail hardness 48 HRc Tol. -1 HRc;_x000D_
Box with 100 pieces;_x000D_
Blister with 20 pieces</t>
  </si>
  <si>
    <t>3101-04000</t>
  </si>
  <si>
    <t>3101-04300</t>
  </si>
  <si>
    <t>3102-00100</t>
  </si>
  <si>
    <t>Thorsmex brand staple with integrated nail to fix round conductors to walls or ceilings indoors and outdoors and prevent them from coming loose. It is installed to the wall by means of a 1.2 mm x 20 mm galvanized steel nail. Transparent color staple. Resistance to impact, corrosion, humidity and temperatures from -10°C to 120°C.</t>
  </si>
  <si>
    <t>_x000D_
Resistance to corrosion, humidity and extreme climates;_x000D_
Operating temperatures: -10ºC to +120ºC;_x000D_
It is installed directly to the wall by means of a 1.2 mm (3/64”) x 20 mm (3/4”) nail.</t>
  </si>
  <si>
    <t>Transparent color;_x000D_
Made with Polypropylene; flexible;_x000D_
The nail is made of galvanized steel, resistant to oxidation;_x000D_
Nail hardness 48 HRc Tol. -1 HRc;_x000D_
Box with 100 pieces;_x000D_
Blister with 20 pieces</t>
  </si>
  <si>
    <t>3102-04000</t>
  </si>
  <si>
    <t>3103-00100</t>
  </si>
  <si>
    <t>Thorsmex brand staple with integrated nail to fix round conductors to walls or ceilings indoors and outdoors. Installs to wall using 1/16" (1.5mm) x 1" (25.4mm) galvanized steel nail. Transparent color staple. Resistance to impact, corrosion, humidity and temperatures from -10°C to 120°C.</t>
  </si>
  <si>
    <t>Resistance to corrosion, humidity and extreme climates;_x000D_
Operating temperatures: -10ºC to +120ºC;_x000D_
It is installed directly to the wall by means of a 1.5 mm (1/16”) x 25.4 mm (1”) nail.</t>
  </si>
  <si>
    <t>Transparent color;_x000D_
Made with Polypropylene;_x000D_
flexible;_x000D_
The nail is made of galvanized steel, resistant to oxidation;_x000D_
Nail hardness 48 HRc Tol. -1 HRc;_x000D_
Box with 100 pieces;_x000D_
Blister with 20 pieces</t>
  </si>
  <si>
    <t>3103-00300</t>
  </si>
  <si>
    <t>Resistance to corrosion, humidity and extreme climates;_x000D_
Operating temperatures: -10ºC to +120ºC;_x000D_
It is installed directly to the wall by means of a 1.5 mm (1/16”) x 19 mm (1”) nail.</t>
  </si>
  <si>
    <t>Black color;_x000D_
Made with Polypropylene;_x000D_
flexible;_x000D_
The nail is made of galvanized steel, resistant to oxidation;_x000D_
Nail hardness 48 HRc Tol. -1 HRc;_x000D_
Box with 100 pieces;_x000D_
Blister with 20 pieces</t>
  </si>
  <si>
    <t>3103-00301</t>
  </si>
  <si>
    <t>Resistance to corrosion, humidity and extreme climates;_x000D_
Operating temperatures: -10ºC to +120ºC;_x000D_
It is installed directly to the wall by means of a 1.5 mm (1/16”) x 25.4mm (1”) nail.</t>
  </si>
  <si>
    <t>3103-04000</t>
  </si>
  <si>
    <t>3103-04300</t>
  </si>
  <si>
    <t>3104-00100</t>
  </si>
  <si>
    <t>Thorsmex brand staple with integrated nail to fix round conductors to walls or ceilings indoors and outdoors. It is installed to the wall by means of the 2.0 mm (5/64”) x 30 mm (1 3/16”) galvanized steel nail. Gray staple. Resistance to impact, corrosion, humidity and temperatures from -10°C to 120°C.</t>
  </si>
  <si>
    <t>Resistance to corrosion, humidity and extreme climates;_x000D_
Operating temperatures: -10ºC to +120ºC;_x000D_
It is installed directly to the wall by means of a 2.0 mm (5/64”) x 30 mm (1 3/16”) nail.</t>
  </si>
  <si>
    <t>Gray;_x000D_
Made with Polypropylene;_x000D_
flexible;_x000D_
The nail is made of galvanized steel, resistant to oxidation;_x000D_
Nail hardness 48 HRc Tol. -1 HRc;_x000D_
Box with 100 pieces; Blister with 20 pieces</t>
  </si>
  <si>
    <t>3104-04000</t>
  </si>
  <si>
    <t>3105-00100</t>
  </si>
  <si>
    <t>Thorsmex brand staple with integrated nail to fix round conductors to walls or ceilings indoors and outdoors to prevent them from loosening. It is installed to the wall by means of the 2 mm (5/64”) x 38 mm (1 1/2”) galvanized steel nail. Gray staple. Resistance to impact, corrosion, humidity and temperatures from -10°C to 120°C.</t>
  </si>
  <si>
    <t>Resistance to corrosion, humidity and extreme climates;_x000D_
Operating temperatures: -10ºC to +120°C;_x000D_
It is installed directly to the wall by means of a 2 mm (5/64”) x 38 mm (1 1/2”) nail.</t>
  </si>
  <si>
    <t>Gray;_x000D_
Made with Polypropylene;_x000D_
flexible;_x000D_
The nail is made of galvanized steel, resistant to oxidation;_x000D_
Nail hardness 48 HRc Tol. -1 HRc;_x000D_
Box with 100 pieces:_x000D_
Blister with 20 pieces</t>
  </si>
  <si>
    <t>3105-03000</t>
  </si>
  <si>
    <t>3207-00100</t>
  </si>
  <si>
    <t>Cable clip with integrated nail Thorsmex brand, ideal for holding conductors to interior and exterior walls or ceilings to organize them. Flexible polypropylene bra, transparent color. 20.0mm (3/4”) x 1.2mm (3/64”) nail. Resistant to corrosion, humidity and temperature variation from -10°C to 120°C.</t>
  </si>
  <si>
    <t>Resistance to corrosion, humidity and extreme climates;_x000D_
Operating temperatures: -10ºC to +120ºC;_x000D_
It is installed directly to the wall by means of a 20.0 mm (3/4”) x 1.2 mm (3/64”) nail.</t>
  </si>
  <si>
    <t>3207-04000</t>
  </si>
  <si>
    <t>3208-00100</t>
  </si>
  <si>
    <t>Cable clamp with integrated nail Thorsmex brand to fasten flat conductors to walls or ceilings. Flexible polypropylene bra, black color, measures TC 4×6 Rc: 19 mm (3/4”) x 2 mm (5/64”). Electrolytic galvanized nail. Resistant to corrosion, humidity and temperatures from -10°C to 120°C.</t>
  </si>
  <si>
    <t>Staples/Clips with integrated nail to hold flat conductors_x000D_
to walls or ceilings;_x000D_
It is installed directly to the wall by means of a nail:_x000D_
– Sujethor TC 4×6 Rc: 19 mm (3/4”) x 2 mm (5/64”);_x000D_
Flexible;_x000D_
Color Transparent;_x000D_
electrolytic galvanized</t>
  </si>
  <si>
    <t>Resistencia a la corrosión, humedad y climas extremos;_x000D_
Temperatura de operación: -50oC a +80oC;_x000D_
Dureza del clavo 48 HRc Tol. -1 HRc_x000D_
Galvanizado Electrolítico ASTM-B-633</t>
  </si>
  <si>
    <t>3208-00300</t>
  </si>
  <si>
    <t>Staples/Clips with integrated nail to hold flat conductors_x000D_
to walls or ceilings;_x000D_
It is installed directly to the wall by means of a nail:_x000D_
– Sujethor TC 4×6 Rc: 19 mm (3/4”) x 2 mm (5/64”);_x000D_
Flexible;_x000D_
Color Black;_x000D_
electrolytic galvanized</t>
  </si>
  <si>
    <t>Resistencia a la corrosión, humedad y climas extremos;_x000D_
Temperatura de operación: -50oC a +80oC;_x000D_
Dureza del clavo 48 HRc Tol. -1 HRc_x000D_
Galvanizado Electrolítico ASTM-B-634</t>
  </si>
  <si>
    <t>3208-04000</t>
  </si>
  <si>
    <t>3209-00100</t>
  </si>
  <si>
    <t>Thorsmex brand staples with integrated nail to fasten flat conductors to walls or ceilings indoors and outdoors. It is installed in the wall by means of the 25.4 mm (1”) x 2.0 mm (5/64”) nail.</t>
  </si>
  <si>
    <t>_x000D_
Resistance to corrosion, humidity and extreme climates;_x000D_
Operating temperatures: -10ºC to +120ºC;_x000D_
It is installed directly to the wall by means of a 25.4 mm (1”) x 2.0 mm (5/64”) nail.</t>
  </si>
  <si>
    <t>Black color;_x000D_
Made with Polypropylene; flexible,_x000D_
Rust resistant galvanized steel nail;_x000D_
Nail hardness 48 HRc Tol. -1 HRc:_x000D_
Box with 100 pieces;_x000D_
Blister with 20 pieces</t>
  </si>
  <si>
    <t>3209-00300</t>
  </si>
  <si>
    <t>3209-04000</t>
  </si>
  <si>
    <t>3210-00100</t>
  </si>
  <si>
    <t>Thorsmex brand staples with integrated nail to fasten cables to walls or ceilings indoors and outdoors. Ideal for RG-6, RG-59, flat and telephone cables. It has internal nails to hold the cable without deforming it. Resistance to corrosion, humidity and temperatures from -10°C to 120°C. It is installed to the wall by means of the 30.0 mm (1 3/16”) x 2.0 mm (5/64”) nail.</t>
  </si>
  <si>
    <t>_x000D_
Resistance to corrosion, humidity and extreme climates;_x000D_
Operating temperatures: -10ºC to +120ºC;_x000D_
It is installed directly to the wall by means of a 30.0 mm (1 3/16”) x 2.0 mm (5/64”) nail.</t>
  </si>
  <si>
    <t>Transparent color_x000D_
Made with Polypropylene;_x000D_
flexible;_x000D_
The nail is made of galvanized steel, resistant to oxidation;_x000D_
Nail hardness 48 HRc Tol. -1 HRc;_x000D_
Box with 100 pieces;_x000D_
Blister with 20 pieces</t>
  </si>
  <si>
    <t>3210-04000</t>
  </si>
  <si>
    <t>3401-00020</t>
  </si>
  <si>
    <t>Thorsmex brand staples with integrated nail to fix round conductors to walls or ceilings indoors and outdoors to prevent them from loosening. It is installed to the wall by means of a 22 mm x 1.5 mm steel nail. Transparent staple. Resistance to impact, corrosion, humidity and temperatures from -10°C to 120°C.</t>
  </si>
  <si>
    <t>Resistance to corrosion, humidity and extreme climates;_x000D_
Operating temperatures: -10ºC to +120ºC;_x000D_
It is installed directly to the wall by means of a 22 mm (7/8”) x 1.5 mm (5/64”) nail.</t>
  </si>
  <si>
    <t>Made with Polypropylene;_x000D_
flexible;_x000D_
The nail is made of galvanized steel, resistant to oxidation;_x000D_
Nail hardness 48 HRc Tol. -1 HRc;_x000D_
Box with 100 pieces;_x000D_
Blister with 20 pieces</t>
  </si>
  <si>
    <t>3401-00100</t>
  </si>
  <si>
    <t>3701-01000</t>
  </si>
  <si>
    <t>Plugs for fixing and fastening objects in No walls such as_x000D_
 gypsum board, masonry and hollow partition wall;_x000D_
Indoor use;_x000D_
Impact resistant;_x000D_
Easy to install</t>
  </si>
  <si>
    <t>TMM: natural;_x000D_
 Perforathors: white;_x000D_
 Clavithors: white and yellow;_x000D_
 Fijathor TSP: white, blue;_x000D_
 Screw: natural;_x000D_
OPERATION TEMPERATURES;_x000D_
 Nylon with fiber -40°C to 80°C (-40°F to 176°F);_x000D_
 Nylon Without fiber -40°C to 80°C (-40°F to 176°F);_x000D_
 Polystyrene: - 50°C to 80°C (-58°F to 176°F);_x000D_
 Polyethylene -50°C to 80°C (-58°F to 176°F);_x000D_
 Galvanized Steel: -20°C to + 80°C (-4°F to 176°F)</t>
  </si>
  <si>
    <t>Kit Taquetes Pannel Yeso.pdf</t>
  </si>
  <si>
    <t>3701-02000</t>
  </si>
  <si>
    <t>Plugs to fix objects with screws in walls and ceilings of_x000D_
concrete or solid surfaces;_x000D_
Performes a double expansion, it opens towards the four_x000D_
cardinal four cardinal points;_x000D_
It consists of 2 flaps that do not allow the socket to rotate_x000D_
inside the hole when the screw is inserted in;_x000D_
t has a collar that prevents the socket from sinking, even when_x000D_
the borehole is deeper;_x000D_
It has a guide that allows the screw to be inserted correctly;_x000D_
Free of burrs that prevent double expansion;_x000D_
Flexible;</t>
  </si>
  <si>
    <t>Impact and extraction resistant;_x000D_
Operation temperature:_x000D_
 Polyethylene: -50°C to +80°C (-58°F to 176°F);_x000D_
 Galvanized Steel: -20°C to + 80 °C (-4°F to 176°F);  Color: Anchors: red, yellow, white, brown and blue;_x000D_
 Nail: natural and drill bit; Body: C45 and the tip is an alloy;_x000D_
 YG8</t>
  </si>
  <si>
    <t>Kit Taquetes Muro Sólido_EN.pdf</t>
  </si>
  <si>
    <t>CABLE CLIP NAIL IN TC3X5-6X10.pdf</t>
  </si>
  <si>
    <t xml:space="preserve">Concrete Anchor 7/32" (20 Pack) </t>
  </si>
  <si>
    <t>Concrete Anchor 7/32" (100 Pack)</t>
  </si>
  <si>
    <t>Concrete Anchor 1/4" (20 Pack)</t>
  </si>
  <si>
    <t>Concrete Anchor 1/4" (100 Pack)</t>
  </si>
  <si>
    <t>Concrete Anchor Kit with Screws 1/4" (10 Pack)</t>
  </si>
  <si>
    <t>Concrete Anchor 5/16" (20 Pack)</t>
  </si>
  <si>
    <t>Concrete Anchor 5/16" (100 Pack)</t>
  </si>
  <si>
    <t>Concrete Anchor 3/8" (20 Pack)</t>
  </si>
  <si>
    <t>Concrete Anchor 3/8" (100 Pack)</t>
  </si>
  <si>
    <t>Drwy Wall Anchor (20 Pack)</t>
  </si>
  <si>
    <t>Dry Wall Fixing Kit (40 Pack Kit)</t>
  </si>
  <si>
    <t>Dry Wall Anchor 5.5x25 (100 Pack)</t>
  </si>
  <si>
    <t>Brick Anchor (20 Pack)</t>
  </si>
  <si>
    <t>Self Drill Dry Wall Anchor 1.5In (100 Pack)</t>
  </si>
  <si>
    <t>Self Drill Dry Wall Anchor (20 Pack)</t>
  </si>
  <si>
    <t>Dry wall Anchor (100 Pack)</t>
  </si>
  <si>
    <t>Dry Wall Anchor (6 Pack)</t>
  </si>
  <si>
    <t>Cable Clip with Nail 9mm (20 Pack)</t>
  </si>
  <si>
    <t>Cable Clip with Nail 9mm (100 Pack)</t>
  </si>
  <si>
    <t>Cable Clip with Nail 9mm Kit (60 Pack)</t>
  </si>
  <si>
    <t>Cable Clip with Nail 12.8mm (100 Pack)</t>
  </si>
  <si>
    <t>Cable Clip with Nail 12.8mm (36 Pack)</t>
  </si>
  <si>
    <t>Cable Clip with Nail 13.3mm (8 Pack)</t>
  </si>
  <si>
    <t>Cable Clip with Nail 13.3mm (100 Pack)</t>
  </si>
  <si>
    <t>Cable Clip with Nail 13.3mm Kit (24 Pack)</t>
  </si>
  <si>
    <t>Cable Clip with Nail 15.2mm (50 Pack)</t>
  </si>
  <si>
    <t>Cable Clip with Nail 15.2mm Kit (9 Pack)</t>
  </si>
  <si>
    <t>Dry Wall Anchor 3" (25 Pack)</t>
  </si>
  <si>
    <t>Dry Wall Anchor (4 Pack)</t>
  </si>
  <si>
    <t>Dry Wall Anchor (25 Pack)</t>
  </si>
  <si>
    <t>Dry Wall Anchor Fixing Kit (91 Pack)</t>
  </si>
  <si>
    <t>Concrete Anchor Fixing Kit with Drill Bit (104 Pack)</t>
  </si>
  <si>
    <t>Cable Clip with Staple 8mm (100 Pack)</t>
  </si>
  <si>
    <t>Cable Clip with Nail 8.4mm (100 Pack)</t>
  </si>
  <si>
    <t>Cable Clip with Nail 8mm (20 Pack)</t>
  </si>
  <si>
    <t>Cable Clip with Nail 8.4mm (20 Pack)</t>
  </si>
  <si>
    <t>Cable Clip with Nail 20mm (100 Pack)</t>
  </si>
  <si>
    <t>Cable Clip with Nail 10mm (20 Pack)</t>
  </si>
  <si>
    <t>Cable Clip with Nail 25.4mm (100 Pack)</t>
  </si>
  <si>
    <t>Cable Clip with Nail 19.1mm (100 Pack)</t>
  </si>
  <si>
    <t>Cable Clip with Nail 25.4mm (20 Pack)</t>
  </si>
  <si>
    <t>Cable Clip with Nail 15mm (100 Pack)</t>
  </si>
  <si>
    <t>Cable Clip with Nail 15 (20 Pack)</t>
  </si>
  <si>
    <t>Cable Clip with Nail 19mm (100 Pack)</t>
  </si>
  <si>
    <t>Cable Clip with Nail 19mm (20 Pack)</t>
  </si>
  <si>
    <t>Cable Clip with Nail 15mm (20 Pack)</t>
  </si>
  <si>
    <t xml:space="preserve"> Cable Clip TC with Nail 20mm (20 Pack)</t>
  </si>
  <si>
    <t>Cable Clip TC with Nail 25.4mm (100 Pack)</t>
  </si>
  <si>
    <t>Cable Clip with Nail 7.8mm (100 Pack)</t>
  </si>
  <si>
    <t>Cable Clip with Nail 12mm (20 Pack)</t>
  </si>
  <si>
    <t xml:space="preserve">Cable Clip Double with Nail 12mm (100 Pack) </t>
  </si>
  <si>
    <t>Concrete Anchor 7/32" With Screws (20 Pack)</t>
  </si>
  <si>
    <t>Concrete Anchor With Screws 7/32" (20 Pack)</t>
  </si>
  <si>
    <t>Concrete Anchor With Screws 5/16" (10 Pack)</t>
  </si>
  <si>
    <t>Concrete Anchor With Screws 3/8" (6 Pack)</t>
  </si>
  <si>
    <t>Dry Wall Anchor With Nail 10x20 (100 Pack)</t>
  </si>
  <si>
    <t>Self Drill Dry Wall Anchor With Screws (10pack)</t>
  </si>
  <si>
    <t>Concrete Anchor 7/32" (20 Pack)</t>
  </si>
  <si>
    <t>msrp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</si>
</sst>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1" fontId="0" fillId="0" borderId="0" xfId="0" applyNumberFormat="1"/>
    <xf numFmtId="164" fontId="0" fillId="0" borderId="0" xfId="0" applyNumberFormat="1"/>
    <xf numFmtId="2"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72"/>
  <sheetViews>
    <sheetView tabSelected="1" topLeftCell="F1" workbookViewId="0">
      <selection activeCell="P3" sqref="P3"/>
    </sheetView>
  </sheetViews>
  <sheetFormatPr defaultColWidth="9.140625" defaultRowHeight="24.95" customHeight="1" x14ac:dyDescent="0.25"/>
  <cols>
    <col min="1" max="1" width="14.5703125" customWidth="1"/>
    <col min="2" max="2" width="14.140625" style="2" bestFit="1" customWidth="1"/>
    <col min="3" max="3" width="41.5703125" customWidth="1"/>
    <col min="10" max="11" width="9.140625" style="4"/>
    <col min="14" max="14" width="9.28515625" customWidth="1"/>
    <col min="15" max="15" width="9.140625" customWidth="1"/>
    <col min="17" max="17" width="9.140625" style="4" customWidth="1"/>
  </cols>
  <sheetData>
    <row r="1" spans="1:34" ht="24.95" customHeight="1" x14ac:dyDescent="0.25">
      <c r="A1" t="s">
        <v>0</v>
      </c>
      <c r="B1" s="2" t="s">
        <v>1</v>
      </c>
      <c r="C1" t="s">
        <v>2</v>
      </c>
      <c r="D1" t="s">
        <v>3</v>
      </c>
      <c r="E1" t="s">
        <v>4</v>
      </c>
      <c r="F1" t="s">
        <v>5</v>
      </c>
      <c r="G1" t="s">
        <v>6</v>
      </c>
      <c r="H1" t="s">
        <v>7</v>
      </c>
      <c r="I1" t="s">
        <v>8</v>
      </c>
      <c r="J1" s="4" t="s">
        <v>275</v>
      </c>
      <c r="K1" s="4" t="s">
        <v>9</v>
      </c>
      <c r="L1" t="s">
        <v>10</v>
      </c>
      <c r="M1" t="s">
        <v>11</v>
      </c>
      <c r="N1" t="s">
        <v>12</v>
      </c>
      <c r="O1" t="s">
        <v>13</v>
      </c>
      <c r="P1" t="s">
        <v>15</v>
      </c>
      <c r="Q1" s="4" t="s">
        <v>14</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ht="24.95" customHeight="1" x14ac:dyDescent="0.25">
      <c r="A2" t="s">
        <v>33</v>
      </c>
      <c r="B2" s="2">
        <v>7501509901865</v>
      </c>
      <c r="C2" t="s">
        <v>218</v>
      </c>
      <c r="D2" t="s">
        <v>34</v>
      </c>
      <c r="E2" t="s">
        <v>35</v>
      </c>
      <c r="F2" t="s">
        <v>36</v>
      </c>
      <c r="G2" s="1" t="s">
        <v>37</v>
      </c>
      <c r="H2" s="1" t="s">
        <v>38</v>
      </c>
      <c r="I2" t="s">
        <v>39</v>
      </c>
      <c r="J2" s="5">
        <v>10.701000000000001</v>
      </c>
      <c r="K2" s="4">
        <v>0.79113210952765989</v>
      </c>
      <c r="L2">
        <v>100</v>
      </c>
      <c r="M2" s="3">
        <f>K2*N2</f>
        <v>47.467926571659596</v>
      </c>
      <c r="N2">
        <v>60</v>
      </c>
      <c r="O2" s="3">
        <f>M2*P2</f>
        <v>3797.4341257327678</v>
      </c>
      <c r="P2">
        <v>80</v>
      </c>
      <c r="Q2" s="4">
        <f>K2/L2</f>
        <v>7.911321095276598E-3</v>
      </c>
      <c r="R2">
        <v>0.91</v>
      </c>
      <c r="S2">
        <v>1.81</v>
      </c>
      <c r="T2">
        <v>6.97</v>
      </c>
      <c r="U2">
        <v>0.09</v>
      </c>
      <c r="V2">
        <v>9.84</v>
      </c>
      <c r="W2">
        <v>8.27</v>
      </c>
      <c r="X2">
        <v>11.42</v>
      </c>
      <c r="Y2">
        <v>5.51</v>
      </c>
      <c r="Z2">
        <v>39.369999999999997</v>
      </c>
      <c r="AA2">
        <v>59.06</v>
      </c>
      <c r="AB2">
        <v>39.369999999999997</v>
      </c>
      <c r="AC2">
        <v>455.92</v>
      </c>
      <c r="AD2" t="s">
        <v>40</v>
      </c>
      <c r="AE2" t="s">
        <v>41</v>
      </c>
      <c r="AF2">
        <v>100</v>
      </c>
      <c r="AG2">
        <v>100</v>
      </c>
      <c r="AH2">
        <v>100</v>
      </c>
    </row>
    <row r="3" spans="1:34" ht="24.95" customHeight="1" x14ac:dyDescent="0.25">
      <c r="A3" t="s">
        <v>42</v>
      </c>
      <c r="B3" s="2">
        <v>7501509900226</v>
      </c>
      <c r="C3" t="s">
        <v>274</v>
      </c>
      <c r="D3" t="s">
        <v>34</v>
      </c>
      <c r="E3" t="s">
        <v>35</v>
      </c>
      <c r="F3" t="s">
        <v>36</v>
      </c>
      <c r="G3" s="1" t="s">
        <v>37</v>
      </c>
      <c r="H3" s="1" t="s">
        <v>38</v>
      </c>
      <c r="I3" t="s">
        <v>39</v>
      </c>
      <c r="J3" s="5">
        <v>6.4957499999999992</v>
      </c>
      <c r="K3" s="4">
        <v>0.46290938199265219</v>
      </c>
      <c r="L3">
        <v>100</v>
      </c>
      <c r="M3" s="3">
        <f>K3*N3</f>
        <v>63.881494714986005</v>
      </c>
      <c r="N3">
        <v>138</v>
      </c>
      <c r="O3" s="3">
        <f t="shared" ref="O3:O66" si="0">M3*P3</f>
        <v>5110.5195771988801</v>
      </c>
      <c r="P3">
        <v>80</v>
      </c>
      <c r="Q3" s="4">
        <f t="shared" ref="Q3:Q66" si="1">K3/L3</f>
        <v>4.6290938199265216E-3</v>
      </c>
      <c r="R3">
        <v>4.37</v>
      </c>
      <c r="S3">
        <v>1.02</v>
      </c>
      <c r="T3">
        <v>1.81</v>
      </c>
      <c r="U3">
        <v>0.03</v>
      </c>
      <c r="V3">
        <v>9.84</v>
      </c>
      <c r="W3">
        <v>8.27</v>
      </c>
      <c r="X3">
        <v>11.42</v>
      </c>
      <c r="Y3">
        <v>4.01</v>
      </c>
      <c r="Z3">
        <v>39.369999999999997</v>
      </c>
      <c r="AA3">
        <v>59.06</v>
      </c>
      <c r="AB3">
        <v>39.369999999999997</v>
      </c>
      <c r="AC3">
        <v>335.99</v>
      </c>
      <c r="AD3" t="s">
        <v>43</v>
      </c>
      <c r="AE3" t="s">
        <v>41</v>
      </c>
      <c r="AF3">
        <v>100</v>
      </c>
      <c r="AG3">
        <v>100</v>
      </c>
      <c r="AH3">
        <v>100</v>
      </c>
    </row>
    <row r="4" spans="1:34" ht="24.95" customHeight="1" x14ac:dyDescent="0.25">
      <c r="A4" t="s">
        <v>44</v>
      </c>
      <c r="B4" s="2">
        <v>7501509906228</v>
      </c>
      <c r="C4" t="s">
        <v>268</v>
      </c>
      <c r="D4" t="s">
        <v>34</v>
      </c>
      <c r="E4" t="s">
        <v>35</v>
      </c>
      <c r="F4" t="s">
        <v>45</v>
      </c>
      <c r="G4" s="1" t="s">
        <v>46</v>
      </c>
      <c r="H4" s="1" t="s">
        <v>47</v>
      </c>
      <c r="I4" t="s">
        <v>39</v>
      </c>
      <c r="J4" s="5">
        <v>7.17075</v>
      </c>
      <c r="K4" s="4">
        <v>0.83460274890206587</v>
      </c>
      <c r="L4">
        <v>20</v>
      </c>
      <c r="M4" s="3">
        <f>K4*N4</f>
        <v>75.114247401185935</v>
      </c>
      <c r="N4">
        <v>90</v>
      </c>
      <c r="O4" s="3">
        <f t="shared" si="0"/>
        <v>6009.1397920948748</v>
      </c>
      <c r="P4">
        <v>80</v>
      </c>
      <c r="Q4" s="4">
        <f t="shared" si="1"/>
        <v>4.1730137445103295E-2</v>
      </c>
      <c r="R4">
        <v>1.18</v>
      </c>
      <c r="S4">
        <v>1.97</v>
      </c>
      <c r="T4">
        <v>7.32</v>
      </c>
      <c r="U4">
        <v>0.11</v>
      </c>
      <c r="V4">
        <v>9.84</v>
      </c>
      <c r="W4">
        <v>8.27</v>
      </c>
      <c r="X4">
        <v>11.42</v>
      </c>
      <c r="Y4">
        <v>9.93</v>
      </c>
      <c r="Z4">
        <v>39.369999999999997</v>
      </c>
      <c r="AA4">
        <v>59.06</v>
      </c>
      <c r="AB4">
        <v>39.369999999999997</v>
      </c>
      <c r="AC4">
        <v>809.55</v>
      </c>
      <c r="AD4" t="s">
        <v>43</v>
      </c>
      <c r="AE4" t="s">
        <v>41</v>
      </c>
      <c r="AF4">
        <v>100</v>
      </c>
      <c r="AG4">
        <v>100</v>
      </c>
      <c r="AH4">
        <v>100</v>
      </c>
    </row>
    <row r="5" spans="1:34" ht="24.95" customHeight="1" x14ac:dyDescent="0.25">
      <c r="A5" t="s">
        <v>48</v>
      </c>
      <c r="B5" s="2">
        <v>7501509901872</v>
      </c>
      <c r="C5" t="s">
        <v>218</v>
      </c>
      <c r="D5" t="s">
        <v>34</v>
      </c>
      <c r="E5" t="s">
        <v>35</v>
      </c>
      <c r="F5" t="s">
        <v>36</v>
      </c>
      <c r="G5" s="1" t="s">
        <v>49</v>
      </c>
      <c r="H5" s="1" t="s">
        <v>50</v>
      </c>
      <c r="I5" t="s">
        <v>39</v>
      </c>
      <c r="J5" s="5">
        <v>13.279500000000001</v>
      </c>
      <c r="K5" s="4">
        <v>0.87810084450733339</v>
      </c>
      <c r="L5">
        <v>100</v>
      </c>
      <c r="M5" s="3">
        <f>K5*N5</f>
        <v>39.514538002830001</v>
      </c>
      <c r="N5">
        <v>45</v>
      </c>
      <c r="O5" s="3">
        <f t="shared" si="0"/>
        <v>3161.1630402264</v>
      </c>
      <c r="P5">
        <v>80</v>
      </c>
      <c r="Q5" s="4">
        <f t="shared" si="1"/>
        <v>8.781008445073334E-3</v>
      </c>
      <c r="R5">
        <v>1.06</v>
      </c>
      <c r="S5">
        <v>1.97</v>
      </c>
      <c r="T5">
        <v>7.28</v>
      </c>
      <c r="U5">
        <v>0.16</v>
      </c>
      <c r="V5">
        <v>9.84</v>
      </c>
      <c r="W5">
        <v>8.27</v>
      </c>
      <c r="X5">
        <v>11.42</v>
      </c>
      <c r="Y5">
        <v>7.32</v>
      </c>
      <c r="Z5">
        <v>39.369999999999997</v>
      </c>
      <c r="AA5">
        <v>59.06</v>
      </c>
      <c r="AB5">
        <v>39.369999999999997</v>
      </c>
      <c r="AC5">
        <v>600.54999999999995</v>
      </c>
      <c r="AD5" t="s">
        <v>40</v>
      </c>
      <c r="AE5" t="s">
        <v>41</v>
      </c>
      <c r="AF5">
        <v>100</v>
      </c>
      <c r="AG5">
        <v>100</v>
      </c>
      <c r="AH5">
        <v>100</v>
      </c>
    </row>
    <row r="6" spans="1:34" ht="24.95" customHeight="1" x14ac:dyDescent="0.25">
      <c r="A6" t="s">
        <v>51</v>
      </c>
      <c r="B6" s="2">
        <v>7501509900318</v>
      </c>
      <c r="C6" t="s">
        <v>217</v>
      </c>
      <c r="D6" t="s">
        <v>34</v>
      </c>
      <c r="E6" t="s">
        <v>35</v>
      </c>
      <c r="F6" t="s">
        <v>36</v>
      </c>
      <c r="G6" s="1" t="s">
        <v>49</v>
      </c>
      <c r="H6" s="1" t="s">
        <v>50</v>
      </c>
      <c r="I6" t="s">
        <v>39</v>
      </c>
      <c r="J6" s="5">
        <v>5.0760000000000005</v>
      </c>
      <c r="K6" s="4">
        <v>0.46623794584116196</v>
      </c>
      <c r="L6">
        <v>20</v>
      </c>
      <c r="M6" s="3">
        <f>K6*N6</f>
        <v>64.340836526080352</v>
      </c>
      <c r="N6">
        <v>138</v>
      </c>
      <c r="O6" s="3">
        <f t="shared" si="0"/>
        <v>5147.2669220864282</v>
      </c>
      <c r="P6">
        <v>80</v>
      </c>
      <c r="Q6" s="4">
        <f t="shared" si="1"/>
        <v>2.3311897292058098E-2</v>
      </c>
      <c r="R6">
        <v>4.37</v>
      </c>
      <c r="S6">
        <v>1.02</v>
      </c>
      <c r="T6">
        <v>1.81</v>
      </c>
      <c r="U6">
        <v>0.04</v>
      </c>
      <c r="V6">
        <v>9.84</v>
      </c>
      <c r="W6">
        <v>8.27</v>
      </c>
      <c r="X6">
        <v>11.42</v>
      </c>
      <c r="Y6">
        <v>5.38</v>
      </c>
      <c r="Z6">
        <v>39.369999999999997</v>
      </c>
      <c r="AA6">
        <v>59.06</v>
      </c>
      <c r="AB6">
        <v>39.369999999999997</v>
      </c>
      <c r="AC6">
        <v>445.34</v>
      </c>
      <c r="AD6" t="s">
        <v>43</v>
      </c>
      <c r="AE6" t="s">
        <v>41</v>
      </c>
      <c r="AF6">
        <v>100</v>
      </c>
      <c r="AG6">
        <v>100</v>
      </c>
      <c r="AH6">
        <v>100</v>
      </c>
    </row>
    <row r="7" spans="1:34" ht="24.95" customHeight="1" x14ac:dyDescent="0.25">
      <c r="A7" t="s">
        <v>52</v>
      </c>
      <c r="B7" s="2">
        <v>7501509906235</v>
      </c>
      <c r="C7" t="s">
        <v>269</v>
      </c>
      <c r="D7" t="s">
        <v>34</v>
      </c>
      <c r="E7" t="s">
        <v>35</v>
      </c>
      <c r="F7" t="s">
        <v>45</v>
      </c>
      <c r="G7" s="1" t="s">
        <v>53</v>
      </c>
      <c r="H7" s="1" t="s">
        <v>54</v>
      </c>
      <c r="I7" t="s">
        <v>39</v>
      </c>
      <c r="J7" s="5">
        <v>5.931</v>
      </c>
      <c r="K7" s="4">
        <v>0.87555210922369719</v>
      </c>
      <c r="L7">
        <v>20</v>
      </c>
      <c r="M7" s="3">
        <f t="shared" ref="M7:M70" si="2">K7*N7</f>
        <v>78.799689830132749</v>
      </c>
      <c r="N7">
        <v>90</v>
      </c>
      <c r="O7" s="3">
        <f t="shared" si="0"/>
        <v>6303.9751864106202</v>
      </c>
      <c r="P7">
        <v>80</v>
      </c>
      <c r="Q7" s="4">
        <f t="shared" si="1"/>
        <v>4.3777605461184858E-2</v>
      </c>
      <c r="R7">
        <v>1.18</v>
      </c>
      <c r="S7">
        <v>1.97</v>
      </c>
      <c r="T7">
        <v>7.32</v>
      </c>
      <c r="U7">
        <v>0.14000000000000001</v>
      </c>
      <c r="V7">
        <v>9.84</v>
      </c>
      <c r="W7">
        <v>8.27</v>
      </c>
      <c r="X7">
        <v>11.42</v>
      </c>
      <c r="Y7">
        <v>12.28</v>
      </c>
      <c r="Z7">
        <v>39.369999999999997</v>
      </c>
      <c r="AA7">
        <v>59.06</v>
      </c>
      <c r="AB7">
        <v>39.369999999999997</v>
      </c>
      <c r="AC7">
        <v>997.38</v>
      </c>
      <c r="AD7" t="s">
        <v>43</v>
      </c>
      <c r="AE7" t="s">
        <v>41</v>
      </c>
      <c r="AF7">
        <v>100</v>
      </c>
      <c r="AG7">
        <v>100</v>
      </c>
      <c r="AH7">
        <v>100</v>
      </c>
    </row>
    <row r="8" spans="1:34" ht="24.95" customHeight="1" x14ac:dyDescent="0.25">
      <c r="A8" t="s">
        <v>55</v>
      </c>
      <c r="B8" s="2">
        <v>7501509901889</v>
      </c>
      <c r="C8" t="s">
        <v>220</v>
      </c>
      <c r="D8" t="s">
        <v>34</v>
      </c>
      <c r="E8" t="s">
        <v>35</v>
      </c>
      <c r="F8" s="1" t="s">
        <v>56</v>
      </c>
      <c r="G8" s="1" t="s">
        <v>57</v>
      </c>
      <c r="H8" s="1" t="s">
        <v>58</v>
      </c>
      <c r="I8" t="s">
        <v>39</v>
      </c>
      <c r="J8" s="5">
        <v>12.347999999999999</v>
      </c>
      <c r="K8" s="4">
        <v>0.60902318711677117</v>
      </c>
      <c r="L8">
        <v>100</v>
      </c>
      <c r="M8" s="3">
        <f t="shared" si="2"/>
        <v>73.082782454012545</v>
      </c>
      <c r="N8">
        <v>120</v>
      </c>
      <c r="O8" s="3">
        <f t="shared" si="0"/>
        <v>1753.9867788963011</v>
      </c>
      <c r="P8">
        <v>24</v>
      </c>
      <c r="Q8" s="4">
        <f t="shared" si="1"/>
        <v>6.0902318711677115E-3</v>
      </c>
      <c r="R8">
        <v>1.99</v>
      </c>
      <c r="S8">
        <v>1.58</v>
      </c>
      <c r="T8">
        <v>7.11</v>
      </c>
      <c r="U8">
        <v>0.19</v>
      </c>
      <c r="V8">
        <v>15.35</v>
      </c>
      <c r="W8">
        <v>11.42</v>
      </c>
      <c r="X8">
        <v>18.899999999999999</v>
      </c>
      <c r="Y8">
        <v>22.77</v>
      </c>
      <c r="Z8">
        <v>46.06</v>
      </c>
      <c r="AA8">
        <v>59.06</v>
      </c>
      <c r="AB8">
        <v>39.369999999999997</v>
      </c>
      <c r="AC8">
        <v>561.57000000000005</v>
      </c>
      <c r="AD8" t="s">
        <v>40</v>
      </c>
      <c r="AE8" t="s">
        <v>41</v>
      </c>
      <c r="AF8">
        <v>100</v>
      </c>
      <c r="AG8">
        <v>100</v>
      </c>
      <c r="AH8">
        <v>100</v>
      </c>
    </row>
    <row r="9" spans="1:34" ht="24.95" customHeight="1" x14ac:dyDescent="0.25">
      <c r="A9" t="s">
        <v>59</v>
      </c>
      <c r="B9" s="2">
        <v>7501509900363</v>
      </c>
      <c r="C9" t="s">
        <v>219</v>
      </c>
      <c r="D9" t="s">
        <v>34</v>
      </c>
      <c r="E9" t="s">
        <v>35</v>
      </c>
      <c r="F9" t="s">
        <v>60</v>
      </c>
      <c r="G9" s="1" t="s">
        <v>57</v>
      </c>
      <c r="H9" s="1" t="s">
        <v>58</v>
      </c>
      <c r="I9" t="s">
        <v>39</v>
      </c>
      <c r="J9" s="5">
        <v>5.8207500000000003</v>
      </c>
      <c r="K9" s="4">
        <v>0.60874633993928995</v>
      </c>
      <c r="L9">
        <v>20</v>
      </c>
      <c r="M9" s="3">
        <f t="shared" si="2"/>
        <v>30.437316996964498</v>
      </c>
      <c r="N9">
        <v>50</v>
      </c>
      <c r="O9" s="3">
        <f t="shared" si="0"/>
        <v>2434.98535975716</v>
      </c>
      <c r="P9">
        <v>80</v>
      </c>
      <c r="Q9" s="4">
        <f t="shared" si="1"/>
        <v>3.0437316996964496E-2</v>
      </c>
      <c r="R9">
        <v>4.6900000000000004</v>
      </c>
      <c r="S9">
        <v>1.34</v>
      </c>
      <c r="T9">
        <v>2.91</v>
      </c>
      <c r="U9">
        <v>0.06</v>
      </c>
      <c r="V9">
        <v>9.84</v>
      </c>
      <c r="W9">
        <v>8.27</v>
      </c>
      <c r="X9">
        <v>11.42</v>
      </c>
      <c r="Y9">
        <v>3.04</v>
      </c>
      <c r="Z9">
        <v>39.369999999999997</v>
      </c>
      <c r="AA9">
        <v>59.06</v>
      </c>
      <c r="AB9">
        <v>39.369999999999997</v>
      </c>
      <c r="AC9">
        <v>258.39</v>
      </c>
      <c r="AD9" t="s">
        <v>43</v>
      </c>
      <c r="AE9" t="s">
        <v>41</v>
      </c>
      <c r="AF9">
        <v>100</v>
      </c>
      <c r="AG9">
        <v>100</v>
      </c>
      <c r="AH9">
        <v>100</v>
      </c>
    </row>
    <row r="10" spans="1:34" ht="24.95" customHeight="1" x14ac:dyDescent="0.25">
      <c r="A10" t="s">
        <v>61</v>
      </c>
      <c r="B10" s="2">
        <v>7501509906242</v>
      </c>
      <c r="C10" t="s">
        <v>221</v>
      </c>
      <c r="D10" t="s">
        <v>34</v>
      </c>
      <c r="E10" t="s">
        <v>35</v>
      </c>
      <c r="F10" t="s">
        <v>60</v>
      </c>
      <c r="G10" s="1" t="s">
        <v>57</v>
      </c>
      <c r="H10" s="1" t="s">
        <v>58</v>
      </c>
      <c r="I10" t="s">
        <v>39</v>
      </c>
      <c r="J10" s="5">
        <v>7.7535000000000007</v>
      </c>
      <c r="K10" s="4">
        <v>0.79900812240677122</v>
      </c>
      <c r="L10">
        <v>10</v>
      </c>
      <c r="M10" s="3">
        <f t="shared" si="2"/>
        <v>71.910731016609404</v>
      </c>
      <c r="N10">
        <v>90</v>
      </c>
      <c r="O10" s="3">
        <f t="shared" si="0"/>
        <v>5752.8584813287525</v>
      </c>
      <c r="P10">
        <v>80</v>
      </c>
      <c r="Q10" s="4">
        <f t="shared" si="1"/>
        <v>7.9900812240677119E-2</v>
      </c>
      <c r="R10">
        <v>1.18</v>
      </c>
      <c r="S10">
        <v>1.97</v>
      </c>
      <c r="T10">
        <v>7.32</v>
      </c>
      <c r="U10">
        <v>0.14000000000000001</v>
      </c>
      <c r="V10">
        <v>9.84</v>
      </c>
      <c r="W10">
        <v>8.27</v>
      </c>
      <c r="X10">
        <v>11.42</v>
      </c>
      <c r="Y10">
        <v>12.57</v>
      </c>
      <c r="Z10">
        <v>39.369999999999997</v>
      </c>
      <c r="AA10">
        <v>59.06</v>
      </c>
      <c r="AB10">
        <v>39.369999999999997</v>
      </c>
      <c r="AC10">
        <v>1020.31</v>
      </c>
      <c r="AD10" t="s">
        <v>43</v>
      </c>
      <c r="AE10" t="s">
        <v>41</v>
      </c>
      <c r="AF10">
        <v>100</v>
      </c>
      <c r="AG10">
        <v>100</v>
      </c>
      <c r="AH10">
        <v>100</v>
      </c>
    </row>
    <row r="11" spans="1:34" ht="24.95" customHeight="1" x14ac:dyDescent="0.25">
      <c r="A11" t="s">
        <v>62</v>
      </c>
      <c r="B11" s="2">
        <v>7501509900288</v>
      </c>
      <c r="C11" t="s">
        <v>222</v>
      </c>
      <c r="D11" t="s">
        <v>34</v>
      </c>
      <c r="E11" t="s">
        <v>35</v>
      </c>
      <c r="F11" t="s">
        <v>60</v>
      </c>
      <c r="G11" s="1" t="s">
        <v>63</v>
      </c>
      <c r="H11" s="1" t="s">
        <v>64</v>
      </c>
      <c r="I11" t="s">
        <v>39</v>
      </c>
      <c r="J11" s="5">
        <v>7.4002500000000007</v>
      </c>
      <c r="K11" s="4">
        <v>0.6792652438328135</v>
      </c>
      <c r="L11">
        <v>20</v>
      </c>
      <c r="M11" s="3">
        <f t="shared" si="2"/>
        <v>33.963262191640673</v>
      </c>
      <c r="N11">
        <v>50</v>
      </c>
      <c r="O11" s="3">
        <f t="shared" si="0"/>
        <v>2717.0609753312538</v>
      </c>
      <c r="P11">
        <v>80</v>
      </c>
      <c r="Q11" s="4">
        <f t="shared" si="1"/>
        <v>3.3963262191640677E-2</v>
      </c>
      <c r="R11">
        <v>4.6900000000000004</v>
      </c>
      <c r="S11">
        <v>1.34</v>
      </c>
      <c r="T11">
        <v>2.91</v>
      </c>
      <c r="U11">
        <v>0.09</v>
      </c>
      <c r="V11">
        <v>9.84</v>
      </c>
      <c r="W11">
        <v>8.27</v>
      </c>
      <c r="X11">
        <v>11.42</v>
      </c>
      <c r="Y11">
        <v>4.25</v>
      </c>
      <c r="Z11">
        <v>39.369999999999997</v>
      </c>
      <c r="AA11">
        <v>59.06</v>
      </c>
      <c r="AB11">
        <v>39.369999999999997</v>
      </c>
      <c r="AC11">
        <v>355.39</v>
      </c>
      <c r="AD11" t="s">
        <v>43</v>
      </c>
      <c r="AE11" t="s">
        <v>41</v>
      </c>
      <c r="AF11">
        <v>100</v>
      </c>
      <c r="AG11">
        <v>100</v>
      </c>
      <c r="AH11">
        <v>100</v>
      </c>
    </row>
    <row r="12" spans="1:34" ht="24.95" customHeight="1" x14ac:dyDescent="0.25">
      <c r="A12" t="s">
        <v>65</v>
      </c>
      <c r="B12" s="2">
        <v>7501509901896</v>
      </c>
      <c r="C12" t="s">
        <v>223</v>
      </c>
      <c r="D12" t="s">
        <v>34</v>
      </c>
      <c r="E12" t="s">
        <v>35</v>
      </c>
      <c r="F12" t="s">
        <v>60</v>
      </c>
      <c r="G12" s="1" t="s">
        <v>63</v>
      </c>
      <c r="H12" s="1" t="s">
        <v>64</v>
      </c>
      <c r="I12" t="s">
        <v>39</v>
      </c>
      <c r="J12" s="5">
        <v>15.061500000000001</v>
      </c>
      <c r="K12" s="4">
        <v>0.99572654729607535</v>
      </c>
      <c r="L12">
        <v>100</v>
      </c>
      <c r="M12" s="3">
        <f t="shared" si="2"/>
        <v>75.675217594501731</v>
      </c>
      <c r="N12">
        <v>76</v>
      </c>
      <c r="O12" s="3">
        <f t="shared" si="0"/>
        <v>1816.2052222680416</v>
      </c>
      <c r="P12">
        <v>24</v>
      </c>
      <c r="Q12" s="4">
        <f t="shared" si="1"/>
        <v>9.9572654729607538E-3</v>
      </c>
      <c r="R12">
        <v>1.57</v>
      </c>
      <c r="S12">
        <v>2.48</v>
      </c>
      <c r="T12">
        <v>8.7799999999999994</v>
      </c>
      <c r="U12">
        <v>0.33</v>
      </c>
      <c r="V12">
        <v>15.35</v>
      </c>
      <c r="W12">
        <v>11.42</v>
      </c>
      <c r="X12">
        <v>18.899999999999999</v>
      </c>
      <c r="Y12">
        <v>24.89</v>
      </c>
      <c r="Z12">
        <v>46.06</v>
      </c>
      <c r="AA12">
        <v>59.06</v>
      </c>
      <c r="AB12">
        <v>39.369999999999997</v>
      </c>
      <c r="AC12">
        <v>612.36</v>
      </c>
      <c r="AD12" t="s">
        <v>40</v>
      </c>
      <c r="AE12" t="s">
        <v>41</v>
      </c>
      <c r="AF12">
        <v>100</v>
      </c>
      <c r="AG12">
        <v>100</v>
      </c>
      <c r="AH12">
        <v>100</v>
      </c>
    </row>
    <row r="13" spans="1:34" ht="24.95" customHeight="1" x14ac:dyDescent="0.25">
      <c r="A13" t="s">
        <v>66</v>
      </c>
      <c r="B13" s="2">
        <v>7501509906259</v>
      </c>
      <c r="C13" t="s">
        <v>270</v>
      </c>
      <c r="D13" t="s">
        <v>34</v>
      </c>
      <c r="E13" t="s">
        <v>35</v>
      </c>
      <c r="F13" t="s">
        <v>60</v>
      </c>
      <c r="G13" s="1" t="s">
        <v>63</v>
      </c>
      <c r="H13" s="1" t="s">
        <v>64</v>
      </c>
      <c r="I13" t="s">
        <v>39</v>
      </c>
      <c r="J13" s="5">
        <v>5.1052500000000007</v>
      </c>
      <c r="K13" s="4">
        <v>0.83541981642840024</v>
      </c>
      <c r="L13">
        <v>100</v>
      </c>
      <c r="M13" s="3">
        <f t="shared" si="2"/>
        <v>75.187783478556028</v>
      </c>
      <c r="N13">
        <v>90</v>
      </c>
      <c r="O13" s="3">
        <f t="shared" si="0"/>
        <v>6015.022678284482</v>
      </c>
      <c r="P13">
        <v>80</v>
      </c>
      <c r="Q13" s="4">
        <f t="shared" si="1"/>
        <v>8.3541981642840032E-3</v>
      </c>
      <c r="R13">
        <v>1.18</v>
      </c>
      <c r="S13">
        <v>1.97</v>
      </c>
      <c r="T13">
        <v>7.32</v>
      </c>
      <c r="U13">
        <v>0.15</v>
      </c>
      <c r="V13">
        <v>9.84</v>
      </c>
      <c r="W13">
        <v>8.27</v>
      </c>
      <c r="X13">
        <v>11.42</v>
      </c>
      <c r="Y13">
        <v>13.91</v>
      </c>
      <c r="Z13">
        <v>39.369999999999997</v>
      </c>
      <c r="AA13">
        <v>59.06</v>
      </c>
      <c r="AB13">
        <v>39.369999999999997</v>
      </c>
      <c r="AC13">
        <v>1127.8900000000001</v>
      </c>
      <c r="AD13" t="s">
        <v>43</v>
      </c>
      <c r="AE13" t="s">
        <v>41</v>
      </c>
      <c r="AF13">
        <v>100</v>
      </c>
      <c r="AG13">
        <v>100</v>
      </c>
      <c r="AH13">
        <v>100</v>
      </c>
    </row>
    <row r="14" spans="1:34" ht="24.95" customHeight="1" x14ac:dyDescent="0.25">
      <c r="A14" t="s">
        <v>67</v>
      </c>
      <c r="B14" s="2">
        <v>7501509900295</v>
      </c>
      <c r="C14" t="s">
        <v>224</v>
      </c>
      <c r="D14" t="s">
        <v>34</v>
      </c>
      <c r="E14" t="s">
        <v>35</v>
      </c>
      <c r="F14" t="s">
        <v>60</v>
      </c>
      <c r="G14" s="1" t="s">
        <v>68</v>
      </c>
      <c r="H14" t="s">
        <v>69</v>
      </c>
      <c r="I14" t="s">
        <v>39</v>
      </c>
      <c r="J14" s="5">
        <v>5.7780000000000005</v>
      </c>
      <c r="K14" s="4">
        <v>0.72303385109871343</v>
      </c>
      <c r="L14">
        <v>20</v>
      </c>
      <c r="M14" s="3">
        <f t="shared" si="2"/>
        <v>36.151692554935671</v>
      </c>
      <c r="N14">
        <v>50</v>
      </c>
      <c r="O14" s="3">
        <f t="shared" si="0"/>
        <v>2892.1354043948536</v>
      </c>
      <c r="P14">
        <v>80</v>
      </c>
      <c r="Q14" s="4">
        <f t="shared" si="1"/>
        <v>3.6151692554935673E-2</v>
      </c>
      <c r="R14">
        <v>4.6900000000000004</v>
      </c>
      <c r="S14">
        <v>1.34</v>
      </c>
      <c r="T14">
        <v>2.91</v>
      </c>
      <c r="U14">
        <v>0.14000000000000001</v>
      </c>
      <c r="V14">
        <v>9.84</v>
      </c>
      <c r="W14">
        <v>8.27</v>
      </c>
      <c r="X14">
        <v>11.42</v>
      </c>
      <c r="Y14">
        <v>6.81</v>
      </c>
      <c r="Z14">
        <v>39.369999999999997</v>
      </c>
      <c r="AA14">
        <v>59.06</v>
      </c>
      <c r="AB14">
        <v>39.369999999999997</v>
      </c>
      <c r="AC14">
        <v>559.98</v>
      </c>
      <c r="AD14" t="s">
        <v>43</v>
      </c>
      <c r="AE14" t="s">
        <v>41</v>
      </c>
      <c r="AF14">
        <v>100</v>
      </c>
      <c r="AG14">
        <v>100</v>
      </c>
      <c r="AH14">
        <v>100</v>
      </c>
    </row>
    <row r="15" spans="1:34" ht="24.95" customHeight="1" x14ac:dyDescent="0.25">
      <c r="A15" t="s">
        <v>70</v>
      </c>
      <c r="B15" s="2">
        <v>7501509906266</v>
      </c>
      <c r="C15" t="s">
        <v>271</v>
      </c>
      <c r="D15" t="s">
        <v>34</v>
      </c>
      <c r="E15" t="s">
        <v>35</v>
      </c>
      <c r="F15" t="s">
        <v>60</v>
      </c>
      <c r="G15" s="1" t="s">
        <v>68</v>
      </c>
      <c r="H15" t="s">
        <v>69</v>
      </c>
      <c r="I15" t="s">
        <v>39</v>
      </c>
      <c r="J15" s="5">
        <v>4.7655000000000003</v>
      </c>
      <c r="K15" s="4">
        <v>0.76787562154512656</v>
      </c>
      <c r="L15">
        <v>6</v>
      </c>
      <c r="M15" s="3">
        <f t="shared" si="2"/>
        <v>69.108805939061398</v>
      </c>
      <c r="N15">
        <v>90</v>
      </c>
      <c r="O15" s="3">
        <f t="shared" si="0"/>
        <v>5528.7044751249123</v>
      </c>
      <c r="P15">
        <v>80</v>
      </c>
      <c r="Q15" s="4">
        <f t="shared" si="1"/>
        <v>0.12797927025752109</v>
      </c>
      <c r="R15">
        <v>1.18</v>
      </c>
      <c r="S15">
        <v>1.97</v>
      </c>
      <c r="T15">
        <v>7.32</v>
      </c>
      <c r="U15">
        <v>0.14000000000000001</v>
      </c>
      <c r="V15">
        <v>9.84</v>
      </c>
      <c r="W15">
        <v>8.27</v>
      </c>
      <c r="X15">
        <v>11.42</v>
      </c>
      <c r="Y15">
        <v>12.68</v>
      </c>
      <c r="Z15">
        <v>39.369999999999997</v>
      </c>
      <c r="AA15">
        <v>59.06</v>
      </c>
      <c r="AB15">
        <v>39.369999999999997</v>
      </c>
      <c r="AC15">
        <v>1029.1300000000001</v>
      </c>
      <c r="AD15" t="s">
        <v>43</v>
      </c>
      <c r="AE15" t="s">
        <v>41</v>
      </c>
      <c r="AF15">
        <v>100</v>
      </c>
      <c r="AG15">
        <v>100</v>
      </c>
      <c r="AH15">
        <v>100</v>
      </c>
    </row>
    <row r="16" spans="1:34" ht="24.95" customHeight="1" x14ac:dyDescent="0.25">
      <c r="A16" t="s">
        <v>71</v>
      </c>
      <c r="B16" s="2">
        <v>7501509901902</v>
      </c>
      <c r="C16" t="s">
        <v>225</v>
      </c>
      <c r="D16" t="s">
        <v>34</v>
      </c>
      <c r="E16" t="s">
        <v>35</v>
      </c>
      <c r="F16" t="s">
        <v>60</v>
      </c>
      <c r="G16" s="1" t="s">
        <v>72</v>
      </c>
      <c r="H16" s="1" t="s">
        <v>73</v>
      </c>
      <c r="I16" t="s">
        <v>39</v>
      </c>
      <c r="J16" s="5">
        <v>13.758750000000001</v>
      </c>
      <c r="K16" s="4">
        <v>1.5201909541697547</v>
      </c>
      <c r="L16">
        <v>100</v>
      </c>
      <c r="M16" s="3">
        <f t="shared" si="2"/>
        <v>68.408592937638957</v>
      </c>
      <c r="N16">
        <v>45</v>
      </c>
      <c r="O16" s="3">
        <f t="shared" si="0"/>
        <v>1641.806230503335</v>
      </c>
      <c r="P16">
        <v>24</v>
      </c>
      <c r="Q16" s="4">
        <f t="shared" si="1"/>
        <v>1.5201909541697547E-2</v>
      </c>
      <c r="R16">
        <v>1.97</v>
      </c>
      <c r="S16">
        <v>2.95</v>
      </c>
      <c r="T16">
        <v>10.43</v>
      </c>
      <c r="U16">
        <v>0.61</v>
      </c>
      <c r="V16">
        <v>15.35</v>
      </c>
      <c r="W16">
        <v>11.42</v>
      </c>
      <c r="X16">
        <v>18.899999999999999</v>
      </c>
      <c r="Y16">
        <v>27.65</v>
      </c>
      <c r="Z16">
        <v>46.06</v>
      </c>
      <c r="AA16">
        <v>59.06</v>
      </c>
      <c r="AB16">
        <v>39.369999999999997</v>
      </c>
      <c r="AC16">
        <v>678.5</v>
      </c>
      <c r="AD16" t="s">
        <v>40</v>
      </c>
      <c r="AE16" t="s">
        <v>41</v>
      </c>
      <c r="AF16">
        <v>100</v>
      </c>
      <c r="AG16">
        <v>100</v>
      </c>
      <c r="AH16">
        <v>100</v>
      </c>
    </row>
    <row r="17" spans="1:34" ht="24.95" customHeight="1" x14ac:dyDescent="0.25">
      <c r="A17" t="s">
        <v>74</v>
      </c>
      <c r="B17" s="2">
        <v>7501509901919</v>
      </c>
      <c r="C17" t="s">
        <v>272</v>
      </c>
      <c r="D17" t="s">
        <v>34</v>
      </c>
      <c r="E17" t="s">
        <v>35</v>
      </c>
      <c r="F17" t="s">
        <v>75</v>
      </c>
      <c r="G17" s="1" t="s">
        <v>76</v>
      </c>
      <c r="H17" s="1" t="s">
        <v>77</v>
      </c>
      <c r="I17" t="s">
        <v>78</v>
      </c>
      <c r="J17" s="5">
        <v>11.889000000000001</v>
      </c>
      <c r="K17" s="4">
        <v>1.0155648267374915</v>
      </c>
      <c r="L17">
        <v>100</v>
      </c>
      <c r="M17" s="3">
        <f t="shared" si="2"/>
        <v>73.120667525099392</v>
      </c>
      <c r="N17">
        <v>72</v>
      </c>
      <c r="O17" s="3">
        <f t="shared" si="0"/>
        <v>5849.6534020079516</v>
      </c>
      <c r="P17">
        <v>80</v>
      </c>
      <c r="Q17" s="4">
        <f t="shared" si="1"/>
        <v>1.0155648267374915E-2</v>
      </c>
      <c r="R17">
        <v>0.91</v>
      </c>
      <c r="S17">
        <v>1.77</v>
      </c>
      <c r="T17">
        <v>6.89</v>
      </c>
      <c r="U17">
        <v>0.12</v>
      </c>
      <c r="V17">
        <v>9.84</v>
      </c>
      <c r="W17">
        <v>8.27</v>
      </c>
      <c r="X17">
        <v>11.42</v>
      </c>
      <c r="Y17">
        <v>8.66</v>
      </c>
      <c r="Z17">
        <v>39.369999999999997</v>
      </c>
      <c r="AA17">
        <v>59.06</v>
      </c>
      <c r="AB17">
        <v>39.369999999999997</v>
      </c>
      <c r="AC17">
        <v>708.13</v>
      </c>
      <c r="AD17" t="s">
        <v>40</v>
      </c>
      <c r="AE17" t="s">
        <v>41</v>
      </c>
      <c r="AF17">
        <v>100</v>
      </c>
      <c r="AG17">
        <v>100</v>
      </c>
      <c r="AH17">
        <v>100</v>
      </c>
    </row>
    <row r="18" spans="1:34" ht="24.95" customHeight="1" x14ac:dyDescent="0.25">
      <c r="A18" t="s">
        <v>79</v>
      </c>
      <c r="B18" s="2">
        <v>7501509907744</v>
      </c>
      <c r="C18" t="s">
        <v>227</v>
      </c>
      <c r="D18" t="s">
        <v>34</v>
      </c>
      <c r="E18" t="s">
        <v>35</v>
      </c>
      <c r="F18" t="s">
        <v>75</v>
      </c>
      <c r="G18" s="1" t="s">
        <v>76</v>
      </c>
      <c r="H18" s="1" t="s">
        <v>77</v>
      </c>
      <c r="I18" t="s">
        <v>78</v>
      </c>
      <c r="J18" s="5">
        <v>5.3309999999999995</v>
      </c>
      <c r="K18" s="4">
        <v>0.46610142529917709</v>
      </c>
      <c r="L18">
        <v>40</v>
      </c>
      <c r="M18" s="3">
        <f t="shared" si="2"/>
        <v>6.9915213794876561</v>
      </c>
      <c r="N18">
        <v>15</v>
      </c>
      <c r="O18" s="3">
        <f t="shared" si="0"/>
        <v>279.66085517950626</v>
      </c>
      <c r="P18">
        <v>40</v>
      </c>
      <c r="Q18" s="4">
        <f t="shared" si="1"/>
        <v>1.1652535632479427E-2</v>
      </c>
      <c r="R18">
        <v>5.51</v>
      </c>
      <c r="S18">
        <v>5.35</v>
      </c>
      <c r="T18">
        <v>4.25</v>
      </c>
      <c r="U18">
        <v>0.05</v>
      </c>
      <c r="V18">
        <v>5.91</v>
      </c>
      <c r="W18">
        <v>4.72</v>
      </c>
      <c r="X18">
        <v>4.72</v>
      </c>
      <c r="Y18">
        <v>0.79</v>
      </c>
      <c r="Z18">
        <v>29.53</v>
      </c>
      <c r="AA18">
        <v>59.06</v>
      </c>
      <c r="AB18">
        <v>39.369999999999997</v>
      </c>
      <c r="AC18">
        <v>46.75</v>
      </c>
      <c r="AD18" t="s">
        <v>43</v>
      </c>
      <c r="AE18" t="s">
        <v>80</v>
      </c>
      <c r="AF18">
        <v>100</v>
      </c>
      <c r="AG18">
        <v>100</v>
      </c>
      <c r="AH18">
        <v>100</v>
      </c>
    </row>
    <row r="19" spans="1:34" ht="24.95" customHeight="1" x14ac:dyDescent="0.25">
      <c r="A19" t="s">
        <v>81</v>
      </c>
      <c r="B19" s="2">
        <v>7501509900370</v>
      </c>
      <c r="C19" t="s">
        <v>226</v>
      </c>
      <c r="D19" t="s">
        <v>34</v>
      </c>
      <c r="E19" t="s">
        <v>35</v>
      </c>
      <c r="F19" t="s">
        <v>75</v>
      </c>
      <c r="G19" s="1" t="s">
        <v>76</v>
      </c>
      <c r="H19" s="1" t="s">
        <v>77</v>
      </c>
      <c r="I19" t="s">
        <v>78</v>
      </c>
      <c r="J19" s="5">
        <v>3.4410000000000003</v>
      </c>
      <c r="K19" s="4">
        <v>0.49220176533680238</v>
      </c>
      <c r="L19">
        <v>20</v>
      </c>
      <c r="M19" s="3">
        <f t="shared" si="2"/>
        <v>67.923843616478734</v>
      </c>
      <c r="N19">
        <v>138</v>
      </c>
      <c r="O19" s="3">
        <f t="shared" si="0"/>
        <v>5433.9074893182988</v>
      </c>
      <c r="P19">
        <v>80</v>
      </c>
      <c r="Q19" s="4">
        <f t="shared" si="1"/>
        <v>2.4610088266840118E-2</v>
      </c>
      <c r="R19">
        <v>4.37</v>
      </c>
      <c r="S19">
        <v>1.02</v>
      </c>
      <c r="T19">
        <v>1.81</v>
      </c>
      <c r="U19">
        <v>0.03</v>
      </c>
      <c r="V19">
        <v>9.84</v>
      </c>
      <c r="W19">
        <v>8.27</v>
      </c>
      <c r="X19">
        <v>11.42</v>
      </c>
      <c r="Y19">
        <v>4.6100000000000003</v>
      </c>
      <c r="Z19">
        <v>39.369999999999997</v>
      </c>
      <c r="AA19">
        <v>59.06</v>
      </c>
      <c r="AB19">
        <v>39.369999999999997</v>
      </c>
      <c r="AC19">
        <v>383.61</v>
      </c>
      <c r="AD19" t="s">
        <v>40</v>
      </c>
      <c r="AE19" t="s">
        <v>41</v>
      </c>
      <c r="AF19">
        <v>100</v>
      </c>
      <c r="AG19">
        <v>100</v>
      </c>
      <c r="AH19">
        <v>100</v>
      </c>
    </row>
    <row r="20" spans="1:34" ht="24.95" customHeight="1" x14ac:dyDescent="0.25">
      <c r="A20" t="s">
        <v>82</v>
      </c>
      <c r="B20" s="2">
        <v>7501509901926</v>
      </c>
      <c r="C20" t="s">
        <v>228</v>
      </c>
      <c r="D20" t="s">
        <v>34</v>
      </c>
      <c r="E20" t="s">
        <v>35</v>
      </c>
      <c r="F20" t="s">
        <v>75</v>
      </c>
      <c r="G20" s="1" t="s">
        <v>83</v>
      </c>
      <c r="H20" s="1" t="s">
        <v>84</v>
      </c>
      <c r="I20" t="s">
        <v>78</v>
      </c>
      <c r="J20" s="5">
        <v>11.889000000000001</v>
      </c>
      <c r="K20" s="4">
        <v>1.3518454397727022</v>
      </c>
      <c r="L20">
        <v>100</v>
      </c>
      <c r="M20" s="3">
        <f t="shared" si="2"/>
        <v>64.888581109089699</v>
      </c>
      <c r="N20">
        <v>48</v>
      </c>
      <c r="O20" s="3">
        <f t="shared" si="0"/>
        <v>5191.0864887271764</v>
      </c>
      <c r="P20">
        <v>80</v>
      </c>
      <c r="Q20" s="4">
        <f t="shared" si="1"/>
        <v>1.3518454397727022E-2</v>
      </c>
      <c r="R20">
        <v>0.98</v>
      </c>
      <c r="S20">
        <v>1.97</v>
      </c>
      <c r="T20">
        <v>6.89</v>
      </c>
      <c r="U20">
        <v>0.16</v>
      </c>
      <c r="V20">
        <v>9.84</v>
      </c>
      <c r="W20">
        <v>8.27</v>
      </c>
      <c r="X20">
        <v>11.42</v>
      </c>
      <c r="Y20">
        <v>7.47</v>
      </c>
      <c r="Z20">
        <v>39.369999999999997</v>
      </c>
      <c r="AA20">
        <v>59.06</v>
      </c>
      <c r="AB20">
        <v>39.369999999999997</v>
      </c>
      <c r="AC20">
        <v>612.89</v>
      </c>
      <c r="AD20" t="s">
        <v>40</v>
      </c>
      <c r="AE20" t="s">
        <v>41</v>
      </c>
      <c r="AF20">
        <v>100</v>
      </c>
      <c r="AG20">
        <v>100</v>
      </c>
      <c r="AH20">
        <v>100</v>
      </c>
    </row>
    <row r="21" spans="1:34" ht="24.95" customHeight="1" x14ac:dyDescent="0.25">
      <c r="A21" t="s">
        <v>85</v>
      </c>
      <c r="B21" s="2">
        <v>7501509907737</v>
      </c>
      <c r="C21" t="s">
        <v>227</v>
      </c>
      <c r="D21" t="s">
        <v>34</v>
      </c>
      <c r="E21" t="s">
        <v>35</v>
      </c>
      <c r="F21" t="s">
        <v>75</v>
      </c>
      <c r="G21" s="1" t="s">
        <v>83</v>
      </c>
      <c r="H21" s="1" t="s">
        <v>84</v>
      </c>
      <c r="I21" t="s">
        <v>78</v>
      </c>
      <c r="J21" s="5">
        <v>5.3309999999999995</v>
      </c>
      <c r="K21" s="4">
        <v>0.57502793859260892</v>
      </c>
      <c r="L21">
        <v>40</v>
      </c>
      <c r="M21" s="3">
        <f t="shared" si="2"/>
        <v>8.6254190788891343</v>
      </c>
      <c r="N21">
        <v>15</v>
      </c>
      <c r="O21" s="3">
        <f t="shared" si="0"/>
        <v>345.0167631555654</v>
      </c>
      <c r="P21">
        <v>40</v>
      </c>
      <c r="Q21" s="4">
        <f t="shared" si="1"/>
        <v>1.4375698464815224E-2</v>
      </c>
      <c r="R21">
        <v>5.51</v>
      </c>
      <c r="S21">
        <v>5.35</v>
      </c>
      <c r="T21">
        <v>4.25</v>
      </c>
      <c r="U21">
        <v>0.05</v>
      </c>
      <c r="V21">
        <v>5.91</v>
      </c>
      <c r="W21">
        <v>4.72</v>
      </c>
      <c r="X21">
        <v>4.72</v>
      </c>
      <c r="Y21">
        <v>0.79</v>
      </c>
      <c r="Z21">
        <v>29.53</v>
      </c>
      <c r="AA21">
        <v>59.06</v>
      </c>
      <c r="AB21">
        <v>39.369999999999997</v>
      </c>
      <c r="AC21">
        <v>46.75</v>
      </c>
      <c r="AD21" t="s">
        <v>43</v>
      </c>
      <c r="AE21" t="s">
        <v>80</v>
      </c>
      <c r="AF21">
        <v>100</v>
      </c>
      <c r="AG21">
        <v>100</v>
      </c>
      <c r="AH21">
        <v>100</v>
      </c>
    </row>
    <row r="22" spans="1:34" ht="24.95" customHeight="1" x14ac:dyDescent="0.25">
      <c r="A22" t="s">
        <v>86</v>
      </c>
      <c r="B22" s="2">
        <v>7501509900387</v>
      </c>
      <c r="C22" t="s">
        <v>229</v>
      </c>
      <c r="D22" t="s">
        <v>34</v>
      </c>
      <c r="E22" t="s">
        <v>35</v>
      </c>
      <c r="F22" t="s">
        <v>75</v>
      </c>
      <c r="G22" s="1" t="s">
        <v>83</v>
      </c>
      <c r="H22" s="1" t="s">
        <v>84</v>
      </c>
      <c r="I22" t="s">
        <v>78</v>
      </c>
      <c r="J22" s="5">
        <v>3.4410000000000003</v>
      </c>
      <c r="K22" s="4">
        <v>0.5624089820843261</v>
      </c>
      <c r="L22">
        <v>20</v>
      </c>
      <c r="M22" s="3">
        <f t="shared" si="2"/>
        <v>77.612439527637008</v>
      </c>
      <c r="N22">
        <v>138</v>
      </c>
      <c r="O22" s="3">
        <f t="shared" si="0"/>
        <v>6208.9951622109602</v>
      </c>
      <c r="P22">
        <v>80</v>
      </c>
      <c r="Q22" s="4">
        <f t="shared" si="1"/>
        <v>2.8120449104216304E-2</v>
      </c>
      <c r="R22">
        <v>4.37</v>
      </c>
      <c r="S22">
        <v>1.02</v>
      </c>
      <c r="T22">
        <v>1.81</v>
      </c>
      <c r="U22">
        <v>0.04</v>
      </c>
      <c r="V22">
        <v>9.84</v>
      </c>
      <c r="W22">
        <v>8.27</v>
      </c>
      <c r="X22">
        <v>11.42</v>
      </c>
      <c r="Y22">
        <v>5.49</v>
      </c>
      <c r="Z22">
        <v>39.369999999999997</v>
      </c>
      <c r="AA22">
        <v>59.06</v>
      </c>
      <c r="AB22">
        <v>39.369999999999997</v>
      </c>
      <c r="AC22">
        <v>454.16</v>
      </c>
      <c r="AD22" t="s">
        <v>43</v>
      </c>
      <c r="AE22" t="s">
        <v>41</v>
      </c>
      <c r="AF22">
        <v>100</v>
      </c>
      <c r="AG22">
        <v>100</v>
      </c>
      <c r="AH22">
        <v>100</v>
      </c>
    </row>
    <row r="23" spans="1:34" ht="24.95" customHeight="1" x14ac:dyDescent="0.25">
      <c r="A23" t="s">
        <v>87</v>
      </c>
      <c r="B23" s="2">
        <v>7501509905726</v>
      </c>
      <c r="C23" t="s">
        <v>230</v>
      </c>
      <c r="D23" t="s">
        <v>34</v>
      </c>
      <c r="E23" t="s">
        <v>35</v>
      </c>
      <c r="F23" t="s">
        <v>88</v>
      </c>
      <c r="G23" s="1" t="s">
        <v>89</v>
      </c>
      <c r="H23" s="1" t="s">
        <v>90</v>
      </c>
      <c r="I23" t="s">
        <v>91</v>
      </c>
      <c r="J23" s="5">
        <v>24.257250000000003</v>
      </c>
      <c r="K23" s="4">
        <v>2.8880292877464084</v>
      </c>
      <c r="L23">
        <v>100</v>
      </c>
      <c r="M23" s="3">
        <f t="shared" si="2"/>
        <v>155.95358153830605</v>
      </c>
      <c r="N23">
        <v>54</v>
      </c>
      <c r="O23" s="3">
        <f t="shared" si="0"/>
        <v>9357.2148922983633</v>
      </c>
      <c r="P23">
        <v>60</v>
      </c>
      <c r="Q23" s="4">
        <f t="shared" si="1"/>
        <v>2.8880292877464086E-2</v>
      </c>
      <c r="R23">
        <v>3.15</v>
      </c>
      <c r="S23">
        <v>1.97</v>
      </c>
      <c r="T23">
        <v>4.72</v>
      </c>
      <c r="U23">
        <v>0.33</v>
      </c>
      <c r="V23">
        <v>13.78</v>
      </c>
      <c r="W23">
        <v>8.27</v>
      </c>
      <c r="X23">
        <v>16.54</v>
      </c>
      <c r="Y23">
        <v>17.97</v>
      </c>
      <c r="Z23">
        <v>55.12</v>
      </c>
      <c r="AA23">
        <v>59.06</v>
      </c>
      <c r="AB23">
        <v>39.369999999999997</v>
      </c>
      <c r="AC23">
        <v>1093.06</v>
      </c>
      <c r="AD23" t="s">
        <v>40</v>
      </c>
      <c r="AE23" t="s">
        <v>41</v>
      </c>
      <c r="AF23">
        <v>100</v>
      </c>
      <c r="AG23">
        <v>100</v>
      </c>
      <c r="AH23">
        <v>100</v>
      </c>
    </row>
    <row r="24" spans="1:34" ht="24.95" customHeight="1" x14ac:dyDescent="0.25">
      <c r="A24" t="s">
        <v>92</v>
      </c>
      <c r="B24" s="2">
        <v>7501509905733</v>
      </c>
      <c r="C24" t="s">
        <v>231</v>
      </c>
      <c r="D24" t="s">
        <v>34</v>
      </c>
      <c r="E24" t="s">
        <v>35</v>
      </c>
      <c r="F24" t="s">
        <v>88</v>
      </c>
      <c r="G24" s="1" t="s">
        <v>89</v>
      </c>
      <c r="H24" s="1" t="s">
        <v>90</v>
      </c>
      <c r="I24" t="s">
        <v>91</v>
      </c>
      <c r="J24" s="5">
        <v>6.984</v>
      </c>
      <c r="K24" s="4">
        <v>1.0441423222487438</v>
      </c>
      <c r="L24">
        <v>20</v>
      </c>
      <c r="M24" s="3">
        <f t="shared" si="2"/>
        <v>52.207116112437191</v>
      </c>
      <c r="N24">
        <v>50</v>
      </c>
      <c r="O24" s="3">
        <f t="shared" si="0"/>
        <v>4176.5692889949751</v>
      </c>
      <c r="P24">
        <v>80</v>
      </c>
      <c r="Q24" s="4">
        <f t="shared" si="1"/>
        <v>5.2207116112437189E-2</v>
      </c>
      <c r="R24">
        <v>4.6900000000000004</v>
      </c>
      <c r="S24">
        <v>1.34</v>
      </c>
      <c r="T24">
        <v>2.91</v>
      </c>
      <c r="U24">
        <v>0.09</v>
      </c>
      <c r="V24">
        <v>9.84</v>
      </c>
      <c r="W24">
        <v>8.27</v>
      </c>
      <c r="X24">
        <v>11.42</v>
      </c>
      <c r="Y24">
        <v>4.43</v>
      </c>
      <c r="Z24">
        <v>39.369999999999997</v>
      </c>
      <c r="AA24">
        <v>59.06</v>
      </c>
      <c r="AB24">
        <v>39.369999999999997</v>
      </c>
      <c r="AC24">
        <v>369.5</v>
      </c>
      <c r="AD24" t="s">
        <v>43</v>
      </c>
      <c r="AE24" t="s">
        <v>41</v>
      </c>
      <c r="AF24">
        <v>100</v>
      </c>
      <c r="AG24">
        <v>100</v>
      </c>
      <c r="AH24">
        <v>100</v>
      </c>
    </row>
    <row r="25" spans="1:34" ht="24.95" customHeight="1" x14ac:dyDescent="0.25">
      <c r="A25" t="s">
        <v>93</v>
      </c>
      <c r="B25" s="2">
        <v>7501509906556</v>
      </c>
      <c r="C25" t="s">
        <v>273</v>
      </c>
      <c r="D25" t="s">
        <v>34</v>
      </c>
      <c r="E25" t="s">
        <v>35</v>
      </c>
      <c r="F25" t="s">
        <v>88</v>
      </c>
      <c r="G25" s="1" t="s">
        <v>89</v>
      </c>
      <c r="H25" s="1" t="s">
        <v>90</v>
      </c>
      <c r="I25" t="s">
        <v>94</v>
      </c>
      <c r="J25" s="5">
        <v>7.4114999999999993</v>
      </c>
      <c r="K25" s="4">
        <v>1.015923622137032</v>
      </c>
      <c r="L25">
        <v>10</v>
      </c>
      <c r="M25" s="3">
        <f t="shared" si="2"/>
        <v>91.433125992332876</v>
      </c>
      <c r="N25">
        <v>90</v>
      </c>
      <c r="O25" s="3">
        <f t="shared" si="0"/>
        <v>7314.6500793866298</v>
      </c>
      <c r="P25">
        <v>80</v>
      </c>
      <c r="Q25" s="4">
        <f t="shared" si="1"/>
        <v>0.1015923622137032</v>
      </c>
      <c r="R25">
        <v>1.18</v>
      </c>
      <c r="S25">
        <v>1.97</v>
      </c>
      <c r="T25">
        <v>7.32</v>
      </c>
      <c r="U25">
        <v>0.14000000000000001</v>
      </c>
      <c r="V25">
        <v>9.84</v>
      </c>
      <c r="W25">
        <v>8.27</v>
      </c>
      <c r="X25">
        <v>11.42</v>
      </c>
      <c r="Y25">
        <v>12.5</v>
      </c>
      <c r="Z25">
        <v>39.369999999999997</v>
      </c>
      <c r="AA25">
        <v>59.06</v>
      </c>
      <c r="AB25">
        <v>39.369999999999997</v>
      </c>
      <c r="AC25">
        <v>1015.02</v>
      </c>
      <c r="AD25" t="s">
        <v>43</v>
      </c>
      <c r="AE25" t="s">
        <v>41</v>
      </c>
      <c r="AF25">
        <v>100</v>
      </c>
      <c r="AG25">
        <v>100</v>
      </c>
      <c r="AH25">
        <v>100</v>
      </c>
    </row>
    <row r="26" spans="1:34" ht="24.95" customHeight="1" x14ac:dyDescent="0.25">
      <c r="A26" t="s">
        <v>97</v>
      </c>
      <c r="B26" s="2">
        <v>7501509905955</v>
      </c>
      <c r="C26" t="s">
        <v>232</v>
      </c>
      <c r="D26" t="s">
        <v>34</v>
      </c>
      <c r="E26" t="s">
        <v>35</v>
      </c>
      <c r="F26" s="1" t="s">
        <v>98</v>
      </c>
      <c r="G26" s="1" t="s">
        <v>99</v>
      </c>
      <c r="H26" s="1" t="s">
        <v>100</v>
      </c>
      <c r="I26" t="s">
        <v>101</v>
      </c>
      <c r="J26" s="5">
        <v>7.46</v>
      </c>
      <c r="K26" s="4">
        <v>4.2141872252543635</v>
      </c>
      <c r="L26">
        <v>100</v>
      </c>
      <c r="M26" s="3">
        <f t="shared" si="2"/>
        <v>168.56748901017454</v>
      </c>
      <c r="N26">
        <v>40</v>
      </c>
      <c r="O26" s="3">
        <f t="shared" si="0"/>
        <v>10114.049340610472</v>
      </c>
      <c r="P26">
        <v>60</v>
      </c>
      <c r="Q26" s="4">
        <f t="shared" si="1"/>
        <v>4.2141872252543636E-2</v>
      </c>
      <c r="R26">
        <v>5.31</v>
      </c>
      <c r="S26">
        <v>2.36</v>
      </c>
      <c r="T26">
        <v>3.15</v>
      </c>
      <c r="U26">
        <v>0.5</v>
      </c>
      <c r="V26">
        <v>13.78</v>
      </c>
      <c r="W26">
        <v>8.27</v>
      </c>
      <c r="X26">
        <v>16.54</v>
      </c>
      <c r="Y26">
        <v>20.149999999999999</v>
      </c>
      <c r="Z26">
        <v>55.12</v>
      </c>
      <c r="AA26">
        <v>59.06</v>
      </c>
      <c r="AB26">
        <v>39.369999999999997</v>
      </c>
      <c r="AC26">
        <v>1224.01</v>
      </c>
      <c r="AD26" t="s">
        <v>40</v>
      </c>
      <c r="AE26" t="s">
        <v>41</v>
      </c>
      <c r="AF26">
        <v>100</v>
      </c>
      <c r="AG26">
        <v>100</v>
      </c>
      <c r="AH26">
        <v>100</v>
      </c>
    </row>
    <row r="27" spans="1:34" ht="24.95" customHeight="1" x14ac:dyDescent="0.25">
      <c r="A27" t="s">
        <v>102</v>
      </c>
      <c r="B27" s="2">
        <v>7501509906013</v>
      </c>
      <c r="C27" t="s">
        <v>233</v>
      </c>
      <c r="D27" t="s">
        <v>34</v>
      </c>
      <c r="E27" t="s">
        <v>35</v>
      </c>
      <c r="F27" s="1" t="s">
        <v>98</v>
      </c>
      <c r="G27" s="1" t="s">
        <v>99</v>
      </c>
      <c r="H27" s="1" t="s">
        <v>100</v>
      </c>
      <c r="I27" t="s">
        <v>101</v>
      </c>
      <c r="J27" s="5">
        <v>2.0699999999999998</v>
      </c>
      <c r="K27" s="4">
        <v>0.57012198232530176</v>
      </c>
      <c r="L27">
        <v>6</v>
      </c>
      <c r="M27" s="3">
        <f t="shared" si="2"/>
        <v>78.676833560891637</v>
      </c>
      <c r="N27">
        <v>138</v>
      </c>
      <c r="O27" s="3">
        <f t="shared" si="0"/>
        <v>6294.1466848713308</v>
      </c>
      <c r="P27">
        <v>80</v>
      </c>
      <c r="Q27" s="4">
        <f t="shared" si="1"/>
        <v>9.5020330387550297E-2</v>
      </c>
      <c r="R27">
        <v>4.37</v>
      </c>
      <c r="S27">
        <v>1.02</v>
      </c>
      <c r="T27">
        <v>1.81</v>
      </c>
      <c r="U27">
        <v>0.04</v>
      </c>
      <c r="V27">
        <v>9.84</v>
      </c>
      <c r="W27">
        <v>8.27</v>
      </c>
      <c r="X27">
        <v>11.42</v>
      </c>
      <c r="Y27">
        <v>5.92</v>
      </c>
      <c r="Z27">
        <v>39.369999999999997</v>
      </c>
      <c r="AA27">
        <v>59.06</v>
      </c>
      <c r="AB27">
        <v>39.369999999999997</v>
      </c>
      <c r="AC27">
        <v>488.51</v>
      </c>
      <c r="AD27" t="s">
        <v>43</v>
      </c>
      <c r="AE27" t="s">
        <v>80</v>
      </c>
      <c r="AF27">
        <v>100</v>
      </c>
      <c r="AG27">
        <v>100</v>
      </c>
      <c r="AH27">
        <v>100</v>
      </c>
    </row>
    <row r="28" spans="1:34" ht="24.95" customHeight="1" x14ac:dyDescent="0.25">
      <c r="A28" t="s">
        <v>103</v>
      </c>
      <c r="B28" s="2">
        <v>7501509900899</v>
      </c>
      <c r="C28" t="s">
        <v>234</v>
      </c>
      <c r="D28" t="s">
        <v>34</v>
      </c>
      <c r="E28" t="s">
        <v>35</v>
      </c>
      <c r="F28" t="s">
        <v>104</v>
      </c>
      <c r="G28" s="1" t="s">
        <v>105</v>
      </c>
      <c r="H28" s="1" t="s">
        <v>106</v>
      </c>
      <c r="I28" t="s">
        <v>107</v>
      </c>
      <c r="J28" s="5">
        <v>3.9599999999999995</v>
      </c>
      <c r="K28" s="4">
        <v>0.45803589961807722</v>
      </c>
      <c r="L28">
        <v>20</v>
      </c>
      <c r="M28" s="3">
        <f t="shared" si="2"/>
        <v>63.208954147294655</v>
      </c>
      <c r="N28">
        <v>138</v>
      </c>
      <c r="O28" s="3">
        <f t="shared" si="0"/>
        <v>5056.7163317835721</v>
      </c>
      <c r="P28">
        <v>80</v>
      </c>
      <c r="Q28" s="4">
        <f t="shared" si="1"/>
        <v>2.2901794980903861E-2</v>
      </c>
      <c r="R28">
        <v>4.37</v>
      </c>
      <c r="S28">
        <v>1.02</v>
      </c>
      <c r="T28">
        <v>1.81</v>
      </c>
      <c r="U28">
        <v>0.03</v>
      </c>
      <c r="V28">
        <v>9.84</v>
      </c>
      <c r="W28">
        <v>8.27</v>
      </c>
      <c r="X28">
        <v>11.42</v>
      </c>
      <c r="Y28">
        <v>3.74</v>
      </c>
      <c r="Z28">
        <v>39.369999999999997</v>
      </c>
      <c r="AA28">
        <v>59.06</v>
      </c>
      <c r="AB28">
        <v>39.369999999999997</v>
      </c>
      <c r="AC28">
        <v>313.95</v>
      </c>
      <c r="AD28" t="s">
        <v>43</v>
      </c>
      <c r="AE28" t="s">
        <v>80</v>
      </c>
      <c r="AF28">
        <v>100</v>
      </c>
      <c r="AG28">
        <v>100</v>
      </c>
      <c r="AH28">
        <v>100</v>
      </c>
    </row>
    <row r="29" spans="1:34" ht="24.95" customHeight="1" x14ac:dyDescent="0.25">
      <c r="A29" t="s">
        <v>108</v>
      </c>
      <c r="B29" s="2">
        <v>7501509902060</v>
      </c>
      <c r="C29" t="s">
        <v>235</v>
      </c>
      <c r="D29" t="s">
        <v>95</v>
      </c>
      <c r="E29" t="s">
        <v>109</v>
      </c>
      <c r="F29" t="s">
        <v>104</v>
      </c>
      <c r="G29" s="1" t="s">
        <v>105</v>
      </c>
      <c r="H29" s="1" t="s">
        <v>106</v>
      </c>
      <c r="I29" t="s">
        <v>107</v>
      </c>
      <c r="J29" s="5">
        <v>12.04425</v>
      </c>
      <c r="K29" s="4">
        <v>0.88130704708178298</v>
      </c>
      <c r="L29">
        <v>100</v>
      </c>
      <c r="M29" s="3">
        <f t="shared" si="2"/>
        <v>95.181161084832567</v>
      </c>
      <c r="N29">
        <v>108</v>
      </c>
      <c r="O29" s="3">
        <f t="shared" si="0"/>
        <v>7614.4928867866056</v>
      </c>
      <c r="P29">
        <v>80</v>
      </c>
      <c r="Q29" s="4">
        <f t="shared" si="1"/>
        <v>8.8130704708178301E-3</v>
      </c>
      <c r="R29">
        <v>3.03</v>
      </c>
      <c r="S29">
        <v>1.26</v>
      </c>
      <c r="T29">
        <v>2.0099999999999998</v>
      </c>
      <c r="U29">
        <v>7.0000000000000007E-2</v>
      </c>
      <c r="V29">
        <v>9.84</v>
      </c>
      <c r="W29">
        <v>8.27</v>
      </c>
      <c r="X29">
        <v>11.42</v>
      </c>
      <c r="Y29">
        <v>8</v>
      </c>
      <c r="Z29">
        <v>39.369999999999997</v>
      </c>
      <c r="AA29">
        <v>59.06</v>
      </c>
      <c r="AB29">
        <v>39.369999999999997</v>
      </c>
      <c r="AC29">
        <v>655.22</v>
      </c>
      <c r="AD29" t="s">
        <v>40</v>
      </c>
      <c r="AE29" t="s">
        <v>41</v>
      </c>
      <c r="AF29">
        <v>100</v>
      </c>
      <c r="AG29">
        <v>100</v>
      </c>
      <c r="AH29">
        <v>100</v>
      </c>
    </row>
    <row r="30" spans="1:34" ht="24.95" customHeight="1" x14ac:dyDescent="0.25">
      <c r="A30" t="s">
        <v>110</v>
      </c>
      <c r="B30" s="2">
        <v>7501509907751</v>
      </c>
      <c r="C30" t="s">
        <v>236</v>
      </c>
      <c r="D30" t="s">
        <v>34</v>
      </c>
      <c r="E30" t="s">
        <v>35</v>
      </c>
      <c r="F30" t="s">
        <v>104</v>
      </c>
      <c r="G30" s="1" t="s">
        <v>105</v>
      </c>
      <c r="H30" s="1" t="s">
        <v>106</v>
      </c>
      <c r="I30" t="s">
        <v>107</v>
      </c>
      <c r="J30" s="5">
        <v>7.9874999999999998</v>
      </c>
      <c r="K30" s="4">
        <v>0.76103957048491788</v>
      </c>
      <c r="L30">
        <v>60</v>
      </c>
      <c r="M30" s="3">
        <f t="shared" si="2"/>
        <v>19.025989262122948</v>
      </c>
      <c r="N30">
        <v>25</v>
      </c>
      <c r="O30" s="3">
        <f t="shared" si="0"/>
        <v>1141.5593557273769</v>
      </c>
      <c r="P30">
        <v>60</v>
      </c>
      <c r="Q30" s="4">
        <f t="shared" si="1"/>
        <v>1.2683992841415298E-2</v>
      </c>
      <c r="R30">
        <v>4.13</v>
      </c>
      <c r="S30">
        <v>0.79</v>
      </c>
      <c r="T30">
        <v>5.71</v>
      </c>
      <c r="U30">
        <v>0.12</v>
      </c>
      <c r="V30">
        <v>8.27</v>
      </c>
      <c r="W30">
        <v>14.57</v>
      </c>
      <c r="X30">
        <v>5.12</v>
      </c>
      <c r="Y30">
        <v>3.06</v>
      </c>
      <c r="Z30">
        <v>33.07</v>
      </c>
      <c r="AA30">
        <v>59.06</v>
      </c>
      <c r="AB30">
        <v>39.369999999999997</v>
      </c>
      <c r="AC30">
        <v>198.87</v>
      </c>
      <c r="AD30" t="s">
        <v>96</v>
      </c>
      <c r="AE30" t="s">
        <v>80</v>
      </c>
      <c r="AF30">
        <v>100</v>
      </c>
      <c r="AG30">
        <v>100</v>
      </c>
      <c r="AH30">
        <v>100</v>
      </c>
    </row>
    <row r="31" spans="1:34" ht="24.95" customHeight="1" x14ac:dyDescent="0.25">
      <c r="A31" t="s">
        <v>111</v>
      </c>
      <c r="B31" s="2">
        <v>7501509900905</v>
      </c>
      <c r="C31" t="s">
        <v>234</v>
      </c>
      <c r="D31" t="s">
        <v>34</v>
      </c>
      <c r="E31" t="s">
        <v>35</v>
      </c>
      <c r="F31" t="s">
        <v>112</v>
      </c>
      <c r="G31" s="1" t="s">
        <v>113</v>
      </c>
      <c r="H31" s="1" t="s">
        <v>114</v>
      </c>
      <c r="I31" t="s">
        <v>107</v>
      </c>
      <c r="J31" s="5">
        <v>2.8372500000000005</v>
      </c>
      <c r="K31" s="4">
        <v>0.46922793519519468</v>
      </c>
      <c r="L31">
        <v>20</v>
      </c>
      <c r="M31" s="3">
        <f t="shared" si="2"/>
        <v>64.753455056936872</v>
      </c>
      <c r="N31">
        <v>138</v>
      </c>
      <c r="O31" s="3">
        <f t="shared" si="0"/>
        <v>5180.2764045549502</v>
      </c>
      <c r="P31">
        <v>80</v>
      </c>
      <c r="Q31" s="4">
        <f t="shared" si="1"/>
        <v>2.3461396759759733E-2</v>
      </c>
      <c r="R31">
        <v>4.37</v>
      </c>
      <c r="S31">
        <v>1.02</v>
      </c>
      <c r="T31">
        <v>1.81</v>
      </c>
      <c r="U31">
        <v>0.03</v>
      </c>
      <c r="V31">
        <v>9.84</v>
      </c>
      <c r="W31">
        <v>8.27</v>
      </c>
      <c r="X31">
        <v>11.42</v>
      </c>
      <c r="Y31">
        <v>4.49</v>
      </c>
      <c r="Z31">
        <v>39.369999999999997</v>
      </c>
      <c r="AA31">
        <v>59.06</v>
      </c>
      <c r="AB31">
        <v>39.369999999999997</v>
      </c>
      <c r="AC31">
        <v>373.91</v>
      </c>
      <c r="AD31" t="s">
        <v>43</v>
      </c>
      <c r="AE31" t="s">
        <v>80</v>
      </c>
      <c r="AF31">
        <v>100</v>
      </c>
      <c r="AG31">
        <v>100</v>
      </c>
      <c r="AH31">
        <v>100</v>
      </c>
    </row>
    <row r="32" spans="1:34" ht="24.95" customHeight="1" x14ac:dyDescent="0.25">
      <c r="A32" t="s">
        <v>115</v>
      </c>
      <c r="B32" s="2">
        <v>7501509902077</v>
      </c>
      <c r="C32" t="s">
        <v>235</v>
      </c>
      <c r="D32" t="s">
        <v>95</v>
      </c>
      <c r="E32" t="s">
        <v>109</v>
      </c>
      <c r="F32" t="s">
        <v>112</v>
      </c>
      <c r="G32" s="1" t="s">
        <v>113</v>
      </c>
      <c r="H32" s="1" t="s">
        <v>114</v>
      </c>
      <c r="I32" t="s">
        <v>107</v>
      </c>
      <c r="J32" s="5">
        <v>9.9719999999999995</v>
      </c>
      <c r="K32" s="4">
        <v>0.98357159889270751</v>
      </c>
      <c r="L32">
        <v>100</v>
      </c>
      <c r="M32" s="3">
        <f t="shared" si="2"/>
        <v>94.422873493699925</v>
      </c>
      <c r="N32">
        <v>96</v>
      </c>
      <c r="O32" s="3">
        <f t="shared" si="0"/>
        <v>5665.3724096219958</v>
      </c>
      <c r="P32">
        <v>60</v>
      </c>
      <c r="Q32" s="4">
        <f t="shared" si="1"/>
        <v>9.8357159889270757E-3</v>
      </c>
      <c r="R32">
        <v>3.94</v>
      </c>
      <c r="S32">
        <v>1.57</v>
      </c>
      <c r="T32">
        <v>2.64</v>
      </c>
      <c r="U32">
        <v>0.11</v>
      </c>
      <c r="V32">
        <v>13.78</v>
      </c>
      <c r="W32">
        <v>8.27</v>
      </c>
      <c r="X32">
        <v>16.54</v>
      </c>
      <c r="Y32">
        <v>10.98</v>
      </c>
      <c r="Z32">
        <v>55.12</v>
      </c>
      <c r="AA32">
        <v>59.06</v>
      </c>
      <c r="AB32">
        <v>39.369999999999997</v>
      </c>
      <c r="AC32">
        <v>673.74</v>
      </c>
      <c r="AD32" t="s">
        <v>40</v>
      </c>
      <c r="AE32" t="s">
        <v>41</v>
      </c>
      <c r="AF32">
        <v>100</v>
      </c>
      <c r="AG32">
        <v>100</v>
      </c>
      <c r="AH32">
        <v>100</v>
      </c>
    </row>
    <row r="33" spans="1:34" ht="24.95" customHeight="1" x14ac:dyDescent="0.25">
      <c r="A33" t="s">
        <v>116</v>
      </c>
      <c r="B33" s="2">
        <v>7501509907768</v>
      </c>
      <c r="C33" t="s">
        <v>236</v>
      </c>
      <c r="D33" t="s">
        <v>34</v>
      </c>
      <c r="E33" t="s">
        <v>35</v>
      </c>
      <c r="F33" t="s">
        <v>112</v>
      </c>
      <c r="G33" s="1" t="s">
        <v>113</v>
      </c>
      <c r="H33" s="1" t="s">
        <v>114</v>
      </c>
      <c r="I33" t="s">
        <v>107</v>
      </c>
      <c r="J33" s="5">
        <v>6.2054999999999998</v>
      </c>
      <c r="K33" s="4">
        <v>0.81781925487500851</v>
      </c>
      <c r="L33">
        <v>60</v>
      </c>
      <c r="M33" s="3">
        <f t="shared" si="2"/>
        <v>16.356385097500169</v>
      </c>
      <c r="N33">
        <v>20</v>
      </c>
      <c r="O33" s="3">
        <f t="shared" si="0"/>
        <v>981.38310585001011</v>
      </c>
      <c r="P33">
        <v>60</v>
      </c>
      <c r="Q33" s="4">
        <f t="shared" si="1"/>
        <v>1.3630320914583475E-2</v>
      </c>
      <c r="R33">
        <v>4.13</v>
      </c>
      <c r="S33">
        <v>0.79</v>
      </c>
      <c r="T33">
        <v>5.71</v>
      </c>
      <c r="U33">
        <v>0.16</v>
      </c>
      <c r="V33">
        <v>8.27</v>
      </c>
      <c r="W33">
        <v>14.57</v>
      </c>
      <c r="X33">
        <v>5.12</v>
      </c>
      <c r="Y33">
        <v>3.11</v>
      </c>
      <c r="Z33">
        <v>33.07</v>
      </c>
      <c r="AA33">
        <v>59.06</v>
      </c>
      <c r="AB33">
        <v>39.369999999999997</v>
      </c>
      <c r="AC33">
        <v>201.51</v>
      </c>
      <c r="AD33" t="s">
        <v>96</v>
      </c>
      <c r="AE33" t="s">
        <v>80</v>
      </c>
      <c r="AF33">
        <v>100</v>
      </c>
      <c r="AG33">
        <v>100</v>
      </c>
      <c r="AH33">
        <v>100</v>
      </c>
    </row>
    <row r="34" spans="1:34" ht="24.95" customHeight="1" x14ac:dyDescent="0.25">
      <c r="A34" t="s">
        <v>117</v>
      </c>
      <c r="B34" s="2">
        <v>7501509902084</v>
      </c>
      <c r="C34" t="s">
        <v>237</v>
      </c>
      <c r="D34" t="s">
        <v>95</v>
      </c>
      <c r="E34" t="s">
        <v>109</v>
      </c>
      <c r="F34" t="s">
        <v>112</v>
      </c>
      <c r="G34" s="1" t="s">
        <v>118</v>
      </c>
      <c r="H34" s="1" t="s">
        <v>119</v>
      </c>
      <c r="I34" t="s">
        <v>107</v>
      </c>
      <c r="J34" s="5">
        <v>10.089</v>
      </c>
      <c r="K34" s="4">
        <v>1.1727910027401571</v>
      </c>
      <c r="L34">
        <v>100</v>
      </c>
      <c r="M34" s="3">
        <f t="shared" si="2"/>
        <v>70.367460164409422</v>
      </c>
      <c r="N34">
        <v>60</v>
      </c>
      <c r="O34" s="3">
        <f t="shared" si="0"/>
        <v>4222.0476098645649</v>
      </c>
      <c r="P34">
        <v>60</v>
      </c>
      <c r="Q34" s="4">
        <f t="shared" si="1"/>
        <v>1.1727910027401572E-2</v>
      </c>
      <c r="R34">
        <v>4.33</v>
      </c>
      <c r="S34">
        <v>1.97</v>
      </c>
      <c r="T34">
        <v>2.76</v>
      </c>
      <c r="U34">
        <v>0.22</v>
      </c>
      <c r="V34">
        <v>13.78</v>
      </c>
      <c r="W34">
        <v>8.27</v>
      </c>
      <c r="X34">
        <v>16.54</v>
      </c>
      <c r="Y34">
        <v>13.47</v>
      </c>
      <c r="Z34">
        <v>55.12</v>
      </c>
      <c r="AA34">
        <v>59.06</v>
      </c>
      <c r="AB34">
        <v>39.369999999999997</v>
      </c>
      <c r="AC34">
        <v>823.21</v>
      </c>
      <c r="AD34" t="s">
        <v>40</v>
      </c>
      <c r="AE34" t="s">
        <v>41</v>
      </c>
      <c r="AF34">
        <v>100</v>
      </c>
      <c r="AG34">
        <v>100</v>
      </c>
      <c r="AH34">
        <v>100</v>
      </c>
    </row>
    <row r="35" spans="1:34" ht="24.95" customHeight="1" x14ac:dyDescent="0.25">
      <c r="A35" t="s">
        <v>120</v>
      </c>
      <c r="B35" s="2">
        <v>7501509907775</v>
      </c>
      <c r="C35" t="s">
        <v>238</v>
      </c>
      <c r="D35" t="s">
        <v>34</v>
      </c>
      <c r="E35" t="s">
        <v>35</v>
      </c>
      <c r="F35" t="s">
        <v>112</v>
      </c>
      <c r="G35" s="1" t="s">
        <v>118</v>
      </c>
      <c r="H35" s="1" t="s">
        <v>119</v>
      </c>
      <c r="I35" t="s">
        <v>107</v>
      </c>
      <c r="J35" s="5">
        <v>3.8677500000000005</v>
      </c>
      <c r="K35" s="4">
        <v>0.59273641371605701</v>
      </c>
      <c r="L35">
        <v>36</v>
      </c>
      <c r="M35" s="3">
        <f t="shared" si="2"/>
        <v>11.85472827432114</v>
      </c>
      <c r="N35">
        <v>20</v>
      </c>
      <c r="O35" s="3">
        <f t="shared" si="0"/>
        <v>711.28369645926841</v>
      </c>
      <c r="P35">
        <v>60</v>
      </c>
      <c r="Q35" s="4">
        <f t="shared" si="1"/>
        <v>1.6464900381001582E-2</v>
      </c>
      <c r="R35">
        <v>4.13</v>
      </c>
      <c r="S35">
        <v>0.79</v>
      </c>
      <c r="T35">
        <v>5.71</v>
      </c>
      <c r="U35">
        <v>0.12</v>
      </c>
      <c r="V35">
        <v>8.27</v>
      </c>
      <c r="W35">
        <v>14.57</v>
      </c>
      <c r="X35">
        <v>5.12</v>
      </c>
      <c r="Y35">
        <v>2.31</v>
      </c>
      <c r="Z35">
        <v>33.07</v>
      </c>
      <c r="AA35">
        <v>59.06</v>
      </c>
      <c r="AB35">
        <v>39.369999999999997</v>
      </c>
      <c r="AC35">
        <v>153.88999999999999</v>
      </c>
      <c r="AD35" t="s">
        <v>96</v>
      </c>
      <c r="AE35" t="s">
        <v>80</v>
      </c>
      <c r="AF35">
        <v>100</v>
      </c>
      <c r="AG35">
        <v>100</v>
      </c>
      <c r="AH35">
        <v>100</v>
      </c>
    </row>
    <row r="36" spans="1:34" ht="24.95" customHeight="1" x14ac:dyDescent="0.25">
      <c r="A36" t="s">
        <v>121</v>
      </c>
      <c r="B36" s="2">
        <v>7501509903999</v>
      </c>
      <c r="C36" t="s">
        <v>239</v>
      </c>
      <c r="D36" t="s">
        <v>34</v>
      </c>
      <c r="E36" t="s">
        <v>35</v>
      </c>
      <c r="F36" t="s">
        <v>122</v>
      </c>
      <c r="G36" s="1" t="s">
        <v>118</v>
      </c>
      <c r="H36" s="1" t="s">
        <v>119</v>
      </c>
      <c r="I36" t="s">
        <v>107</v>
      </c>
      <c r="J36" s="5">
        <v>1.9574999999999998</v>
      </c>
      <c r="K36" s="4">
        <v>0.39433406011939121</v>
      </c>
      <c r="L36">
        <v>8</v>
      </c>
      <c r="M36" s="3">
        <f t="shared" si="2"/>
        <v>54.418100296475984</v>
      </c>
      <c r="N36">
        <v>138</v>
      </c>
      <c r="O36" s="3">
        <f t="shared" si="0"/>
        <v>4353.4480237180787</v>
      </c>
      <c r="P36">
        <v>80</v>
      </c>
      <c r="Q36" s="4">
        <f t="shared" si="1"/>
        <v>4.9291757514923901E-2</v>
      </c>
      <c r="R36">
        <v>4.37</v>
      </c>
      <c r="S36">
        <v>1.02</v>
      </c>
      <c r="T36">
        <v>1.81</v>
      </c>
      <c r="U36">
        <v>0.04</v>
      </c>
      <c r="V36">
        <v>9.84</v>
      </c>
      <c r="W36">
        <v>8.27</v>
      </c>
      <c r="X36">
        <v>11.42</v>
      </c>
      <c r="Y36">
        <v>5.49</v>
      </c>
      <c r="Z36">
        <v>39.369999999999997</v>
      </c>
      <c r="AA36">
        <v>59.06</v>
      </c>
      <c r="AB36">
        <v>39.369999999999997</v>
      </c>
      <c r="AC36">
        <v>454.16</v>
      </c>
      <c r="AD36" t="s">
        <v>43</v>
      </c>
      <c r="AE36" t="s">
        <v>80</v>
      </c>
      <c r="AF36">
        <v>100</v>
      </c>
      <c r="AG36">
        <v>100</v>
      </c>
      <c r="AH36">
        <v>100</v>
      </c>
    </row>
    <row r="37" spans="1:34" ht="24.95" customHeight="1" x14ac:dyDescent="0.25">
      <c r="A37" t="s">
        <v>123</v>
      </c>
      <c r="B37" s="2">
        <v>7501509902091</v>
      </c>
      <c r="C37" t="s">
        <v>240</v>
      </c>
      <c r="D37" t="s">
        <v>95</v>
      </c>
      <c r="E37" t="s">
        <v>109</v>
      </c>
      <c r="F37" t="s">
        <v>122</v>
      </c>
      <c r="G37" s="1" t="s">
        <v>118</v>
      </c>
      <c r="H37" s="1" t="s">
        <v>119</v>
      </c>
      <c r="I37" t="s">
        <v>107</v>
      </c>
      <c r="J37" s="5">
        <v>11.967750000000001</v>
      </c>
      <c r="K37" s="4">
        <v>1.1144667828987267</v>
      </c>
      <c r="L37">
        <v>100</v>
      </c>
      <c r="M37" s="3">
        <f t="shared" si="2"/>
        <v>66.868006973923599</v>
      </c>
      <c r="N37">
        <v>60</v>
      </c>
      <c r="O37" s="3">
        <f t="shared" si="0"/>
        <v>1604.8321673741664</v>
      </c>
      <c r="P37">
        <v>24</v>
      </c>
      <c r="Q37" s="4">
        <f t="shared" si="1"/>
        <v>1.1144667828987266E-2</v>
      </c>
      <c r="R37">
        <v>5.12</v>
      </c>
      <c r="S37">
        <v>2.76</v>
      </c>
      <c r="T37">
        <v>3.54</v>
      </c>
      <c r="U37">
        <v>0.36</v>
      </c>
      <c r="V37">
        <v>15.35</v>
      </c>
      <c r="W37">
        <v>11.42</v>
      </c>
      <c r="X37">
        <v>18.899999999999999</v>
      </c>
      <c r="Y37">
        <v>21.72</v>
      </c>
      <c r="Z37">
        <v>46.06</v>
      </c>
      <c r="AA37">
        <v>59.06</v>
      </c>
      <c r="AB37">
        <v>39.369999999999997</v>
      </c>
      <c r="AC37">
        <v>536.16999999999996</v>
      </c>
      <c r="AD37" t="s">
        <v>40</v>
      </c>
      <c r="AE37" t="s">
        <v>41</v>
      </c>
      <c r="AF37">
        <v>100</v>
      </c>
      <c r="AG37">
        <v>100</v>
      </c>
      <c r="AH37">
        <v>100</v>
      </c>
    </row>
    <row r="38" spans="1:34" ht="24.95" customHeight="1" x14ac:dyDescent="0.25">
      <c r="A38" t="s">
        <v>124</v>
      </c>
      <c r="B38" s="2">
        <v>7501509907782</v>
      </c>
      <c r="C38" t="s">
        <v>241</v>
      </c>
      <c r="D38" t="s">
        <v>34</v>
      </c>
      <c r="E38" t="s">
        <v>35</v>
      </c>
      <c r="F38" t="s">
        <v>122</v>
      </c>
      <c r="G38" s="1" t="s">
        <v>125</v>
      </c>
      <c r="H38" s="1" t="s">
        <v>126</v>
      </c>
      <c r="I38" t="s">
        <v>107</v>
      </c>
      <c r="J38" s="5">
        <v>3.4020000000000001</v>
      </c>
      <c r="K38" s="4">
        <v>0.60969218434966199</v>
      </c>
      <c r="L38">
        <v>24</v>
      </c>
      <c r="M38" s="3">
        <f t="shared" si="2"/>
        <v>9.1453827652449302</v>
      </c>
      <c r="N38">
        <v>15</v>
      </c>
      <c r="O38" s="3">
        <f t="shared" si="0"/>
        <v>548.72296591469581</v>
      </c>
      <c r="P38">
        <v>60</v>
      </c>
      <c r="Q38" s="4">
        <f t="shared" si="1"/>
        <v>2.5403841014569249E-2</v>
      </c>
      <c r="R38">
        <v>4.13</v>
      </c>
      <c r="S38">
        <v>0.79</v>
      </c>
      <c r="T38">
        <v>5.71</v>
      </c>
      <c r="U38">
        <v>0.15</v>
      </c>
      <c r="V38">
        <v>8.27</v>
      </c>
      <c r="W38">
        <v>14.57</v>
      </c>
      <c r="X38">
        <v>5.12</v>
      </c>
      <c r="Y38">
        <v>2.1800000000000002</v>
      </c>
      <c r="Z38">
        <v>33.07</v>
      </c>
      <c r="AA38">
        <v>59.06</v>
      </c>
      <c r="AB38">
        <v>39.369999999999997</v>
      </c>
      <c r="AC38">
        <v>145.94999999999999</v>
      </c>
      <c r="AD38" t="s">
        <v>96</v>
      </c>
      <c r="AE38" t="s">
        <v>80</v>
      </c>
      <c r="AF38">
        <v>100</v>
      </c>
      <c r="AG38">
        <v>100</v>
      </c>
      <c r="AH38">
        <v>100</v>
      </c>
    </row>
    <row r="39" spans="1:34" ht="24.95" customHeight="1" x14ac:dyDescent="0.25">
      <c r="A39" t="s">
        <v>127</v>
      </c>
      <c r="B39" s="2">
        <v>7501509902107</v>
      </c>
      <c r="C39" t="s">
        <v>242</v>
      </c>
      <c r="D39" t="s">
        <v>95</v>
      </c>
      <c r="E39" t="s">
        <v>109</v>
      </c>
      <c r="F39" t="s">
        <v>128</v>
      </c>
      <c r="G39" s="1" t="s">
        <v>129</v>
      </c>
      <c r="H39" s="1" t="s">
        <v>130</v>
      </c>
      <c r="I39" t="s">
        <v>107</v>
      </c>
      <c r="J39" s="5">
        <v>11.877750000000001</v>
      </c>
      <c r="K39" s="4">
        <v>2.1301328431372553</v>
      </c>
      <c r="L39">
        <v>50</v>
      </c>
      <c r="M39" s="3">
        <f t="shared" si="2"/>
        <v>127.80797058823532</v>
      </c>
      <c r="N39">
        <v>60</v>
      </c>
      <c r="O39" s="3">
        <f t="shared" si="0"/>
        <v>3067.3912941176477</v>
      </c>
      <c r="P39">
        <v>24</v>
      </c>
      <c r="Q39" s="4">
        <f t="shared" si="1"/>
        <v>4.2602656862745107E-2</v>
      </c>
      <c r="R39">
        <v>5.12</v>
      </c>
      <c r="S39">
        <v>2.76</v>
      </c>
      <c r="T39">
        <v>3.54</v>
      </c>
      <c r="U39">
        <v>0.37</v>
      </c>
      <c r="V39">
        <v>15.35</v>
      </c>
      <c r="W39">
        <v>11.42</v>
      </c>
      <c r="X39">
        <v>18.899999999999999</v>
      </c>
      <c r="Y39">
        <v>22.27</v>
      </c>
      <c r="Z39">
        <v>46.06</v>
      </c>
      <c r="AA39">
        <v>59.06</v>
      </c>
      <c r="AB39">
        <v>39.369999999999997</v>
      </c>
      <c r="AC39">
        <v>549.4</v>
      </c>
      <c r="AD39" t="s">
        <v>40</v>
      </c>
      <c r="AE39" t="s">
        <v>41</v>
      </c>
      <c r="AF39">
        <v>100</v>
      </c>
      <c r="AG39">
        <v>100</v>
      </c>
      <c r="AH39">
        <v>100</v>
      </c>
    </row>
    <row r="40" spans="1:34" ht="24.95" customHeight="1" x14ac:dyDescent="0.25">
      <c r="A40" t="s">
        <v>131</v>
      </c>
      <c r="B40" s="2">
        <v>7501509907799</v>
      </c>
      <c r="C40" t="s">
        <v>243</v>
      </c>
      <c r="D40" t="s">
        <v>34</v>
      </c>
      <c r="E40" t="s">
        <v>35</v>
      </c>
      <c r="F40" t="s">
        <v>128</v>
      </c>
      <c r="G40" s="1" t="s">
        <v>129</v>
      </c>
      <c r="H40" s="1" t="s">
        <v>130</v>
      </c>
      <c r="I40" t="s">
        <v>107</v>
      </c>
      <c r="J40" s="5">
        <v>2.4210000000000003</v>
      </c>
      <c r="K40" s="4">
        <v>0.44249466775992191</v>
      </c>
      <c r="L40">
        <v>9</v>
      </c>
      <c r="M40" s="3">
        <f t="shared" si="2"/>
        <v>8.8498933551984376</v>
      </c>
      <c r="N40">
        <v>20</v>
      </c>
      <c r="O40" s="3">
        <f t="shared" si="0"/>
        <v>530.99360131190622</v>
      </c>
      <c r="P40">
        <v>60</v>
      </c>
      <c r="Q40" s="4">
        <f t="shared" si="1"/>
        <v>4.9166074195546881E-2</v>
      </c>
      <c r="R40">
        <v>4.13</v>
      </c>
      <c r="S40">
        <v>1.02</v>
      </c>
      <c r="T40">
        <v>5.71</v>
      </c>
      <c r="U40">
        <v>7.0000000000000007E-2</v>
      </c>
      <c r="V40">
        <v>8.27</v>
      </c>
      <c r="W40">
        <v>14.57</v>
      </c>
      <c r="X40">
        <v>5.12</v>
      </c>
      <c r="Y40">
        <v>1.43</v>
      </c>
      <c r="Z40">
        <v>33.07</v>
      </c>
      <c r="AA40">
        <v>59.06</v>
      </c>
      <c r="AB40">
        <v>39.369999999999997</v>
      </c>
      <c r="AC40">
        <v>100.98</v>
      </c>
      <c r="AD40" t="s">
        <v>96</v>
      </c>
      <c r="AE40" t="s">
        <v>80</v>
      </c>
      <c r="AF40">
        <v>100</v>
      </c>
      <c r="AG40">
        <v>100</v>
      </c>
      <c r="AH40">
        <v>100</v>
      </c>
    </row>
    <row r="41" spans="1:34" ht="24.95" customHeight="1" x14ac:dyDescent="0.25">
      <c r="A41" t="s">
        <v>132</v>
      </c>
      <c r="B41" s="2">
        <v>7501509901957</v>
      </c>
      <c r="C41" t="s">
        <v>244</v>
      </c>
      <c r="D41" t="s">
        <v>34</v>
      </c>
      <c r="E41" t="s">
        <v>35</v>
      </c>
      <c r="F41" t="s">
        <v>133</v>
      </c>
      <c r="G41" s="1" t="s">
        <v>134</v>
      </c>
      <c r="H41" s="1" t="s">
        <v>135</v>
      </c>
      <c r="I41" t="s">
        <v>136</v>
      </c>
      <c r="J41" s="5">
        <v>18.422999999999998</v>
      </c>
      <c r="K41" s="4">
        <v>7.737653478643062</v>
      </c>
      <c r="L41">
        <v>25</v>
      </c>
      <c r="M41" s="3">
        <f t="shared" si="2"/>
        <v>232.12960435929185</v>
      </c>
      <c r="N41">
        <v>30</v>
      </c>
      <c r="O41" s="3">
        <f t="shared" si="0"/>
        <v>18570.368348743348</v>
      </c>
      <c r="P41">
        <v>80</v>
      </c>
      <c r="Q41" s="4">
        <f t="shared" si="1"/>
        <v>0.3095061391457225</v>
      </c>
      <c r="R41">
        <v>7.28</v>
      </c>
      <c r="S41">
        <v>1.57</v>
      </c>
      <c r="T41">
        <v>1.97</v>
      </c>
      <c r="U41">
        <v>0.66</v>
      </c>
      <c r="V41">
        <v>9.84</v>
      </c>
      <c r="W41">
        <v>8.27</v>
      </c>
      <c r="X41">
        <v>11.42</v>
      </c>
      <c r="Y41">
        <v>19.8</v>
      </c>
      <c r="Z41">
        <v>39.369999999999997</v>
      </c>
      <c r="AA41">
        <v>59.06</v>
      </c>
      <c r="AB41">
        <v>39.369999999999997</v>
      </c>
      <c r="AC41">
        <v>1598.8</v>
      </c>
      <c r="AD41" t="s">
        <v>40</v>
      </c>
      <c r="AE41" t="s">
        <v>41</v>
      </c>
      <c r="AF41">
        <v>100</v>
      </c>
      <c r="AG41">
        <v>100</v>
      </c>
      <c r="AH41">
        <v>100</v>
      </c>
    </row>
    <row r="42" spans="1:34" ht="24.95" customHeight="1" x14ac:dyDescent="0.25">
      <c r="A42" t="s">
        <v>137</v>
      </c>
      <c r="B42" s="2">
        <v>7501509908987</v>
      </c>
      <c r="C42" t="s">
        <v>245</v>
      </c>
      <c r="D42" t="s">
        <v>34</v>
      </c>
      <c r="E42" t="s">
        <v>35</v>
      </c>
      <c r="F42" t="s">
        <v>138</v>
      </c>
      <c r="G42" s="1" t="s">
        <v>139</v>
      </c>
      <c r="H42" s="1" t="s">
        <v>140</v>
      </c>
      <c r="I42" t="s">
        <v>136</v>
      </c>
      <c r="J42" s="5">
        <v>2.9430000000000001</v>
      </c>
      <c r="K42" s="4">
        <v>0.61292079089707352</v>
      </c>
      <c r="L42">
        <v>4</v>
      </c>
      <c r="M42" s="3">
        <f t="shared" si="2"/>
        <v>23.903910844985866</v>
      </c>
      <c r="N42">
        <v>39</v>
      </c>
      <c r="O42" s="3">
        <f t="shared" si="0"/>
        <v>2581.6223712584733</v>
      </c>
      <c r="P42">
        <v>108</v>
      </c>
      <c r="Q42" s="4">
        <f t="shared" si="1"/>
        <v>0.15323019772426838</v>
      </c>
      <c r="R42">
        <v>4.37</v>
      </c>
      <c r="S42">
        <v>1.02</v>
      </c>
      <c r="T42">
        <v>1.81</v>
      </c>
      <c r="U42">
        <v>0.06</v>
      </c>
      <c r="V42">
        <v>5.12</v>
      </c>
      <c r="W42">
        <v>13.78</v>
      </c>
      <c r="X42">
        <v>5.91</v>
      </c>
      <c r="Y42">
        <v>2.5099999999999998</v>
      </c>
      <c r="Z42">
        <v>30.71</v>
      </c>
      <c r="AA42">
        <v>59.06</v>
      </c>
      <c r="AB42">
        <v>39.369999999999997</v>
      </c>
      <c r="AC42">
        <v>286.43</v>
      </c>
      <c r="AD42" t="s">
        <v>43</v>
      </c>
      <c r="AE42" t="s">
        <v>41</v>
      </c>
      <c r="AF42">
        <v>100</v>
      </c>
      <c r="AG42">
        <v>100</v>
      </c>
      <c r="AH42">
        <v>100</v>
      </c>
    </row>
    <row r="43" spans="1:34" ht="24.95" customHeight="1" x14ac:dyDescent="0.25">
      <c r="A43" t="s">
        <v>141</v>
      </c>
      <c r="B43" s="2">
        <v>7501509908970</v>
      </c>
      <c r="C43" t="s">
        <v>246</v>
      </c>
      <c r="D43" t="s">
        <v>34</v>
      </c>
      <c r="E43" t="s">
        <v>35</v>
      </c>
      <c r="F43" t="s">
        <v>138</v>
      </c>
      <c r="G43" s="1" t="s">
        <v>139</v>
      </c>
      <c r="H43" s="1" t="s">
        <v>140</v>
      </c>
      <c r="I43" t="s">
        <v>136</v>
      </c>
      <c r="J43" s="5">
        <v>15.052500000000002</v>
      </c>
      <c r="K43" s="4">
        <v>2.1566342888381285</v>
      </c>
      <c r="L43">
        <v>25</v>
      </c>
      <c r="M43" s="3">
        <f t="shared" si="2"/>
        <v>207.03689172846032</v>
      </c>
      <c r="N43">
        <v>96</v>
      </c>
      <c r="O43" s="3">
        <f t="shared" si="0"/>
        <v>4968.8854014830476</v>
      </c>
      <c r="P43">
        <v>24</v>
      </c>
      <c r="Q43" s="4">
        <f t="shared" si="1"/>
        <v>8.6265371553525136E-2</v>
      </c>
      <c r="R43">
        <v>3.94</v>
      </c>
      <c r="S43">
        <v>1.57</v>
      </c>
      <c r="T43">
        <v>2.56</v>
      </c>
      <c r="U43">
        <v>0.27</v>
      </c>
      <c r="V43">
        <v>13.78</v>
      </c>
      <c r="W43">
        <v>8.27</v>
      </c>
      <c r="X43">
        <v>16.54</v>
      </c>
      <c r="Y43">
        <v>25.63</v>
      </c>
      <c r="Z43">
        <v>41.34</v>
      </c>
      <c r="AA43">
        <v>59.06</v>
      </c>
      <c r="AB43">
        <v>39.369999999999997</v>
      </c>
      <c r="AC43">
        <v>630.12</v>
      </c>
      <c r="AD43" t="s">
        <v>40</v>
      </c>
      <c r="AE43" t="s">
        <v>142</v>
      </c>
      <c r="AF43">
        <v>100</v>
      </c>
      <c r="AG43">
        <v>100</v>
      </c>
      <c r="AH43">
        <v>100</v>
      </c>
    </row>
    <row r="44" spans="1:34" ht="24.95" customHeight="1" x14ac:dyDescent="0.25">
      <c r="A44" t="s">
        <v>143</v>
      </c>
      <c r="B44" s="2">
        <v>7501509901964</v>
      </c>
      <c r="C44" t="s">
        <v>249</v>
      </c>
      <c r="D44" t="s">
        <v>95</v>
      </c>
      <c r="E44" t="s">
        <v>109</v>
      </c>
      <c r="F44" t="s">
        <v>144</v>
      </c>
      <c r="G44" s="1" t="s">
        <v>145</v>
      </c>
      <c r="H44" s="1" t="s">
        <v>146</v>
      </c>
      <c r="I44" t="s">
        <v>147</v>
      </c>
      <c r="J44" s="5">
        <v>9.8505000000000003</v>
      </c>
      <c r="K44" s="4">
        <v>1.1154770104386926</v>
      </c>
      <c r="L44">
        <v>100</v>
      </c>
      <c r="M44" s="3">
        <f t="shared" si="2"/>
        <v>140.55010331527527</v>
      </c>
      <c r="N44">
        <v>126</v>
      </c>
      <c r="O44" s="3">
        <f t="shared" si="0"/>
        <v>11244.008265222021</v>
      </c>
      <c r="P44">
        <v>80</v>
      </c>
      <c r="Q44" s="4">
        <f t="shared" si="1"/>
        <v>1.1154770104386926E-2</v>
      </c>
      <c r="R44">
        <v>3.11</v>
      </c>
      <c r="S44">
        <v>1.22</v>
      </c>
      <c r="T44">
        <v>1.97</v>
      </c>
      <c r="U44">
        <v>0.08</v>
      </c>
      <c r="V44">
        <v>9.84</v>
      </c>
      <c r="W44">
        <v>8.27</v>
      </c>
      <c r="X44">
        <v>11.42</v>
      </c>
      <c r="Y44">
        <v>9.4600000000000009</v>
      </c>
      <c r="Z44">
        <v>39.369999999999997</v>
      </c>
      <c r="AA44">
        <v>59.06</v>
      </c>
      <c r="AB44">
        <v>39.369999999999997</v>
      </c>
      <c r="AC44">
        <v>771.63</v>
      </c>
      <c r="AD44" t="s">
        <v>40</v>
      </c>
      <c r="AE44" t="s">
        <v>41</v>
      </c>
      <c r="AF44">
        <v>100</v>
      </c>
      <c r="AG44">
        <v>100</v>
      </c>
      <c r="AH44">
        <v>100</v>
      </c>
    </row>
    <row r="45" spans="1:34" ht="24.95" customHeight="1" x14ac:dyDescent="0.25">
      <c r="A45" t="s">
        <v>148</v>
      </c>
      <c r="B45" s="2">
        <v>7506218110751</v>
      </c>
      <c r="C45" t="s">
        <v>250</v>
      </c>
      <c r="D45" t="s">
        <v>95</v>
      </c>
      <c r="E45" t="s">
        <v>109</v>
      </c>
      <c r="F45" t="s">
        <v>149</v>
      </c>
      <c r="G45" s="1" t="s">
        <v>150</v>
      </c>
      <c r="H45" s="1" t="s">
        <v>151</v>
      </c>
      <c r="I45" t="s">
        <v>147</v>
      </c>
      <c r="J45" s="5">
        <v>9.8505000000000003</v>
      </c>
      <c r="K45" s="4">
        <v>1.1125311803855842</v>
      </c>
      <c r="L45">
        <v>100</v>
      </c>
      <c r="M45" s="3">
        <f t="shared" si="2"/>
        <v>140.1789287285836</v>
      </c>
      <c r="N45">
        <v>126</v>
      </c>
      <c r="O45" s="3">
        <f t="shared" si="0"/>
        <v>11214.314298286688</v>
      </c>
      <c r="P45">
        <v>80</v>
      </c>
      <c r="Q45" s="4">
        <f t="shared" si="1"/>
        <v>1.1125311803855842E-2</v>
      </c>
      <c r="R45">
        <v>2.95</v>
      </c>
      <c r="S45">
        <v>1.22</v>
      </c>
      <c r="T45">
        <v>1.89</v>
      </c>
      <c r="U45">
        <v>0.17</v>
      </c>
      <c r="V45">
        <v>9.84</v>
      </c>
      <c r="W45">
        <v>8.27</v>
      </c>
      <c r="X45">
        <v>11.42</v>
      </c>
      <c r="Y45">
        <v>20.9</v>
      </c>
      <c r="Z45">
        <v>39.369999999999997</v>
      </c>
      <c r="AA45">
        <v>59.06</v>
      </c>
      <c r="AB45">
        <v>39.369999999999997</v>
      </c>
      <c r="AC45">
        <v>1686.98</v>
      </c>
      <c r="AD45" t="s">
        <v>40</v>
      </c>
      <c r="AE45" t="s">
        <v>41</v>
      </c>
      <c r="AF45">
        <v>100</v>
      </c>
      <c r="AG45">
        <v>100</v>
      </c>
      <c r="AH45">
        <v>100</v>
      </c>
    </row>
    <row r="46" spans="1:34" ht="24.95" customHeight="1" x14ac:dyDescent="0.25">
      <c r="A46" t="s">
        <v>152</v>
      </c>
      <c r="B46" s="2">
        <v>7501509900394</v>
      </c>
      <c r="C46" t="s">
        <v>251</v>
      </c>
      <c r="D46" t="s">
        <v>95</v>
      </c>
      <c r="E46" t="s">
        <v>109</v>
      </c>
      <c r="F46" t="s">
        <v>144</v>
      </c>
      <c r="G46" s="1" t="s">
        <v>145</v>
      </c>
      <c r="H46" s="1" t="s">
        <v>146</v>
      </c>
      <c r="I46" t="s">
        <v>147</v>
      </c>
      <c r="J46" s="5">
        <v>6.35175</v>
      </c>
      <c r="K46" s="4">
        <v>0.51056422341711027</v>
      </c>
      <c r="L46">
        <v>20</v>
      </c>
      <c r="M46" s="3">
        <f t="shared" si="2"/>
        <v>19.912004713267301</v>
      </c>
      <c r="N46">
        <v>39</v>
      </c>
      <c r="O46" s="3">
        <f t="shared" si="0"/>
        <v>2150.4965090328683</v>
      </c>
      <c r="P46">
        <v>108</v>
      </c>
      <c r="Q46" s="4">
        <f t="shared" si="1"/>
        <v>2.5528211170855512E-2</v>
      </c>
      <c r="R46">
        <v>4.37</v>
      </c>
      <c r="S46">
        <v>1.02</v>
      </c>
      <c r="T46">
        <v>1.81</v>
      </c>
      <c r="U46">
        <v>0.03</v>
      </c>
      <c r="V46">
        <v>5.12</v>
      </c>
      <c r="W46">
        <v>13.78</v>
      </c>
      <c r="X46">
        <v>5.91</v>
      </c>
      <c r="Y46">
        <v>1.3</v>
      </c>
      <c r="Z46">
        <v>30.71</v>
      </c>
      <c r="AA46">
        <v>59.06</v>
      </c>
      <c r="AB46">
        <v>39.369999999999997</v>
      </c>
      <c r="AC46">
        <v>155.47999999999999</v>
      </c>
      <c r="AD46" t="s">
        <v>43</v>
      </c>
      <c r="AE46" t="s">
        <v>41</v>
      </c>
      <c r="AF46">
        <v>100</v>
      </c>
      <c r="AG46">
        <v>100</v>
      </c>
      <c r="AH46">
        <v>100</v>
      </c>
    </row>
    <row r="47" spans="1:34" ht="24.95" customHeight="1" x14ac:dyDescent="0.25">
      <c r="A47" t="s">
        <v>153</v>
      </c>
      <c r="B47" s="2">
        <v>7506218110805</v>
      </c>
      <c r="C47" t="s">
        <v>252</v>
      </c>
      <c r="D47" t="s">
        <v>95</v>
      </c>
      <c r="E47" t="s">
        <v>109</v>
      </c>
      <c r="F47" t="s">
        <v>149</v>
      </c>
      <c r="G47" s="1" t="s">
        <v>150</v>
      </c>
      <c r="H47" s="1" t="s">
        <v>151</v>
      </c>
      <c r="I47" t="s">
        <v>147</v>
      </c>
      <c r="J47" s="5">
        <v>6.5767500000000005</v>
      </c>
      <c r="K47" s="4">
        <v>0.50921047617880855</v>
      </c>
      <c r="L47">
        <v>20</v>
      </c>
      <c r="M47" s="3">
        <f t="shared" si="2"/>
        <v>19.859208570973532</v>
      </c>
      <c r="N47">
        <v>39</v>
      </c>
      <c r="O47" s="3">
        <f t="shared" si="0"/>
        <v>2144.7945256651415</v>
      </c>
      <c r="P47">
        <v>108</v>
      </c>
      <c r="Q47" s="4">
        <f t="shared" si="1"/>
        <v>2.5460523808940427E-2</v>
      </c>
      <c r="R47">
        <v>4.37</v>
      </c>
      <c r="S47">
        <v>1.02</v>
      </c>
      <c r="T47">
        <v>1.81</v>
      </c>
      <c r="U47">
        <v>0.05</v>
      </c>
      <c r="V47">
        <v>5.12</v>
      </c>
      <c r="W47">
        <v>13.78</v>
      </c>
      <c r="X47">
        <v>5.91</v>
      </c>
      <c r="Y47">
        <v>1.9</v>
      </c>
      <c r="Z47">
        <v>30.71</v>
      </c>
      <c r="AA47">
        <v>59.06</v>
      </c>
      <c r="AB47">
        <v>39.369999999999997</v>
      </c>
      <c r="AC47">
        <v>219.77</v>
      </c>
      <c r="AD47" t="s">
        <v>43</v>
      </c>
      <c r="AE47" t="s">
        <v>41</v>
      </c>
      <c r="AF47">
        <v>100</v>
      </c>
      <c r="AG47">
        <v>100</v>
      </c>
      <c r="AH47">
        <v>100</v>
      </c>
    </row>
    <row r="48" spans="1:34" ht="24.95" customHeight="1" x14ac:dyDescent="0.25">
      <c r="A48" t="s">
        <v>154</v>
      </c>
      <c r="B48" s="2">
        <v>7501509901971</v>
      </c>
      <c r="C48" t="s">
        <v>253</v>
      </c>
      <c r="D48" t="s">
        <v>95</v>
      </c>
      <c r="E48" t="s">
        <v>109</v>
      </c>
      <c r="F48" t="s">
        <v>155</v>
      </c>
      <c r="G48" s="1" t="s">
        <v>156</v>
      </c>
      <c r="H48" s="1" t="s">
        <v>157</v>
      </c>
      <c r="I48" t="s">
        <v>147</v>
      </c>
      <c r="J48" s="5">
        <v>11.083500000000001</v>
      </c>
      <c r="K48" s="4">
        <v>1.1591929294417149</v>
      </c>
      <c r="L48">
        <v>100</v>
      </c>
      <c r="M48" s="3">
        <f t="shared" si="2"/>
        <v>125.19283637970521</v>
      </c>
      <c r="N48">
        <v>108</v>
      </c>
      <c r="O48" s="3">
        <f t="shared" si="0"/>
        <v>10015.426910376416</v>
      </c>
      <c r="P48">
        <v>80</v>
      </c>
      <c r="Q48" s="4">
        <f t="shared" si="1"/>
        <v>1.1591929294417149E-2</v>
      </c>
      <c r="R48">
        <v>2.99</v>
      </c>
      <c r="S48">
        <v>1.34</v>
      </c>
      <c r="T48">
        <v>2.17</v>
      </c>
      <c r="U48">
        <v>0.13</v>
      </c>
      <c r="V48">
        <v>9.84</v>
      </c>
      <c r="W48">
        <v>8.27</v>
      </c>
      <c r="X48">
        <v>11.42</v>
      </c>
      <c r="Y48">
        <v>14.07</v>
      </c>
      <c r="Z48">
        <v>39.369999999999997</v>
      </c>
      <c r="AA48">
        <v>59.06</v>
      </c>
      <c r="AB48">
        <v>39.369999999999997</v>
      </c>
      <c r="AC48">
        <v>1140.24</v>
      </c>
      <c r="AD48" t="s">
        <v>40</v>
      </c>
      <c r="AE48" t="s">
        <v>41</v>
      </c>
      <c r="AF48">
        <v>100</v>
      </c>
      <c r="AG48">
        <v>100</v>
      </c>
      <c r="AH48">
        <v>100</v>
      </c>
    </row>
    <row r="49" spans="1:34" ht="24.95" customHeight="1" x14ac:dyDescent="0.25">
      <c r="A49" t="s">
        <v>158</v>
      </c>
      <c r="B49" s="2">
        <v>7501509900400</v>
      </c>
      <c r="C49" t="s">
        <v>254</v>
      </c>
      <c r="D49" t="s">
        <v>95</v>
      </c>
      <c r="E49" t="s">
        <v>109</v>
      </c>
      <c r="F49" t="s">
        <v>155</v>
      </c>
      <c r="G49" s="1" t="s">
        <v>156</v>
      </c>
      <c r="H49" s="1" t="s">
        <v>157</v>
      </c>
      <c r="I49" t="s">
        <v>147</v>
      </c>
      <c r="J49" s="5">
        <v>7.7760000000000007</v>
      </c>
      <c r="K49" s="4">
        <v>0.52021004375406532</v>
      </c>
      <c r="L49">
        <v>20</v>
      </c>
      <c r="M49" s="3">
        <f t="shared" si="2"/>
        <v>20.288191706408547</v>
      </c>
      <c r="N49">
        <v>39</v>
      </c>
      <c r="O49" s="3">
        <f t="shared" si="0"/>
        <v>2191.1247042921232</v>
      </c>
      <c r="P49">
        <v>108</v>
      </c>
      <c r="Q49" s="4">
        <f t="shared" si="1"/>
        <v>2.6010502187703267E-2</v>
      </c>
      <c r="R49">
        <v>4.37</v>
      </c>
      <c r="S49">
        <v>1.02</v>
      </c>
      <c r="T49">
        <v>1.81</v>
      </c>
      <c r="U49">
        <v>0.04</v>
      </c>
      <c r="V49">
        <v>5.12</v>
      </c>
      <c r="W49">
        <v>13.78</v>
      </c>
      <c r="X49">
        <v>5.91</v>
      </c>
      <c r="Y49">
        <v>1.37</v>
      </c>
      <c r="Z49">
        <v>30.71</v>
      </c>
      <c r="AA49">
        <v>59.06</v>
      </c>
      <c r="AB49">
        <v>39.369999999999997</v>
      </c>
      <c r="AC49">
        <v>162.62</v>
      </c>
      <c r="AD49" t="s">
        <v>43</v>
      </c>
      <c r="AE49" t="s">
        <v>41</v>
      </c>
      <c r="AF49">
        <v>100</v>
      </c>
      <c r="AG49">
        <v>100</v>
      </c>
      <c r="AH49">
        <v>100</v>
      </c>
    </row>
    <row r="50" spans="1:34" ht="24.95" customHeight="1" x14ac:dyDescent="0.25">
      <c r="A50" t="s">
        <v>159</v>
      </c>
      <c r="B50" s="2">
        <v>7501509901988</v>
      </c>
      <c r="C50" t="s">
        <v>255</v>
      </c>
      <c r="D50" t="s">
        <v>95</v>
      </c>
      <c r="E50" t="s">
        <v>109</v>
      </c>
      <c r="F50" t="s">
        <v>160</v>
      </c>
      <c r="G50" s="1" t="s">
        <v>161</v>
      </c>
      <c r="H50" s="1" t="s">
        <v>162</v>
      </c>
      <c r="I50" t="s">
        <v>147</v>
      </c>
      <c r="J50" s="5">
        <v>13.2705</v>
      </c>
      <c r="K50" s="4">
        <v>2.1521607828472775</v>
      </c>
      <c r="L50">
        <v>100</v>
      </c>
      <c r="M50" s="3">
        <f t="shared" si="2"/>
        <v>206.60743515333866</v>
      </c>
      <c r="N50">
        <v>96</v>
      </c>
      <c r="O50" s="3">
        <f t="shared" si="0"/>
        <v>12396.446109200318</v>
      </c>
      <c r="P50">
        <v>60</v>
      </c>
      <c r="Q50" s="4">
        <f t="shared" si="1"/>
        <v>2.1521607828472775E-2</v>
      </c>
      <c r="R50">
        <v>3.94</v>
      </c>
      <c r="S50">
        <v>1.57</v>
      </c>
      <c r="T50">
        <v>2.56</v>
      </c>
      <c r="U50">
        <v>0.37</v>
      </c>
      <c r="V50">
        <v>13.78</v>
      </c>
      <c r="W50">
        <v>8.27</v>
      </c>
      <c r="X50">
        <v>16.54</v>
      </c>
      <c r="Y50">
        <v>35.979999999999997</v>
      </c>
      <c r="Z50">
        <v>55.12</v>
      </c>
      <c r="AA50">
        <v>59.06</v>
      </c>
      <c r="AB50">
        <v>39.369999999999997</v>
      </c>
      <c r="AC50">
        <v>2173.7600000000002</v>
      </c>
      <c r="AD50" t="s">
        <v>40</v>
      </c>
      <c r="AE50" t="s">
        <v>41</v>
      </c>
      <c r="AF50">
        <v>100</v>
      </c>
      <c r="AG50">
        <v>100</v>
      </c>
      <c r="AH50">
        <v>100</v>
      </c>
    </row>
    <row r="51" spans="1:34" ht="24.95" customHeight="1" x14ac:dyDescent="0.25">
      <c r="A51" t="s">
        <v>163</v>
      </c>
      <c r="B51" s="2">
        <v>7501509905313</v>
      </c>
      <c r="C51" t="s">
        <v>256</v>
      </c>
      <c r="D51" t="s">
        <v>95</v>
      </c>
      <c r="E51" t="s">
        <v>109</v>
      </c>
      <c r="F51" t="s">
        <v>160</v>
      </c>
      <c r="G51" s="1" t="s">
        <v>164</v>
      </c>
      <c r="H51" s="1" t="s">
        <v>165</v>
      </c>
      <c r="I51" t="s">
        <v>147</v>
      </c>
      <c r="J51" s="5">
        <v>13.2705</v>
      </c>
      <c r="K51" s="4">
        <v>1.8942742197591635</v>
      </c>
      <c r="L51">
        <v>100</v>
      </c>
      <c r="M51" s="3">
        <f t="shared" si="2"/>
        <v>181.85032509687971</v>
      </c>
      <c r="N51">
        <v>96</v>
      </c>
      <c r="O51" s="3">
        <f t="shared" si="0"/>
        <v>10911.019505812783</v>
      </c>
      <c r="P51">
        <v>60</v>
      </c>
      <c r="Q51" s="4">
        <f t="shared" si="1"/>
        <v>1.8942742197591636E-2</v>
      </c>
      <c r="R51">
        <v>3.94</v>
      </c>
      <c r="S51">
        <v>1.57</v>
      </c>
      <c r="T51">
        <v>2.56</v>
      </c>
      <c r="U51">
        <v>0.33</v>
      </c>
      <c r="V51">
        <v>13.78</v>
      </c>
      <c r="W51">
        <v>8.27</v>
      </c>
      <c r="X51">
        <v>16.54</v>
      </c>
      <c r="Y51">
        <v>31.46</v>
      </c>
      <c r="Z51">
        <v>55.12</v>
      </c>
      <c r="AA51">
        <v>59.06</v>
      </c>
      <c r="AB51">
        <v>39.369999999999997</v>
      </c>
      <c r="AC51">
        <v>1902.6</v>
      </c>
      <c r="AD51" t="s">
        <v>40</v>
      </c>
      <c r="AE51" t="s">
        <v>41</v>
      </c>
      <c r="AF51">
        <v>100</v>
      </c>
      <c r="AG51">
        <v>100</v>
      </c>
      <c r="AH51">
        <v>100</v>
      </c>
    </row>
    <row r="52" spans="1:34" ht="24.95" customHeight="1" x14ac:dyDescent="0.25">
      <c r="A52" t="s">
        <v>166</v>
      </c>
      <c r="B52" s="2">
        <v>7501509905771</v>
      </c>
      <c r="C52" t="s">
        <v>255</v>
      </c>
      <c r="D52" t="s">
        <v>95</v>
      </c>
      <c r="E52" t="s">
        <v>109</v>
      </c>
      <c r="F52" t="s">
        <v>160</v>
      </c>
      <c r="G52" s="1" t="s">
        <v>167</v>
      </c>
      <c r="H52" s="1" t="s">
        <v>165</v>
      </c>
      <c r="I52" t="s">
        <v>147</v>
      </c>
      <c r="J52" s="5">
        <v>13.2705</v>
      </c>
      <c r="K52" s="4">
        <v>2.1806510235459702</v>
      </c>
      <c r="L52">
        <v>100</v>
      </c>
      <c r="M52" s="3">
        <f t="shared" si="2"/>
        <v>209.34249826041315</v>
      </c>
      <c r="N52">
        <v>96</v>
      </c>
      <c r="O52" s="3">
        <f t="shared" si="0"/>
        <v>12560.549895624788</v>
      </c>
      <c r="P52">
        <v>60</v>
      </c>
      <c r="Q52" s="4">
        <f t="shared" si="1"/>
        <v>2.1806510235459702E-2</v>
      </c>
      <c r="R52">
        <v>3.94</v>
      </c>
      <c r="S52">
        <v>1.57</v>
      </c>
      <c r="T52">
        <v>2.56</v>
      </c>
      <c r="U52">
        <v>0.36</v>
      </c>
      <c r="V52">
        <v>13.78</v>
      </c>
      <c r="W52">
        <v>8.27</v>
      </c>
      <c r="X52">
        <v>16.54</v>
      </c>
      <c r="Y52">
        <v>34.83</v>
      </c>
      <c r="Z52">
        <v>55.12</v>
      </c>
      <c r="AA52">
        <v>59.06</v>
      </c>
      <c r="AB52">
        <v>39.369999999999997</v>
      </c>
      <c r="AC52">
        <v>2104.98</v>
      </c>
      <c r="AD52" t="s">
        <v>40</v>
      </c>
      <c r="AE52" t="s">
        <v>41</v>
      </c>
      <c r="AF52">
        <v>100</v>
      </c>
      <c r="AG52">
        <v>100</v>
      </c>
      <c r="AH52">
        <v>100</v>
      </c>
    </row>
    <row r="53" spans="1:34" ht="24.95" customHeight="1" x14ac:dyDescent="0.25">
      <c r="A53" t="s">
        <v>168</v>
      </c>
      <c r="B53" s="2">
        <v>7501509900417</v>
      </c>
      <c r="C53" t="s">
        <v>257</v>
      </c>
      <c r="D53" t="s">
        <v>95</v>
      </c>
      <c r="E53" t="s">
        <v>109</v>
      </c>
      <c r="F53" t="s">
        <v>160</v>
      </c>
      <c r="G53" s="1" t="s">
        <v>161</v>
      </c>
      <c r="H53" s="1" t="s">
        <v>162</v>
      </c>
      <c r="I53" t="s">
        <v>147</v>
      </c>
      <c r="J53" s="5">
        <v>7.0290000000000008</v>
      </c>
      <c r="K53" s="4">
        <v>0.70751929109543066</v>
      </c>
      <c r="L53">
        <v>20</v>
      </c>
      <c r="M53" s="3">
        <f t="shared" si="2"/>
        <v>27.593252352721795</v>
      </c>
      <c r="N53">
        <v>39</v>
      </c>
      <c r="O53" s="3">
        <f t="shared" si="0"/>
        <v>2980.0712540939539</v>
      </c>
      <c r="P53">
        <v>108</v>
      </c>
      <c r="Q53" s="4">
        <f t="shared" si="1"/>
        <v>3.537596455477153E-2</v>
      </c>
      <c r="R53">
        <v>4.37</v>
      </c>
      <c r="S53">
        <v>1.02</v>
      </c>
      <c r="T53">
        <v>1.81</v>
      </c>
      <c r="U53">
        <v>0.08</v>
      </c>
      <c r="V53">
        <v>5.12</v>
      </c>
      <c r="W53">
        <v>13.78</v>
      </c>
      <c r="X53">
        <v>5.91</v>
      </c>
      <c r="Y53">
        <v>3.04</v>
      </c>
      <c r="Z53">
        <v>30.71</v>
      </c>
      <c r="AA53">
        <v>59.06</v>
      </c>
      <c r="AB53">
        <v>39.369999999999997</v>
      </c>
      <c r="AC53">
        <v>343.58</v>
      </c>
      <c r="AD53" t="s">
        <v>43</v>
      </c>
      <c r="AE53" t="s">
        <v>41</v>
      </c>
      <c r="AF53">
        <v>100</v>
      </c>
      <c r="AG53">
        <v>100</v>
      </c>
      <c r="AH53">
        <v>100</v>
      </c>
    </row>
    <row r="54" spans="1:34" ht="24.95" customHeight="1" x14ac:dyDescent="0.25">
      <c r="A54" t="s">
        <v>169</v>
      </c>
      <c r="B54" s="2">
        <v>7501509905641</v>
      </c>
      <c r="C54" t="s">
        <v>257</v>
      </c>
      <c r="D54" t="s">
        <v>95</v>
      </c>
      <c r="E54" t="s">
        <v>109</v>
      </c>
      <c r="F54" t="s">
        <v>160</v>
      </c>
      <c r="G54" s="1" t="s">
        <v>162</v>
      </c>
      <c r="H54" s="1" t="s">
        <v>165</v>
      </c>
      <c r="I54" t="s">
        <v>147</v>
      </c>
      <c r="J54" s="5">
        <v>7.0290000000000008</v>
      </c>
      <c r="K54" s="4">
        <v>0.65628047514245302</v>
      </c>
      <c r="L54">
        <v>20</v>
      </c>
      <c r="M54" s="3">
        <f t="shared" si="2"/>
        <v>25.59493853055567</v>
      </c>
      <c r="N54">
        <v>39</v>
      </c>
      <c r="O54" s="3">
        <f t="shared" si="0"/>
        <v>2764.2533613000123</v>
      </c>
      <c r="P54">
        <v>108</v>
      </c>
      <c r="Q54" s="4">
        <f t="shared" si="1"/>
        <v>3.2814023757122654E-2</v>
      </c>
      <c r="R54">
        <v>4.37</v>
      </c>
      <c r="S54">
        <v>1.02</v>
      </c>
      <c r="T54">
        <v>1.81</v>
      </c>
      <c r="U54">
        <v>0.08</v>
      </c>
      <c r="V54">
        <v>5.12</v>
      </c>
      <c r="W54">
        <v>13.78</v>
      </c>
      <c r="X54">
        <v>5.91</v>
      </c>
      <c r="Y54">
        <v>3.17</v>
      </c>
      <c r="Z54">
        <v>30.71</v>
      </c>
      <c r="AA54">
        <v>59.06</v>
      </c>
      <c r="AB54">
        <v>39.369999999999997</v>
      </c>
      <c r="AC54">
        <v>357.86</v>
      </c>
      <c r="AD54" t="s">
        <v>43</v>
      </c>
      <c r="AE54" t="s">
        <v>41</v>
      </c>
      <c r="AF54">
        <v>100</v>
      </c>
      <c r="AG54">
        <v>100</v>
      </c>
      <c r="AH54">
        <v>100</v>
      </c>
    </row>
    <row r="55" spans="1:34" ht="24.95" customHeight="1" x14ac:dyDescent="0.25">
      <c r="A55" t="s">
        <v>170</v>
      </c>
      <c r="B55" s="2">
        <v>7501509901995</v>
      </c>
      <c r="C55" t="s">
        <v>258</v>
      </c>
      <c r="D55" t="s">
        <v>95</v>
      </c>
      <c r="E55" t="s">
        <v>109</v>
      </c>
      <c r="F55" t="s">
        <v>171</v>
      </c>
      <c r="G55" s="1" t="s">
        <v>172</v>
      </c>
      <c r="H55" s="1" t="s">
        <v>173</v>
      </c>
      <c r="I55" t="s">
        <v>147</v>
      </c>
      <c r="J55" s="5">
        <v>10.818</v>
      </c>
      <c r="K55" s="4">
        <v>2.4215900909895334</v>
      </c>
      <c r="L55">
        <v>100</v>
      </c>
      <c r="M55" s="3">
        <f t="shared" si="2"/>
        <v>130.7658649134348</v>
      </c>
      <c r="N55">
        <v>54</v>
      </c>
      <c r="O55" s="3">
        <f t="shared" si="0"/>
        <v>7845.9518948060877</v>
      </c>
      <c r="P55">
        <v>60</v>
      </c>
      <c r="Q55" s="4">
        <f t="shared" si="1"/>
        <v>2.4215900909895335E-2</v>
      </c>
      <c r="R55">
        <v>4.33</v>
      </c>
      <c r="S55">
        <v>1.97</v>
      </c>
      <c r="T55">
        <v>0.79</v>
      </c>
      <c r="U55">
        <v>0.34</v>
      </c>
      <c r="V55">
        <v>13.78</v>
      </c>
      <c r="W55">
        <v>8.27</v>
      </c>
      <c r="X55">
        <v>16.54</v>
      </c>
      <c r="Y55">
        <v>18.36</v>
      </c>
      <c r="Z55">
        <v>55.12</v>
      </c>
      <c r="AA55">
        <v>59.06</v>
      </c>
      <c r="AB55">
        <v>39.369999999999997</v>
      </c>
      <c r="AC55">
        <v>1116.8699999999999</v>
      </c>
      <c r="AD55" t="s">
        <v>40</v>
      </c>
      <c r="AE55" t="s">
        <v>41</v>
      </c>
      <c r="AF55">
        <v>100</v>
      </c>
      <c r="AG55">
        <v>100</v>
      </c>
      <c r="AH55">
        <v>100</v>
      </c>
    </row>
    <row r="56" spans="1:34" ht="24.95" customHeight="1" x14ac:dyDescent="0.25">
      <c r="A56" t="s">
        <v>174</v>
      </c>
      <c r="B56" s="2">
        <v>7501509900844</v>
      </c>
      <c r="C56" t="s">
        <v>259</v>
      </c>
      <c r="D56" t="s">
        <v>95</v>
      </c>
      <c r="E56" t="s">
        <v>109</v>
      </c>
      <c r="F56" t="s">
        <v>171</v>
      </c>
      <c r="G56" s="1" t="s">
        <v>172</v>
      </c>
      <c r="H56" s="1" t="s">
        <v>173</v>
      </c>
      <c r="I56" t="s">
        <v>147</v>
      </c>
      <c r="J56" s="5">
        <v>7.0739999999999998</v>
      </c>
      <c r="K56" s="4">
        <v>0.93014657067390527</v>
      </c>
      <c r="L56">
        <v>20</v>
      </c>
      <c r="M56" s="3">
        <f t="shared" si="2"/>
        <v>18.602931413478107</v>
      </c>
      <c r="N56">
        <v>20</v>
      </c>
      <c r="O56" s="3">
        <f t="shared" si="0"/>
        <v>2009.1165926556355</v>
      </c>
      <c r="P56">
        <v>108</v>
      </c>
      <c r="Q56" s="4">
        <f t="shared" si="1"/>
        <v>4.6507328533695262E-2</v>
      </c>
      <c r="R56">
        <v>4.6900000000000004</v>
      </c>
      <c r="S56">
        <v>1.34</v>
      </c>
      <c r="T56">
        <v>2.91</v>
      </c>
      <c r="U56">
        <v>0.11</v>
      </c>
      <c r="V56">
        <v>5.12</v>
      </c>
      <c r="W56">
        <v>13.78</v>
      </c>
      <c r="X56">
        <v>5.91</v>
      </c>
      <c r="Y56">
        <v>2.16</v>
      </c>
      <c r="Z56">
        <v>30.71</v>
      </c>
      <c r="AA56">
        <v>59.06</v>
      </c>
      <c r="AB56">
        <v>39.369999999999997</v>
      </c>
      <c r="AC56">
        <v>248.34</v>
      </c>
      <c r="AD56" t="s">
        <v>43</v>
      </c>
      <c r="AE56" t="s">
        <v>41</v>
      </c>
      <c r="AF56">
        <v>100</v>
      </c>
      <c r="AG56">
        <v>100</v>
      </c>
      <c r="AH56">
        <v>100</v>
      </c>
    </row>
    <row r="57" spans="1:34" ht="24.95" customHeight="1" x14ac:dyDescent="0.25">
      <c r="A57" t="s">
        <v>175</v>
      </c>
      <c r="B57" s="2">
        <v>7501509902008</v>
      </c>
      <c r="C57" t="s">
        <v>260</v>
      </c>
      <c r="D57" t="s">
        <v>95</v>
      </c>
      <c r="E57" t="s">
        <v>109</v>
      </c>
      <c r="F57" t="s">
        <v>176</v>
      </c>
      <c r="G57" s="1" t="s">
        <v>177</v>
      </c>
      <c r="H57" s="1" t="s">
        <v>178</v>
      </c>
      <c r="I57" t="s">
        <v>147</v>
      </c>
      <c r="J57" s="5">
        <v>12.075750000000001</v>
      </c>
      <c r="K57" s="4">
        <v>3.1940929029415517</v>
      </c>
      <c r="L57">
        <v>100</v>
      </c>
      <c r="M57" s="3">
        <f t="shared" si="2"/>
        <v>191.64557417649311</v>
      </c>
      <c r="N57">
        <v>60</v>
      </c>
      <c r="O57" s="3">
        <f t="shared" si="0"/>
        <v>4599.4937802358345</v>
      </c>
      <c r="P57">
        <v>24</v>
      </c>
      <c r="Q57" s="4">
        <f t="shared" si="1"/>
        <v>3.1940929029415518E-2</v>
      </c>
      <c r="R57">
        <v>5.04</v>
      </c>
      <c r="S57">
        <v>2.76</v>
      </c>
      <c r="T57">
        <v>3.23</v>
      </c>
      <c r="U57">
        <v>0.56999999999999995</v>
      </c>
      <c r="V57">
        <v>13.78</v>
      </c>
      <c r="W57">
        <v>8.27</v>
      </c>
      <c r="X57">
        <v>16.54</v>
      </c>
      <c r="Y57">
        <v>34.19</v>
      </c>
      <c r="Z57">
        <v>41.34</v>
      </c>
      <c r="AA57">
        <v>59.06</v>
      </c>
      <c r="AB57">
        <v>39.369999999999997</v>
      </c>
      <c r="AC57">
        <v>835.65</v>
      </c>
      <c r="AD57" t="s">
        <v>40</v>
      </c>
      <c r="AE57" t="s">
        <v>41</v>
      </c>
      <c r="AF57">
        <v>100</v>
      </c>
      <c r="AG57">
        <v>100</v>
      </c>
      <c r="AH57">
        <v>100</v>
      </c>
    </row>
    <row r="58" spans="1:34" ht="24.95" customHeight="1" x14ac:dyDescent="0.25">
      <c r="A58" t="s">
        <v>179</v>
      </c>
      <c r="B58" s="2">
        <v>7501509900127</v>
      </c>
      <c r="C58" t="s">
        <v>261</v>
      </c>
      <c r="D58" t="s">
        <v>95</v>
      </c>
      <c r="E58" t="s">
        <v>109</v>
      </c>
      <c r="F58" t="s">
        <v>176</v>
      </c>
      <c r="G58" s="1" t="s">
        <v>177</v>
      </c>
      <c r="H58" s="1" t="s">
        <v>178</v>
      </c>
      <c r="I58" t="s">
        <v>147</v>
      </c>
      <c r="J58" s="5">
        <v>4.9972500000000002</v>
      </c>
      <c r="K58" s="4">
        <v>1.0618528542221621</v>
      </c>
      <c r="L58">
        <v>20</v>
      </c>
      <c r="M58" s="3">
        <f t="shared" si="2"/>
        <v>21.237057084443244</v>
      </c>
      <c r="N58">
        <v>20</v>
      </c>
      <c r="O58" s="3">
        <f t="shared" si="0"/>
        <v>2293.6021651198703</v>
      </c>
      <c r="P58">
        <v>108</v>
      </c>
      <c r="Q58" s="4">
        <f t="shared" si="1"/>
        <v>5.3092642711108105E-2</v>
      </c>
      <c r="R58">
        <v>4.6900000000000004</v>
      </c>
      <c r="S58">
        <v>1.34</v>
      </c>
      <c r="T58">
        <v>2.91</v>
      </c>
      <c r="U58">
        <v>0.14000000000000001</v>
      </c>
      <c r="V58">
        <v>5.12</v>
      </c>
      <c r="W58">
        <v>13.78</v>
      </c>
      <c r="X58">
        <v>5.91</v>
      </c>
      <c r="Y58">
        <v>2.71</v>
      </c>
      <c r="Z58">
        <v>30.71</v>
      </c>
      <c r="AA58">
        <v>59.06</v>
      </c>
      <c r="AB58">
        <v>39.369999999999997</v>
      </c>
      <c r="AC58">
        <v>307.86</v>
      </c>
      <c r="AD58" t="s">
        <v>43</v>
      </c>
      <c r="AE58" t="s">
        <v>41</v>
      </c>
      <c r="AF58">
        <v>100</v>
      </c>
      <c r="AG58">
        <v>100</v>
      </c>
      <c r="AH58">
        <v>100</v>
      </c>
    </row>
    <row r="59" spans="1:34" ht="24.95" customHeight="1" x14ac:dyDescent="0.25">
      <c r="A59" t="s">
        <v>180</v>
      </c>
      <c r="B59" s="2">
        <v>7501509902022</v>
      </c>
      <c r="C59" t="s">
        <v>258</v>
      </c>
      <c r="D59" t="s">
        <v>95</v>
      </c>
      <c r="E59" t="s">
        <v>109</v>
      </c>
      <c r="F59" t="s">
        <v>181</v>
      </c>
      <c r="G59" s="1" t="s">
        <v>182</v>
      </c>
      <c r="H59" s="1" t="s">
        <v>162</v>
      </c>
      <c r="I59" t="s">
        <v>216</v>
      </c>
      <c r="J59" s="5">
        <v>6.9255000000000004</v>
      </c>
      <c r="K59" s="4">
        <v>1.0914013323453891</v>
      </c>
      <c r="L59">
        <v>100</v>
      </c>
      <c r="M59" s="3">
        <f t="shared" si="2"/>
        <v>148.4305811989729</v>
      </c>
      <c r="N59">
        <v>136</v>
      </c>
      <c r="O59" s="3">
        <f t="shared" si="0"/>
        <v>11874.446495917833</v>
      </c>
      <c r="P59">
        <v>80</v>
      </c>
      <c r="Q59" s="4">
        <f t="shared" si="1"/>
        <v>1.0914013323453891E-2</v>
      </c>
      <c r="R59">
        <v>2.91</v>
      </c>
      <c r="S59">
        <v>1.02</v>
      </c>
      <c r="T59">
        <v>1.85</v>
      </c>
      <c r="U59">
        <v>0.09</v>
      </c>
      <c r="V59">
        <v>9.84</v>
      </c>
      <c r="W59">
        <v>8.27</v>
      </c>
      <c r="X59">
        <v>11.42</v>
      </c>
      <c r="Y59">
        <v>12.13</v>
      </c>
      <c r="Z59">
        <v>39.369999999999997</v>
      </c>
      <c r="AA59">
        <v>59.06</v>
      </c>
      <c r="AB59">
        <v>39.369999999999997</v>
      </c>
      <c r="AC59">
        <v>985.03</v>
      </c>
      <c r="AD59" t="s">
        <v>40</v>
      </c>
      <c r="AE59" t="s">
        <v>41</v>
      </c>
      <c r="AF59">
        <v>100</v>
      </c>
      <c r="AG59">
        <v>100</v>
      </c>
      <c r="AH59">
        <v>100</v>
      </c>
    </row>
    <row r="60" spans="1:34" ht="24.95" customHeight="1" x14ac:dyDescent="0.25">
      <c r="A60" t="s">
        <v>183</v>
      </c>
      <c r="B60" s="2">
        <v>7501509900851</v>
      </c>
      <c r="C60" t="s">
        <v>262</v>
      </c>
      <c r="D60" t="s">
        <v>95</v>
      </c>
      <c r="E60" t="s">
        <v>109</v>
      </c>
      <c r="F60" t="s">
        <v>181</v>
      </c>
      <c r="G60" s="1" t="s">
        <v>182</v>
      </c>
      <c r="H60" s="1" t="s">
        <v>162</v>
      </c>
      <c r="I60" t="s">
        <v>216</v>
      </c>
      <c r="J60" s="5">
        <v>2.8664999999999998</v>
      </c>
      <c r="K60" s="4">
        <v>0.50631346077446648</v>
      </c>
      <c r="L60">
        <v>20</v>
      </c>
      <c r="M60" s="3">
        <f t="shared" si="2"/>
        <v>19.746224970204192</v>
      </c>
      <c r="N60">
        <v>39</v>
      </c>
      <c r="O60" s="3">
        <f t="shared" si="0"/>
        <v>2132.5922967820529</v>
      </c>
      <c r="P60">
        <v>108</v>
      </c>
      <c r="Q60" s="4">
        <f t="shared" si="1"/>
        <v>2.5315673038723324E-2</v>
      </c>
      <c r="R60">
        <v>4.37</v>
      </c>
      <c r="S60">
        <v>1.02</v>
      </c>
      <c r="T60">
        <v>1.81</v>
      </c>
      <c r="U60">
        <v>0.04</v>
      </c>
      <c r="V60">
        <v>5.12</v>
      </c>
      <c r="W60">
        <v>13.78</v>
      </c>
      <c r="X60">
        <v>5.91</v>
      </c>
      <c r="Y60">
        <v>1.41</v>
      </c>
      <c r="Z60">
        <v>30.71</v>
      </c>
      <c r="AA60">
        <v>59.06</v>
      </c>
      <c r="AB60">
        <v>39.369999999999997</v>
      </c>
      <c r="AC60">
        <v>167.38</v>
      </c>
      <c r="AD60" t="s">
        <v>43</v>
      </c>
      <c r="AE60" t="s">
        <v>41</v>
      </c>
      <c r="AF60">
        <v>100</v>
      </c>
      <c r="AG60">
        <v>100</v>
      </c>
      <c r="AH60">
        <v>100</v>
      </c>
    </row>
    <row r="61" spans="1:34" ht="24.95" customHeight="1" x14ac:dyDescent="0.25">
      <c r="A61" t="s">
        <v>184</v>
      </c>
      <c r="B61" s="2">
        <v>7501509902039</v>
      </c>
      <c r="C61" t="s">
        <v>253</v>
      </c>
      <c r="D61" t="s">
        <v>95</v>
      </c>
      <c r="E61" t="s">
        <v>109</v>
      </c>
      <c r="F61" t="s">
        <v>185</v>
      </c>
      <c r="G61" s="1" t="s">
        <v>186</v>
      </c>
      <c r="H61" s="1" t="s">
        <v>187</v>
      </c>
      <c r="I61" t="s">
        <v>216</v>
      </c>
      <c r="J61" s="5">
        <v>7.569</v>
      </c>
      <c r="K61" s="4">
        <v>1.079797194780777</v>
      </c>
      <c r="L61">
        <v>100</v>
      </c>
      <c r="M61" s="3">
        <f t="shared" si="2"/>
        <v>97.181747530269931</v>
      </c>
      <c r="N61">
        <v>90</v>
      </c>
      <c r="O61" s="3">
        <f t="shared" si="0"/>
        <v>7774.5398024215947</v>
      </c>
      <c r="P61">
        <v>80</v>
      </c>
      <c r="Q61" s="4">
        <f t="shared" si="1"/>
        <v>1.079797194780777E-2</v>
      </c>
      <c r="R61">
        <v>3.11</v>
      </c>
      <c r="S61">
        <v>1.38</v>
      </c>
      <c r="T61">
        <v>2.13</v>
      </c>
      <c r="U61">
        <v>0.09</v>
      </c>
      <c r="V61">
        <v>9.84</v>
      </c>
      <c r="W61">
        <v>8.27</v>
      </c>
      <c r="X61">
        <v>11.42</v>
      </c>
      <c r="Y61">
        <v>8.11</v>
      </c>
      <c r="Z61">
        <v>39.369999999999997</v>
      </c>
      <c r="AA61">
        <v>59.06</v>
      </c>
      <c r="AB61">
        <v>39.369999999999997</v>
      </c>
      <c r="AC61">
        <v>664.04</v>
      </c>
      <c r="AD61" t="s">
        <v>40</v>
      </c>
      <c r="AE61" t="s">
        <v>41</v>
      </c>
      <c r="AF61">
        <v>100</v>
      </c>
      <c r="AG61">
        <v>100</v>
      </c>
      <c r="AH61">
        <v>100</v>
      </c>
    </row>
    <row r="62" spans="1:34" ht="24.95" customHeight="1" x14ac:dyDescent="0.25">
      <c r="A62" t="s">
        <v>188</v>
      </c>
      <c r="B62" s="2">
        <v>7501509900301</v>
      </c>
      <c r="C62" t="s">
        <v>260</v>
      </c>
      <c r="D62" t="s">
        <v>95</v>
      </c>
      <c r="E62" t="s">
        <v>109</v>
      </c>
      <c r="F62" t="s">
        <v>185</v>
      </c>
      <c r="G62" s="1" t="s">
        <v>189</v>
      </c>
      <c r="H62" s="1" t="s">
        <v>190</v>
      </c>
      <c r="I62" t="s">
        <v>216</v>
      </c>
      <c r="J62" s="5">
        <v>7.569</v>
      </c>
      <c r="K62" s="4">
        <v>1.3103403792728174</v>
      </c>
      <c r="L62">
        <v>100</v>
      </c>
      <c r="M62" s="3">
        <f t="shared" si="2"/>
        <v>157.2408455127381</v>
      </c>
      <c r="N62">
        <v>120</v>
      </c>
      <c r="O62" s="3">
        <f t="shared" si="0"/>
        <v>12579.267641019049</v>
      </c>
      <c r="P62">
        <v>80</v>
      </c>
      <c r="Q62" s="4">
        <f t="shared" si="1"/>
        <v>1.3103403792728174E-2</v>
      </c>
      <c r="R62">
        <v>5.2</v>
      </c>
      <c r="S62">
        <v>0.67</v>
      </c>
      <c r="T62">
        <v>4.0199999999999996</v>
      </c>
      <c r="U62">
        <v>0.13</v>
      </c>
      <c r="V62">
        <v>9.84</v>
      </c>
      <c r="W62">
        <v>8.27</v>
      </c>
      <c r="X62">
        <v>11.42</v>
      </c>
      <c r="Y62">
        <v>15.82</v>
      </c>
      <c r="Z62">
        <v>39.369999999999997</v>
      </c>
      <c r="AA62">
        <v>59.06</v>
      </c>
      <c r="AB62">
        <v>39.369999999999997</v>
      </c>
      <c r="AC62">
        <v>1280.98</v>
      </c>
      <c r="AD62" t="s">
        <v>40</v>
      </c>
      <c r="AE62" t="s">
        <v>41</v>
      </c>
      <c r="AF62">
        <v>100</v>
      </c>
      <c r="AG62">
        <v>100</v>
      </c>
      <c r="AH62">
        <v>100</v>
      </c>
    </row>
    <row r="63" spans="1:34" ht="24.95" customHeight="1" x14ac:dyDescent="0.25">
      <c r="A63" t="s">
        <v>191</v>
      </c>
      <c r="B63" s="2">
        <v>7501509900868</v>
      </c>
      <c r="C63" t="s">
        <v>263</v>
      </c>
      <c r="D63" t="s">
        <v>95</v>
      </c>
      <c r="E63" t="s">
        <v>109</v>
      </c>
      <c r="F63" t="s">
        <v>185</v>
      </c>
      <c r="G63" s="1" t="s">
        <v>186</v>
      </c>
      <c r="H63" s="1" t="s">
        <v>187</v>
      </c>
      <c r="I63" t="s">
        <v>216</v>
      </c>
      <c r="J63" s="5">
        <v>2.4074999999999998</v>
      </c>
      <c r="K63" s="4">
        <v>0.50294988815469699</v>
      </c>
      <c r="L63">
        <v>20</v>
      </c>
      <c r="M63" s="3">
        <f t="shared" si="2"/>
        <v>19.615045638033184</v>
      </c>
      <c r="N63">
        <v>39</v>
      </c>
      <c r="O63" s="3">
        <f t="shared" si="0"/>
        <v>2118.4249289075838</v>
      </c>
      <c r="P63">
        <v>108</v>
      </c>
      <c r="Q63" s="4">
        <f t="shared" si="1"/>
        <v>2.5147494407734849E-2</v>
      </c>
      <c r="R63">
        <v>4.37</v>
      </c>
      <c r="S63">
        <v>1.02</v>
      </c>
      <c r="T63">
        <v>1.81</v>
      </c>
      <c r="U63">
        <v>0.04</v>
      </c>
      <c r="V63">
        <v>5.12</v>
      </c>
      <c r="W63">
        <v>13.78</v>
      </c>
      <c r="X63">
        <v>5.91</v>
      </c>
      <c r="Y63">
        <v>1.39</v>
      </c>
      <c r="Z63">
        <v>30.71</v>
      </c>
      <c r="AA63">
        <v>59.06</v>
      </c>
      <c r="AB63">
        <v>39.369999999999997</v>
      </c>
      <c r="AC63">
        <v>165</v>
      </c>
      <c r="AD63" t="s">
        <v>43</v>
      </c>
      <c r="AE63" t="s">
        <v>41</v>
      </c>
      <c r="AF63">
        <v>100</v>
      </c>
      <c r="AG63">
        <v>100</v>
      </c>
      <c r="AH63">
        <v>100</v>
      </c>
    </row>
    <row r="64" spans="1:34" ht="24.95" customHeight="1" x14ac:dyDescent="0.25">
      <c r="A64" t="s">
        <v>192</v>
      </c>
      <c r="B64" s="2">
        <v>7501509902046</v>
      </c>
      <c r="C64" t="s">
        <v>264</v>
      </c>
      <c r="D64" t="s">
        <v>95</v>
      </c>
      <c r="E64" t="s">
        <v>109</v>
      </c>
      <c r="F64" t="s">
        <v>193</v>
      </c>
      <c r="G64" s="1" t="s">
        <v>194</v>
      </c>
      <c r="H64" s="1" t="s">
        <v>195</v>
      </c>
      <c r="I64" t="s">
        <v>216</v>
      </c>
      <c r="J64" s="5">
        <v>8.786249999999999</v>
      </c>
      <c r="K64" s="4">
        <v>1.3958693627091543</v>
      </c>
      <c r="L64">
        <v>100</v>
      </c>
      <c r="M64" s="3">
        <f t="shared" si="2"/>
        <v>134.00345882007881</v>
      </c>
      <c r="N64">
        <v>96</v>
      </c>
      <c r="O64" s="3">
        <f t="shared" si="0"/>
        <v>8040.2075292047284</v>
      </c>
      <c r="P64">
        <v>60</v>
      </c>
      <c r="Q64" s="4">
        <f t="shared" si="1"/>
        <v>1.3958693627091543E-2</v>
      </c>
      <c r="R64">
        <v>3.9</v>
      </c>
      <c r="S64">
        <v>1.57</v>
      </c>
      <c r="T64">
        <v>2.6</v>
      </c>
      <c r="U64">
        <v>0.25</v>
      </c>
      <c r="V64">
        <v>13.78</v>
      </c>
      <c r="W64">
        <v>8.27</v>
      </c>
      <c r="X64">
        <v>16.54</v>
      </c>
      <c r="Y64">
        <v>24.38</v>
      </c>
      <c r="Z64">
        <v>55.12</v>
      </c>
      <c r="AA64">
        <v>59.06</v>
      </c>
      <c r="AB64">
        <v>39.369999999999997</v>
      </c>
      <c r="AC64">
        <v>1477.99</v>
      </c>
      <c r="AD64" t="s">
        <v>40</v>
      </c>
      <c r="AE64" t="s">
        <v>41</v>
      </c>
      <c r="AF64">
        <v>100</v>
      </c>
      <c r="AG64">
        <v>100</v>
      </c>
      <c r="AH64">
        <v>100</v>
      </c>
    </row>
    <row r="65" spans="1:34" ht="24.95" customHeight="1" x14ac:dyDescent="0.25">
      <c r="A65" t="s">
        <v>196</v>
      </c>
      <c r="B65" s="2">
        <v>7501509900356</v>
      </c>
      <c r="C65" t="s">
        <v>260</v>
      </c>
      <c r="D65" t="s">
        <v>95</v>
      </c>
      <c r="E65" t="s">
        <v>109</v>
      </c>
      <c r="F65" t="s">
        <v>193</v>
      </c>
      <c r="G65" s="1" t="s">
        <v>194</v>
      </c>
      <c r="H65" s="1" t="s">
        <v>195</v>
      </c>
      <c r="I65" t="s">
        <v>216</v>
      </c>
      <c r="J65" s="5">
        <v>9.5175000000000001</v>
      </c>
      <c r="K65" s="4">
        <v>1.1097351617962086</v>
      </c>
      <c r="L65">
        <v>100</v>
      </c>
      <c r="M65" s="3">
        <f t="shared" si="2"/>
        <v>110.97351617962086</v>
      </c>
      <c r="N65">
        <v>100</v>
      </c>
      <c r="O65" s="3">
        <f t="shared" si="0"/>
        <v>6658.4109707772514</v>
      </c>
      <c r="P65">
        <v>60</v>
      </c>
      <c r="Q65" s="4">
        <f t="shared" si="1"/>
        <v>1.1097351617962086E-2</v>
      </c>
      <c r="R65">
        <v>5.51</v>
      </c>
      <c r="S65">
        <v>0.67</v>
      </c>
      <c r="T65">
        <v>3.54</v>
      </c>
      <c r="U65">
        <v>0.12</v>
      </c>
      <c r="V65">
        <v>9.84</v>
      </c>
      <c r="W65">
        <v>8.27</v>
      </c>
      <c r="X65">
        <v>11.42</v>
      </c>
      <c r="Y65">
        <v>11.85</v>
      </c>
      <c r="Z65">
        <v>39.369999999999997</v>
      </c>
      <c r="AA65">
        <v>59.06</v>
      </c>
      <c r="AB65">
        <v>39.369999999999997</v>
      </c>
      <c r="AC65">
        <v>726.25</v>
      </c>
      <c r="AD65" t="s">
        <v>40</v>
      </c>
      <c r="AE65" t="s">
        <v>41</v>
      </c>
      <c r="AF65">
        <v>100</v>
      </c>
      <c r="AG65">
        <v>100</v>
      </c>
      <c r="AH65">
        <v>100</v>
      </c>
    </row>
    <row r="66" spans="1:34" ht="24.95" customHeight="1" x14ac:dyDescent="0.25">
      <c r="A66" t="s">
        <v>197</v>
      </c>
      <c r="B66" s="2">
        <v>7501509900875</v>
      </c>
      <c r="C66" t="s">
        <v>257</v>
      </c>
      <c r="D66" t="s">
        <v>95</v>
      </c>
      <c r="E66" t="s">
        <v>109</v>
      </c>
      <c r="F66" t="s">
        <v>193</v>
      </c>
      <c r="G66" s="1" t="s">
        <v>194</v>
      </c>
      <c r="H66" s="1" t="s">
        <v>195</v>
      </c>
      <c r="I66" t="s">
        <v>216</v>
      </c>
      <c r="J66" s="5">
        <v>3.3210000000000006</v>
      </c>
      <c r="K66" s="4">
        <v>0.55865235535970026</v>
      </c>
      <c r="L66">
        <v>20</v>
      </c>
      <c r="M66" s="3">
        <f t="shared" si="2"/>
        <v>21.787441859028309</v>
      </c>
      <c r="N66">
        <v>39</v>
      </c>
      <c r="O66" s="3">
        <f t="shared" si="0"/>
        <v>2353.0437207750574</v>
      </c>
      <c r="P66">
        <v>108</v>
      </c>
      <c r="Q66" s="4">
        <f t="shared" si="1"/>
        <v>2.7932617767985012E-2</v>
      </c>
      <c r="R66">
        <v>4.37</v>
      </c>
      <c r="S66">
        <v>1.02</v>
      </c>
      <c r="T66">
        <v>1.81</v>
      </c>
      <c r="U66">
        <v>7.0000000000000007E-2</v>
      </c>
      <c r="V66">
        <v>5.12</v>
      </c>
      <c r="W66">
        <v>13.78</v>
      </c>
      <c r="X66">
        <v>5.91</v>
      </c>
      <c r="Y66">
        <v>2.56</v>
      </c>
      <c r="Z66">
        <v>30.71</v>
      </c>
      <c r="AA66">
        <v>59.06</v>
      </c>
      <c r="AB66">
        <v>39.369999999999997</v>
      </c>
      <c r="AC66">
        <v>291.19</v>
      </c>
      <c r="AD66" t="s">
        <v>43</v>
      </c>
      <c r="AE66" t="s">
        <v>41</v>
      </c>
      <c r="AF66">
        <v>100</v>
      </c>
      <c r="AG66">
        <v>100</v>
      </c>
      <c r="AH66">
        <v>100</v>
      </c>
    </row>
    <row r="67" spans="1:34" ht="24.95" customHeight="1" x14ac:dyDescent="0.25">
      <c r="A67" t="s">
        <v>198</v>
      </c>
      <c r="B67" s="2">
        <v>7501509902053</v>
      </c>
      <c r="C67" t="s">
        <v>265</v>
      </c>
      <c r="D67" t="s">
        <v>95</v>
      </c>
      <c r="E67" t="s">
        <v>109</v>
      </c>
      <c r="F67" t="s">
        <v>199</v>
      </c>
      <c r="G67" s="1" t="s">
        <v>200</v>
      </c>
      <c r="H67" s="1" t="s">
        <v>201</v>
      </c>
      <c r="I67" t="s">
        <v>216</v>
      </c>
      <c r="J67" s="5">
        <v>8.0437500000000011</v>
      </c>
      <c r="K67" s="4">
        <v>1.7444186187568294</v>
      </c>
      <c r="L67">
        <v>100</v>
      </c>
      <c r="M67" s="3">
        <f t="shared" si="2"/>
        <v>167.46418740065562</v>
      </c>
      <c r="N67">
        <v>96</v>
      </c>
      <c r="O67" s="3">
        <f t="shared" ref="O67:O72" si="3">M67*P67</f>
        <v>10047.851244039337</v>
      </c>
      <c r="P67">
        <v>60</v>
      </c>
      <c r="Q67" s="4">
        <f t="shared" ref="Q67:Q72" si="4">K67/L67</f>
        <v>1.7444186187568295E-2</v>
      </c>
      <c r="R67">
        <v>3.94</v>
      </c>
      <c r="S67">
        <v>1.57</v>
      </c>
      <c r="T67">
        <v>2.56</v>
      </c>
      <c r="U67">
        <v>0.28999999999999998</v>
      </c>
      <c r="V67">
        <v>13.78</v>
      </c>
      <c r="W67">
        <v>8.27</v>
      </c>
      <c r="X67">
        <v>16.54</v>
      </c>
      <c r="Y67">
        <v>27.78</v>
      </c>
      <c r="Z67">
        <v>55.12</v>
      </c>
      <c r="AA67">
        <v>59.06</v>
      </c>
      <c r="AB67">
        <v>39.369999999999997</v>
      </c>
      <c r="AC67">
        <v>1681.69</v>
      </c>
      <c r="AD67" t="s">
        <v>40</v>
      </c>
      <c r="AE67" t="s">
        <v>41</v>
      </c>
      <c r="AF67">
        <v>100</v>
      </c>
      <c r="AG67">
        <v>100</v>
      </c>
      <c r="AH67">
        <v>100</v>
      </c>
    </row>
    <row r="68" spans="1:34" ht="24.95" customHeight="1" x14ac:dyDescent="0.25">
      <c r="A68" t="s">
        <v>202</v>
      </c>
      <c r="B68" s="2">
        <v>7501509900882</v>
      </c>
      <c r="C68" t="s">
        <v>257</v>
      </c>
      <c r="D68" t="s">
        <v>95</v>
      </c>
      <c r="E68" t="s">
        <v>109</v>
      </c>
      <c r="F68" t="s">
        <v>199</v>
      </c>
      <c r="G68" s="1" t="s">
        <v>200</v>
      </c>
      <c r="H68" s="1" t="s">
        <v>201</v>
      </c>
      <c r="I68" t="s">
        <v>216</v>
      </c>
      <c r="J68" s="5">
        <v>2.3647499999999999</v>
      </c>
      <c r="K68" s="4">
        <v>0.63269816775783427</v>
      </c>
      <c r="L68">
        <v>20</v>
      </c>
      <c r="M68" s="3">
        <f t="shared" si="2"/>
        <v>24.675228542555537</v>
      </c>
      <c r="N68">
        <v>39</v>
      </c>
      <c r="O68" s="3">
        <f t="shared" si="3"/>
        <v>2664.9246825959981</v>
      </c>
      <c r="P68">
        <v>108</v>
      </c>
      <c r="Q68" s="4">
        <f t="shared" si="4"/>
        <v>3.1634908387891715E-2</v>
      </c>
      <c r="R68">
        <v>4.37</v>
      </c>
      <c r="S68">
        <v>1.02</v>
      </c>
      <c r="T68">
        <v>1.81</v>
      </c>
      <c r="U68">
        <v>0.08</v>
      </c>
      <c r="V68">
        <v>5.12</v>
      </c>
      <c r="W68">
        <v>13.78</v>
      </c>
      <c r="X68">
        <v>5.91</v>
      </c>
      <c r="Y68">
        <v>3.31</v>
      </c>
      <c r="Z68">
        <v>30.71</v>
      </c>
      <c r="AA68">
        <v>59.06</v>
      </c>
      <c r="AB68">
        <v>39.369999999999997</v>
      </c>
      <c r="AC68">
        <v>372.15</v>
      </c>
      <c r="AD68" t="s">
        <v>43</v>
      </c>
      <c r="AE68" t="s">
        <v>41</v>
      </c>
      <c r="AF68">
        <v>100</v>
      </c>
      <c r="AG68">
        <v>100</v>
      </c>
      <c r="AH68">
        <v>100</v>
      </c>
    </row>
    <row r="69" spans="1:34" ht="24.95" customHeight="1" x14ac:dyDescent="0.25">
      <c r="A69" t="s">
        <v>203</v>
      </c>
      <c r="B69" s="2">
        <v>7501509905795</v>
      </c>
      <c r="C69" t="s">
        <v>266</v>
      </c>
      <c r="D69" t="s">
        <v>95</v>
      </c>
      <c r="E69" t="s">
        <v>109</v>
      </c>
      <c r="F69" t="s">
        <v>204</v>
      </c>
      <c r="G69" s="1" t="s">
        <v>205</v>
      </c>
      <c r="H69" s="1" t="s">
        <v>206</v>
      </c>
      <c r="I69" t="s">
        <v>147</v>
      </c>
      <c r="J69" s="5">
        <v>4.431</v>
      </c>
      <c r="K69" s="4">
        <v>0.47309674678374397</v>
      </c>
      <c r="L69">
        <v>20</v>
      </c>
      <c r="M69" s="3">
        <f t="shared" si="2"/>
        <v>18.450773124566016</v>
      </c>
      <c r="N69">
        <v>39</v>
      </c>
      <c r="O69" s="3">
        <f t="shared" si="3"/>
        <v>1992.6834974531298</v>
      </c>
      <c r="P69">
        <v>108</v>
      </c>
      <c r="Q69" s="4">
        <f t="shared" si="4"/>
        <v>2.3654837339187197E-2</v>
      </c>
      <c r="R69">
        <v>4.37</v>
      </c>
      <c r="S69">
        <v>1.02</v>
      </c>
      <c r="T69">
        <v>1.81</v>
      </c>
      <c r="U69">
        <v>0.04</v>
      </c>
      <c r="V69">
        <v>5.12</v>
      </c>
      <c r="W69">
        <v>13.78</v>
      </c>
      <c r="X69">
        <v>5.91</v>
      </c>
      <c r="Y69">
        <v>1.68</v>
      </c>
      <c r="Z69">
        <v>30.71</v>
      </c>
      <c r="AA69">
        <v>59.06</v>
      </c>
      <c r="AB69">
        <v>39.369999999999997</v>
      </c>
      <c r="AC69">
        <v>195.96</v>
      </c>
      <c r="AD69" t="s">
        <v>43</v>
      </c>
      <c r="AE69" t="s">
        <v>41</v>
      </c>
      <c r="AF69">
        <v>100</v>
      </c>
      <c r="AG69">
        <v>100</v>
      </c>
      <c r="AH69">
        <v>100</v>
      </c>
    </row>
    <row r="70" spans="1:34" ht="24.95" customHeight="1" x14ac:dyDescent="0.25">
      <c r="A70" t="s">
        <v>207</v>
      </c>
      <c r="B70" s="2">
        <v>7501509905788</v>
      </c>
      <c r="C70" t="s">
        <v>267</v>
      </c>
      <c r="D70" t="s">
        <v>95</v>
      </c>
      <c r="E70" t="s">
        <v>109</v>
      </c>
      <c r="F70" t="s">
        <v>204</v>
      </c>
      <c r="G70" s="1" t="s">
        <v>205</v>
      </c>
      <c r="H70" s="1" t="s">
        <v>206</v>
      </c>
      <c r="I70" t="s">
        <v>147</v>
      </c>
      <c r="J70" s="5">
        <v>12.15</v>
      </c>
      <c r="K70" s="4">
        <v>1.0041114353689065</v>
      </c>
      <c r="L70">
        <v>100</v>
      </c>
      <c r="M70" s="3">
        <f t="shared" si="2"/>
        <v>90.370029183201581</v>
      </c>
      <c r="N70">
        <v>90</v>
      </c>
      <c r="O70" s="3">
        <f t="shared" si="3"/>
        <v>7229.6023346561269</v>
      </c>
      <c r="P70">
        <v>80</v>
      </c>
      <c r="Q70" s="4">
        <f t="shared" si="4"/>
        <v>1.0041114353689064E-2</v>
      </c>
      <c r="R70">
        <v>3.03</v>
      </c>
      <c r="S70">
        <v>1.34</v>
      </c>
      <c r="T70">
        <v>2.09</v>
      </c>
      <c r="U70">
        <v>0.12</v>
      </c>
      <c r="V70">
        <v>9.84</v>
      </c>
      <c r="W70">
        <v>8.27</v>
      </c>
      <c r="X70">
        <v>11.42</v>
      </c>
      <c r="Y70">
        <v>10.49</v>
      </c>
      <c r="Z70">
        <v>39.369999999999997</v>
      </c>
      <c r="AA70">
        <v>59.06</v>
      </c>
      <c r="AB70">
        <v>39.369999999999997</v>
      </c>
      <c r="AC70">
        <v>854.52</v>
      </c>
      <c r="AD70" t="s">
        <v>40</v>
      </c>
      <c r="AE70" t="s">
        <v>41</v>
      </c>
      <c r="AF70">
        <v>100</v>
      </c>
      <c r="AG70">
        <v>100</v>
      </c>
      <c r="AH70">
        <v>100</v>
      </c>
    </row>
    <row r="71" spans="1:34" ht="24.95" customHeight="1" x14ac:dyDescent="0.25">
      <c r="A71" t="s">
        <v>208</v>
      </c>
      <c r="B71" s="2">
        <v>7506218113011</v>
      </c>
      <c r="C71" t="s">
        <v>247</v>
      </c>
      <c r="D71" t="s">
        <v>34</v>
      </c>
      <c r="E71" t="s">
        <v>35</v>
      </c>
      <c r="F71" s="1" t="s">
        <v>209</v>
      </c>
      <c r="G71" s="1" t="s">
        <v>209</v>
      </c>
      <c r="H71" s="1" t="s">
        <v>210</v>
      </c>
      <c r="I71" t="s">
        <v>211</v>
      </c>
      <c r="J71" s="5">
        <v>12.591000000000001</v>
      </c>
      <c r="K71" s="4">
        <v>7.4404133998326643</v>
      </c>
      <c r="L71">
        <v>91</v>
      </c>
      <c r="M71" s="3">
        <f t="shared" ref="M71:M72" si="5">K71*N71</f>
        <v>148.80826799665329</v>
      </c>
      <c r="N71">
        <v>20</v>
      </c>
      <c r="O71" s="3">
        <f t="shared" si="3"/>
        <v>4464.2480398995986</v>
      </c>
      <c r="P71">
        <v>30</v>
      </c>
      <c r="Q71" s="4">
        <f t="shared" si="4"/>
        <v>8.1762784613545761E-2</v>
      </c>
      <c r="R71">
        <v>7.17</v>
      </c>
      <c r="S71">
        <v>1.69</v>
      </c>
      <c r="T71">
        <v>5.43</v>
      </c>
      <c r="U71">
        <v>0.84</v>
      </c>
      <c r="V71">
        <v>8.39</v>
      </c>
      <c r="W71">
        <v>17.91</v>
      </c>
      <c r="X71">
        <v>12.99</v>
      </c>
      <c r="Y71">
        <v>16.71</v>
      </c>
      <c r="Z71">
        <v>41.93</v>
      </c>
      <c r="AA71">
        <v>59.06</v>
      </c>
      <c r="AB71">
        <v>39.369999999999997</v>
      </c>
      <c r="AC71">
        <v>516.33000000000004</v>
      </c>
      <c r="AD71" t="s">
        <v>40</v>
      </c>
      <c r="AE71" t="s">
        <v>41</v>
      </c>
      <c r="AF71">
        <v>100</v>
      </c>
      <c r="AG71">
        <v>100</v>
      </c>
      <c r="AH71">
        <v>100</v>
      </c>
    </row>
    <row r="72" spans="1:34" ht="24.95" customHeight="1" x14ac:dyDescent="0.25">
      <c r="A72" t="s">
        <v>212</v>
      </c>
      <c r="B72" s="2">
        <v>7506218113035</v>
      </c>
      <c r="C72" t="s">
        <v>248</v>
      </c>
      <c r="D72" t="s">
        <v>34</v>
      </c>
      <c r="E72" t="s">
        <v>35</v>
      </c>
      <c r="F72" s="1" t="s">
        <v>213</v>
      </c>
      <c r="G72" s="1" t="s">
        <v>213</v>
      </c>
      <c r="H72" s="1" t="s">
        <v>214</v>
      </c>
      <c r="I72" t="s">
        <v>215</v>
      </c>
      <c r="J72" s="5">
        <v>14.391</v>
      </c>
      <c r="K72" s="4">
        <v>8.8694253473763993</v>
      </c>
      <c r="L72">
        <v>104</v>
      </c>
      <c r="M72" s="3">
        <f t="shared" si="5"/>
        <v>177.38850694752799</v>
      </c>
      <c r="N72">
        <v>20</v>
      </c>
      <c r="O72" s="3">
        <f t="shared" si="3"/>
        <v>5321.6552084258392</v>
      </c>
      <c r="P72">
        <v>30</v>
      </c>
      <c r="Q72" s="4">
        <f t="shared" si="4"/>
        <v>8.5282936032465381E-2</v>
      </c>
      <c r="R72">
        <v>7.17</v>
      </c>
      <c r="S72">
        <v>1.69</v>
      </c>
      <c r="T72">
        <v>5.43</v>
      </c>
      <c r="U72">
        <v>1.04</v>
      </c>
      <c r="V72">
        <v>8.39</v>
      </c>
      <c r="W72">
        <v>17.91</v>
      </c>
      <c r="X72">
        <v>12.99</v>
      </c>
      <c r="Y72">
        <v>20.75</v>
      </c>
      <c r="Z72">
        <v>41.93</v>
      </c>
      <c r="AA72">
        <v>59.06</v>
      </c>
      <c r="AB72">
        <v>39.369999999999997</v>
      </c>
      <c r="AC72">
        <v>637.36</v>
      </c>
      <c r="AD72" t="s">
        <v>40</v>
      </c>
      <c r="AE72" t="s">
        <v>41</v>
      </c>
      <c r="AF72">
        <v>100</v>
      </c>
      <c r="AG72">
        <v>100</v>
      </c>
      <c r="AH72">
        <v>100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Gomez</dc:creator>
  <cp:lastModifiedBy>Jake Earing</cp:lastModifiedBy>
  <dcterms:created xsi:type="dcterms:W3CDTF">2023-06-09T22:09:56Z</dcterms:created>
  <dcterms:modified xsi:type="dcterms:W3CDTF">2023-07-27T16:22:02Z</dcterms:modified>
</cp:coreProperties>
</file>