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<sst xmlns="http://schemas.openxmlformats.org/spreadsheetml/2006/main" count="422" uniqueCount="214">
  <si>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</si>
  <si>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</si>
  <si>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</si>
  <si>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</si>
  <si>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</si>
  <si>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</si>
  <si>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</si>
  <si>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</si>
  <si>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</si>
  <si>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</si>
  <si>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</si>
  <si>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</si>
  <si>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</si>
  <si>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</si>
  <si>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IMS Mobile App</t>
  </si>
  <si>
    <t xml:space="preserve">PROJECT MENTOR (sponsor)</t>
  </si>
  <si>
    <t xml:space="preserve">Ms. Lalitha Gutha</t>
  </si>
  <si>
    <t xml:space="preserve">TEAM MEMBERS</t>
  </si>
  <si>
    <t xml:space="preserve">Abhiram Tilak Potula</t>
  </si>
  <si>
    <t xml:space="preserve">Samyak Mishra</t>
  </si>
  <si>
    <t xml:space="preserve">Hemanth Sunkireddy</t>
  </si>
  <si>
    <t xml:space="preserve">Jakeer Hussain</t>
  </si>
  <si>
    <t xml:space="preserve">Mobile interface of IMS IIIT Hyderabad</t>
  </si>
  <si>
    <t xml:space="preserve">Ms. Lalitha Gutha, IT office, IIIT H</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</si>
  <si>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</si>
  <si>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</si>
  <si>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</si>
  <si>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</si>
  <si>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</si>
  <si>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</si>
  <si>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</si>
  <si>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</si>
  <si>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</si>
  <si>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</si>
  <si>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</si>
  <si>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Have an team meet – 1</t>
  </si>
  <si>
    <t xml:space="preserve">Coordination</t>
  </si>
  <si>
    <t xml:space="preserve">Everyone</t>
  </si>
  <si>
    <t xml:space="preserve">Done</t>
  </si>
  <si>
    <t xml:space="preserve">The meeting was a mess, we also formulated queries to ask to client</t>
  </si>
  <si>
    <t xml:space="preserve">Github Setup</t>
  </si>
  <si>
    <t xml:space="preserve">Interfaces</t>
  </si>
  <si>
    <t xml:space="preserve">Samyak</t>
  </si>
  <si>
    <t xml:space="preserve">Use given link to setup</t>
  </si>
  <si>
    <t xml:space="preserve">Client meeting 1</t>
  </si>
  <si>
    <t xml:space="preserve">Requirements</t>
  </si>
  <si>
    <t xml:space="preserve">Delayed</t>
  </si>
  <si>
    <t xml:space="preserve">Discussed project aspects, given task to design UI</t>
  </si>
  <si>
    <t xml:space="preserve">Team Meet – 2</t>
  </si>
  <si>
    <t xml:space="preserve">All but Abhiram</t>
  </si>
  <si>
    <t xml:space="preserve">Setup figma to design UI, made basic design, split work</t>
  </si>
  <si>
    <t xml:space="preserve">Figma Setup</t>
  </si>
  <si>
    <t xml:space="preserve">Hemanth</t>
  </si>
  <si>
    <t xml:space="preserve">Make team on figma to host the design pages</t>
  </si>
  <si>
    <t xml:space="preserve">Total:</t>
  </si>
  <si>
    <t xml:space="preserve">Week 2 (January 22 - January  28)</t>
  </si>
  <si>
    <t xml:space="preserve">Team Meet – 3</t>
  </si>
  <si>
    <t xml:space="preserve">Design</t>
  </si>
  <si>
    <t xml:space="preserve">To discuss colour scheme and more design aspects</t>
  </si>
  <si>
    <t xml:space="preserve">UI Design – Login Page</t>
  </si>
  <si>
    <t xml:space="preserve">Make a login page design in figma</t>
  </si>
  <si>
    <t xml:space="preserve">UI Design – Dashboard Page</t>
  </si>
  <si>
    <t xml:space="preserve">Abhiram</t>
  </si>
  <si>
    <t xml:space="preserve">Make the dashboard and sidebar in figma</t>
  </si>
  <si>
    <t xml:space="preserve">UI Design – Profile Page</t>
  </si>
  <si>
    <t xml:space="preserve">Jakeer</t>
  </si>
  <si>
    <t xml:space="preserve">Make the profile/edit page in figma</t>
  </si>
  <si>
    <t xml:space="preserve">UI Design – Leave Page</t>
  </si>
  <si>
    <t xml:space="preserve">Make a leave application form in figma</t>
  </si>
  <si>
    <t xml:space="preserve">Client meeting 2</t>
  </si>
  <si>
    <t xml:space="preserve">To show designs to client, to discuss requirements</t>
  </si>
  <si>
    <t xml:space="preserve">Week 3 (January 29 - February 4)</t>
  </si>
  <si>
    <t xml:space="preserve">Improvements in UI</t>
  </si>
  <si>
    <t xml:space="preserve">To improve the designs in the dashboard </t>
  </si>
  <si>
    <t xml:space="preserve">Initial draft of requirements</t>
  </si>
  <si>
    <t xml:space="preserve">Make simple list of features</t>
  </si>
  <si>
    <t xml:space="preserve">Team Meet –  4</t>
  </si>
  <si>
    <t xml:space="preserve">Meet to discuss the current progress</t>
  </si>
  <si>
    <t xml:space="preserve">Decide on what mobile building tool to use</t>
  </si>
  <si>
    <t xml:space="preserve">Have a group meet to decide  what to do in terms of the software to use</t>
  </si>
  <si>
    <t xml:space="preserve">Update documentation</t>
  </si>
  <si>
    <t xml:space="preserve">Documentation</t>
  </si>
  <si>
    <t xml:space="preserve">Update the MoM and the Excel sheet</t>
  </si>
  <si>
    <t xml:space="preserve">Install react in local system</t>
  </si>
  <si>
    <t xml:space="preserve">Development</t>
  </si>
  <si>
    <t xml:space="preserve">Install react in arch linux</t>
  </si>
  <si>
    <t xml:space="preserve">Week 4 (February 5 – February 12 )</t>
  </si>
  <si>
    <t xml:space="preserve">Improvements in UI – 2</t>
  </si>
  <si>
    <t xml:space="preserve">Added bank details and profile page modifications</t>
  </si>
  <si>
    <t xml:space="preserve">Client meeting  - 3</t>
  </si>
  <si>
    <t xml:space="preserve">Team Meet – 5</t>
  </si>
  <si>
    <t xml:space="preserve">Now that felicity is over, discuss about future workings and split coding</t>
  </si>
  <si>
    <t xml:space="preserve">Make a basic bottom bar</t>
  </si>
  <si>
    <t xml:space="preserve">Make react bottom bar without the icons</t>
  </si>
  <si>
    <t xml:space="preserve">Week 5 (February 13 – February 19)</t>
  </si>
  <si>
    <t xml:space="preserve">Navigation and Home Screen</t>
  </si>
  <si>
    <t xml:space="preserve">Started coding and added basic appearance of Navigation,Home page</t>
  </si>
  <si>
    <t xml:space="preserve">Make header which is common to all pages</t>
  </si>
  <si>
    <t xml:space="preserve">Added header that is common to all pages</t>
  </si>
  <si>
    <t xml:space="preserve">Team Meet – 6</t>
  </si>
  <si>
    <t xml:space="preserve">Discussed about the SRS document and made a list of what to do</t>
  </si>
  <si>
    <t xml:space="preserve">Client meeting  - 4</t>
  </si>
  <si>
    <t xml:space="preserve">Showed basic login page and home page and discussed what to do nxt</t>
  </si>
  <si>
    <t xml:space="preserve">Week 6 (February 20 – February 26)</t>
  </si>
  <si>
    <t xml:space="preserve">Bank Details, Profile Page, Side bar</t>
  </si>
  <si>
    <t xml:space="preserve">Completed My Profile Screens in the app. Working on the API to get real data.</t>
  </si>
  <si>
    <t xml:space="preserve">Update Home page and login page appearance</t>
  </si>
  <si>
    <t xml:space="preserve">Completed Login Page and Home Page, Authentication is going on.</t>
  </si>
  <si>
    <t xml:space="preserve">Team Meet – 7</t>
  </si>
  <si>
    <t xml:space="preserve">Worked on the Login Page, SRS Document and Test Tracker</t>
  </si>
  <si>
    <t xml:space="preserve">Client meeting – 5</t>
  </si>
  <si>
    <t xml:space="preserve">Showed initial version of the SRS document and updates on the App.</t>
  </si>
  <si>
    <t xml:space="preserve">Week 7 (February 26 – March 3)</t>
  </si>
  <si>
    <t xml:space="preserve">Team Meet –  8</t>
  </si>
  <si>
    <t xml:space="preserve">Complete team meet to discuss about further proceedings in frontend</t>
  </si>
  <si>
    <t xml:space="preserve">Client meeting – 6</t>
  </si>
  <si>
    <t xml:space="preserve">Cancelled</t>
  </si>
  <si>
    <t xml:space="preserve">Due   to midsems :(</t>
  </si>
  <si>
    <t xml:space="preserve">Authentication using CAS API</t>
  </si>
  <si>
    <t xml:space="preserve">Try to ask the existing sysadmins  about CAS login</t>
  </si>
  <si>
    <t xml:space="preserve">Creating API to send data from edit profile.</t>
  </si>
  <si>
    <t xml:space="preserve">Preparation</t>
  </si>
  <si>
    <t xml:space="preserve">Samyak, Abhiram</t>
  </si>
  <si>
    <t xml:space="preserve">Create API backend to fetch data, dummy one</t>
  </si>
  <si>
    <t xml:space="preserve">Update Leave Application screen on the app.</t>
  </si>
  <si>
    <t xml:space="preserve">Update frontend leave applications</t>
  </si>
  <si>
    <t xml:space="preserve">Team Meet – 9</t>
  </si>
  <si>
    <t xml:space="preserve">Testing</t>
  </si>
  <si>
    <t xml:space="preserve">fill the testing document given by college</t>
  </si>
  <si>
    <t xml:space="preserve">Week 8 (March 4 – March 10)</t>
  </si>
  <si>
    <t xml:space="preserve">Put logo in header</t>
  </si>
  <si>
    <t xml:space="preserve">Try to move  the IIITH logo to  the  top of the stuff</t>
  </si>
  <si>
    <t xml:space="preserve">Client meeting – 7</t>
  </si>
  <si>
    <t xml:space="preserve">Discuss about features to be dropped and ones to be added</t>
  </si>
  <si>
    <t xml:space="preserve">Team Meet –  10</t>
  </si>
  <si>
    <t xml:space="preserve">Disucss about R1 and presentations</t>
  </si>
  <si>
    <t xml:space="preserve">Improve UI in individual pages</t>
  </si>
  <si>
    <t xml:space="preserve">Try to improve the UI changes proposed in the meet</t>
  </si>
  <si>
    <t xml:space="preserve">Try to make some basic form paramaters</t>
  </si>
  <si>
    <t xml:space="preserve">Send the form parameters to client</t>
  </si>
  <si>
    <t xml:space="preserve">Change all docs make a new version</t>
  </si>
  <si>
    <t xml:space="preserve">Make a new version of each and every document</t>
  </si>
  <si>
    <t xml:space="preserve">Total</t>
  </si>
  <si>
    <t xml:space="preserve">Week 9 (March 11 – March 18)</t>
  </si>
  <si>
    <t xml:space="preserve">Change all docs make a new version - v2</t>
  </si>
  <si>
    <t xml:space="preserve">Change all the documentation and make a new version with changes</t>
  </si>
  <si>
    <t xml:space="preserve">Make a presentation</t>
  </si>
  <si>
    <t xml:space="preserve">Start finding a canva template and start make slides</t>
  </si>
  <si>
    <t xml:space="preserve">Discuss on what to say during presentation</t>
  </si>
  <si>
    <t xml:space="preserve">Divide speakers and Discuss with other teams what and when to say</t>
  </si>
  <si>
    <t xml:space="preserve">Upgrade all testcases and status before R1</t>
  </si>
  <si>
    <t xml:space="preserve">Sit and upgrade the status of each testcase</t>
  </si>
  <si>
    <t xml:space="preserve">Release 1</t>
  </si>
  <si>
    <t xml:space="preserve">Present release 1 infornt of Raghu reddy</t>
  </si>
  <si>
    <t xml:space="preserve">Week 10 (March 18 – March 25)</t>
  </si>
  <si>
    <t xml:space="preserve">Change all docs after R1 submission</t>
  </si>
  <si>
    <t xml:space="preserve">Moodle submission requires all docs after R1, update and submit</t>
  </si>
  <si>
    <t xml:space="preserve">Integrate the new API of authentication</t>
  </si>
  <si>
    <t xml:space="preserve">Developement</t>
  </si>
  <si>
    <t xml:space="preserve">Samyak, Hemanth</t>
  </si>
  <si>
    <t xml:space="preserve">the client has sent basic auth API, please integrate is as soon as possible</t>
  </si>
  <si>
    <t xml:space="preserve">Talk to the client about the API and get her to use our docs</t>
  </si>
  <si>
    <t xml:space="preserve">The client is not really following the api-doc we sent, speak to her personally and get it fixed</t>
  </si>
  <si>
    <t xml:space="preserve">create release APK file and put in github releases</t>
  </si>
  <si>
    <t xml:space="preserve">Deployment</t>
  </si>
  <si>
    <t xml:space="preserve">Make a new tag v1.0 , and put the current apk and aab files there</t>
  </si>
  <si>
    <t xml:space="preserve">Week 11 (March 25 – March 31)</t>
  </si>
  <si>
    <t xml:space="preserve">Integrate the api for fetching profile and Bank details</t>
  </si>
  <si>
    <t xml:space="preserve">Use the API given by client to fetch the profile and bank details</t>
  </si>
  <si>
    <t xml:space="preserve">Client meeting – 8</t>
  </si>
  <si>
    <t xml:space="preserve">done</t>
  </si>
  <si>
    <t xml:space="preserve">Discuss how to send pdf through API, session key and how we used two of the API’s</t>
  </si>
  <si>
    <t xml:space="preserve">Team Meet – 11</t>
  </si>
  <si>
    <t xml:space="preserve">Discuss about implementing new features, integrate the given API’s</t>
  </si>
  <si>
    <t xml:space="preserve">Implement notifications and figure out how to send pdf through API</t>
  </si>
  <si>
    <t xml:space="preserve">Abhiram, Hemanth</t>
  </si>
  <si>
    <t xml:space="preserve">Implement alerts for tracking status of leave, find a way to send pdf through API</t>
  </si>
  <si>
    <t xml:space="preserve">Implement loading page during fetching API</t>
  </si>
  <si>
    <t xml:space="preserve">Create a page that shows a loading circle until the data is fetched from API</t>
  </si>
  <si>
    <t xml:space="preserve">Week 12 (April 1 – April 7)</t>
  </si>
  <si>
    <t xml:space="preserve">Start work on Attendance</t>
  </si>
  <si>
    <t xml:space="preserve">Start make UI for the transcript page</t>
  </si>
  <si>
    <t xml:space="preserve">Team Meet - 12</t>
  </si>
  <si>
    <t xml:space="preserve">Have Teem meet discussing worksplit till R2</t>
  </si>
  <si>
    <t xml:space="preserve">Fill the peer review forms</t>
  </si>
  <si>
    <t xml:space="preserve">Fill the form given by the course moodle, and write about your satisfaction</t>
  </si>
  <si>
    <t xml:space="preserve">Start work on transcipt page</t>
  </si>
  <si>
    <t xml:space="preserve">Start work on the transcript page and make basic UI</t>
  </si>
  <si>
    <t xml:space="preserve">Week 13 (April 8 – April 15)</t>
  </si>
  <si>
    <t xml:space="preserve">Make course UI page</t>
  </si>
  <si>
    <t xml:space="preserve">Make API doc finally</t>
  </si>
  <si>
    <t xml:space="preserve">Push for API doc to the client</t>
  </si>
  <si>
    <t xml:space="preserve">Client meeting – 9</t>
  </si>
  <si>
    <t xml:space="preserve">Test changes before R2</t>
  </si>
  <si>
    <t xml:space="preserve">Test changes so that they meet R2 requirements</t>
  </si>
  <si>
    <t xml:space="preserve">Week 14 (April 16 – April 22)</t>
  </si>
  <si>
    <t xml:space="preserve">Finalise API nitty-gritties</t>
  </si>
  <si>
    <t xml:space="preserve">decide exact fields, formats of APIs</t>
  </si>
  <si>
    <t xml:space="preserve">Push client to implement API</t>
  </si>
  <si>
    <t xml:space="preserve">meet to push for APIs</t>
  </si>
  <si>
    <t xml:space="preserve">Figure out file upload to API</t>
  </si>
  <si>
    <t xml:space="preserve">explore options for PDF upload</t>
  </si>
  <si>
    <t xml:space="preserve">Implement remaining pages</t>
  </si>
  <si>
    <t xml:space="preserve">Abhiram, Jakeer</t>
  </si>
  <si>
    <t xml:space="preserve">do work as assigned to all</t>
  </si>
  <si>
    <t xml:space="preserve">Update documents</t>
  </si>
  <si>
    <t xml:space="preserve">reflect changes in project in SRS, Design, Test docs</t>
  </si>
  <si>
    <t xml:space="preserve">Client meeting -10</t>
  </si>
  <si>
    <t xml:space="preserve">meet to show final status</t>
  </si>
  <si>
    <t xml:space="preserve">Final Testing</t>
  </si>
  <si>
    <t xml:space="preserve">Make presentation</t>
  </si>
  <si>
    <t xml:space="preserve">Hemanth, Jakeer</t>
  </si>
  <si>
    <t xml:space="preserve">pending</t>
  </si>
  <si>
    <t xml:space="preserve">for final R2 presentation</t>
  </si>
</sst>
</file>

<file path=xl/styles.xml><?xml version="1.0" encoding="utf-8"?>
<styleSheet xmlns="http://schemas.openxmlformats.org/spreadsheetml/2006/main">
  <numFmts count="3">
    <numFmt numFmtId="164" formatCode="General"/>
    <numFmt numFmtId="165" formatCode="@"/>
    <numFmt numFmtId="166" formatCode="General"/>
  </numFmts>
  <fonts count="12">
    <font>
      <sz val="10"/>
      <color rgb="FF000000"/>
      <name val="Arial"/>
      <family val="0"/>
      <charset val="1"/>
    </font>
    <font>
      <sz val="10"/>
      <name val="Arial"/>
      <family val="0"/>
    </font>
    <font>
      <sz val="10"/>
      <name val="Arial"/>
      <family val="0"/>
    </font>
    <font>
      <sz val="10"/>
      <name val="Arial"/>
      <family val="0"/>
    </font>
    <font>
      <b val="true"/>
      <sz val="14"/>
      <name val="Arial"/>
      <family val="0"/>
      <charset val="1"/>
    </font>
    <font>
      <sz val="14"/>
      <color rgb="FF0000FF"/>
      <name val="Arial"/>
      <family val="0"/>
      <charset val="1"/>
    </font>
    <font>
      <sz val="14"/>
      <name val="Arial"/>
      <family val="0"/>
      <charset val="1"/>
    </font>
    <font>
      <b val="true"/>
      <sz val="10"/>
      <name val="Arial"/>
      <family val="0"/>
      <charset val="1"/>
    </font>
    <font>
      <b val="true"/>
      <u val="single"/>
      <sz val="12"/>
      <color rgb="FF0000D4"/>
      <name val="Arial"/>
      <family val="0"/>
      <charset val="1"/>
    </font>
    <font>
      <b val="true"/>
      <sz val="12"/>
      <name val="Arial"/>
      <family val="0"/>
      <charset val="1"/>
    </font>
    <font>
      <sz val="10"/>
      <name val="Arial"/>
      <family val="0"/>
      <charset val="1"/>
    </font>
    <font>
      <b val="true"/>
      <sz val="10"/>
      <color rgb="FF000000"/>
      <name val="Arial"/>
      <family val="0"/>
      <charset val="1"/>
    </font>
  </fonts>
  <fills count="6">
    <fill>
      <patternFill patternType="none"/>
    </fill>
    <fill>
      <patternFill patternType="gray125"/>
    </fill>
    <fill>
      <patternFill patternType="solid">
        <fgColor rgb="FFFFCC99"/>
        <bgColor rgb="FFC0C0C0"/>
      </patternFill>
    </fill>
    <fill>
      <patternFill patternType="solid">
        <fgColor rgb="FF969696"/>
        <bgColor rgb="FF999999"/>
      </patternFill>
    </fill>
    <fill>
      <patternFill patternType="solid">
        <fgColor rgb="FFFCF305"/>
        <bgColor rgb="FFFFFF00"/>
      </patternFill>
    </fill>
    <fill>
      <patternFill patternType="solid">
        <fgColor rgb="FF999999"/>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false" applyAlignment="true" applyProtection="true">
      <alignment horizontal="center" vertical="center" textRotation="0" wrapText="false" indent="0" shrinkToFit="false"/>
      <protection locked="true" hidden="false"/>
    </xf>
    <xf numFmtId="165" fontId="7" fillId="3" borderId="0" xfId="0" applyFont="true" applyBorder="false" applyAlignment="true" applyProtection="true">
      <alignment horizontal="center" vertical="center" textRotation="0" wrapText="true" indent="0" shrinkToFit="false"/>
      <protection locked="true" hidden="false"/>
    </xf>
    <xf numFmtId="165" fontId="7" fillId="3"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4" borderId="0" xfId="0" applyFont="true" applyBorder="false" applyAlignment="true" applyProtection="true">
      <alignment horizontal="general" vertical="center" textRotation="0" wrapText="false" indent="0" shrinkToFit="false"/>
      <protection locked="true" hidden="false"/>
    </xf>
    <xf numFmtId="164" fontId="9" fillId="4" borderId="0" xfId="0" applyFont="true" applyBorder="false" applyAlignment="true" applyProtection="true">
      <alignment horizontal="general" vertical="center" textRotation="0" wrapText="false" indent="0" shrinkToFit="false"/>
      <protection locked="true" hidden="false"/>
    </xf>
    <xf numFmtId="164" fontId="9" fillId="4" borderId="0" xfId="0" applyFont="true" applyBorder="false" applyAlignment="true" applyProtection="true">
      <alignment horizontal="center" vertical="center" textRotation="0" wrapText="false" indent="0" shrinkToFit="false"/>
      <protection locked="true" hidden="false"/>
    </xf>
    <xf numFmtId="165" fontId="9" fillId="4" borderId="0" xfId="0" applyFont="true" applyBorder="false" applyAlignment="true" applyProtection="true">
      <alignment horizontal="center" vertical="center"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5" fontId="0" fillId="3" borderId="0" xfId="0" applyFont="false" applyBorder="false" applyAlignment="true" applyProtection="true">
      <alignment horizontal="center" vertical="bottom" textRotation="0" wrapText="false" indent="0" shrinkToFit="false"/>
      <protection locked="true" hidden="false"/>
    </xf>
    <xf numFmtId="166" fontId="7" fillId="2"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11" fillId="5" borderId="0" xfId="0" applyFont="true" applyBorder="false" applyAlignment="false" applyProtection="true">
      <alignment horizontal="general" vertical="bottom" textRotation="0" wrapText="false" indent="0" shrinkToFit="false"/>
      <protection locked="true" hidden="false"/>
    </xf>
    <xf numFmtId="164" fontId="0" fillId="5" borderId="0" xfId="0" applyFont="false" applyBorder="false" applyAlignment="fals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center" vertical="bottom" textRotation="0" wrapText="false" indent="0" shrinkToFit="false"/>
      <protection locked="true" hidden="false"/>
    </xf>
    <xf numFmtId="165" fontId="0" fillId="5" borderId="0" xfId="0" applyFont="false" applyBorder="false" applyAlignment="true" applyProtection="true">
      <alignment horizontal="center" vertical="bottom"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3">
    <dxf>
      <font>
        <b val="0"/>
      </font>
      <fill>
        <patternFill>
          <bgColor rgb="FF006411"/>
        </patternFill>
      </fill>
    </dxf>
    <dxf>
      <font>
        <b val="0"/>
      </font>
      <fill>
        <patternFill>
          <bgColor rgb="FFDD0806"/>
        </patternFill>
      </fill>
    </dxf>
    <dxf>
      <font>
        <b val="0"/>
      </font>
      <fill>
        <patternFill>
          <bgColor rgb="FF006411"/>
        </patternFill>
      </fill>
    </dxf>
    <dxf>
      <font>
        <b val="0"/>
      </font>
      <fill>
        <patternFill>
          <bgColor rgb="FFDD0806"/>
        </patternFill>
      </fill>
    </dxf>
    <dxf>
      <font>
        <b val="0"/>
      </font>
      <fill>
        <patternFill>
          <bgColor rgb="FFDD0806"/>
        </patternFill>
      </fill>
    </dxf>
    <dxf>
      <font>
        <b val="0"/>
      </font>
      <fill>
        <patternFill>
          <bgColor rgb="FF006411"/>
        </patternFill>
      </fill>
    </dxf>
    <dxf>
      <font>
        <b val="0"/>
      </font>
      <fill>
        <patternFill>
          <bgColor rgb="FFFCF305"/>
        </patternFill>
      </fill>
    </dxf>
    <dxf>
      <font>
        <b val="0"/>
      </font>
      <fill>
        <patternFill>
          <bgColor rgb="FFDD0806"/>
        </patternFill>
      </fill>
    </dxf>
    <dxf>
      <font>
        <b val="0"/>
      </font>
      <fill>
        <patternFill>
          <bgColor rgb="FF006411"/>
        </patternFill>
      </fill>
    </dxf>
    <dxf>
      <font>
        <b val="0"/>
      </font>
      <fill>
        <patternFill>
          <bgColor rgb="FFFCF305"/>
        </patternFill>
      </fill>
    </dxf>
    <dxf>
      <font>
        <b val="0"/>
      </font>
      <fill>
        <patternFill>
          <bgColor rgb="FFDD0806"/>
        </patternFill>
      </fill>
    </dxf>
    <dxf>
      <font>
        <b val="0"/>
      </font>
      <fill>
        <patternFill>
          <bgColor rgb="FF006411"/>
        </patternFill>
      </fill>
    </dxf>
    <dxf>
      <font>
        <b val="0"/>
      </font>
      <fill>
        <patternFill>
          <bgColor rgb="FFFCF305"/>
        </patternFill>
      </fill>
    </dxf>
    <dxf>
      <font>
        <b val="0"/>
      </font>
      <fill>
        <patternFill>
          <bgColor rgb="FFDD0806"/>
        </patternFill>
      </fill>
    </dxf>
    <dxf>
      <font>
        <b val="0"/>
      </font>
      <fill>
        <patternFill>
          <bgColor rgb="FFDD0806"/>
        </patternFill>
      </fill>
    </dxf>
    <dxf>
      <font>
        <b val="0"/>
      </font>
      <fill>
        <patternFill>
          <bgColor rgb="FF006411"/>
        </patternFill>
      </fill>
    </dxf>
    <dxf>
      <font>
        <b val="0"/>
      </font>
      <fill>
        <patternFill>
          <bgColor rgb="FF006411"/>
        </patternFill>
      </fill>
    </dxf>
    <dxf>
      <font>
        <b val="0"/>
      </font>
      <fill>
        <patternFill>
          <bgColor rgb="FFFCF305"/>
        </patternFill>
      </fill>
    </dxf>
    <dxf>
      <font>
        <b val="0"/>
      </font>
      <fill>
        <patternFill>
          <bgColor rgb="FFFCF305"/>
        </patternFill>
      </fill>
    </dxf>
    <dxf>
      <font>
        <b val="0"/>
      </font>
      <fill>
        <patternFill>
          <bgColor rgb="FFDD0806"/>
        </patternFill>
      </fill>
    </dxf>
    <dxf>
      <font>
        <b val="0"/>
      </font>
      <fill>
        <patternFill>
          <bgColor rgb="FF006411"/>
        </patternFill>
      </fill>
    </dxf>
    <dxf>
      <font>
        <b val="0"/>
      </font>
      <fill>
        <patternFill>
          <bgColor rgb="FFFCF305"/>
        </patternFill>
      </fill>
    </dxf>
    <dxf>
      <font>
        <b val="0"/>
      </font>
      <fill>
        <patternFill>
          <bgColor rgb="FF006411"/>
        </patternFill>
      </fill>
    </dxf>
    <dxf>
      <font>
        <b val="0"/>
      </font>
      <fill>
        <patternFill>
          <bgColor rgb="FFDD0806"/>
        </patternFill>
      </fill>
    </dxf>
    <dxf>
      <font>
        <b val="0"/>
      </font>
      <fill>
        <patternFill>
          <bgColor rgb="FFDD0806"/>
        </patternFill>
      </fill>
    </dxf>
    <dxf>
      <font>
        <b val="0"/>
      </font>
      <fill>
        <patternFill>
          <bgColor rgb="FFDD0806"/>
        </patternFill>
      </fill>
    </dxf>
    <dxf>
      <font>
        <b val="0"/>
      </font>
      <fill>
        <patternFill>
          <bgColor rgb="FFDD0806"/>
        </patternFill>
      </fill>
    </dxf>
    <dxf>
      <font>
        <b val="0"/>
      </font>
      <fill>
        <patternFill>
          <bgColor rgb="FF006411"/>
        </patternFill>
      </fill>
    </dxf>
    <dxf>
      <font>
        <b val="0"/>
      </font>
      <fill>
        <patternFill>
          <bgColor rgb="FF006411"/>
        </patternFill>
      </fill>
    </dxf>
    <dxf>
      <font>
        <b val="0"/>
      </font>
      <fill>
        <patternFill>
          <bgColor rgb="FFFCF305"/>
        </patternFill>
      </fill>
    </dxf>
    <dxf>
      <font>
        <b val="0"/>
      </font>
      <fill>
        <patternFill>
          <bgColor rgb="FFFCF305"/>
        </patternFill>
      </fill>
    </dxf>
    <dxf>
      <font>
        <b val="0"/>
      </font>
      <fill>
        <patternFill>
          <bgColor rgb="FFFCF305"/>
        </patternFill>
      </fill>
    </dxf>
    <dxf>
      <font>
        <b val="0"/>
      </font>
      <fill>
        <patternFill>
          <bgColor rgb="FFFCF305"/>
        </patternFill>
      </fill>
    </dxf>
  </dxfs>
  <colors>
    <indexedColors>
      <rgbColor rgb="FF000000"/>
      <rgbColor rgb="FFFFFFFF"/>
      <rgbColor rgb="FFFF0000"/>
      <rgbColor rgb="FF00FF00"/>
      <rgbColor rgb="FF0000FF"/>
      <rgbColor rgb="FFFCF305"/>
      <rgbColor rgb="FFFF00FF"/>
      <rgbColor rgb="FF00FFFF"/>
      <rgbColor rgb="FF800000"/>
      <rgbColor rgb="FF008000"/>
      <rgbColor rgb="FF000080"/>
      <rgbColor rgb="FF808000"/>
      <rgbColor rgb="FF800080"/>
      <rgbColor rgb="FF008080"/>
      <rgbColor rgb="FFC0C0C0"/>
      <rgbColor rgb="FF99999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21" activeCellId="0" sqref="D21"/>
    </sheetView>
  </sheetViews>
  <sheetFormatPr defaultColWidth="8.72265625" defaultRowHeight="12.75" zeroHeight="false" outlineLevelRow="0" outlineLevelCol="0"/>
  <cols>
    <col collapsed="false" customWidth="true" hidden="false" outlineLevel="0" max="1" min="1" style="1" width="39.91"/>
    <col collapsed="false" customWidth="true" hidden="false" outlineLevel="0" max="2" min="2" style="1" width="50.27"/>
  </cols>
  <sheetData>
    <row r="1" customFormat="false" ht="16.5" hidden="false" customHeight="false" outlineLevel="0" collapsed="false">
      <c r="A1" s="2"/>
      <c r="C1" s="3" t="s">
        <v>0</v>
      </c>
    </row>
    <row r="2" customFormat="false" ht="12.5" hidden="false" customHeight="false" outlineLevel="0" collapsed="false">
      <c r="A2" s="2"/>
    </row>
    <row r="3" customFormat="false" ht="12.5" hidden="false" customHeight="false" outlineLevel="0" collapsed="false">
      <c r="A3" s="1" t="s">
        <v>1</v>
      </c>
    </row>
    <row r="4" customFormat="false" ht="12.5" hidden="false" customHeight="false" outlineLevel="0" collapsed="false">
      <c r="A4" s="1" t="s">
        <v>2</v>
      </c>
    </row>
    <row r="5" customFormat="false" ht="12.5" hidden="false" customHeight="false" outlineLevel="0" collapsed="false">
      <c r="A5" s="1" t="s">
        <v>3</v>
      </c>
    </row>
    <row r="6" customFormat="false" ht="12.5" hidden="false" customHeight="false" outlineLevel="0" collapsed="false">
      <c r="B6" s="1" t="s">
        <v>4</v>
      </c>
    </row>
    <row r="7" customFormat="false" ht="12.5" hidden="false" customHeight="false" outlineLevel="0" collapsed="false">
      <c r="B7" s="1" t="s">
        <v>5</v>
      </c>
    </row>
    <row r="8" customFormat="false" ht="12.5" hidden="false" customHeight="false" outlineLevel="0" collapsed="false">
      <c r="A8" s="1" t="s">
        <v>6</v>
      </c>
    </row>
    <row r="9" customFormat="false" ht="12.5" hidden="false" customHeight="false" outlineLevel="0" collapsed="false">
      <c r="A9" s="1" t="s">
        <v>7</v>
      </c>
    </row>
    <row r="11" customFormat="false" ht="12.5" hidden="false" customHeight="false" outlineLevel="0" collapsed="false">
      <c r="A11" s="1" t="s">
        <v>8</v>
      </c>
    </row>
    <row r="13" customFormat="false" ht="12.5" hidden="false" customHeight="false" outlineLevel="0" collapsed="false">
      <c r="A13" s="1" t="s">
        <v>9</v>
      </c>
    </row>
    <row r="14" customFormat="false" ht="12.5" hidden="false" customHeight="false" outlineLevel="0" collapsed="false">
      <c r="B14" s="1" t="s">
        <v>10</v>
      </c>
    </row>
    <row r="15" customFormat="false" ht="12.5" hidden="false" customHeight="false" outlineLevel="0" collapsed="false">
      <c r="B15" s="1" t="s">
        <v>11</v>
      </c>
    </row>
    <row r="19" customFormat="false" ht="31" hidden="false" customHeight="true" outlineLevel="0" collapsed="false">
      <c r="A19" s="3" t="s">
        <v>12</v>
      </c>
      <c r="B19" s="4" t="n">
        <v>3</v>
      </c>
    </row>
    <row r="20" customFormat="false" ht="26" hidden="false" customHeight="true" outlineLevel="0" collapsed="false">
      <c r="A20" s="3" t="s">
        <v>13</v>
      </c>
      <c r="B20" s="4" t="s">
        <v>14</v>
      </c>
    </row>
    <row r="21" customFormat="false" ht="26" hidden="false" customHeight="true" outlineLevel="0" collapsed="false">
      <c r="A21" s="3" t="s">
        <v>15</v>
      </c>
      <c r="B21" s="4" t="s">
        <v>16</v>
      </c>
    </row>
    <row r="22" customFormat="false" ht="38" hidden="false" customHeight="true" outlineLevel="0" collapsed="false">
      <c r="A22" s="3" t="s">
        <v>17</v>
      </c>
      <c r="B22" s="4" t="s">
        <v>18</v>
      </c>
    </row>
    <row r="23" customFormat="false" ht="16.5" hidden="false" customHeight="false" outlineLevel="0" collapsed="false">
      <c r="B23" s="4" t="s">
        <v>19</v>
      </c>
    </row>
    <row r="24" customFormat="false" ht="16.5" hidden="false" customHeight="false" outlineLevel="0" collapsed="false">
      <c r="B24" s="4" t="s">
        <v>20</v>
      </c>
    </row>
    <row r="25" customFormat="false" ht="16.5" hidden="false" customHeight="false" outlineLevel="0" collapsed="false">
      <c r="B25" s="4" t="s">
        <v>21</v>
      </c>
    </row>
    <row r="26" customFormat="false" ht="16.5" hidden="false" customHeight="false" outlineLevel="0" collapsed="false">
      <c r="B26" s="4"/>
    </row>
    <row r="27" customFormat="false" ht="12.5"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9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52"/>
  <sheetViews>
    <sheetView showFormulas="false" showGridLines="true" showRowColHeaders="true" showZeros="true" rightToLeft="false" tabSelected="true" showOutlineSymbols="true" defaultGridColor="true" view="normal" topLeftCell="A112" colorId="64" zoomScale="90" zoomScaleNormal="90" zoomScalePageLayoutView="100" workbookViewId="0">
      <selection pane="topLeft" activeCell="E143" activeCellId="0" sqref="E143"/>
    </sheetView>
  </sheetViews>
  <sheetFormatPr defaultColWidth="8.72265625" defaultRowHeight="12.75" zeroHeight="false" outlineLevelRow="2" outlineLevelCol="0"/>
  <cols>
    <col collapsed="false" customWidth="true" hidden="false" outlineLevel="0" max="1" min="1" style="1" width="38.1"/>
    <col collapsed="false" customWidth="true" hidden="false" outlineLevel="0" max="2" min="2" style="1" width="27.36"/>
    <col collapsed="false" customWidth="true" hidden="false" outlineLevel="0" max="3" min="3" style="2" width="17.61"/>
    <col collapsed="false" customWidth="true" hidden="false" outlineLevel="0" max="4" min="4" style="2" width="10.91"/>
    <col collapsed="false" customWidth="true" hidden="false" outlineLevel="0" max="5" min="5" style="2" width="11.27"/>
    <col collapsed="false" customWidth="true" hidden="false" outlineLevel="0" max="6" min="6" style="5" width="12.27"/>
    <col collapsed="false" customWidth="true" hidden="false" outlineLevel="0" max="7" min="7" style="1" width="59.63"/>
    <col collapsed="false" customWidth="true" hidden="false" outlineLevel="0" max="9" min="8" style="6" width="11.27"/>
  </cols>
  <sheetData>
    <row r="1" customFormat="false" ht="25" hidden="false" customHeight="true" outlineLevel="0" collapsed="false">
      <c r="A1" s="3"/>
      <c r="B1" s="7" t="n">
        <v>15</v>
      </c>
    </row>
    <row r="2" customFormat="false" ht="26" hidden="false" customHeight="true" outlineLevel="0" collapsed="false">
      <c r="A2" s="3"/>
      <c r="B2" s="7" t="s">
        <v>22</v>
      </c>
    </row>
    <row r="3" customFormat="false" ht="31" hidden="false" customHeight="true" outlineLevel="0" collapsed="false">
      <c r="A3" s="3"/>
      <c r="B3" s="7" t="s">
        <v>23</v>
      </c>
    </row>
    <row r="5" s="13" customFormat="true" ht="47.75" hidden="false" customHeight="true" outlineLevel="0" collapsed="false">
      <c r="A5" s="8" t="s">
        <v>24</v>
      </c>
      <c r="B5" s="8" t="s">
        <v>25</v>
      </c>
      <c r="C5" s="9" t="s">
        <v>26</v>
      </c>
      <c r="D5" s="10" t="s">
        <v>27</v>
      </c>
      <c r="E5" s="10" t="s">
        <v>28</v>
      </c>
      <c r="F5" s="11" t="s">
        <v>29</v>
      </c>
      <c r="G5" s="8" t="s">
        <v>30</v>
      </c>
      <c r="H5" s="12" t="s">
        <v>31</v>
      </c>
      <c r="I5" s="12" t="s">
        <v>32</v>
      </c>
    </row>
    <row r="6" s="15" customFormat="true" ht="30.75" hidden="false" customHeight="true" outlineLevel="2" collapsed="false">
      <c r="A6" s="14" t="s">
        <v>33</v>
      </c>
      <c r="C6" s="16"/>
      <c r="D6" s="16"/>
      <c r="E6" s="16"/>
      <c r="F6" s="17"/>
      <c r="H6" s="16"/>
      <c r="I6" s="16"/>
    </row>
    <row r="7" customFormat="false" ht="13" hidden="false" customHeight="false" outlineLevel="2" collapsed="false">
      <c r="A7" s="18" t="s">
        <v>34</v>
      </c>
      <c r="B7" s="19"/>
      <c r="C7" s="20"/>
      <c r="D7" s="21"/>
      <c r="E7" s="21"/>
      <c r="F7" s="22"/>
      <c r="G7" s="19"/>
      <c r="H7" s="23" t="e">
        <f aca="false">IF(OR(xfd7="",xfd7=""),"",xfd7-xfd7)</f>
        <v>#NAME?</v>
      </c>
      <c r="I7" s="23" t="e">
        <f aca="false">IF(OR(xfd7="",xfd7=0),"",ABS(xfd7)/xfd7*100)</f>
        <v>#NAME?</v>
      </c>
    </row>
    <row r="8" customFormat="false" ht="13" hidden="false" customHeight="false" outlineLevel="2" collapsed="false">
      <c r="A8" s="1" t="s">
        <v>35</v>
      </c>
      <c r="B8" s="1" t="s">
        <v>36</v>
      </c>
      <c r="C8" s="24" t="s">
        <v>37</v>
      </c>
      <c r="D8" s="2" t="n">
        <v>1</v>
      </c>
      <c r="E8" s="2" t="n">
        <v>2</v>
      </c>
      <c r="F8" s="25" t="s">
        <v>38</v>
      </c>
      <c r="G8" s="1" t="s">
        <v>39</v>
      </c>
      <c r="H8" s="23" t="e">
        <f aca="false">IF(OR(xfd7="",xfd7=""),"",xfd7-xfd7)</f>
        <v>#NAME?</v>
      </c>
      <c r="I8" s="23" t="e">
        <f aca="false">IF(OR(xfd7="",xfd7=0),"",ABS(xfd7)/xfd7*100)</f>
        <v>#NAME?</v>
      </c>
    </row>
    <row r="9" customFormat="false" ht="13" hidden="false" customHeight="false" outlineLevel="2" collapsed="false">
      <c r="A9" s="1" t="s">
        <v>40</v>
      </c>
      <c r="B9" s="1" t="s">
        <v>41</v>
      </c>
      <c r="C9" s="24" t="s">
        <v>42</v>
      </c>
      <c r="D9" s="2" t="n">
        <v>0.3</v>
      </c>
      <c r="E9" s="2" t="n">
        <v>0.15</v>
      </c>
      <c r="F9" s="25" t="s">
        <v>38</v>
      </c>
      <c r="G9" s="1" t="s">
        <v>43</v>
      </c>
      <c r="H9" s="23" t="e">
        <f aca="false">IF(OR(xfd7="",xfd7=""),"",xfd7-xfd7)</f>
        <v>#NAME?</v>
      </c>
      <c r="I9" s="23" t="e">
        <f aca="false">IF(OR(xfd7="",xfd7=0),"",ABS(xfd7)/xfd7*100)</f>
        <v>#NAME?</v>
      </c>
    </row>
    <row r="10" customFormat="false" ht="13" hidden="false" customHeight="false" outlineLevel="2" collapsed="false">
      <c r="A10" s="26" t="s">
        <v>44</v>
      </c>
      <c r="B10" s="1" t="s">
        <v>45</v>
      </c>
      <c r="C10" s="24" t="s">
        <v>37</v>
      </c>
      <c r="D10" s="2" t="n">
        <v>0.5</v>
      </c>
      <c r="E10" s="2" t="n">
        <v>0.75</v>
      </c>
      <c r="F10" s="25" t="s">
        <v>46</v>
      </c>
      <c r="G10" s="1" t="s">
        <v>47</v>
      </c>
      <c r="H10" s="23" t="e">
        <f aca="false">IF(OR(xfd7="",xfd7=""),"",xfd7-xfd7)</f>
        <v>#NAME?</v>
      </c>
      <c r="I10" s="23" t="e">
        <f aca="false">IF(OR(xfd7="",xfd7=0),"",ABS(xfd7)/xfd7*100)</f>
        <v>#NAME?</v>
      </c>
    </row>
    <row r="11" customFormat="false" ht="14" hidden="false" customHeight="true" outlineLevel="2" collapsed="false">
      <c r="A11" s="26" t="s">
        <v>48</v>
      </c>
      <c r="B11" s="1" t="s">
        <v>36</v>
      </c>
      <c r="C11" s="24" t="s">
        <v>49</v>
      </c>
      <c r="D11" s="2" t="n">
        <v>1</v>
      </c>
      <c r="E11" s="2" t="n">
        <v>1.5</v>
      </c>
      <c r="F11" s="25" t="s">
        <v>38</v>
      </c>
      <c r="G11" s="1" t="s">
        <v>50</v>
      </c>
      <c r="H11" s="23" t="e">
        <f aca="false">IF(OR(xfd7="",xfd7=""),"",xfd7-xfd7)</f>
        <v>#NAME?</v>
      </c>
      <c r="I11" s="23" t="e">
        <f aca="false">IF(OR(xfd7="",xfd7=0),"",ABS(xfd7)/xfd7*100)</f>
        <v>#NAME?</v>
      </c>
    </row>
    <row r="12" customFormat="false" ht="13" hidden="false" customHeight="false" outlineLevel="2" collapsed="false">
      <c r="A12" s="26" t="s">
        <v>51</v>
      </c>
      <c r="B12" s="1" t="s">
        <v>41</v>
      </c>
      <c r="C12" s="24" t="s">
        <v>52</v>
      </c>
      <c r="D12" s="2" t="n">
        <v>0.3</v>
      </c>
      <c r="E12" s="2" t="n">
        <v>0.4</v>
      </c>
      <c r="F12" s="25" t="s">
        <v>38</v>
      </c>
      <c r="G12" s="1" t="s">
        <v>53</v>
      </c>
      <c r="H12" s="23" t="e">
        <f aca="false">IF(OR(xfd7="",xfd7=""),"",xfd7-xfd7)</f>
        <v>#NAME?</v>
      </c>
      <c r="I12" s="23" t="e">
        <f aca="false">IF(OR(xfd7="",xfd7=0),"",ABS(xfd7)/xfd7*100)</f>
        <v>#NAME?</v>
      </c>
    </row>
    <row r="13" customFormat="false" ht="13" hidden="false" customHeight="false" outlineLevel="2" collapsed="false">
      <c r="C13" s="24"/>
      <c r="F13" s="25"/>
      <c r="H13" s="23" t="e">
        <f aca="false">IF(OR(xfd7="",xfd7=""),"",xfd7-xfd7)</f>
        <v>#NAME?</v>
      </c>
      <c r="I13" s="23" t="e">
        <f aca="false">IF(OR(xfd7="",xfd7=0),"",ABS(xfd7)/xfd7*100)</f>
        <v>#NAME?</v>
      </c>
    </row>
    <row r="14" customFormat="false" ht="13" hidden="false" customHeight="false" outlineLevel="2" collapsed="false">
      <c r="C14" s="24"/>
      <c r="D14" s="2" t="s">
        <v>54</v>
      </c>
      <c r="E14" s="2" t="n">
        <f aca="false">SUM(xfd8,xfd12)</f>
        <v>0</v>
      </c>
      <c r="F14" s="25"/>
      <c r="H14" s="23" t="e">
        <f aca="false">IF(OR(xfd7="",xfd7=""),"",xfd7-xfd7)</f>
        <v>#NAME?</v>
      </c>
      <c r="I14" s="23" t="e">
        <f aca="false">IF(OR(xfd7="",xfd7=0),"",ABS(xfd7)/xfd7*100)</f>
        <v>#NAME?</v>
      </c>
    </row>
    <row r="15" customFormat="false" ht="13" hidden="false" customHeight="false" outlineLevel="2" collapsed="false">
      <c r="F15" s="25"/>
      <c r="H15" s="23" t="e">
        <f aca="false">IF(OR(xfd7="",xfd7=""),"",xfd7-xfd7)</f>
        <v>#NAME?</v>
      </c>
      <c r="I15" s="23" t="e">
        <f aca="false">IF(OR(xfd7="",xfd7=0),"",ABS(xfd7)/xfd7*100)</f>
        <v>#NAME?</v>
      </c>
    </row>
    <row r="16" s="19" customFormat="true" ht="13" hidden="false" customHeight="false" outlineLevel="2" collapsed="false">
      <c r="A16" s="18" t="s">
        <v>55</v>
      </c>
      <c r="C16" s="20"/>
      <c r="D16" s="20"/>
      <c r="E16" s="20"/>
      <c r="F16" s="22"/>
      <c r="H16" s="23" t="e">
        <f aca="false">IF(OR(xfd7="",xfd7=""),"",xfd7-xfd7)</f>
        <v>#NAME?</v>
      </c>
      <c r="I16" s="23" t="e">
        <f aca="false">IF(OR(xfd7="",xfd7=0),"",ABS(xfd7)/xfd7*100)</f>
        <v>#NAME?</v>
      </c>
    </row>
    <row r="17" customFormat="false" ht="13" hidden="false" customHeight="false" outlineLevel="2" collapsed="false">
      <c r="A17" s="1" t="s">
        <v>56</v>
      </c>
      <c r="B17" s="1" t="s">
        <v>57</v>
      </c>
      <c r="C17" s="2" t="s">
        <v>37</v>
      </c>
      <c r="D17" s="2" t="n">
        <v>1.5</v>
      </c>
      <c r="E17" s="2" t="n">
        <v>2</v>
      </c>
      <c r="F17" s="25" t="s">
        <v>38</v>
      </c>
      <c r="G17" s="1" t="s">
        <v>58</v>
      </c>
      <c r="H17" s="23" t="e">
        <f aca="false">IF(OR(xfd7="",xfd7=""),"",xfd7-xfd7)</f>
        <v>#NAME?</v>
      </c>
      <c r="I17" s="23" t="e">
        <f aca="false">IF(OR(xfd7="",xfd7=0),"",ABS(xfd7)/xfd7*100)</f>
        <v>#NAME?</v>
      </c>
    </row>
    <row r="18" customFormat="false" ht="13" hidden="false" customHeight="false" outlineLevel="2" collapsed="false">
      <c r="A18" s="1" t="s">
        <v>59</v>
      </c>
      <c r="B18" s="1" t="s">
        <v>57</v>
      </c>
      <c r="C18" s="2" t="s">
        <v>52</v>
      </c>
      <c r="D18" s="2" t="n">
        <v>4</v>
      </c>
      <c r="E18" s="2" t="n">
        <v>3</v>
      </c>
      <c r="F18" s="25" t="s">
        <v>38</v>
      </c>
      <c r="G18" s="1" t="s">
        <v>60</v>
      </c>
      <c r="H18" s="23" t="e">
        <f aca="false">IF(OR(xfd7="",xfd7=""),"",xfd7-xfd7)</f>
        <v>#NAME?</v>
      </c>
      <c r="I18" s="23" t="e">
        <f aca="false">IF(OR(xfd7="",xfd7=0),"",ABS(xfd7)/xfd7*100)</f>
        <v>#NAME?</v>
      </c>
    </row>
    <row r="19" customFormat="false" ht="13" hidden="false" customHeight="false" outlineLevel="2" collapsed="false">
      <c r="A19" s="26" t="s">
        <v>61</v>
      </c>
      <c r="B19" s="1" t="s">
        <v>57</v>
      </c>
      <c r="C19" s="2" t="s">
        <v>62</v>
      </c>
      <c r="D19" s="2" t="n">
        <v>4</v>
      </c>
      <c r="E19" s="2" t="n">
        <v>4</v>
      </c>
      <c r="F19" s="25" t="s">
        <v>46</v>
      </c>
      <c r="G19" s="1" t="s">
        <v>63</v>
      </c>
      <c r="H19" s="23" t="e">
        <f aca="false">IF(OR(xfd7="",xfd7=""),"",xfd7-xfd7)</f>
        <v>#NAME?</v>
      </c>
      <c r="I19" s="23" t="e">
        <f aca="false">IF(OR(xfd7="",xfd7=0),"",ABS(xfd7)/xfd7*100)</f>
        <v>#NAME?</v>
      </c>
    </row>
    <row r="20" customFormat="false" ht="13" hidden="false" customHeight="false" outlineLevel="2" collapsed="false">
      <c r="A20" s="26" t="s">
        <v>64</v>
      </c>
      <c r="B20" s="1" t="s">
        <v>57</v>
      </c>
      <c r="C20" s="24" t="s">
        <v>65</v>
      </c>
      <c r="D20" s="2" t="n">
        <v>4</v>
      </c>
      <c r="E20" s="2" t="n">
        <v>3</v>
      </c>
      <c r="F20" s="25" t="s">
        <v>38</v>
      </c>
      <c r="G20" s="1" t="s">
        <v>66</v>
      </c>
      <c r="H20" s="23" t="e">
        <f aca="false">IF(OR(xfd7="",xfd7=""),"",xfd7-xfd7)</f>
        <v>#NAME?</v>
      </c>
      <c r="I20" s="23" t="e">
        <f aca="false">IF(OR(xfd7="",xfd7=0),"",ABS(xfd7)/xfd7*100)</f>
        <v>#NAME?</v>
      </c>
    </row>
    <row r="21" customFormat="false" ht="13" hidden="false" customHeight="false" outlineLevel="2" collapsed="false">
      <c r="A21" s="26" t="s">
        <v>67</v>
      </c>
      <c r="B21" s="1" t="s">
        <v>57</v>
      </c>
      <c r="C21" s="24" t="s">
        <v>42</v>
      </c>
      <c r="D21" s="2" t="n">
        <v>4</v>
      </c>
      <c r="E21" s="2" t="n">
        <v>3</v>
      </c>
      <c r="F21" s="25" t="s">
        <v>38</v>
      </c>
      <c r="G21" s="1" t="s">
        <v>68</v>
      </c>
      <c r="H21" s="23" t="e">
        <f aca="false">IF(OR(xfd7="",xfd7=""),"",xfd7-xfd7)</f>
        <v>#NAME?</v>
      </c>
      <c r="I21" s="23" t="e">
        <f aca="false">IF(OR(xfd7="",xfd7=0),"",ABS(xfd7)/xfd7*100)</f>
        <v>#NAME?</v>
      </c>
    </row>
    <row r="22" customFormat="false" ht="13" hidden="false" customHeight="false" outlineLevel="2" collapsed="false">
      <c r="A22" s="1" t="s">
        <v>69</v>
      </c>
      <c r="B22" s="1" t="s">
        <v>45</v>
      </c>
      <c r="C22" s="2" t="s">
        <v>37</v>
      </c>
      <c r="D22" s="2" t="n">
        <v>0.75</v>
      </c>
      <c r="E22" s="2" t="n">
        <v>1</v>
      </c>
      <c r="F22" s="25" t="s">
        <v>38</v>
      </c>
      <c r="G22" s="1" t="s">
        <v>70</v>
      </c>
      <c r="H22" s="23" t="e">
        <f aca="false">IF(OR(xfd7="",xfd7=""),"",xfd7-xfd7)</f>
        <v>#NAME?</v>
      </c>
      <c r="I22" s="23" t="e">
        <f aca="false">IF(OR(xfd7="",xfd7=0),"",ABS(xfd7)/xfd7*100)</f>
        <v>#NAME?</v>
      </c>
    </row>
    <row r="23" s="19" customFormat="true" ht="13" hidden="false" customHeight="false" outlineLevel="2" collapsed="false">
      <c r="C23" s="2"/>
      <c r="D23" s="2"/>
      <c r="E23" s="2"/>
      <c r="F23" s="25"/>
      <c r="H23" s="23" t="e">
        <f aca="false">IF(OR(xfd7="",xfd7=""),"",xfd7-xfd7)</f>
        <v>#NAME?</v>
      </c>
      <c r="I23" s="23" t="e">
        <f aca="false">IF(OR(xfd7="",xfd7=0),"",ABS(xfd7)/xfd7*100)</f>
        <v>#NAME?</v>
      </c>
    </row>
    <row r="24" customFormat="false" ht="13" hidden="false" customHeight="false" outlineLevel="0" collapsed="false">
      <c r="D24" s="2" t="s">
        <v>54</v>
      </c>
      <c r="E24" s="2" t="n">
        <v>16</v>
      </c>
      <c r="F24" s="25"/>
      <c r="H24" s="23" t="e">
        <f aca="false">IF(OR(xfd7="",xfd7=""),"",xfd7-xfd7)</f>
        <v>#NAME?</v>
      </c>
      <c r="I24" s="23" t="e">
        <f aca="false">IF(OR(xfd7="",xfd7=0),"",ABS(xfd7)/xfd7*100)</f>
        <v>#NAME?</v>
      </c>
    </row>
    <row r="25" customFormat="false" ht="13" hidden="false" customHeight="false" outlineLevel="0" collapsed="false">
      <c r="F25" s="25"/>
      <c r="H25" s="23" t="e">
        <f aca="false">IF(OR(xfd7="",xfd7=""),"",xfd7-xfd7)</f>
        <v>#NAME?</v>
      </c>
      <c r="I25" s="23" t="e">
        <f aca="false">IF(OR(xfd7="",xfd7=0),"",ABS(xfd7)/xfd7*100)</f>
        <v>#NAME?</v>
      </c>
    </row>
    <row r="26" customFormat="false" ht="13" hidden="false" customHeight="false" outlineLevel="0" collapsed="false">
      <c r="F26" s="25"/>
      <c r="H26" s="23" t="e">
        <f aca="false">IF(OR(xfd7="",xfd7=""),"",xfd7-xfd7)</f>
        <v>#NAME?</v>
      </c>
      <c r="I26" s="23" t="e">
        <f aca="false">IF(OR(xfd7="",xfd7=0),"",ABS(xfd7)/xfd7*100)</f>
        <v>#NAME?</v>
      </c>
    </row>
    <row r="27" s="19" customFormat="true" ht="13" hidden="false" customHeight="false" outlineLevel="2" collapsed="false">
      <c r="A27" s="18" t="s">
        <v>71</v>
      </c>
      <c r="C27" s="20"/>
      <c r="D27" s="20"/>
      <c r="E27" s="20"/>
      <c r="F27" s="22"/>
      <c r="H27" s="23" t="e">
        <f aca="false">IF(OR(xfd7="",xfd7=""),"",xfd7-xfd7)</f>
        <v>#NAME?</v>
      </c>
      <c r="I27" s="23" t="e">
        <f aca="false">IF(OR(xfd7="",xfd7=0),"",ABS(xfd7)/xfd7*100)</f>
        <v>#NAME?</v>
      </c>
    </row>
    <row r="28" customFormat="false" ht="13" hidden="false" customHeight="false" outlineLevel="0" collapsed="false">
      <c r="A28" s="1" t="s">
        <v>72</v>
      </c>
      <c r="B28" s="1" t="s">
        <v>57</v>
      </c>
      <c r="C28" s="2" t="s">
        <v>65</v>
      </c>
      <c r="D28" s="2" t="n">
        <v>3</v>
      </c>
      <c r="E28" s="2" t="n">
        <v>2</v>
      </c>
      <c r="F28" s="25" t="s">
        <v>38</v>
      </c>
      <c r="G28" s="1" t="s">
        <v>73</v>
      </c>
      <c r="H28" s="23" t="e">
        <f aca="false">IF(OR(xfd7="",xfd7=""),"",xfd7-xfd7)</f>
        <v>#NAME?</v>
      </c>
      <c r="I28" s="23" t="e">
        <f aca="false">IF(OR(xfd7="",xfd7=0),"",ABS(xfd7)/xfd7*100)</f>
        <v>#NAME?</v>
      </c>
    </row>
    <row r="29" customFormat="false" ht="13" hidden="false" customHeight="false" outlineLevel="0" collapsed="false">
      <c r="A29" s="1" t="s">
        <v>74</v>
      </c>
      <c r="B29" s="1" t="s">
        <v>45</v>
      </c>
      <c r="C29" s="2" t="s">
        <v>42</v>
      </c>
      <c r="D29" s="2" t="n">
        <v>2</v>
      </c>
      <c r="E29" s="2" t="n">
        <v>2.5</v>
      </c>
      <c r="F29" s="25" t="s">
        <v>38</v>
      </c>
      <c r="G29" s="1" t="s">
        <v>75</v>
      </c>
      <c r="H29" s="23"/>
      <c r="I29" s="23"/>
    </row>
    <row r="30" customFormat="false" ht="13" hidden="false" customHeight="false" outlineLevel="0" collapsed="false">
      <c r="A30" s="1" t="s">
        <v>76</v>
      </c>
      <c r="B30" s="1" t="s">
        <v>36</v>
      </c>
      <c r="C30" s="2" t="s">
        <v>37</v>
      </c>
      <c r="D30" s="2" t="n">
        <v>3</v>
      </c>
      <c r="E30" s="2" t="n">
        <v>1</v>
      </c>
      <c r="F30" s="25" t="s">
        <v>38</v>
      </c>
      <c r="G30" s="1" t="s">
        <v>77</v>
      </c>
      <c r="H30" s="23"/>
      <c r="I30" s="23"/>
    </row>
    <row r="31" customFormat="false" ht="13" hidden="false" customHeight="false" outlineLevel="0" collapsed="false">
      <c r="A31" s="1" t="s">
        <v>78</v>
      </c>
      <c r="B31" s="1" t="s">
        <v>36</v>
      </c>
      <c r="C31" s="2" t="s">
        <v>37</v>
      </c>
      <c r="D31" s="2" t="n">
        <v>0.5</v>
      </c>
      <c r="E31" s="2" t="n">
        <v>0.75</v>
      </c>
      <c r="F31" s="25" t="s">
        <v>38</v>
      </c>
      <c r="G31" s="1" t="s">
        <v>79</v>
      </c>
      <c r="H31" s="23" t="e">
        <f aca="false">IF(OR(xfd31="",xfd31=""),"",xfd31-xfd31)</f>
        <v>#NAME?</v>
      </c>
      <c r="I31" s="23" t="e">
        <f aca="false">IF(OR(xfd31="",xfd31=0),"",ABS(xfd31)/xfd31*100)</f>
        <v>#NAME?</v>
      </c>
    </row>
    <row r="32" customFormat="false" ht="13" hidden="false" customHeight="false" outlineLevel="0" collapsed="false">
      <c r="A32" s="1" t="s">
        <v>80</v>
      </c>
      <c r="B32" s="1" t="s">
        <v>81</v>
      </c>
      <c r="C32" s="2" t="s">
        <v>62</v>
      </c>
      <c r="D32" s="2" t="n">
        <v>1</v>
      </c>
      <c r="E32" s="2" t="n">
        <v>0.25</v>
      </c>
      <c r="F32" s="25" t="s">
        <v>38</v>
      </c>
      <c r="G32" s="1" t="s">
        <v>82</v>
      </c>
      <c r="H32" s="23"/>
      <c r="I32" s="23"/>
    </row>
    <row r="33" customFormat="false" ht="13" hidden="false" customHeight="false" outlineLevel="0" collapsed="false">
      <c r="A33" s="1" t="s">
        <v>83</v>
      </c>
      <c r="B33" s="1" t="s">
        <v>84</v>
      </c>
      <c r="C33" s="2" t="s">
        <v>52</v>
      </c>
      <c r="D33" s="2" t="n">
        <v>7</v>
      </c>
      <c r="E33" s="2" t="n">
        <v>10</v>
      </c>
      <c r="F33" s="25" t="s">
        <v>46</v>
      </c>
      <c r="G33" s="1" t="s">
        <v>85</v>
      </c>
      <c r="H33" s="23" t="e">
        <f aca="false">IF(OR(xfd33="",xfd33=""),"",xfd33-xfd33)</f>
        <v>#NAME?</v>
      </c>
      <c r="I33" s="23" t="e">
        <f aca="false">IF(OR(xfd33="",xfd33=0),"",ABS(xfd33)/xfd33*100)</f>
        <v>#NAME?</v>
      </c>
    </row>
    <row r="34" customFormat="false" ht="13" hidden="false" customHeight="false" outlineLevel="0" collapsed="false">
      <c r="F34" s="25"/>
      <c r="H34" s="23"/>
      <c r="I34" s="23"/>
    </row>
    <row r="35" customFormat="false" ht="13" hidden="false" customHeight="false" outlineLevel="0" collapsed="false">
      <c r="D35" s="2" t="s">
        <v>54</v>
      </c>
      <c r="E35" s="2" t="n">
        <v>16.5</v>
      </c>
      <c r="F35" s="25"/>
      <c r="H35" s="23"/>
      <c r="I35" s="23"/>
    </row>
    <row r="36" customFormat="false" ht="13" hidden="false" customHeight="false" outlineLevel="0" collapsed="false">
      <c r="F36" s="25"/>
      <c r="H36" s="23"/>
      <c r="I36" s="23"/>
    </row>
    <row r="37" customFormat="false" ht="13" hidden="false" customHeight="false" outlineLevel="0" collapsed="false">
      <c r="A37" s="18" t="s">
        <v>86</v>
      </c>
      <c r="B37" s="19"/>
      <c r="C37" s="20"/>
      <c r="D37" s="20"/>
      <c r="E37" s="20"/>
      <c r="F37" s="22"/>
      <c r="G37" s="19"/>
      <c r="H37" s="23" t="e">
        <f aca="false">IF(OR(xfd37="",xfd37=""),"",xfd37-xfd37)</f>
        <v>#NAME?</v>
      </c>
      <c r="I37" s="23" t="e">
        <f aca="false">IF(OR(xfd37="",xfd37=0),"",ABS(xfd37)/xfd37*100)</f>
        <v>#NAME?</v>
      </c>
    </row>
    <row r="38" customFormat="false" ht="13" hidden="false" customHeight="false" outlineLevel="0" collapsed="false">
      <c r="A38" s="1" t="s">
        <v>87</v>
      </c>
      <c r="B38" s="1" t="s">
        <v>57</v>
      </c>
      <c r="C38" s="2" t="s">
        <v>65</v>
      </c>
      <c r="D38" s="2" t="n">
        <v>2</v>
      </c>
      <c r="E38" s="2" t="n">
        <v>4</v>
      </c>
      <c r="F38" s="25" t="s">
        <v>38</v>
      </c>
      <c r="G38" s="1" t="s">
        <v>88</v>
      </c>
      <c r="H38" s="23" t="e">
        <f aca="false">IF(OR(xfd37="",xfd37=""),"",xfd37-xfd37)</f>
        <v>#NAME?</v>
      </c>
      <c r="I38" s="23" t="e">
        <f aca="false">IF(OR(xfd37="",xfd37=0),"",ABS(xfd37)/xfd37*100)</f>
        <v>#NAME?</v>
      </c>
    </row>
    <row r="39" customFormat="false" ht="13" hidden="false" customHeight="false" outlineLevel="0" collapsed="false">
      <c r="A39" s="1" t="s">
        <v>89</v>
      </c>
      <c r="B39" s="1" t="s">
        <v>45</v>
      </c>
      <c r="C39" s="2" t="s">
        <v>37</v>
      </c>
      <c r="D39" s="2" t="n">
        <v>1</v>
      </c>
      <c r="E39" s="2" t="n">
        <v>0.75</v>
      </c>
      <c r="F39" s="25" t="s">
        <v>38</v>
      </c>
      <c r="G39" s="1" t="s">
        <v>70</v>
      </c>
      <c r="H39" s="23"/>
      <c r="I39" s="23"/>
    </row>
    <row r="40" customFormat="false" ht="13" hidden="false" customHeight="false" outlineLevel="0" collapsed="false">
      <c r="A40" s="1" t="s">
        <v>90</v>
      </c>
      <c r="B40" s="1" t="s">
        <v>36</v>
      </c>
      <c r="C40" s="2" t="s">
        <v>37</v>
      </c>
      <c r="D40" s="2" t="n">
        <v>2</v>
      </c>
      <c r="E40" s="2" t="n">
        <v>3</v>
      </c>
      <c r="F40" s="25" t="s">
        <v>46</v>
      </c>
      <c r="G40" s="1" t="s">
        <v>91</v>
      </c>
      <c r="H40" s="23"/>
      <c r="I40" s="23"/>
    </row>
    <row r="41" customFormat="false" ht="13" hidden="false" customHeight="false" outlineLevel="0" collapsed="false">
      <c r="A41" s="1" t="s">
        <v>92</v>
      </c>
      <c r="B41" s="1" t="s">
        <v>84</v>
      </c>
      <c r="C41" s="2" t="s">
        <v>52</v>
      </c>
      <c r="D41" s="2" t="n">
        <v>4</v>
      </c>
      <c r="E41" s="2" t="n">
        <v>8</v>
      </c>
      <c r="F41" s="25" t="s">
        <v>46</v>
      </c>
      <c r="G41" s="1" t="s">
        <v>93</v>
      </c>
      <c r="H41" s="23"/>
      <c r="I41" s="23"/>
    </row>
    <row r="42" customFormat="false" ht="13" hidden="false" customHeight="false" outlineLevel="0" collapsed="false">
      <c r="F42" s="25"/>
      <c r="H42" s="23"/>
      <c r="I42" s="23"/>
    </row>
    <row r="43" customFormat="false" ht="13" hidden="false" customHeight="false" outlineLevel="0" collapsed="false">
      <c r="D43" s="2" t="s">
        <v>54</v>
      </c>
      <c r="E43" s="2" t="n">
        <v>15.75</v>
      </c>
      <c r="F43" s="25"/>
      <c r="H43" s="23"/>
      <c r="I43" s="23"/>
    </row>
    <row r="44" customFormat="false" ht="13" hidden="false" customHeight="false" outlineLevel="0" collapsed="false">
      <c r="F44" s="25"/>
      <c r="H44" s="23"/>
      <c r="I44" s="23"/>
    </row>
    <row r="45" customFormat="false" ht="13" hidden="false" customHeight="false" outlineLevel="0" collapsed="false">
      <c r="F45" s="25"/>
      <c r="H45" s="23" t="e">
        <f aca="false">IF(OR(xfd37="",xfd37=""),"",xfd37-xfd37)</f>
        <v>#NAME?</v>
      </c>
      <c r="I45" s="23" t="e">
        <f aca="false">IF(OR(xfd37="",xfd37=0),"",ABS(xfd37)/xfd37*100)</f>
        <v>#NAME?</v>
      </c>
    </row>
    <row r="46" customFormat="false" ht="13" hidden="false" customHeight="false" outlineLevel="0" collapsed="false">
      <c r="A46" s="18" t="s">
        <v>94</v>
      </c>
      <c r="B46" s="19"/>
      <c r="C46" s="20"/>
      <c r="D46" s="20"/>
      <c r="E46" s="20"/>
      <c r="F46" s="22"/>
      <c r="G46" s="19"/>
      <c r="H46" s="23" t="e">
        <f aca="false">IF(OR(xfd37="",xfd37=""),"",xfd37-xfd37)</f>
        <v>#NAME?</v>
      </c>
      <c r="I46" s="23" t="e">
        <f aca="false">IF(OR(xfd37="",xfd37=0),"",ABS(xfd37)/xfd37*100)</f>
        <v>#NAME?</v>
      </c>
    </row>
    <row r="47" customFormat="false" ht="13" hidden="false" customHeight="false" outlineLevel="0" collapsed="false">
      <c r="A47" s="1" t="s">
        <v>95</v>
      </c>
      <c r="B47" s="1" t="s">
        <v>84</v>
      </c>
      <c r="C47" s="2" t="s">
        <v>52</v>
      </c>
      <c r="D47" s="2" t="n">
        <v>3</v>
      </c>
      <c r="E47" s="2" t="n">
        <v>2</v>
      </c>
      <c r="F47" s="25" t="s">
        <v>38</v>
      </c>
      <c r="G47" s="1" t="s">
        <v>96</v>
      </c>
      <c r="H47" s="23" t="e">
        <f aca="false">IF(OR(xfd37="",xfd37=""),"",xfd37-xfd37)</f>
        <v>#NAME?</v>
      </c>
      <c r="I47" s="23" t="e">
        <f aca="false">IF(OR(xfd37="",xfd37=0),"",ABS(xfd37)/xfd37*100)</f>
        <v>#NAME?</v>
      </c>
    </row>
    <row r="48" customFormat="false" ht="13" hidden="false" customHeight="false" outlineLevel="0" collapsed="false">
      <c r="A48" s="1" t="s">
        <v>97</v>
      </c>
      <c r="B48" s="1" t="s">
        <v>84</v>
      </c>
      <c r="C48" s="2" t="s">
        <v>37</v>
      </c>
      <c r="D48" s="2" t="n">
        <v>4</v>
      </c>
      <c r="E48" s="2" t="n">
        <v>4</v>
      </c>
      <c r="F48" s="25" t="s">
        <v>46</v>
      </c>
      <c r="G48" s="1" t="s">
        <v>98</v>
      </c>
      <c r="H48" s="23" t="e">
        <f aca="false">IF(OR(xfd37="",xfd37=""),"",xfd37-xfd37)</f>
        <v>#NAME?</v>
      </c>
      <c r="I48" s="23" t="e">
        <f aca="false">IF(OR(xfd37="",xfd37=0),"",ABS(xfd37)/xfd37*100)</f>
        <v>#NAME?</v>
      </c>
    </row>
    <row r="49" customFormat="false" ht="13" hidden="false" customHeight="false" outlineLevel="0" collapsed="false">
      <c r="A49" s="1" t="s">
        <v>99</v>
      </c>
      <c r="B49" s="1" t="s">
        <v>36</v>
      </c>
      <c r="C49" s="2" t="s">
        <v>37</v>
      </c>
      <c r="D49" s="2" t="n">
        <v>1</v>
      </c>
      <c r="E49" s="2" t="n">
        <v>5</v>
      </c>
      <c r="F49" s="25" t="s">
        <v>38</v>
      </c>
      <c r="G49" s="1" t="s">
        <v>100</v>
      </c>
      <c r="H49" s="23"/>
      <c r="I49" s="23"/>
    </row>
    <row r="50" customFormat="false" ht="13" hidden="false" customHeight="false" outlineLevel="0" collapsed="false">
      <c r="A50" s="1" t="s">
        <v>101</v>
      </c>
      <c r="B50" s="1" t="s">
        <v>57</v>
      </c>
      <c r="C50" s="2" t="s">
        <v>37</v>
      </c>
      <c r="D50" s="2" t="n">
        <v>0.5</v>
      </c>
      <c r="E50" s="2" t="n">
        <v>0.3</v>
      </c>
      <c r="F50" s="25" t="s">
        <v>38</v>
      </c>
      <c r="G50" s="1" t="s">
        <v>102</v>
      </c>
      <c r="H50" s="23"/>
      <c r="I50" s="23"/>
    </row>
    <row r="51" customFormat="false" ht="13" hidden="false" customHeight="false" outlineLevel="0" collapsed="false">
      <c r="F51" s="25"/>
      <c r="H51" s="23"/>
      <c r="I51" s="23"/>
    </row>
    <row r="52" customFormat="false" ht="13" hidden="false" customHeight="false" outlineLevel="0" collapsed="false">
      <c r="D52" s="2" t="s">
        <v>54</v>
      </c>
      <c r="E52" s="2" t="n">
        <v>11.3</v>
      </c>
      <c r="F52" s="25"/>
      <c r="H52" s="23" t="e">
        <f aca="false">IF(OR(xfd37="",xfd37=""),"",xfd37-xfd37)</f>
        <v>#NAME?</v>
      </c>
      <c r="I52" s="23" t="e">
        <f aca="false">IF(OR(xfd37="",xfd37=0),"",ABS(xfd37)/xfd37*100)</f>
        <v>#NAME?</v>
      </c>
    </row>
    <row r="53" customFormat="false" ht="13" hidden="false" customHeight="false" outlineLevel="0" collapsed="false">
      <c r="A53" s="18" t="s">
        <v>103</v>
      </c>
      <c r="B53" s="19"/>
      <c r="C53" s="20"/>
      <c r="D53" s="20"/>
      <c r="E53" s="20"/>
      <c r="F53" s="22"/>
      <c r="G53" s="19"/>
      <c r="H53" s="23" t="e">
        <f aca="false">IF(OR(xfd37="",xfd37=""),"",xfd37-xfd37)</f>
        <v>#NAME?</v>
      </c>
      <c r="I53" s="23" t="e">
        <f aca="false">IF(OR(xfd37="",xfd37=0),"",ABS(xfd37)/xfd37*100)</f>
        <v>#NAME?</v>
      </c>
    </row>
    <row r="54" customFormat="false" ht="13" hidden="false" customHeight="false" outlineLevel="0" collapsed="false">
      <c r="A54" s="1" t="s">
        <v>104</v>
      </c>
      <c r="B54" s="1" t="s">
        <v>84</v>
      </c>
      <c r="C54" s="2" t="s">
        <v>37</v>
      </c>
      <c r="D54" s="2" t="n">
        <v>10</v>
      </c>
      <c r="E54" s="2" t="n">
        <v>5</v>
      </c>
      <c r="F54" s="25" t="s">
        <v>38</v>
      </c>
      <c r="G54" s="1" t="s">
        <v>105</v>
      </c>
      <c r="H54" s="23" t="e">
        <f aca="false">IF(OR(xfd37="",xfd37=""),"",xfd37-xfd37)</f>
        <v>#NAME?</v>
      </c>
      <c r="I54" s="23" t="e">
        <f aca="false">IF(OR(xfd37="",xfd37=0),"",ABS(xfd37)/xfd37*100)</f>
        <v>#NAME?</v>
      </c>
    </row>
    <row r="55" customFormat="false" ht="13" hidden="false" customHeight="false" outlineLevel="0" collapsed="false">
      <c r="A55" s="1" t="s">
        <v>106</v>
      </c>
      <c r="B55" s="1" t="s">
        <v>84</v>
      </c>
      <c r="C55" s="2" t="s">
        <v>37</v>
      </c>
      <c r="D55" s="2" t="n">
        <v>4</v>
      </c>
      <c r="E55" s="2" t="n">
        <v>4</v>
      </c>
      <c r="F55" s="25" t="s">
        <v>38</v>
      </c>
      <c r="G55" s="1" t="s">
        <v>107</v>
      </c>
      <c r="H55" s="23" t="e">
        <f aca="false">IF(OR(xfd37="",xfd37=""),"",xfd37-xfd37)</f>
        <v>#NAME?</v>
      </c>
      <c r="I55" s="23" t="e">
        <f aca="false">IF(OR(xfd37="",xfd37=0),"",ABS(xfd37)/xfd37*100)</f>
        <v>#NAME?</v>
      </c>
    </row>
    <row r="56" customFormat="false" ht="13" hidden="false" customHeight="false" outlineLevel="0" collapsed="false">
      <c r="A56" s="1" t="s">
        <v>108</v>
      </c>
      <c r="B56" s="1" t="s">
        <v>36</v>
      </c>
      <c r="C56" s="2" t="s">
        <v>37</v>
      </c>
      <c r="D56" s="2" t="n">
        <v>4</v>
      </c>
      <c r="E56" s="2" t="n">
        <v>6</v>
      </c>
      <c r="F56" s="25" t="s">
        <v>38</v>
      </c>
      <c r="G56" s="1" t="s">
        <v>109</v>
      </c>
      <c r="H56" s="23" t="e">
        <f aca="false">IF(OR(xfd37="",xfd37=""),"",xfd37-xfd37)</f>
        <v>#NAME?</v>
      </c>
      <c r="I56" s="23" t="e">
        <f aca="false">IF(OR(xfd37="",xfd37=0),"",ABS(xfd37)/xfd37*100)</f>
        <v>#NAME?</v>
      </c>
    </row>
    <row r="57" customFormat="false" ht="13" hidden="false" customHeight="false" outlineLevel="0" collapsed="false">
      <c r="A57" s="1" t="s">
        <v>110</v>
      </c>
      <c r="B57" s="1" t="s">
        <v>84</v>
      </c>
      <c r="C57" s="2" t="s">
        <v>37</v>
      </c>
      <c r="D57" s="2" t="n">
        <v>0.5</v>
      </c>
      <c r="E57" s="2" t="n">
        <v>0.6</v>
      </c>
      <c r="F57" s="25" t="s">
        <v>38</v>
      </c>
      <c r="G57" s="1" t="s">
        <v>111</v>
      </c>
      <c r="H57" s="23" t="e">
        <f aca="false">IF(OR(xfd37="",xfd37=""),"",xfd37-xfd37)</f>
        <v>#NAME?</v>
      </c>
      <c r="I57" s="23" t="e">
        <f aca="false">IF(OR(xfd37="",xfd37=0),"",ABS(xfd37)/xfd37*100)</f>
        <v>#NAME?</v>
      </c>
    </row>
    <row r="58" customFormat="false" ht="13" hidden="false" customHeight="false" outlineLevel="0" collapsed="false">
      <c r="F58" s="25"/>
      <c r="H58" s="23" t="e">
        <f aca="false">IF(OR(xfd37="",xfd37=""),"",xfd37-xfd37)</f>
        <v>#NAME?</v>
      </c>
      <c r="I58" s="23" t="e">
        <f aca="false">IF(OR(xfd37="",xfd37=0),"",ABS(xfd37)/xfd37*100)</f>
        <v>#NAME?</v>
      </c>
    </row>
    <row r="59" customFormat="false" ht="13" hidden="false" customHeight="false" outlineLevel="0" collapsed="false">
      <c r="D59" s="2" t="s">
        <v>54</v>
      </c>
      <c r="E59" s="2" t="n">
        <v>15.6</v>
      </c>
      <c r="F59" s="25"/>
      <c r="H59" s="23"/>
      <c r="I59" s="23"/>
    </row>
    <row r="60" customFormat="false" ht="13" hidden="false" customHeight="false" outlineLevel="0" collapsed="false">
      <c r="F60" s="25"/>
      <c r="H60" s="23" t="e">
        <f aca="false">IF(OR(xfd37="",xfd37=""),"",xfd37-xfd37)</f>
        <v>#NAME?</v>
      </c>
      <c r="I60" s="23" t="e">
        <f aca="false">IF(OR(xfd37="",xfd37=0),"",ABS(xfd37)/xfd37*100)</f>
        <v>#NAME?</v>
      </c>
    </row>
    <row r="61" customFormat="false" ht="13" hidden="false" customHeight="false" outlineLevel="0" collapsed="false">
      <c r="A61" s="18" t="s">
        <v>112</v>
      </c>
      <c r="B61" s="19"/>
      <c r="C61" s="20"/>
      <c r="D61" s="20"/>
      <c r="E61" s="20"/>
      <c r="F61" s="22"/>
      <c r="G61" s="19"/>
      <c r="H61" s="23" t="e">
        <f aca="false">IF(OR(xfd37="",xfd37=""),"",xfd37-xfd37)</f>
        <v>#NAME?</v>
      </c>
      <c r="I61" s="23" t="e">
        <f aca="false">IF(OR(xfd37="",xfd37=0),"",ABS(xfd37)/xfd37*100)</f>
        <v>#NAME?</v>
      </c>
    </row>
    <row r="62" customFormat="false" ht="13" hidden="false" customHeight="false" outlineLevel="0" collapsed="false">
      <c r="A62" s="1" t="s">
        <v>113</v>
      </c>
      <c r="B62" s="1" t="s">
        <v>36</v>
      </c>
      <c r="C62" s="2" t="s">
        <v>37</v>
      </c>
      <c r="D62" s="2" t="n">
        <v>4</v>
      </c>
      <c r="E62" s="2" t="n">
        <v>5</v>
      </c>
      <c r="F62" s="25" t="s">
        <v>38</v>
      </c>
      <c r="G62" s="1" t="s">
        <v>114</v>
      </c>
      <c r="H62" s="23" t="e">
        <f aca="false">IF(OR(xfd37="",xfd37=""),"",xfd37-xfd37)</f>
        <v>#NAME?</v>
      </c>
      <c r="I62" s="23" t="e">
        <f aca="false">IF(OR(xfd37="",xfd37=0),"",ABS(xfd37)/xfd37*100)</f>
        <v>#NAME?</v>
      </c>
    </row>
    <row r="63" customFormat="false" ht="13" hidden="false" customHeight="false" outlineLevel="0" collapsed="false">
      <c r="A63" s="1" t="s">
        <v>115</v>
      </c>
      <c r="B63" s="1" t="s">
        <v>41</v>
      </c>
      <c r="C63" s="2" t="s">
        <v>37</v>
      </c>
      <c r="D63" s="2" t="n">
        <v>0.5</v>
      </c>
      <c r="E63" s="2" t="n">
        <v>2</v>
      </c>
      <c r="F63" s="25" t="s">
        <v>116</v>
      </c>
      <c r="G63" s="1" t="s">
        <v>117</v>
      </c>
      <c r="H63" s="23" t="e">
        <f aca="false">IF(OR(xfd37="",xfd37=""),"",xfd37-xfd37)</f>
        <v>#NAME?</v>
      </c>
      <c r="I63" s="23" t="e">
        <f aca="false">IF(OR(xfd37="",xfd37=0),"",ABS(xfd37)/xfd37*100)</f>
        <v>#NAME?</v>
      </c>
    </row>
    <row r="64" customFormat="false" ht="13" hidden="false" customHeight="false" outlineLevel="0" collapsed="false">
      <c r="A64" s="1" t="s">
        <v>118</v>
      </c>
      <c r="B64" s="1" t="s">
        <v>84</v>
      </c>
      <c r="C64" s="2" t="s">
        <v>52</v>
      </c>
      <c r="D64" s="2" t="n">
        <v>3</v>
      </c>
      <c r="E64" s="2" t="n">
        <v>1</v>
      </c>
      <c r="F64" s="25" t="s">
        <v>38</v>
      </c>
      <c r="G64" s="1" t="s">
        <v>119</v>
      </c>
      <c r="H64" s="23" t="e">
        <f aca="false">IF(OR(xfd37="",xfd37=""),"",xfd37-xfd37)</f>
        <v>#NAME?</v>
      </c>
      <c r="I64" s="23" t="e">
        <f aca="false">IF(OR(xfd37="",xfd37=0),"",ABS(xfd37)/xfd37*100)</f>
        <v>#NAME?</v>
      </c>
    </row>
    <row r="65" customFormat="false" ht="13" hidden="false" customHeight="false" outlineLevel="0" collapsed="false">
      <c r="A65" s="1" t="s">
        <v>120</v>
      </c>
      <c r="B65" s="1" t="s">
        <v>121</v>
      </c>
      <c r="C65" s="2" t="s">
        <v>122</v>
      </c>
      <c r="D65" s="2" t="n">
        <v>4</v>
      </c>
      <c r="E65" s="2" t="n">
        <v>5</v>
      </c>
      <c r="F65" s="25" t="s">
        <v>38</v>
      </c>
      <c r="G65" s="1" t="s">
        <v>123</v>
      </c>
      <c r="H65" s="23" t="e">
        <f aca="false">IF(OR(xfd37="",xfd37=""),"",xfd37-xfd37)</f>
        <v>#NAME?</v>
      </c>
      <c r="I65" s="23" t="e">
        <f aca="false">IF(OR(xfd37="",xfd37=0),"",ABS(xfd37)/xfd37*100)</f>
        <v>#NAME?</v>
      </c>
    </row>
    <row r="66" customFormat="false" ht="13" hidden="false" customHeight="false" outlineLevel="0" collapsed="false">
      <c r="A66" s="1" t="s">
        <v>124</v>
      </c>
      <c r="B66" s="1" t="s">
        <v>84</v>
      </c>
      <c r="C66" s="2" t="s">
        <v>65</v>
      </c>
      <c r="D66" s="2" t="n">
        <v>3</v>
      </c>
      <c r="E66" s="2" t="n">
        <v>2</v>
      </c>
      <c r="F66" s="25" t="s">
        <v>38</v>
      </c>
      <c r="G66" s="1" t="s">
        <v>125</v>
      </c>
      <c r="H66" s="23" t="e">
        <f aca="false">IF(OR(xfd37="",xfd37=""),"",xfd37-xfd37)</f>
        <v>#NAME?</v>
      </c>
      <c r="I66" s="23" t="e">
        <f aca="false">IF(OR(xfd37="",xfd37=0),"",ABS(xfd37)/xfd37*100)</f>
        <v>#NAME?</v>
      </c>
    </row>
    <row r="67" customFormat="false" ht="13" hidden="false" customHeight="false" outlineLevel="0" collapsed="false">
      <c r="A67" s="1" t="s">
        <v>126</v>
      </c>
      <c r="B67" s="1" t="s">
        <v>127</v>
      </c>
      <c r="C67" s="2" t="s">
        <v>37</v>
      </c>
      <c r="D67" s="2" t="n">
        <v>4</v>
      </c>
      <c r="E67" s="2" t="n">
        <v>6</v>
      </c>
      <c r="F67" s="25" t="s">
        <v>38</v>
      </c>
      <c r="G67" s="1" t="s">
        <v>128</v>
      </c>
      <c r="H67" s="23" t="e">
        <f aca="false">IF(OR(xfd37="",xfd37=""),"",xfd37-xfd37)</f>
        <v>#NAME?</v>
      </c>
      <c r="I67" s="23" t="e">
        <f aca="false">IF(OR(xfd37="",xfd37=0),"",ABS(xfd37)/xfd37*100)</f>
        <v>#NAME?</v>
      </c>
    </row>
    <row r="68" customFormat="false" ht="13" hidden="false" customHeight="false" outlineLevel="0" collapsed="false">
      <c r="F68" s="25"/>
      <c r="H68" s="23" t="e">
        <f aca="false">IF(OR(xfd37="",xfd37=""),"",xfd37-xfd37)</f>
        <v>#NAME?</v>
      </c>
      <c r="I68" s="23" t="e">
        <f aca="false">IF(OR(xfd37="",xfd37=0),"",ABS(xfd37)/xfd37*100)</f>
        <v>#NAME?</v>
      </c>
    </row>
    <row r="69" customFormat="false" ht="13" hidden="false" customHeight="false" outlineLevel="0" collapsed="false">
      <c r="D69" s="2" t="s">
        <v>54</v>
      </c>
      <c r="E69" s="2" t="n">
        <v>21</v>
      </c>
      <c r="F69" s="25"/>
      <c r="H69" s="23"/>
      <c r="I69" s="23"/>
    </row>
    <row r="70" customFormat="false" ht="13" hidden="false" customHeight="false" outlineLevel="0" collapsed="false">
      <c r="F70" s="25"/>
      <c r="H70" s="23" t="e">
        <f aca="false">IF(OR(xfd37="",xfd37=""),"",xfd37-xfd37)</f>
        <v>#NAME?</v>
      </c>
      <c r="I70" s="23" t="e">
        <f aca="false">IF(OR(xfd37="",xfd37=0),"",ABS(xfd37)/xfd37*100)</f>
        <v>#NAME?</v>
      </c>
    </row>
    <row r="71" customFormat="false" ht="13" hidden="false" customHeight="false" outlineLevel="0" collapsed="false">
      <c r="A71" s="18" t="s">
        <v>129</v>
      </c>
      <c r="B71" s="19"/>
      <c r="C71" s="20"/>
      <c r="D71" s="20"/>
      <c r="E71" s="20"/>
      <c r="F71" s="22"/>
      <c r="G71" s="19"/>
      <c r="H71" s="23" t="e">
        <f aca="false">IF(OR(xfd37="",xfd37=""),"",xfd37-xfd37)</f>
        <v>#NAME?</v>
      </c>
      <c r="I71" s="23" t="e">
        <f aca="false">IF(OR(xfd37="",xfd37=0),"",ABS(xfd37)/xfd37*100)</f>
        <v>#NAME?</v>
      </c>
    </row>
    <row r="72" customFormat="false" ht="13" hidden="false" customHeight="false" outlineLevel="0" collapsed="false">
      <c r="F72" s="25"/>
      <c r="H72" s="23" t="e">
        <f aca="false">IF(OR(xfd37="",xfd37=""),"",xfd37-xfd37)</f>
        <v>#NAME?</v>
      </c>
      <c r="I72" s="23" t="e">
        <f aca="false">IF(OR(xfd37="",xfd37=0),"",ABS(xfd37)/xfd37*100)</f>
        <v>#NAME?</v>
      </c>
    </row>
    <row r="73" customFormat="false" ht="13" hidden="false" customHeight="false" outlineLevel="0" collapsed="false">
      <c r="A73" s="1" t="s">
        <v>130</v>
      </c>
      <c r="B73" s="1" t="s">
        <v>84</v>
      </c>
      <c r="C73" s="2" t="s">
        <v>65</v>
      </c>
      <c r="D73" s="2" t="n">
        <v>3</v>
      </c>
      <c r="E73" s="2" t="n">
        <v>1</v>
      </c>
      <c r="F73" s="25" t="s">
        <v>38</v>
      </c>
      <c r="G73" s="27" t="s">
        <v>131</v>
      </c>
      <c r="H73" s="23" t="e">
        <f aca="false">IF(OR(xfd37="",xfd37=""),"",xfd37-xfd37)</f>
        <v>#NAME?</v>
      </c>
      <c r="I73" s="23" t="e">
        <f aca="false">IF(OR(xfd37="",xfd37=0),"",ABS(xfd37)/xfd37*100)</f>
        <v>#NAME?</v>
      </c>
    </row>
    <row r="74" customFormat="false" ht="13" hidden="false" customHeight="false" outlineLevel="0" collapsed="false">
      <c r="A74" s="1" t="s">
        <v>132</v>
      </c>
      <c r="B74" s="1" t="s">
        <v>36</v>
      </c>
      <c r="C74" s="2" t="s">
        <v>37</v>
      </c>
      <c r="D74" s="2" t="n">
        <v>0.5</v>
      </c>
      <c r="E74" s="2" t="n">
        <v>1</v>
      </c>
      <c r="F74" s="25" t="s">
        <v>38</v>
      </c>
      <c r="G74" s="27" t="s">
        <v>133</v>
      </c>
      <c r="H74" s="23" t="e">
        <f aca="false">IF(OR(xfd37="",xfd37=""),"",xfd37-xfd37)</f>
        <v>#NAME?</v>
      </c>
      <c r="I74" s="23" t="e">
        <f aca="false">IF(OR(xfd37="",xfd37=0),"",ABS(xfd37)/xfd37*100)</f>
        <v>#NAME?</v>
      </c>
    </row>
    <row r="75" customFormat="false" ht="13" hidden="false" customHeight="false" outlineLevel="0" collapsed="false">
      <c r="A75" s="1" t="s">
        <v>134</v>
      </c>
      <c r="B75" s="1" t="s">
        <v>36</v>
      </c>
      <c r="C75" s="2" t="s">
        <v>37</v>
      </c>
      <c r="D75" s="2" t="n">
        <v>4</v>
      </c>
      <c r="E75" s="2" t="n">
        <v>3</v>
      </c>
      <c r="F75" s="25" t="s">
        <v>46</v>
      </c>
      <c r="G75" s="27" t="s">
        <v>135</v>
      </c>
      <c r="H75" s="23" t="e">
        <f aca="false">IF(OR(xfd37="",xfd37=""),"",xfd37-xfd37)</f>
        <v>#NAME?</v>
      </c>
      <c r="I75" s="23" t="e">
        <f aca="false">IF(OR(xfd37="",xfd37=0),"",ABS(xfd37)/xfd37*100)</f>
        <v>#NAME?</v>
      </c>
    </row>
    <row r="76" customFormat="false" ht="13" hidden="false" customHeight="false" outlineLevel="0" collapsed="false">
      <c r="A76" s="1" t="s">
        <v>136</v>
      </c>
      <c r="B76" s="1" t="s">
        <v>57</v>
      </c>
      <c r="C76" s="2" t="s">
        <v>122</v>
      </c>
      <c r="D76" s="2" t="n">
        <v>4</v>
      </c>
      <c r="E76" s="2" t="n">
        <v>6</v>
      </c>
      <c r="F76" s="25" t="s">
        <v>38</v>
      </c>
      <c r="G76" s="27" t="s">
        <v>137</v>
      </c>
      <c r="H76" s="23" t="e">
        <f aca="false">IF(OR(xfd37="",xfd37=""),"",xfd37-xfd37)</f>
        <v>#NAME?</v>
      </c>
      <c r="I76" s="23" t="e">
        <f aca="false">IF(OR(xfd37="",xfd37=0),"",ABS(xfd37)/xfd37*100)</f>
        <v>#NAME?</v>
      </c>
    </row>
    <row r="77" customFormat="false" ht="13" hidden="false" customHeight="false" outlineLevel="0" collapsed="false">
      <c r="A77" s="1" t="s">
        <v>138</v>
      </c>
      <c r="B77" s="1" t="s">
        <v>84</v>
      </c>
      <c r="C77" s="2" t="s">
        <v>52</v>
      </c>
      <c r="D77" s="2" t="n">
        <v>4</v>
      </c>
      <c r="E77" s="2" t="n">
        <v>5</v>
      </c>
      <c r="F77" s="25" t="s">
        <v>38</v>
      </c>
      <c r="G77" s="27" t="s">
        <v>139</v>
      </c>
      <c r="H77" s="23" t="e">
        <f aca="false">IF(OR(xfd37="",xfd37=""),"",xfd37-xfd37)</f>
        <v>#NAME?</v>
      </c>
      <c r="I77" s="23" t="e">
        <f aca="false">IF(OR(xfd37="",xfd37=0),"",ABS(xfd37)/xfd37*100)</f>
        <v>#NAME?</v>
      </c>
    </row>
    <row r="78" customFormat="false" ht="13" hidden="false" customHeight="false" outlineLevel="0" collapsed="false">
      <c r="A78" s="1" t="s">
        <v>140</v>
      </c>
      <c r="B78" s="1" t="s">
        <v>81</v>
      </c>
      <c r="C78" s="2" t="s">
        <v>62</v>
      </c>
      <c r="D78" s="2" t="n">
        <v>6</v>
      </c>
      <c r="E78" s="2" t="n">
        <v>3</v>
      </c>
      <c r="F78" s="25" t="s">
        <v>38</v>
      </c>
      <c r="G78" s="27" t="s">
        <v>141</v>
      </c>
      <c r="H78" s="23" t="e">
        <f aca="false">IF(OR(xfd37="",xfd37=""),"",xfd37-xfd37)</f>
        <v>#NAME?</v>
      </c>
      <c r="I78" s="23" t="e">
        <f aca="false">IF(OR(xfd37="",xfd37=0),"",ABS(xfd37)/xfd37*100)</f>
        <v>#NAME?</v>
      </c>
    </row>
    <row r="79" customFormat="false" ht="13" hidden="false" customHeight="false" outlineLevel="0" collapsed="false">
      <c r="F79" s="25"/>
      <c r="H79" s="23" t="e">
        <f aca="false">IF(OR(xfd37="",xfd37=""),"",xfd37-xfd37)</f>
        <v>#NAME?</v>
      </c>
      <c r="I79" s="23" t="e">
        <f aca="false">IF(OR(xfd37="",xfd37=0),"",ABS(xfd37)/xfd37*100)</f>
        <v>#NAME?</v>
      </c>
    </row>
    <row r="80" customFormat="false" ht="13" hidden="false" customHeight="false" outlineLevel="0" collapsed="false">
      <c r="D80" s="2" t="s">
        <v>142</v>
      </c>
      <c r="E80" s="2" t="n">
        <v>19</v>
      </c>
      <c r="F80" s="25"/>
      <c r="H80" s="23" t="e">
        <f aca="false">IF(OR(xfd37="",xfd37=""),"",xfd37-xfd37)</f>
        <v>#NAME?</v>
      </c>
      <c r="I80" s="23" t="e">
        <f aca="false">IF(OR(xfd37="",xfd37=0),"",ABS(xfd37)/xfd37*100)</f>
        <v>#NAME?</v>
      </c>
    </row>
    <row r="81" customFormat="false" ht="13" hidden="false" customHeight="false" outlineLevel="0" collapsed="false">
      <c r="F81" s="25"/>
      <c r="H81" s="23" t="e">
        <f aca="false">IF(OR(xfd37="",xfd37=""),"",xfd37-xfd37)</f>
        <v>#NAME?</v>
      </c>
      <c r="I81" s="23" t="e">
        <f aca="false">IF(OR(xfd37="",xfd37=0),"",ABS(xfd37)/xfd37*100)</f>
        <v>#NAME?</v>
      </c>
    </row>
    <row r="82" customFormat="false" ht="13" hidden="false" customHeight="false" outlineLevel="0" collapsed="false">
      <c r="A82" s="18" t="s">
        <v>143</v>
      </c>
      <c r="B82" s="19"/>
      <c r="C82" s="20"/>
      <c r="D82" s="20"/>
      <c r="E82" s="20"/>
      <c r="F82" s="22"/>
      <c r="G82" s="19"/>
      <c r="H82" s="23" t="e">
        <f aca="false">IF(OR(xfd37="",xfd37=""),"",xfd37-xfd37)</f>
        <v>#NAME?</v>
      </c>
      <c r="I82" s="23" t="e">
        <f aca="false">IF(OR(xfd37="",xfd37=0),"",ABS(xfd37)/xfd37*100)</f>
        <v>#NAME?</v>
      </c>
    </row>
    <row r="83" customFormat="false" ht="13" hidden="false" customHeight="false" outlineLevel="0" collapsed="false">
      <c r="F83" s="25"/>
      <c r="H83" s="23" t="e">
        <f aca="false">IF(OR(xfd37="",xfd37=""),"",xfd37-xfd37)</f>
        <v>#NAME?</v>
      </c>
      <c r="I83" s="23" t="e">
        <f aca="false">IF(OR(xfd37="",xfd37=0),"",ABS(xfd37)/xfd37*100)</f>
        <v>#NAME?</v>
      </c>
    </row>
    <row r="84" customFormat="false" ht="13" hidden="false" customHeight="false" outlineLevel="0" collapsed="false">
      <c r="A84" s="1" t="s">
        <v>144</v>
      </c>
      <c r="B84" s="1" t="s">
        <v>81</v>
      </c>
      <c r="C84" s="2" t="s">
        <v>62</v>
      </c>
      <c r="D84" s="2" t="n">
        <v>3</v>
      </c>
      <c r="F84" s="25" t="s">
        <v>38</v>
      </c>
      <c r="G84" s="27" t="s">
        <v>145</v>
      </c>
      <c r="H84" s="23" t="e">
        <f aca="false">IF(OR(xfd37="",xfd37=""),"",xfd37-xfd37)</f>
        <v>#NAME?</v>
      </c>
      <c r="I84" s="23" t="e">
        <f aca="false">IF(OR(xfd37="",xfd37=0),"",ABS(xfd37)/xfd37*100)</f>
        <v>#NAME?</v>
      </c>
    </row>
    <row r="85" customFormat="false" ht="13" hidden="false" customHeight="false" outlineLevel="0" collapsed="false">
      <c r="A85" s="1" t="s">
        <v>146</v>
      </c>
      <c r="B85" s="1" t="s">
        <v>41</v>
      </c>
      <c r="C85" s="2" t="s">
        <v>37</v>
      </c>
      <c r="D85" s="2" t="n">
        <v>7</v>
      </c>
      <c r="F85" s="25" t="s">
        <v>38</v>
      </c>
      <c r="G85" s="27" t="s">
        <v>147</v>
      </c>
      <c r="H85" s="23" t="e">
        <f aca="false">IF(OR(xfd37="",xfd37=""),"",xfd37-xfd37)</f>
        <v>#NAME?</v>
      </c>
      <c r="I85" s="23" t="e">
        <f aca="false">IF(OR(xfd37="",xfd37=0),"",ABS(xfd37)/xfd37*100)</f>
        <v>#NAME?</v>
      </c>
    </row>
    <row r="86" customFormat="false" ht="13" hidden="false" customHeight="false" outlineLevel="0" collapsed="false">
      <c r="A86" s="1" t="s">
        <v>148</v>
      </c>
      <c r="B86" s="1" t="s">
        <v>121</v>
      </c>
      <c r="C86" s="2" t="s">
        <v>37</v>
      </c>
      <c r="D86" s="2" t="n">
        <v>8</v>
      </c>
      <c r="F86" s="25" t="s">
        <v>38</v>
      </c>
      <c r="G86" s="27" t="s">
        <v>149</v>
      </c>
      <c r="H86" s="23" t="e">
        <f aca="false">IF(OR(xfd37="",xfd37=""),"",xfd37-xfd37)</f>
        <v>#NAME?</v>
      </c>
      <c r="I86" s="23" t="e">
        <f aca="false">IF(OR(xfd37="",xfd37=0),"",ABS(xfd37)/xfd37*100)</f>
        <v>#NAME?</v>
      </c>
    </row>
    <row r="87" customFormat="false" ht="13" hidden="false" customHeight="false" outlineLevel="0" collapsed="false">
      <c r="A87" s="1" t="s">
        <v>150</v>
      </c>
      <c r="B87" s="1" t="s">
        <v>127</v>
      </c>
      <c r="C87" s="2" t="s">
        <v>62</v>
      </c>
      <c r="D87" s="2" t="n">
        <v>4</v>
      </c>
      <c r="F87" s="25" t="s">
        <v>38</v>
      </c>
      <c r="G87" s="27" t="s">
        <v>151</v>
      </c>
      <c r="H87" s="23" t="e">
        <f aca="false">IF(OR(xfd37="",xfd37=""),"",xfd37-xfd37)</f>
        <v>#NAME?</v>
      </c>
      <c r="I87" s="23" t="e">
        <f aca="false">IF(OR(xfd37="",xfd37=0),"",ABS(xfd37)/xfd37*100)</f>
        <v>#NAME?</v>
      </c>
    </row>
    <row r="88" customFormat="false" ht="13" hidden="false" customHeight="false" outlineLevel="0" collapsed="false">
      <c r="A88" s="1" t="s">
        <v>152</v>
      </c>
      <c r="B88" s="1" t="s">
        <v>36</v>
      </c>
      <c r="C88" s="2" t="s">
        <v>37</v>
      </c>
      <c r="D88" s="2" t="n">
        <v>4</v>
      </c>
      <c r="F88" s="25" t="s">
        <v>38</v>
      </c>
      <c r="G88" s="27" t="s">
        <v>153</v>
      </c>
      <c r="H88" s="23" t="e">
        <f aca="false">IF(OR(xfd37="",xfd37=""),"",xfd37-xfd37)</f>
        <v>#NAME?</v>
      </c>
      <c r="I88" s="23" t="e">
        <f aca="false">IF(OR(xfd37="",xfd37=0),"",ABS(xfd37)/xfd37*100)</f>
        <v>#NAME?</v>
      </c>
    </row>
    <row r="89" customFormat="false" ht="13" hidden="false" customHeight="false" outlineLevel="0" collapsed="false">
      <c r="F89" s="25"/>
      <c r="G89" s="27"/>
      <c r="H89" s="23"/>
      <c r="I89" s="23"/>
    </row>
    <row r="90" customFormat="false" ht="13" hidden="false" customHeight="false" outlineLevel="0" collapsed="false">
      <c r="D90" s="2" t="s">
        <v>142</v>
      </c>
      <c r="E90" s="2" t="n">
        <v>19</v>
      </c>
      <c r="F90" s="25"/>
      <c r="H90" s="23" t="e">
        <f aca="false">IF(OR(xfd37="",xfd37=""),"",xfd37-xfd37)</f>
        <v>#NAME?</v>
      </c>
      <c r="I90" s="23" t="e">
        <f aca="false">IF(OR(xfd37="",xfd37=0),"",ABS(xfd37)/xfd37*100)</f>
        <v>#NAME?</v>
      </c>
    </row>
    <row r="91" customFormat="false" ht="13" hidden="false" customHeight="false" outlineLevel="0" collapsed="false">
      <c r="F91" s="25"/>
      <c r="H91" s="23" t="e">
        <f aca="false">IF(OR(xfd37="",xfd37=""),"",xfd37-xfd37)</f>
        <v>#NAME?</v>
      </c>
      <c r="I91" s="23" t="e">
        <f aca="false">IF(OR(xfd37="",xfd37=0),"",ABS(xfd37)/xfd37*100)</f>
        <v>#NAME?</v>
      </c>
    </row>
    <row r="92" customFormat="false" ht="13" hidden="false" customHeight="false" outlineLevel="0" collapsed="false">
      <c r="A92" s="18" t="s">
        <v>154</v>
      </c>
      <c r="B92" s="19"/>
      <c r="C92" s="20"/>
      <c r="D92" s="20"/>
      <c r="E92" s="20"/>
      <c r="F92" s="22"/>
      <c r="G92" s="19"/>
      <c r="H92" s="23" t="e">
        <f aca="false">IF(OR(xfd37="",xfd37=""),"",xfd37-xfd37)</f>
        <v>#NAME?</v>
      </c>
      <c r="I92" s="23" t="e">
        <f aca="false">IF(OR(xfd37="",xfd37=0),"",ABS(xfd37)/xfd37*100)</f>
        <v>#NAME?</v>
      </c>
    </row>
    <row r="93" customFormat="false" ht="13" hidden="false" customHeight="false" outlineLevel="0" collapsed="false">
      <c r="H93" s="23" t="e">
        <f aca="false">IF(OR(xfd37="",xfd37=""),"",xfd37-xfd37)</f>
        <v>#NAME?</v>
      </c>
      <c r="I93" s="23" t="e">
        <f aca="false">IF(OR(xfd37="",xfd37=0),"",ABS(xfd37)/xfd37*100)</f>
        <v>#NAME?</v>
      </c>
    </row>
    <row r="94" customFormat="false" ht="13" hidden="false" customHeight="false" outlineLevel="0" collapsed="false">
      <c r="A94" s="1" t="s">
        <v>155</v>
      </c>
      <c r="B94" s="1" t="s">
        <v>81</v>
      </c>
      <c r="C94" s="2" t="s">
        <v>52</v>
      </c>
      <c r="D94" s="2" t="n">
        <v>5</v>
      </c>
      <c r="E94" s="2" t="n">
        <v>13</v>
      </c>
      <c r="F94" s="25" t="s">
        <v>38</v>
      </c>
      <c r="G94" s="27" t="s">
        <v>156</v>
      </c>
      <c r="H94" s="23" t="e">
        <f aca="false">IF(OR(xfd37="",xfd37=""),"",xfd37-xfd37)</f>
        <v>#NAME?</v>
      </c>
      <c r="I94" s="23" t="e">
        <f aca="false">IF(OR(xfd37="",xfd37=0),"",ABS(xfd37)/xfd37*100)</f>
        <v>#NAME?</v>
      </c>
    </row>
    <row r="95" customFormat="false" ht="13" hidden="false" customHeight="false" outlineLevel="0" collapsed="false">
      <c r="A95" s="1" t="s">
        <v>157</v>
      </c>
      <c r="B95" s="1" t="s">
        <v>158</v>
      </c>
      <c r="C95" s="2" t="s">
        <v>159</v>
      </c>
      <c r="D95" s="2" t="n">
        <v>11</v>
      </c>
      <c r="E95" s="2" t="n">
        <v>4</v>
      </c>
      <c r="F95" s="25" t="s">
        <v>38</v>
      </c>
      <c r="G95" s="27" t="s">
        <v>160</v>
      </c>
      <c r="H95" s="23" t="e">
        <f aca="false">IF(OR(xfd37="",xfd37=""),"",xfd37-xfd37)</f>
        <v>#NAME?</v>
      </c>
      <c r="I95" s="23" t="e">
        <f aca="false">IF(OR(xfd37="",xfd37=0),"",ABS(xfd37)/xfd37*100)</f>
        <v>#NAME?</v>
      </c>
    </row>
    <row r="96" customFormat="false" ht="13" hidden="false" customHeight="false" outlineLevel="0" collapsed="false">
      <c r="A96" s="1" t="s">
        <v>161</v>
      </c>
      <c r="B96" s="1" t="s">
        <v>36</v>
      </c>
      <c r="C96" s="2" t="s">
        <v>62</v>
      </c>
      <c r="D96" s="2" t="n">
        <v>4</v>
      </c>
      <c r="E96" s="2" t="n">
        <v>5</v>
      </c>
      <c r="F96" s="25" t="s">
        <v>38</v>
      </c>
      <c r="G96" s="27" t="s">
        <v>162</v>
      </c>
      <c r="H96" s="23" t="e">
        <f aca="false">IF(OR(xfd37="",xfd37=""),"",xfd37-xfd37)</f>
        <v>#NAME?</v>
      </c>
      <c r="I96" s="23" t="e">
        <f aca="false">IF(OR(xfd37="",xfd37=0),"",ABS(xfd37)/xfd37*100)</f>
        <v>#NAME?</v>
      </c>
    </row>
    <row r="97" customFormat="false" ht="13" hidden="false" customHeight="false" outlineLevel="0" collapsed="false">
      <c r="A97" s="1" t="s">
        <v>163</v>
      </c>
      <c r="B97" s="1" t="s">
        <v>164</v>
      </c>
      <c r="C97" s="2" t="s">
        <v>21</v>
      </c>
      <c r="D97" s="2" t="n">
        <v>1</v>
      </c>
      <c r="E97" s="2" t="n">
        <v>2</v>
      </c>
      <c r="F97" s="25" t="s">
        <v>38</v>
      </c>
      <c r="G97" s="27" t="s">
        <v>165</v>
      </c>
      <c r="H97" s="23" t="e">
        <f aca="false">IF(OR(xfd37="",xfd37=""),"",xfd37-xfd37)</f>
        <v>#NAME?</v>
      </c>
      <c r="I97" s="23" t="e">
        <f aca="false">IF(OR(xfd37="",xfd37=0),"",ABS(xfd37)/xfd37*100)</f>
        <v>#NAME?</v>
      </c>
    </row>
    <row r="98" customFormat="false" ht="13" hidden="false" customHeight="false" outlineLevel="0" collapsed="false">
      <c r="F98" s="25"/>
      <c r="G98" s="27"/>
      <c r="H98" s="23" t="e">
        <f aca="false">IF(OR(xfd37="",xfd37=""),"",xfd37-xfd37)</f>
        <v>#NAME?</v>
      </c>
      <c r="I98" s="23" t="e">
        <f aca="false">IF(OR(xfd37="",xfd37=0),"",ABS(xfd37)/xfd37*100)</f>
        <v>#NAME?</v>
      </c>
    </row>
    <row r="99" customFormat="false" ht="13" hidden="false" customHeight="false" outlineLevel="0" collapsed="false">
      <c r="F99" s="25"/>
      <c r="G99" s="27"/>
      <c r="H99" s="23" t="e">
        <f aca="false">IF(OR(xfd37="",xfd37=""),"",xfd37-xfd37)</f>
        <v>#NAME?</v>
      </c>
      <c r="I99" s="23" t="e">
        <f aca="false">IF(OR(xfd37="",xfd37=0),"",ABS(xfd37)/xfd37*100)</f>
        <v>#NAME?</v>
      </c>
    </row>
    <row r="100" customFormat="false" ht="13" hidden="false" customHeight="false" outlineLevel="0" collapsed="false">
      <c r="D100" s="2" t="s">
        <v>142</v>
      </c>
      <c r="E100" s="2" t="n">
        <v>24</v>
      </c>
      <c r="H100" s="23" t="e">
        <f aca="false">IF(OR(xfd37="",xfd37=""),"",xfd37-xfd37)</f>
        <v>#NAME?</v>
      </c>
      <c r="I100" s="23" t="e">
        <f aca="false">IF(OR(xfd37="",xfd37=0),"",ABS(xfd37)/xfd37*100)</f>
        <v>#NAME?</v>
      </c>
    </row>
    <row r="101" customFormat="false" ht="13" hidden="false" customHeight="false" outlineLevel="0" collapsed="false">
      <c r="H101" s="23" t="e">
        <f aca="false">IF(OR(xfd101="",xfd101=""),"",xfd101-xfd101)</f>
        <v>#NAME?</v>
      </c>
      <c r="I101" s="23" t="e">
        <f aca="false">IF(OR(xfd101="",xfd101=0),"",ABS(xfd101)/xfd101*100)</f>
        <v>#NAME?</v>
      </c>
    </row>
    <row r="102" customFormat="false" ht="13" hidden="false" customHeight="false" outlineLevel="0" collapsed="false">
      <c r="A102" s="28" t="s">
        <v>166</v>
      </c>
      <c r="B102" s="29"/>
      <c r="C102" s="30"/>
      <c r="D102" s="30"/>
      <c r="E102" s="30"/>
      <c r="F102" s="31"/>
      <c r="G102" s="29"/>
      <c r="H102" s="23" t="e">
        <f aca="false">IF(OR(xfd101="",xfd101=""),"",xfd101-xfd101)</f>
        <v>#NAME?</v>
      </c>
      <c r="I102" s="23" t="e">
        <f aca="false">IF(OR(xfd101="",xfd101=0),"",ABS(xfd101)/xfd101*100)</f>
        <v>#NAME?</v>
      </c>
    </row>
    <row r="103" customFormat="false" ht="13" hidden="false" customHeight="false" outlineLevel="0" collapsed="false">
      <c r="F103" s="25"/>
      <c r="H103" s="23" t="e">
        <f aca="false">IF(OR(xfd103="",xfd103=""),"",xfd103-xfd103)</f>
        <v>#NAME?</v>
      </c>
      <c r="I103" s="23" t="e">
        <f aca="false">IF(OR(xfd103="",xfd103=0),"",ABS(xfd103)/xfd103*100)</f>
        <v>#NAME?</v>
      </c>
    </row>
    <row r="104" customFormat="false" ht="13" hidden="false" customHeight="false" outlineLevel="0" collapsed="false">
      <c r="A104" s="1" t="s">
        <v>167</v>
      </c>
      <c r="B104" s="1" t="s">
        <v>84</v>
      </c>
      <c r="C104" s="2" t="s">
        <v>42</v>
      </c>
      <c r="D104" s="2" t="n">
        <v>6</v>
      </c>
      <c r="E104" s="2" t="n">
        <v>7</v>
      </c>
      <c r="F104" s="25" t="s">
        <v>46</v>
      </c>
      <c r="G104" s="1" t="s">
        <v>168</v>
      </c>
      <c r="H104" s="23" t="e">
        <f aca="false">IF(OR(xfd103="",xfd103=""),"",xfd103-xfd103)</f>
        <v>#NAME?</v>
      </c>
      <c r="I104" s="23" t="e">
        <f aca="false">IF(OR(xfd103="",xfd103=0),"",ABS(xfd103)/xfd103*100)</f>
        <v>#NAME?</v>
      </c>
    </row>
    <row r="105" customFormat="false" ht="13" hidden="false" customHeight="false" outlineLevel="0" collapsed="false">
      <c r="A105" s="1" t="s">
        <v>169</v>
      </c>
      <c r="B105" s="1" t="s">
        <v>36</v>
      </c>
      <c r="C105" s="2" t="s">
        <v>37</v>
      </c>
      <c r="D105" s="2" t="n">
        <v>0.5</v>
      </c>
      <c r="E105" s="2" t="n">
        <v>1</v>
      </c>
      <c r="F105" s="25" t="s">
        <v>170</v>
      </c>
      <c r="G105" s="1" t="s">
        <v>171</v>
      </c>
      <c r="H105" s="23" t="e">
        <f aca="false">IF(OR(xfd103="",xfd103=""),"",xfd103-xfd103)</f>
        <v>#NAME?</v>
      </c>
      <c r="I105" s="23" t="e">
        <f aca="false">IF(OR(xfd103="",xfd103=0),"",ABS(xfd103)/xfd103*100)</f>
        <v>#NAME?</v>
      </c>
    </row>
    <row r="106" customFormat="false" ht="13" hidden="false" customHeight="false" outlineLevel="0" collapsed="false">
      <c r="A106" s="1" t="s">
        <v>172</v>
      </c>
      <c r="B106" s="1" t="s">
        <v>36</v>
      </c>
      <c r="C106" s="2" t="s">
        <v>37</v>
      </c>
      <c r="D106" s="2" t="n">
        <v>8</v>
      </c>
      <c r="E106" s="2" t="n">
        <v>9</v>
      </c>
      <c r="F106" s="25" t="s">
        <v>170</v>
      </c>
      <c r="G106" s="1" t="s">
        <v>173</v>
      </c>
      <c r="H106" s="23" t="e">
        <f aca="false">IF(OR(xfd103="",xfd103=""),"",xfd103-xfd103)</f>
        <v>#NAME?</v>
      </c>
      <c r="I106" s="23" t="e">
        <f aca="false">IF(OR(xfd103="",xfd103=0),"",ABS(xfd103)/xfd103*100)</f>
        <v>#NAME?</v>
      </c>
    </row>
    <row r="107" customFormat="false" ht="13" hidden="false" customHeight="false" outlineLevel="0" collapsed="false">
      <c r="A107" s="1" t="s">
        <v>174</v>
      </c>
      <c r="B107" s="1" t="s">
        <v>84</v>
      </c>
      <c r="C107" s="2" t="s">
        <v>175</v>
      </c>
      <c r="D107" s="2" t="n">
        <v>6</v>
      </c>
      <c r="E107" s="2" t="n">
        <v>7</v>
      </c>
      <c r="F107" s="25" t="s">
        <v>170</v>
      </c>
      <c r="G107" s="1" t="s">
        <v>176</v>
      </c>
      <c r="H107" s="23" t="e">
        <f aca="false">IF(OR(xfd103="",xfd103=""),"",xfd103-xfd103)</f>
        <v>#NAME?</v>
      </c>
      <c r="I107" s="23" t="e">
        <f aca="false">IF(OR(xfd103="",xfd103=0),"",ABS(xfd103)/xfd103*100)</f>
        <v>#NAME?</v>
      </c>
    </row>
    <row r="108" customFormat="false" ht="13" hidden="false" customHeight="false" outlineLevel="0" collapsed="false">
      <c r="A108" s="1" t="s">
        <v>177</v>
      </c>
      <c r="B108" s="1" t="s">
        <v>84</v>
      </c>
      <c r="C108" s="2" t="s">
        <v>65</v>
      </c>
      <c r="D108" s="2" t="n">
        <v>3</v>
      </c>
      <c r="E108" s="2" t="n">
        <v>4</v>
      </c>
      <c r="F108" s="25" t="s">
        <v>170</v>
      </c>
      <c r="G108" s="1" t="s">
        <v>178</v>
      </c>
      <c r="H108" s="23" t="e">
        <f aca="false">IF(OR(xfd103="",xfd103=""),"",xfd103-xfd103)</f>
        <v>#NAME?</v>
      </c>
      <c r="I108" s="23" t="e">
        <f aca="false">IF(OR(xfd103="",xfd103=0),"",ABS(xfd103)/xfd103*100)</f>
        <v>#NAME?</v>
      </c>
    </row>
    <row r="109" customFormat="false" ht="13" hidden="false" customHeight="false" outlineLevel="0" collapsed="false">
      <c r="F109" s="25"/>
      <c r="H109" s="23"/>
      <c r="I109" s="23"/>
    </row>
    <row r="110" customFormat="false" ht="13" hidden="false" customHeight="false" outlineLevel="0" collapsed="false">
      <c r="D110" s="2" t="s">
        <v>142</v>
      </c>
      <c r="E110" s="2" t="n">
        <v>28</v>
      </c>
      <c r="F110" s="25"/>
      <c r="H110" s="23"/>
      <c r="I110" s="23"/>
    </row>
    <row r="111" customFormat="false" ht="13" hidden="false" customHeight="false" outlineLevel="0" collapsed="false">
      <c r="F111" s="25"/>
      <c r="H111" s="23" t="e">
        <f aca="false">IF(OR(xfd103="",xfd103=""),"",xfd103-xfd103)</f>
        <v>#NAME?</v>
      </c>
      <c r="I111" s="23" t="e">
        <f aca="false">IF(OR(xfd103="",xfd103=0),"",ABS(xfd103)/xfd103*100)</f>
        <v>#NAME?</v>
      </c>
    </row>
    <row r="112" customFormat="false" ht="13" hidden="false" customHeight="false" outlineLevel="0" collapsed="false">
      <c r="A112" s="28" t="s">
        <v>179</v>
      </c>
      <c r="B112" s="29"/>
      <c r="C112" s="30"/>
      <c r="D112" s="30"/>
      <c r="E112" s="30"/>
      <c r="F112" s="31"/>
      <c r="G112" s="29"/>
      <c r="H112" s="23" t="e">
        <f aca="false">IF(OR(xfd103="",xfd103=""),"",xfd103-xfd103)</f>
        <v>#NAME?</v>
      </c>
      <c r="I112" s="23" t="e">
        <f aca="false">IF(OR(xfd103="",xfd103=0),"",ABS(xfd103)/xfd103*100)</f>
        <v>#NAME?</v>
      </c>
    </row>
    <row r="113" customFormat="false" ht="13" hidden="false" customHeight="false" outlineLevel="0" collapsed="false">
      <c r="H113" s="23" t="e">
        <f aca="false">IF(OR(xfd103="",xfd103=""),"",xfd103-xfd103)</f>
        <v>#NAME?</v>
      </c>
      <c r="I113" s="23" t="e">
        <f aca="false">IF(OR(xfd103="",xfd103=0),"",ABS(xfd103)/xfd103*100)</f>
        <v>#NAME?</v>
      </c>
    </row>
    <row r="114" customFormat="false" ht="13" hidden="false" customHeight="false" outlineLevel="0" collapsed="false">
      <c r="A114" s="1" t="s">
        <v>180</v>
      </c>
      <c r="B114" s="1" t="s">
        <v>84</v>
      </c>
      <c r="C114" s="2" t="s">
        <v>62</v>
      </c>
      <c r="D114" s="2" t="n">
        <v>4</v>
      </c>
      <c r="E114" s="2" t="n">
        <v>4</v>
      </c>
      <c r="F114" s="5" t="s">
        <v>170</v>
      </c>
      <c r="G114" s="1" t="s">
        <v>181</v>
      </c>
      <c r="H114" s="23" t="e">
        <f aca="false">IF(OR(xfd103="",xfd103=""),"",xfd103-xfd103)</f>
        <v>#NAME?</v>
      </c>
      <c r="I114" s="23" t="e">
        <f aca="false">IF(OR(xfd103="",xfd103=0),"",ABS(xfd103)/xfd103*100)</f>
        <v>#NAME?</v>
      </c>
    </row>
    <row r="115" customFormat="false" ht="13" hidden="false" customHeight="false" outlineLevel="0" collapsed="false">
      <c r="A115" s="1" t="s">
        <v>182</v>
      </c>
      <c r="B115" s="1" t="s">
        <v>36</v>
      </c>
      <c r="C115" s="2" t="s">
        <v>37</v>
      </c>
      <c r="D115" s="2" t="n">
        <v>3</v>
      </c>
      <c r="E115" s="2" t="n">
        <v>4</v>
      </c>
      <c r="F115" s="5" t="s">
        <v>170</v>
      </c>
      <c r="G115" s="1" t="s">
        <v>183</v>
      </c>
      <c r="H115" s="23" t="e">
        <f aca="false">IF(OR(xfd103="",xfd103=""),"",xfd103-xfd103)</f>
        <v>#NAME?</v>
      </c>
      <c r="I115" s="23" t="e">
        <f aca="false">IF(OR(xfd103="",xfd103=0),"",ABS(xfd103)/xfd103*100)</f>
        <v>#NAME?</v>
      </c>
    </row>
    <row r="116" customFormat="false" ht="13" hidden="false" customHeight="false" outlineLevel="0" collapsed="false">
      <c r="A116" s="1" t="s">
        <v>184</v>
      </c>
      <c r="B116" s="1" t="s">
        <v>36</v>
      </c>
      <c r="C116" s="2" t="s">
        <v>37</v>
      </c>
      <c r="D116" s="2" t="n">
        <v>2</v>
      </c>
      <c r="E116" s="2" t="n">
        <v>1</v>
      </c>
      <c r="F116" s="5" t="s">
        <v>170</v>
      </c>
      <c r="G116" s="1" t="s">
        <v>185</v>
      </c>
      <c r="H116" s="23" t="e">
        <f aca="false">IF(OR(xfd103="",xfd103=""),"",xfd103-xfd103)</f>
        <v>#NAME?</v>
      </c>
      <c r="I116" s="23" t="e">
        <f aca="false">IF(OR(xfd103="",xfd103=0),"",ABS(xfd103)/xfd103*100)</f>
        <v>#NAME?</v>
      </c>
    </row>
    <row r="117" customFormat="false" ht="13" hidden="false" customHeight="false" outlineLevel="0" collapsed="false">
      <c r="A117" s="1" t="s">
        <v>186</v>
      </c>
      <c r="B117" s="1" t="s">
        <v>84</v>
      </c>
      <c r="C117" s="2" t="s">
        <v>65</v>
      </c>
      <c r="D117" s="2" t="n">
        <v>6</v>
      </c>
      <c r="E117" s="2" t="n">
        <v>4</v>
      </c>
      <c r="F117" s="5" t="s">
        <v>170</v>
      </c>
      <c r="G117" s="1" t="s">
        <v>187</v>
      </c>
      <c r="H117" s="23" t="e">
        <f aca="false">IF(OR(xfd103="",xfd103=""),"",xfd103-xfd103)</f>
        <v>#NAME?</v>
      </c>
      <c r="I117" s="23" t="e">
        <f aca="false">IF(OR(xfd103="",xfd103=0),"",ABS(xfd103)/xfd103*100)</f>
        <v>#NAME?</v>
      </c>
    </row>
    <row r="118" customFormat="false" ht="13" hidden="false" customHeight="false" outlineLevel="0" collapsed="false">
      <c r="H118" s="23"/>
      <c r="I118" s="23"/>
    </row>
    <row r="119" customFormat="false" ht="13" hidden="false" customHeight="false" outlineLevel="0" collapsed="false">
      <c r="D119" s="2" t="s">
        <v>142</v>
      </c>
      <c r="E119" s="2" t="n">
        <v>13</v>
      </c>
      <c r="H119" s="23"/>
      <c r="I119" s="23"/>
    </row>
    <row r="120" customFormat="false" ht="13" hidden="false" customHeight="false" outlineLevel="0" collapsed="false">
      <c r="H120" s="23" t="e">
        <f aca="false">IF(OR(xfd103="",xfd103=""),"",xfd103-xfd103)</f>
        <v>#NAME?</v>
      </c>
      <c r="I120" s="23" t="e">
        <f aca="false">IF(OR(xfd103="",xfd103=0),"",ABS(xfd103)/xfd103*100)</f>
        <v>#NAME?</v>
      </c>
    </row>
    <row r="121" customFormat="false" ht="13" hidden="false" customHeight="false" outlineLevel="0" collapsed="false">
      <c r="A121" s="28" t="s">
        <v>188</v>
      </c>
      <c r="B121" s="29"/>
      <c r="C121" s="30"/>
      <c r="D121" s="30"/>
      <c r="E121" s="30"/>
      <c r="F121" s="31"/>
      <c r="G121" s="29"/>
      <c r="H121" s="23" t="e">
        <f aca="false">IF(OR(xfd103="",xfd103=""),"",xfd103-xfd103)</f>
        <v>#NAME?</v>
      </c>
      <c r="I121" s="23" t="e">
        <f aca="false">IF(OR(xfd103="",xfd103=0),"",ABS(xfd103)/xfd103*100)</f>
        <v>#NAME?</v>
      </c>
    </row>
    <row r="122" customFormat="false" ht="13" hidden="false" customHeight="false" outlineLevel="0" collapsed="false">
      <c r="H122" s="23" t="e">
        <f aca="false">IF(OR(xfd103="",xfd103=""),"",xfd103-xfd103)</f>
        <v>#NAME?</v>
      </c>
      <c r="I122" s="23" t="e">
        <f aca="false">IF(OR(xfd103="",xfd103=0),"",ABS(xfd103)/xfd103*100)</f>
        <v>#NAME?</v>
      </c>
    </row>
    <row r="123" customFormat="false" ht="13" hidden="false" customHeight="false" outlineLevel="0" collapsed="false">
      <c r="A123" s="1" t="s">
        <v>189</v>
      </c>
      <c r="B123" s="1" t="s">
        <v>84</v>
      </c>
      <c r="C123" s="2" t="s">
        <v>62</v>
      </c>
      <c r="D123" s="2" t="n">
        <v>4</v>
      </c>
      <c r="E123" s="2" t="n">
        <v>4</v>
      </c>
      <c r="F123" s="5" t="s">
        <v>170</v>
      </c>
      <c r="G123" s="1" t="s">
        <v>181</v>
      </c>
      <c r="H123" s="23" t="e">
        <f aca="false">IF(OR(xfd103="",xfd103=""),"",xfd103-xfd103)</f>
        <v>#NAME?</v>
      </c>
      <c r="I123" s="23" t="e">
        <f aca="false">IF(OR(xfd103="",xfd103=0),"",ABS(xfd103)/xfd103*100)</f>
        <v>#NAME?</v>
      </c>
    </row>
    <row r="124" customFormat="false" ht="13" hidden="false" customHeight="false" outlineLevel="0" collapsed="false">
      <c r="A124" s="1" t="s">
        <v>190</v>
      </c>
      <c r="B124" s="1" t="s">
        <v>36</v>
      </c>
      <c r="C124" s="2" t="s">
        <v>52</v>
      </c>
      <c r="D124" s="2" t="n">
        <v>2</v>
      </c>
      <c r="E124" s="2" t="n">
        <v>7</v>
      </c>
      <c r="F124" s="5" t="s">
        <v>170</v>
      </c>
      <c r="G124" s="1" t="s">
        <v>183</v>
      </c>
      <c r="H124" s="23" t="e">
        <f aca="false">IF(OR(xfd103="",xfd103=""),"",xfd103-xfd103)</f>
        <v>#NAME?</v>
      </c>
      <c r="I124" s="23" t="e">
        <f aca="false">IF(OR(xfd103="",xfd103=0),"",ABS(xfd103)/xfd103*100)</f>
        <v>#NAME?</v>
      </c>
    </row>
    <row r="125" customFormat="false" ht="13" hidden="false" customHeight="false" outlineLevel="0" collapsed="false">
      <c r="A125" s="1" t="s">
        <v>191</v>
      </c>
      <c r="B125" s="1" t="s">
        <v>36</v>
      </c>
      <c r="C125" s="2" t="s">
        <v>37</v>
      </c>
      <c r="D125" s="2" t="n">
        <v>2</v>
      </c>
      <c r="E125" s="2" t="n">
        <v>1</v>
      </c>
      <c r="F125" s="5" t="s">
        <v>170</v>
      </c>
      <c r="G125" s="1" t="s">
        <v>185</v>
      </c>
      <c r="H125" s="23" t="e">
        <f aca="false">IF(OR(xfd103="",xfd103=""),"",xfd103-xfd103)</f>
        <v>#NAME?</v>
      </c>
      <c r="I125" s="23" t="e">
        <f aca="false">IF(OR(xfd103="",xfd103=0),"",ABS(xfd103)/xfd103*100)</f>
        <v>#NAME?</v>
      </c>
    </row>
    <row r="126" customFormat="false" ht="13" hidden="false" customHeight="false" outlineLevel="0" collapsed="false">
      <c r="A126" s="1" t="s">
        <v>192</v>
      </c>
      <c r="B126" s="1" t="s">
        <v>36</v>
      </c>
      <c r="C126" s="2" t="s">
        <v>37</v>
      </c>
      <c r="D126" s="2" t="n">
        <v>6</v>
      </c>
      <c r="E126" s="2" t="n">
        <v>4</v>
      </c>
      <c r="F126" s="5" t="s">
        <v>170</v>
      </c>
      <c r="G126" s="1" t="s">
        <v>187</v>
      </c>
      <c r="H126" s="23" t="e">
        <f aca="false">IF(OR(xfd103="",xfd103=""),"",xfd103-xfd103)</f>
        <v>#NAME?</v>
      </c>
      <c r="I126" s="23" t="e">
        <f aca="false">IF(OR(xfd103="",xfd103=0),"",ABS(xfd103)/xfd103*100)</f>
        <v>#NAME?</v>
      </c>
    </row>
    <row r="127" customFormat="false" ht="13" hidden="false" customHeight="false" outlineLevel="0" collapsed="false">
      <c r="A127" s="1" t="s">
        <v>193</v>
      </c>
      <c r="B127" s="1" t="s">
        <v>127</v>
      </c>
      <c r="C127" s="2" t="s">
        <v>42</v>
      </c>
      <c r="D127" s="2" t="n">
        <v>4</v>
      </c>
      <c r="E127" s="2" t="n">
        <v>2</v>
      </c>
      <c r="F127" s="5" t="s">
        <v>170</v>
      </c>
      <c r="G127" s="1" t="s">
        <v>194</v>
      </c>
      <c r="H127" s="23" t="e">
        <f aca="false">IF(OR(xfd103="",xfd103=""),"",xfd103-xfd103)</f>
        <v>#NAME?</v>
      </c>
      <c r="I127" s="23" t="e">
        <f aca="false">IF(OR(xfd103="",xfd103=0),"",ABS(xfd103)/xfd103*100)</f>
        <v>#NAME?</v>
      </c>
    </row>
    <row r="128" customFormat="false" ht="13" hidden="false" customHeight="false" outlineLevel="0" collapsed="false">
      <c r="F128" s="25"/>
      <c r="H128" s="23" t="e">
        <f aca="false">IF(OR(xfd103="",xfd103=""),"",xfd103-xfd103)</f>
        <v>#NAME?</v>
      </c>
      <c r="I128" s="23" t="e">
        <f aca="false">IF(OR(xfd103="",xfd103=0),"",ABS(xfd103)/xfd103*100)</f>
        <v>#NAME?</v>
      </c>
    </row>
    <row r="129" customFormat="false" ht="13" hidden="false" customHeight="false" outlineLevel="0" collapsed="false">
      <c r="D129" s="2" t="s">
        <v>142</v>
      </c>
      <c r="E129" s="2" t="n">
        <v>18</v>
      </c>
      <c r="F129" s="25"/>
      <c r="H129" s="23" t="e">
        <f aca="false">IF(OR(xfd103="",xfd103=""),"",xfd103-xfd103)</f>
        <v>#NAME?</v>
      </c>
      <c r="I129" s="23" t="e">
        <f aca="false">IF(OR(xfd103="",xfd103=0),"",ABS(xfd103)/xfd103*100)</f>
        <v>#NAME?</v>
      </c>
    </row>
    <row r="130" customFormat="false" ht="13" hidden="false" customHeight="false" outlineLevel="0" collapsed="false">
      <c r="F130" s="25"/>
      <c r="H130" s="23" t="e">
        <f aca="false">IF(OR(xfd103="",xfd103=""),"",xfd103-xfd103)</f>
        <v>#NAME?</v>
      </c>
      <c r="I130" s="23" t="e">
        <f aca="false">IF(OR(xfd103="",xfd103=0),"",ABS(xfd103)/xfd103*100)</f>
        <v>#NAME?</v>
      </c>
    </row>
    <row r="131" customFormat="false" ht="13" hidden="false" customHeight="false" outlineLevel="0" collapsed="false">
      <c r="A131" s="32" t="s">
        <v>195</v>
      </c>
      <c r="B131" s="33"/>
      <c r="C131" s="30"/>
      <c r="D131" s="30"/>
      <c r="E131" s="30"/>
      <c r="F131" s="31"/>
      <c r="G131" s="33"/>
      <c r="H131" s="23" t="e">
        <f aca="false">IF(OR(xfd114="",xfd114=""),"",xfd114-xfd114)</f>
        <v>#NAME?</v>
      </c>
      <c r="I131" s="23" t="e">
        <f aca="false">IF(OR(xfd114="",xfd114=0),"",ABS(xfd114)/xfd114*100)</f>
        <v>#NAME?</v>
      </c>
    </row>
    <row r="132" customFormat="false" ht="13" hidden="false" customHeight="false" outlineLevel="0" collapsed="false">
      <c r="A132" s="34"/>
      <c r="B132" s="34"/>
      <c r="F132" s="25"/>
      <c r="G132" s="34"/>
      <c r="H132" s="23" t="e">
        <f aca="false">IF(OR(xfd103="",xfd103=""),"",xfd103-xfd103)</f>
        <v>#NAME?</v>
      </c>
      <c r="I132" s="23" t="e">
        <f aca="false">IF(OR(xfd103="",xfd103=0),"",ABS(xfd103)/xfd103*100)</f>
        <v>#NAME?</v>
      </c>
    </row>
    <row r="133" customFormat="false" ht="13" hidden="false" customHeight="false" outlineLevel="0" collapsed="false">
      <c r="A133" s="34" t="s">
        <v>196</v>
      </c>
      <c r="B133" s="34" t="s">
        <v>41</v>
      </c>
      <c r="C133" s="2" t="s">
        <v>122</v>
      </c>
      <c r="D133" s="2" t="n">
        <v>2</v>
      </c>
      <c r="E133" s="2" t="n">
        <v>1.5</v>
      </c>
      <c r="F133" s="25" t="s">
        <v>170</v>
      </c>
      <c r="G133" s="34" t="s">
        <v>197</v>
      </c>
      <c r="H133" s="23" t="e">
        <f aca="false">IF(OR(xfd103="",xfd103=""),"",xfd103-xfd103)</f>
        <v>#NAME?</v>
      </c>
      <c r="I133" s="23" t="e">
        <f aca="false">IF(OR(xfd103="",xfd103=0),"",ABS(xfd103)/xfd103*100)</f>
        <v>#NAME?</v>
      </c>
    </row>
    <row r="134" customFormat="false" ht="13" hidden="false" customHeight="false" outlineLevel="0" collapsed="false">
      <c r="A134" s="34" t="s">
        <v>198</v>
      </c>
      <c r="B134" s="34" t="s">
        <v>36</v>
      </c>
      <c r="C134" s="2" t="s">
        <v>52</v>
      </c>
      <c r="D134" s="2" t="n">
        <v>2</v>
      </c>
      <c r="E134" s="2" t="n">
        <v>2</v>
      </c>
      <c r="F134" s="25" t="s">
        <v>170</v>
      </c>
      <c r="G134" s="34" t="s">
        <v>199</v>
      </c>
      <c r="H134" s="23" t="e">
        <f aca="false">IF(OR(xfd103="",xfd103=""),"",xfd103-xfd103)</f>
        <v>#NAME?</v>
      </c>
      <c r="I134" s="23" t="e">
        <f aca="false">IF(OR(xfd103="",xfd103=0),"",ABS(xfd103)/xfd103*100)</f>
        <v>#NAME?</v>
      </c>
    </row>
    <row r="135" customFormat="false" ht="13" hidden="false" customHeight="false" outlineLevel="0" collapsed="false">
      <c r="A135" s="34" t="s">
        <v>200</v>
      </c>
      <c r="B135" s="34" t="s">
        <v>84</v>
      </c>
      <c r="C135" s="2" t="s">
        <v>159</v>
      </c>
      <c r="D135" s="2" t="n">
        <v>3</v>
      </c>
      <c r="E135" s="2" t="n">
        <v>8</v>
      </c>
      <c r="F135" s="25" t="s">
        <v>170</v>
      </c>
      <c r="G135" s="34" t="s">
        <v>201</v>
      </c>
      <c r="H135" s="23" t="e">
        <f aca="false">IF(OR(xfd103="",xfd103=""),"",xfd103-xfd103)</f>
        <v>#NAME?</v>
      </c>
      <c r="I135" s="23" t="e">
        <f aca="false">IF(OR(xfd103="",xfd103=0),"",ABS(xfd103)/xfd103*100)</f>
        <v>#NAME?</v>
      </c>
    </row>
    <row r="136" customFormat="false" ht="13" hidden="false" customHeight="false" outlineLevel="0" collapsed="false">
      <c r="A136" s="34" t="s">
        <v>202</v>
      </c>
      <c r="B136" s="34" t="s">
        <v>84</v>
      </c>
      <c r="C136" s="2" t="s">
        <v>203</v>
      </c>
      <c r="D136" s="2" t="n">
        <v>6</v>
      </c>
      <c r="E136" s="2" t="n">
        <v>10</v>
      </c>
      <c r="F136" s="25" t="s">
        <v>170</v>
      </c>
      <c r="G136" s="34" t="s">
        <v>204</v>
      </c>
      <c r="H136" s="23" t="e">
        <f aca="false">IF(OR(xfd103="",xfd103=""),"",xfd103-xfd103)</f>
        <v>#NAME?</v>
      </c>
      <c r="I136" s="23" t="e">
        <f aca="false">IF(OR(xfd103="",xfd103=0),"",ABS(xfd103)/xfd103*100)</f>
        <v>#NAME?</v>
      </c>
    </row>
    <row r="137" customFormat="false" ht="13" hidden="false" customHeight="false" outlineLevel="0" collapsed="false">
      <c r="A137" s="34" t="s">
        <v>205</v>
      </c>
      <c r="B137" s="34" t="s">
        <v>81</v>
      </c>
      <c r="C137" s="2" t="s">
        <v>122</v>
      </c>
      <c r="D137" s="2" t="n">
        <v>3</v>
      </c>
      <c r="E137" s="2" t="n">
        <v>2</v>
      </c>
      <c r="F137" s="25" t="s">
        <v>170</v>
      </c>
      <c r="G137" s="34" t="s">
        <v>206</v>
      </c>
      <c r="H137" s="23" t="e">
        <f aca="false">IF(OR(xfd103="",xfd103=""),"",xfd103-xfd103)</f>
        <v>#NAME?</v>
      </c>
      <c r="I137" s="23" t="e">
        <f aca="false">IF(OR(xfd103="",xfd103=0),"",ABS(xfd103)/xfd103*100)</f>
        <v>#NAME?</v>
      </c>
    </row>
    <row r="138" customFormat="false" ht="13" hidden="false" customHeight="false" outlineLevel="0" collapsed="false">
      <c r="A138" s="34" t="s">
        <v>207</v>
      </c>
      <c r="B138" s="34" t="s">
        <v>36</v>
      </c>
      <c r="C138" s="2" t="s">
        <v>37</v>
      </c>
      <c r="D138" s="2" t="n">
        <v>1</v>
      </c>
      <c r="E138" s="2" t="n">
        <v>0.5</v>
      </c>
      <c r="F138" s="25" t="s">
        <v>170</v>
      </c>
      <c r="G138" s="34" t="s">
        <v>208</v>
      </c>
      <c r="H138" s="23" t="e">
        <f aca="false">IF(OR(xfd103="",xfd103=""),"",xfd103-xfd103)</f>
        <v>#NAME?</v>
      </c>
      <c r="I138" s="23" t="e">
        <f aca="false">IF(OR(xfd103="",xfd103=0),"",ABS(xfd103)/xfd103*100)</f>
        <v>#NAME?</v>
      </c>
    </row>
    <row r="139" customFormat="false" ht="13" hidden="false" customHeight="false" outlineLevel="0" collapsed="false">
      <c r="A139" s="34" t="s">
        <v>209</v>
      </c>
      <c r="B139" s="34" t="s">
        <v>127</v>
      </c>
      <c r="C139" s="2" t="s">
        <v>37</v>
      </c>
      <c r="D139" s="2" t="n">
        <v>2</v>
      </c>
      <c r="E139" s="2" t="n">
        <v>2</v>
      </c>
      <c r="F139" s="25" t="s">
        <v>170</v>
      </c>
      <c r="G139" s="34" t="s">
        <v>194</v>
      </c>
      <c r="H139" s="23" t="e">
        <f aca="false">IF(OR(xfd103="",xfd103=""),"",xfd103-xfd103)</f>
        <v>#NAME?</v>
      </c>
      <c r="I139" s="23" t="e">
        <f aca="false">IF(OR(xfd103="",xfd103=0),"",ABS(xfd103)/xfd103*100)</f>
        <v>#NAME?</v>
      </c>
    </row>
    <row r="140" customFormat="false" ht="13" hidden="false" customHeight="false" outlineLevel="0" collapsed="false">
      <c r="A140" s="34" t="s">
        <v>210</v>
      </c>
      <c r="B140" s="34" t="s">
        <v>81</v>
      </c>
      <c r="C140" s="2" t="s">
        <v>211</v>
      </c>
      <c r="D140" s="2" t="n">
        <v>3</v>
      </c>
      <c r="F140" s="25" t="s">
        <v>212</v>
      </c>
      <c r="G140" s="34" t="s">
        <v>213</v>
      </c>
      <c r="H140" s="23" t="e">
        <f aca="false">IF(OR(xfd103="",xfd103=""),"",xfd103-xfd103)</f>
        <v>#NAME?</v>
      </c>
      <c r="I140" s="23" t="e">
        <f aca="false">IF(OR(xfd103="",xfd103=0),"",ABS(xfd103)/xfd103*100)</f>
        <v>#NAME?</v>
      </c>
    </row>
    <row r="141" customFormat="false" ht="13" hidden="false" customHeight="false" outlineLevel="0" collapsed="false">
      <c r="A141" s="34"/>
      <c r="B141" s="34"/>
      <c r="F141" s="25"/>
      <c r="G141" s="34"/>
      <c r="H141" s="23" t="e">
        <f aca="false">IF(OR(xfd103="",xfd103=""),"",xfd103-xfd103)</f>
        <v>#NAME?</v>
      </c>
      <c r="I141" s="23" t="e">
        <f aca="false">IF(OR(xfd103="",xfd103=0),"",ABS(xfd103)/xfd103*100)</f>
        <v>#NAME?</v>
      </c>
    </row>
    <row r="142" customFormat="false" ht="13" hidden="false" customHeight="false" outlineLevel="0" collapsed="false">
      <c r="A142" s="34"/>
      <c r="B142" s="34"/>
      <c r="D142" s="2" t="s">
        <v>142</v>
      </c>
      <c r="F142" s="25"/>
      <c r="G142" s="34"/>
      <c r="H142" s="23" t="e">
        <f aca="false">IF(OR(xfd103="",xfd103=""),"",xfd103-xfd103)</f>
        <v>#NAME?</v>
      </c>
      <c r="I142" s="23" t="e">
        <f aca="false">IF(OR(xfd103="",xfd103=0),"",ABS(xfd103)/xfd103*100)</f>
        <v>#NAME?</v>
      </c>
    </row>
    <row r="143" customFormat="false" ht="13" hidden="false" customHeight="false" outlineLevel="0" collapsed="false">
      <c r="F143" s="25"/>
      <c r="H143" s="23" t="e">
        <f aca="false">IF(OR(xfd103="",xfd103=""),"",xfd103-xfd103)</f>
        <v>#NAME?</v>
      </c>
      <c r="I143" s="23" t="e">
        <f aca="false">IF(OR(xfd103="",xfd103=0),"",ABS(xfd103)/xfd103*100)</f>
        <v>#NAME?</v>
      </c>
    </row>
    <row r="144" customFormat="false" ht="13" hidden="false" customHeight="false" outlineLevel="0" collapsed="false">
      <c r="F144" s="25"/>
      <c r="H144" s="23" t="e">
        <f aca="false">IF(OR(xfd103="",xfd103=""),"",xfd103-xfd103)</f>
        <v>#NAME?</v>
      </c>
      <c r="I144" s="23" t="e">
        <f aca="false">IF(OR(xfd103="",xfd103=0),"",ABS(xfd103)/xfd103*100)</f>
        <v>#NAME?</v>
      </c>
    </row>
    <row r="145" customFormat="false" ht="13" hidden="false" customHeight="false" outlineLevel="0" collapsed="false">
      <c r="F145" s="25"/>
      <c r="H145" s="23" t="e">
        <f aca="false">IF(OR(xfd103="",xfd103=""),"",xfd103-xfd103)</f>
        <v>#NAME?</v>
      </c>
      <c r="I145" s="23" t="e">
        <f aca="false">IF(OR(xfd103="",xfd103=0),"",ABS(xfd103)/xfd103*100)</f>
        <v>#NAME?</v>
      </c>
    </row>
    <row r="146" customFormat="false" ht="13" hidden="false" customHeight="false" outlineLevel="0" collapsed="false">
      <c r="F146" s="25"/>
      <c r="H146" s="23" t="e">
        <f aca="false">IF(OR(xfd103="",xfd103=""),"",xfd103-xfd103)</f>
        <v>#NAME?</v>
      </c>
      <c r="I146" s="23" t="e">
        <f aca="false">IF(OR(xfd103="",xfd103=0),"",ABS(xfd103)/xfd103*100)</f>
        <v>#NAME?</v>
      </c>
    </row>
    <row r="147" customFormat="false" ht="13" hidden="false" customHeight="false" outlineLevel="0" collapsed="false">
      <c r="F147" s="25"/>
      <c r="H147" s="23" t="e">
        <f aca="false">IF(OR(xfd103="",xfd103=""),"",xfd103-xfd103)</f>
        <v>#NAME?</v>
      </c>
      <c r="I147" s="23" t="e">
        <f aca="false">IF(OR(xfd103="",xfd103=0),"",ABS(xfd103)/xfd103*100)</f>
        <v>#NAME?</v>
      </c>
    </row>
    <row r="148" customFormat="false" ht="13" hidden="false" customHeight="false" outlineLevel="0" collapsed="false">
      <c r="F148" s="25"/>
      <c r="H148" s="23" t="e">
        <f aca="false">IF(OR(xfd103="",xfd103=""),"",xfd103-xfd103)</f>
        <v>#NAME?</v>
      </c>
      <c r="I148" s="23" t="e">
        <f aca="false">IF(OR(xfd103="",xfd103=0),"",ABS(xfd103)/xfd103*100)</f>
        <v>#NAME?</v>
      </c>
    </row>
    <row r="149" customFormat="false" ht="13" hidden="false" customHeight="false" outlineLevel="0" collapsed="false">
      <c r="F149" s="25"/>
      <c r="H149" s="23" t="e">
        <f aca="false">IF(OR(xfd103="",xfd103=""),"",xfd103-xfd103)</f>
        <v>#NAME?</v>
      </c>
      <c r="I149" s="23" t="e">
        <f aca="false">IF(OR(xfd103="",xfd103=0),"",ABS(xfd103)/xfd103*100)</f>
        <v>#NAME?</v>
      </c>
    </row>
    <row r="150" customFormat="false" ht="13" hidden="false" customHeight="false" outlineLevel="0" collapsed="false">
      <c r="F150" s="25"/>
      <c r="H150" s="23" t="e">
        <f aca="false">IF(OR(xfd103="",xfd103=""),"",xfd103-xfd103)</f>
        <v>#NAME?</v>
      </c>
      <c r="I150" s="23" t="e">
        <f aca="false">IF(OR(xfd103="",xfd103=0),"",ABS(xfd103)/xfd103*100)</f>
        <v>#NAME?</v>
      </c>
    </row>
    <row r="151" customFormat="false" ht="13" hidden="false" customHeight="false" outlineLevel="0" collapsed="false">
      <c r="F151" s="25"/>
      <c r="H151" s="23" t="e">
        <f aca="false">IF(OR(xfd103="",xfd103=""),"",xfd103-xfd103)</f>
        <v>#NAME?</v>
      </c>
      <c r="I151" s="23" t="e">
        <f aca="false">IF(OR(xfd103="",xfd103=0),"",ABS(xfd103)/xfd103*100)</f>
        <v>#NAME?</v>
      </c>
    </row>
    <row r="152" customFormat="false" ht="13" hidden="false" customHeight="false" outlineLevel="0" collapsed="false">
      <c r="F152" s="25"/>
      <c r="H152" s="23" t="e">
        <f aca="false">IF(OR(xfd103="",xfd103=""),"",xfd103-xfd103)</f>
        <v>#NAME?</v>
      </c>
      <c r="I152" s="23" t="e">
        <f aca="false">IF(OR(xfd103="",xfd103=0),"",ABS(xfd103)/xfd103*100)</f>
        <v>#NAME?</v>
      </c>
    </row>
    <row r="153" customFormat="false" ht="13" hidden="false" customHeight="false" outlineLevel="0" collapsed="false">
      <c r="F153" s="25"/>
      <c r="H153" s="23" t="e">
        <f aca="false">IF(OR(xfd103="",xfd103=""),"",xfd103-xfd103)</f>
        <v>#NAME?</v>
      </c>
      <c r="I153" s="23" t="e">
        <f aca="false">IF(OR(xfd103="",xfd103=0),"",ABS(xfd103)/xfd103*100)</f>
        <v>#NAME?</v>
      </c>
    </row>
    <row r="154" customFormat="false" ht="13" hidden="false" customHeight="false" outlineLevel="0" collapsed="false">
      <c r="F154" s="25"/>
      <c r="H154" s="23" t="e">
        <f aca="false">IF(OR(xfd103="",xfd103=""),"",xfd103-xfd103)</f>
        <v>#NAME?</v>
      </c>
      <c r="I154" s="23" t="e">
        <f aca="false">IF(OR(xfd103="",xfd103=0),"",ABS(xfd103)/xfd103*100)</f>
        <v>#NAME?</v>
      </c>
    </row>
    <row r="155" customFormat="false" ht="13" hidden="false" customHeight="false" outlineLevel="0" collapsed="false">
      <c r="F155" s="25"/>
      <c r="H155" s="23" t="e">
        <f aca="false">IF(OR(xfd103="",xfd103=""),"",xfd103-xfd103)</f>
        <v>#NAME?</v>
      </c>
      <c r="I155" s="23" t="e">
        <f aca="false">IF(OR(xfd103="",xfd103=0),"",ABS(xfd103)/xfd103*100)</f>
        <v>#NAME?</v>
      </c>
    </row>
    <row r="156" customFormat="false" ht="13" hidden="false" customHeight="false" outlineLevel="0" collapsed="false">
      <c r="F156" s="25"/>
      <c r="H156" s="23" t="e">
        <f aca="false">IF(OR(xfd103="",xfd103=""),"",xfd103-xfd103)</f>
        <v>#NAME?</v>
      </c>
      <c r="I156" s="23" t="e">
        <f aca="false">IF(OR(xfd103="",xfd103=0),"",ABS(xfd103)/xfd103*100)</f>
        <v>#NAME?</v>
      </c>
    </row>
    <row r="157" customFormat="false" ht="13" hidden="false" customHeight="false" outlineLevel="0" collapsed="false">
      <c r="F157" s="25"/>
      <c r="H157" s="23" t="e">
        <f aca="false">IF(OR(xfd103="",xfd103=""),"",xfd103-xfd103)</f>
        <v>#NAME?</v>
      </c>
      <c r="I157" s="23" t="e">
        <f aca="false">IF(OR(xfd103="",xfd103=0),"",ABS(xfd103)/xfd103*100)</f>
        <v>#NAME?</v>
      </c>
    </row>
    <row r="158" customFormat="false" ht="13" hidden="false" customHeight="false" outlineLevel="0" collapsed="false">
      <c r="F158" s="25"/>
      <c r="H158" s="23" t="e">
        <f aca="false">IF(OR(xfd103="",xfd103=""),"",xfd103-xfd103)</f>
        <v>#NAME?</v>
      </c>
      <c r="I158" s="23" t="e">
        <f aca="false">IF(OR(xfd103="",xfd103=0),"",ABS(xfd103)/xfd103*100)</f>
        <v>#NAME?</v>
      </c>
    </row>
    <row r="159" customFormat="false" ht="13" hidden="false" customHeight="false" outlineLevel="0" collapsed="false">
      <c r="F159" s="25"/>
      <c r="H159" s="23" t="e">
        <f aca="false">IF(OR(xfd103="",xfd103=""),"",xfd103-xfd103)</f>
        <v>#NAME?</v>
      </c>
      <c r="I159" s="23" t="e">
        <f aca="false">IF(OR(xfd103="",xfd103=0),"",ABS(xfd103)/xfd103*100)</f>
        <v>#NAME?</v>
      </c>
    </row>
    <row r="160" customFormat="false" ht="13" hidden="false" customHeight="false" outlineLevel="0" collapsed="false">
      <c r="F160" s="25"/>
      <c r="H160" s="23" t="e">
        <f aca="false">IF(OR(xfd103="",xfd103=""),"",xfd103-xfd103)</f>
        <v>#NAME?</v>
      </c>
      <c r="I160" s="23" t="e">
        <f aca="false">IF(OR(xfd103="",xfd103=0),"",ABS(xfd103)/xfd103*100)</f>
        <v>#NAME?</v>
      </c>
    </row>
    <row r="161" customFormat="false" ht="13" hidden="false" customHeight="false" outlineLevel="0" collapsed="false">
      <c r="F161" s="25"/>
      <c r="H161" s="23" t="e">
        <f aca="false">IF(OR(xfd103="",xfd103=""),"",xfd103-xfd103)</f>
        <v>#NAME?</v>
      </c>
      <c r="I161" s="23" t="e">
        <f aca="false">IF(OR(xfd103="",xfd103=0),"",ABS(xfd103)/xfd103*100)</f>
        <v>#NAME?</v>
      </c>
    </row>
    <row r="162" customFormat="false" ht="13" hidden="false" customHeight="false" outlineLevel="0" collapsed="false">
      <c r="F162" s="25"/>
      <c r="H162" s="23" t="e">
        <f aca="false">IF(OR(xfd103="",xfd103=""),"",xfd103-xfd103)</f>
        <v>#NAME?</v>
      </c>
      <c r="I162" s="23" t="e">
        <f aca="false">IF(OR(xfd103="",xfd103=0),"",ABS(xfd103)/xfd103*100)</f>
        <v>#NAME?</v>
      </c>
    </row>
    <row r="163" customFormat="false" ht="13" hidden="false" customHeight="false" outlineLevel="0" collapsed="false">
      <c r="F163" s="25"/>
      <c r="H163" s="23" t="e">
        <f aca="false">IF(OR(xfd103="",xfd103=""),"",xfd103-xfd103)</f>
        <v>#NAME?</v>
      </c>
      <c r="I163" s="23" t="e">
        <f aca="false">IF(OR(xfd103="",xfd103=0),"",ABS(xfd103)/xfd103*100)</f>
        <v>#NAME?</v>
      </c>
    </row>
    <row r="164" customFormat="false" ht="13" hidden="false" customHeight="false" outlineLevel="0" collapsed="false">
      <c r="F164" s="25"/>
      <c r="H164" s="23" t="e">
        <f aca="false">IF(OR(xfd103="",xfd103=""),"",xfd103-xfd103)</f>
        <v>#NAME?</v>
      </c>
      <c r="I164" s="23" t="e">
        <f aca="false">IF(OR(xfd103="",xfd103=0),"",ABS(xfd103)/xfd103*100)</f>
        <v>#NAME?</v>
      </c>
    </row>
    <row r="165" customFormat="false" ht="13" hidden="false" customHeight="false" outlineLevel="0" collapsed="false">
      <c r="F165" s="25"/>
      <c r="H165" s="23" t="e">
        <f aca="false">IF(OR(xfd103="",xfd103=""),"",xfd103-xfd103)</f>
        <v>#NAME?</v>
      </c>
      <c r="I165" s="23" t="e">
        <f aca="false">IF(OR(xfd103="",xfd103=0),"",ABS(xfd103)/xfd103*100)</f>
        <v>#NAME?</v>
      </c>
    </row>
    <row r="166" customFormat="false" ht="13" hidden="false" customHeight="false" outlineLevel="0" collapsed="false">
      <c r="F166" s="25"/>
      <c r="H166" s="23" t="e">
        <f aca="false">IF(OR(xfd103="",xfd103=""),"",xfd103-xfd103)</f>
        <v>#NAME?</v>
      </c>
      <c r="I166" s="23" t="e">
        <f aca="false">IF(OR(xfd103="",xfd103=0),"",ABS(xfd103)/xfd103*100)</f>
        <v>#NAME?</v>
      </c>
    </row>
    <row r="167" customFormat="false" ht="13" hidden="false" customHeight="false" outlineLevel="0" collapsed="false">
      <c r="F167" s="25"/>
      <c r="H167" s="23" t="e">
        <f aca="false">IF(OR(xfd103="",xfd103=""),"",xfd103-xfd103)</f>
        <v>#NAME?</v>
      </c>
      <c r="I167" s="23" t="e">
        <f aca="false">IF(OR(xfd103="",xfd103=0),"",ABS(xfd103)/xfd103*100)</f>
        <v>#NAME?</v>
      </c>
    </row>
    <row r="168" customFormat="false" ht="13" hidden="false" customHeight="false" outlineLevel="0" collapsed="false">
      <c r="F168" s="25"/>
      <c r="H168" s="23" t="e">
        <f aca="false">IF(OR(xfd103="",xfd103=""),"",xfd103-xfd103)</f>
        <v>#NAME?</v>
      </c>
      <c r="I168" s="23" t="e">
        <f aca="false">IF(OR(xfd103="",xfd103=0),"",ABS(xfd103)/xfd103*100)</f>
        <v>#NAME?</v>
      </c>
    </row>
    <row r="169" customFormat="false" ht="13" hidden="false" customHeight="false" outlineLevel="0" collapsed="false">
      <c r="F169" s="25"/>
      <c r="H169" s="23" t="e">
        <f aca="false">IF(OR(xfd103="",xfd103=""),"",xfd103-xfd103)</f>
        <v>#NAME?</v>
      </c>
      <c r="I169" s="23" t="e">
        <f aca="false">IF(OR(xfd103="",xfd103=0),"",ABS(xfd103)/xfd103*100)</f>
        <v>#NAME?</v>
      </c>
    </row>
    <row r="170" customFormat="false" ht="13" hidden="false" customHeight="false" outlineLevel="0" collapsed="false">
      <c r="F170" s="25"/>
      <c r="H170" s="23" t="e">
        <f aca="false">IF(OR(xfd103="",xfd103=""),"",xfd103-xfd103)</f>
        <v>#NAME?</v>
      </c>
      <c r="I170" s="23" t="e">
        <f aca="false">IF(OR(xfd103="",xfd103=0),"",ABS(xfd103)/xfd103*100)</f>
        <v>#NAME?</v>
      </c>
    </row>
    <row r="171" customFormat="false" ht="13" hidden="false" customHeight="false" outlineLevel="0" collapsed="false">
      <c r="F171" s="25"/>
      <c r="H171" s="23" t="e">
        <f aca="false">IF(OR(xfd171="",xfd171=""),"",xfd171-xfd171)</f>
        <v>#NAME?</v>
      </c>
      <c r="I171" s="23" t="e">
        <f aca="false">IF(OR(xfd171="",xfd171=0),"",ABS(xfd171)/xfd171*100)</f>
        <v>#NAME?</v>
      </c>
    </row>
    <row r="172" customFormat="false" ht="13" hidden="false" customHeight="false" outlineLevel="0" collapsed="false">
      <c r="F172" s="25"/>
      <c r="H172" s="23" t="e">
        <f aca="false">IF(OR(xfd171="",xfd171=""),"",xfd171-xfd171)</f>
        <v>#NAME?</v>
      </c>
      <c r="I172" s="23" t="e">
        <f aca="false">IF(OR(xfd171="",xfd171=0),"",ABS(xfd171)/xfd171*100)</f>
        <v>#NAME?</v>
      </c>
    </row>
    <row r="173" customFormat="false" ht="13" hidden="false" customHeight="false" outlineLevel="0" collapsed="false">
      <c r="F173" s="25"/>
      <c r="H173" s="23" t="e">
        <f aca="false">IF(OR(xfd171="",xfd171=""),"",xfd171-xfd171)</f>
        <v>#NAME?</v>
      </c>
      <c r="I173" s="23" t="e">
        <f aca="false">IF(OR(xfd171="",xfd171=0),"",ABS(xfd171)/xfd171*100)</f>
        <v>#NAME?</v>
      </c>
    </row>
    <row r="174" customFormat="false" ht="13" hidden="false" customHeight="false" outlineLevel="0" collapsed="false">
      <c r="F174" s="25"/>
      <c r="H174" s="23" t="e">
        <f aca="false">IF(OR(xfd171="",xfd171=""),"",xfd171-xfd171)</f>
        <v>#NAME?</v>
      </c>
      <c r="I174" s="23" t="e">
        <f aca="false">IF(OR(xfd171="",xfd171=0),"",ABS(xfd171)/xfd171*100)</f>
        <v>#NAME?</v>
      </c>
    </row>
    <row r="175" customFormat="false" ht="13" hidden="false" customHeight="false" outlineLevel="0" collapsed="false">
      <c r="F175" s="25"/>
      <c r="H175" s="23" t="e">
        <f aca="false">IF(OR(xfd171="",xfd171=""),"",xfd171-xfd171)</f>
        <v>#NAME?</v>
      </c>
      <c r="I175" s="23" t="e">
        <f aca="false">IF(OR(xfd171="",xfd171=0),"",ABS(xfd171)/xfd171*100)</f>
        <v>#NAME?</v>
      </c>
    </row>
    <row r="176" customFormat="false" ht="13" hidden="false" customHeight="false" outlineLevel="0" collapsed="false">
      <c r="F176" s="25"/>
      <c r="H176" s="23" t="e">
        <f aca="false">IF(OR(xfd171="",xfd171=""),"",xfd171-xfd171)</f>
        <v>#NAME?</v>
      </c>
      <c r="I176" s="23" t="e">
        <f aca="false">IF(OR(xfd171="",xfd171=0),"",ABS(xfd171)/xfd171*100)</f>
        <v>#NAME?</v>
      </c>
    </row>
    <row r="177" customFormat="false" ht="13" hidden="false" customHeight="false" outlineLevel="0" collapsed="false">
      <c r="F177" s="25"/>
      <c r="H177" s="23" t="e">
        <f aca="false">IF(OR(xfd171="",xfd171=""),"",xfd171-xfd171)</f>
        <v>#NAME?</v>
      </c>
      <c r="I177" s="23" t="e">
        <f aca="false">IF(OR(xfd171="",xfd171=0),"",ABS(xfd171)/xfd171*100)</f>
        <v>#NAME?</v>
      </c>
    </row>
    <row r="178" customFormat="false" ht="13" hidden="false" customHeight="false" outlineLevel="0" collapsed="false">
      <c r="F178" s="25"/>
      <c r="H178" s="23" t="e">
        <f aca="false">IF(OR(xfd171="",xfd171=""),"",xfd171-xfd171)</f>
        <v>#NAME?</v>
      </c>
      <c r="I178" s="23" t="e">
        <f aca="false">IF(OR(xfd171="",xfd171=0),"",ABS(xfd171)/xfd171*100)</f>
        <v>#NAME?</v>
      </c>
    </row>
    <row r="179" customFormat="false" ht="13" hidden="false" customHeight="false" outlineLevel="0" collapsed="false">
      <c r="F179" s="25"/>
      <c r="H179" s="23" t="e">
        <f aca="false">IF(OR(xfd171="",xfd171=""),"",xfd171-xfd171)</f>
        <v>#NAME?</v>
      </c>
      <c r="I179" s="23" t="e">
        <f aca="false">IF(OR(xfd171="",xfd171=0),"",ABS(xfd171)/xfd171*100)</f>
        <v>#NAME?</v>
      </c>
    </row>
    <row r="180" customFormat="false" ht="13" hidden="false" customHeight="false" outlineLevel="0" collapsed="false">
      <c r="F180" s="25"/>
      <c r="H180" s="23" t="e">
        <f aca="false">IF(OR(xfd171="",xfd171=""),"",xfd171-xfd171)</f>
        <v>#NAME?</v>
      </c>
      <c r="I180" s="23" t="e">
        <f aca="false">IF(OR(xfd171="",xfd171=0),"",ABS(xfd171)/xfd171*100)</f>
        <v>#NAME?</v>
      </c>
    </row>
    <row r="181" customFormat="false" ht="13" hidden="false" customHeight="false" outlineLevel="0" collapsed="false">
      <c r="F181" s="25"/>
      <c r="H181" s="23" t="e">
        <f aca="false">IF(OR(xfd171="",xfd171=""),"",xfd171-xfd171)</f>
        <v>#NAME?</v>
      </c>
      <c r="I181" s="23" t="e">
        <f aca="false">IF(OR(xfd171="",xfd171=0),"",ABS(xfd171)/xfd171*100)</f>
        <v>#NAME?</v>
      </c>
    </row>
    <row r="182" customFormat="false" ht="13" hidden="false" customHeight="false" outlineLevel="0" collapsed="false">
      <c r="F182" s="25"/>
      <c r="H182" s="23" t="e">
        <f aca="false">IF(OR(xfd171="",xfd171=""),"",xfd171-xfd171)</f>
        <v>#NAME?</v>
      </c>
      <c r="I182" s="23" t="e">
        <f aca="false">IF(OR(xfd171="",xfd171=0),"",ABS(xfd171)/xfd171*100)</f>
        <v>#NAME?</v>
      </c>
    </row>
    <row r="183" customFormat="false" ht="13" hidden="false" customHeight="false" outlineLevel="0" collapsed="false">
      <c r="F183" s="25"/>
      <c r="H183" s="23" t="e">
        <f aca="false">IF(OR(xfd171="",xfd171=""),"",xfd171-xfd171)</f>
        <v>#NAME?</v>
      </c>
      <c r="I183" s="23" t="e">
        <f aca="false">IF(OR(xfd171="",xfd171=0),"",ABS(xfd171)/xfd171*100)</f>
        <v>#NAME?</v>
      </c>
    </row>
    <row r="184" customFormat="false" ht="13" hidden="false" customHeight="false" outlineLevel="0" collapsed="false">
      <c r="F184" s="25"/>
      <c r="H184" s="23" t="e">
        <f aca="false">IF(OR(xfd171="",xfd171=""),"",xfd171-xfd171)</f>
        <v>#NAME?</v>
      </c>
      <c r="I184" s="23" t="e">
        <f aca="false">IF(OR(xfd171="",xfd171=0),"",ABS(xfd171)/xfd171*100)</f>
        <v>#NAME?</v>
      </c>
    </row>
    <row r="185" customFormat="false" ht="13" hidden="false" customHeight="false" outlineLevel="0" collapsed="false">
      <c r="F185" s="25"/>
      <c r="H185" s="23" t="e">
        <f aca="false">IF(OR(xfd171="",xfd171=""),"",xfd171-xfd171)</f>
        <v>#NAME?</v>
      </c>
      <c r="I185" s="23" t="e">
        <f aca="false">IF(OR(xfd171="",xfd171=0),"",ABS(xfd171)/xfd171*100)</f>
        <v>#NAME?</v>
      </c>
    </row>
    <row r="186" customFormat="false" ht="13" hidden="false" customHeight="false" outlineLevel="0" collapsed="false">
      <c r="F186" s="25"/>
      <c r="H186" s="23" t="e">
        <f aca="false">IF(OR(xfd171="",xfd171=""),"",xfd171-xfd171)</f>
        <v>#NAME?</v>
      </c>
      <c r="I186" s="23" t="e">
        <f aca="false">IF(OR(xfd171="",xfd171=0),"",ABS(xfd171)/xfd171*100)</f>
        <v>#NAME?</v>
      </c>
    </row>
    <row r="187" customFormat="false" ht="13" hidden="false" customHeight="false" outlineLevel="0" collapsed="false">
      <c r="F187" s="25"/>
      <c r="H187" s="23" t="e">
        <f aca="false">IF(OR(xfd171="",xfd171=""),"",xfd171-xfd171)</f>
        <v>#NAME?</v>
      </c>
      <c r="I187" s="23" t="e">
        <f aca="false">IF(OR(xfd171="",xfd171=0),"",ABS(xfd171)/xfd171*100)</f>
        <v>#NAME?</v>
      </c>
    </row>
    <row r="188" customFormat="false" ht="13" hidden="false" customHeight="false" outlineLevel="0" collapsed="false">
      <c r="F188" s="25"/>
      <c r="H188" s="23" t="e">
        <f aca="false">IF(OR(xfd171="",xfd171=""),"",xfd171-xfd171)</f>
        <v>#NAME?</v>
      </c>
      <c r="I188" s="23" t="e">
        <f aca="false">IF(OR(xfd171="",xfd171=0),"",ABS(xfd171)/xfd171*100)</f>
        <v>#NAME?</v>
      </c>
    </row>
    <row r="189" customFormat="false" ht="13" hidden="false" customHeight="false" outlineLevel="0" collapsed="false">
      <c r="F189" s="25"/>
      <c r="H189" s="23" t="e">
        <f aca="false">IF(OR(xfd171="",xfd171=""),"",xfd171-xfd171)</f>
        <v>#NAME?</v>
      </c>
      <c r="I189" s="23" t="e">
        <f aca="false">IF(OR(xfd171="",xfd171=0),"",ABS(xfd171)/xfd171*100)</f>
        <v>#NAME?</v>
      </c>
    </row>
    <row r="190" customFormat="false" ht="13" hidden="false" customHeight="false" outlineLevel="0" collapsed="false">
      <c r="F190" s="25"/>
      <c r="H190" s="23" t="e">
        <f aca="false">IF(OR(xfd171="",xfd171=""),"",xfd171-xfd171)</f>
        <v>#NAME?</v>
      </c>
      <c r="I190" s="23" t="e">
        <f aca="false">IF(OR(xfd171="",xfd171=0),"",ABS(xfd171)/xfd171*100)</f>
        <v>#NAME?</v>
      </c>
    </row>
    <row r="191" customFormat="false" ht="13" hidden="false" customHeight="false" outlineLevel="0" collapsed="false">
      <c r="F191" s="25"/>
      <c r="H191" s="23" t="e">
        <f aca="false">IF(OR(xfd171="",xfd171=""),"",xfd171-xfd171)</f>
        <v>#NAME?</v>
      </c>
      <c r="I191" s="23" t="e">
        <f aca="false">IF(OR(xfd171="",xfd171=0),"",ABS(xfd171)/xfd171*100)</f>
        <v>#NAME?</v>
      </c>
    </row>
    <row r="192" customFormat="false" ht="13" hidden="false" customHeight="false" outlineLevel="0" collapsed="false">
      <c r="F192" s="25"/>
      <c r="H192" s="23" t="e">
        <f aca="false">IF(OR(xfd171="",xfd171=""),"",xfd171-xfd171)</f>
        <v>#NAME?</v>
      </c>
      <c r="I192" s="23" t="e">
        <f aca="false">IF(OR(xfd171="",xfd171=0),"",ABS(xfd171)/xfd171*100)</f>
        <v>#NAME?</v>
      </c>
    </row>
    <row r="193" customFormat="false" ht="13" hidden="false" customHeight="false" outlineLevel="0" collapsed="false">
      <c r="F193" s="25"/>
      <c r="H193" s="23" t="e">
        <f aca="false">IF(OR(xfd171="",xfd171=""),"",xfd171-xfd171)</f>
        <v>#NAME?</v>
      </c>
      <c r="I193" s="23" t="e">
        <f aca="false">IF(OR(xfd171="",xfd171=0),"",ABS(xfd171)/xfd171*100)</f>
        <v>#NAME?</v>
      </c>
    </row>
    <row r="194" customFormat="false" ht="13" hidden="false" customHeight="false" outlineLevel="0" collapsed="false">
      <c r="F194" s="25"/>
      <c r="H194" s="23" t="e">
        <f aca="false">IF(OR(xfd171="",xfd171=""),"",xfd171-xfd171)</f>
        <v>#NAME?</v>
      </c>
      <c r="I194" s="23" t="e">
        <f aca="false">IF(OR(xfd171="",xfd171=0),"",ABS(xfd171)/xfd171*100)</f>
        <v>#NAME?</v>
      </c>
    </row>
    <row r="195" customFormat="false" ht="13" hidden="false" customHeight="false" outlineLevel="0" collapsed="false">
      <c r="F195" s="25"/>
      <c r="H195" s="23" t="e">
        <f aca="false">IF(OR(xfd171="",xfd171=""),"",xfd171-xfd171)</f>
        <v>#NAME?</v>
      </c>
      <c r="I195" s="23" t="e">
        <f aca="false">IF(OR(xfd171="",xfd171=0),"",ABS(xfd171)/xfd171*100)</f>
        <v>#NAME?</v>
      </c>
    </row>
    <row r="196" customFormat="false" ht="13" hidden="false" customHeight="false" outlineLevel="0" collapsed="false">
      <c r="F196" s="25"/>
      <c r="H196" s="23" t="e">
        <f aca="false">IF(OR(xfd171="",xfd171=""),"",xfd171-xfd171)</f>
        <v>#NAME?</v>
      </c>
      <c r="I196" s="23" t="e">
        <f aca="false">IF(OR(xfd171="",xfd171=0),"",ABS(xfd171)/xfd171*100)</f>
        <v>#NAME?</v>
      </c>
    </row>
    <row r="197" customFormat="false" ht="13" hidden="false" customHeight="false" outlineLevel="0" collapsed="false">
      <c r="F197" s="25"/>
      <c r="H197" s="23" t="e">
        <f aca="false">IF(OR(xfd171="",xfd171=""),"",xfd171-xfd171)</f>
        <v>#NAME?</v>
      </c>
      <c r="I197" s="23" t="e">
        <f aca="false">IF(OR(xfd171="",xfd171=0),"",ABS(xfd171)/xfd171*100)</f>
        <v>#NAME?</v>
      </c>
    </row>
    <row r="198" customFormat="false" ht="13" hidden="false" customHeight="false" outlineLevel="0" collapsed="false">
      <c r="F198" s="25"/>
      <c r="H198" s="23" t="e">
        <f aca="false">IF(OR(xfd171="",xfd171=""),"",xfd171-xfd171)</f>
        <v>#NAME?</v>
      </c>
      <c r="I198" s="23" t="e">
        <f aca="false">IF(OR(xfd171="",xfd171=0),"",ABS(xfd171)/xfd171*100)</f>
        <v>#NAME?</v>
      </c>
    </row>
    <row r="199" customFormat="false" ht="13" hidden="false" customHeight="false" outlineLevel="0" collapsed="false">
      <c r="F199" s="25"/>
      <c r="H199" s="23" t="e">
        <f aca="false">IF(OR(xfd171="",xfd171=""),"",xfd171-xfd171)</f>
        <v>#NAME?</v>
      </c>
      <c r="I199" s="23" t="e">
        <f aca="false">IF(OR(xfd171="",xfd171=0),"",ABS(xfd171)/xfd171*100)</f>
        <v>#NAME?</v>
      </c>
    </row>
    <row r="200" customFormat="false" ht="13" hidden="false" customHeight="false" outlineLevel="0" collapsed="false">
      <c r="F200" s="25"/>
      <c r="H200" s="23" t="e">
        <f aca="false">IF(OR(xfd171="",xfd171=""),"",xfd171-xfd171)</f>
        <v>#NAME?</v>
      </c>
      <c r="I200" s="23" t="e">
        <f aca="false">IF(OR(xfd171="",xfd171=0),"",ABS(xfd171)/xfd171*100)</f>
        <v>#NAME?</v>
      </c>
    </row>
    <row r="201" customFormat="false" ht="13" hidden="false" customHeight="false" outlineLevel="0" collapsed="false">
      <c r="F201" s="25"/>
      <c r="H201" s="23" t="e">
        <f aca="false">IF(OR(xfd171="",xfd171=""),"",xfd171-xfd171)</f>
        <v>#NAME?</v>
      </c>
      <c r="I201" s="23" t="e">
        <f aca="false">IF(OR(xfd171="",xfd171=0),"",ABS(xfd171)/xfd171*100)</f>
        <v>#NAME?</v>
      </c>
    </row>
    <row r="202" customFormat="false" ht="13" hidden="false" customHeight="false" outlineLevel="0" collapsed="false">
      <c r="F202" s="25"/>
      <c r="H202" s="23" t="e">
        <f aca="false">IF(OR(xfd171="",xfd171=""),"",xfd171-xfd171)</f>
        <v>#NAME?</v>
      </c>
      <c r="I202" s="23" t="e">
        <f aca="false">IF(OR(xfd171="",xfd171=0),"",ABS(xfd171)/xfd171*100)</f>
        <v>#NAME?</v>
      </c>
    </row>
    <row r="203" customFormat="false" ht="13" hidden="false" customHeight="false" outlineLevel="0" collapsed="false">
      <c r="F203" s="25"/>
      <c r="H203" s="23" t="e">
        <f aca="false">IF(OR(xfd171="",xfd171=""),"",xfd171-xfd171)</f>
        <v>#NAME?</v>
      </c>
      <c r="I203" s="23" t="e">
        <f aca="false">IF(OR(xfd171="",xfd171=0),"",ABS(xfd171)/xfd171*100)</f>
        <v>#NAME?</v>
      </c>
    </row>
    <row r="204" customFormat="false" ht="13" hidden="false" customHeight="false" outlineLevel="0" collapsed="false">
      <c r="F204" s="25"/>
      <c r="H204" s="23" t="e">
        <f aca="false">IF(OR(xfd171="",xfd171=""),"",xfd171-xfd171)</f>
        <v>#NAME?</v>
      </c>
      <c r="I204" s="23" t="e">
        <f aca="false">IF(OR(xfd171="",xfd171=0),"",ABS(xfd171)/xfd171*100)</f>
        <v>#NAME?</v>
      </c>
    </row>
    <row r="205" customFormat="false" ht="13" hidden="false" customHeight="false" outlineLevel="0" collapsed="false">
      <c r="F205" s="25"/>
      <c r="H205" s="23" t="e">
        <f aca="false">IF(OR(xfd171="",xfd171=""),"",xfd171-xfd171)</f>
        <v>#NAME?</v>
      </c>
      <c r="I205" s="23" t="e">
        <f aca="false">IF(OR(xfd171="",xfd171=0),"",ABS(xfd171)/xfd171*100)</f>
        <v>#NAME?</v>
      </c>
    </row>
    <row r="206" customFormat="false" ht="13" hidden="false" customHeight="false" outlineLevel="0" collapsed="false">
      <c r="F206" s="25"/>
      <c r="H206" s="23" t="e">
        <f aca="false">IF(OR(xfd171="",xfd171=""),"",xfd171-xfd171)</f>
        <v>#NAME?</v>
      </c>
      <c r="I206" s="23" t="e">
        <f aca="false">IF(OR(xfd171="",xfd171=0),"",ABS(xfd171)/xfd171*100)</f>
        <v>#NAME?</v>
      </c>
    </row>
    <row r="207" customFormat="false" ht="13" hidden="false" customHeight="false" outlineLevel="0" collapsed="false">
      <c r="F207" s="25"/>
      <c r="H207" s="23" t="e">
        <f aca="false">IF(OR(xfd171="",xfd171=""),"",xfd171-xfd171)</f>
        <v>#NAME?</v>
      </c>
      <c r="I207" s="23" t="e">
        <f aca="false">IF(OR(xfd171="",xfd171=0),"",ABS(xfd171)/xfd171*100)</f>
        <v>#NAME?</v>
      </c>
    </row>
    <row r="208" customFormat="false" ht="13" hidden="false" customHeight="false" outlineLevel="0" collapsed="false">
      <c r="F208" s="25"/>
      <c r="H208" s="23" t="e">
        <f aca="false">IF(OR(xfd171="",xfd171=""),"",xfd171-xfd171)</f>
        <v>#NAME?</v>
      </c>
      <c r="I208" s="23" t="e">
        <f aca="false">IF(OR(xfd171="",xfd171=0),"",ABS(xfd171)/xfd171*100)</f>
        <v>#NAME?</v>
      </c>
    </row>
    <row r="209" customFormat="false" ht="13" hidden="false" customHeight="false" outlineLevel="0" collapsed="false">
      <c r="F209" s="25"/>
      <c r="H209" s="23" t="e">
        <f aca="false">IF(OR(xfd171="",xfd171=""),"",xfd171-xfd171)</f>
        <v>#NAME?</v>
      </c>
      <c r="I209" s="23" t="e">
        <f aca="false">IF(OR(xfd171="",xfd171=0),"",ABS(xfd171)/xfd171*100)</f>
        <v>#NAME?</v>
      </c>
    </row>
    <row r="210" customFormat="false" ht="13" hidden="false" customHeight="false" outlineLevel="0" collapsed="false">
      <c r="F210" s="25"/>
      <c r="H210" s="23" t="e">
        <f aca="false">IF(OR(xfd171="",xfd171=""),"",xfd171-xfd171)</f>
        <v>#NAME?</v>
      </c>
      <c r="I210" s="23" t="e">
        <f aca="false">IF(OR(xfd171="",xfd171=0),"",ABS(xfd171)/xfd171*100)</f>
        <v>#NAME?</v>
      </c>
    </row>
    <row r="211" customFormat="false" ht="13" hidden="false" customHeight="false" outlineLevel="0" collapsed="false">
      <c r="F211" s="25"/>
      <c r="H211" s="23" t="e">
        <f aca="false">IF(OR(xfd171="",xfd171=""),"",xfd171-xfd171)</f>
        <v>#NAME?</v>
      </c>
      <c r="I211" s="23" t="e">
        <f aca="false">IF(OR(xfd171="",xfd171=0),"",ABS(xfd171)/xfd171*100)</f>
        <v>#NAME?</v>
      </c>
    </row>
    <row r="212" customFormat="false" ht="13" hidden="false" customHeight="false" outlineLevel="0" collapsed="false">
      <c r="F212" s="25"/>
      <c r="H212" s="23" t="e">
        <f aca="false">IF(OR(xfd171="",xfd171=""),"",xfd171-xfd171)</f>
        <v>#NAME?</v>
      </c>
      <c r="I212" s="23" t="e">
        <f aca="false">IF(OR(xfd171="",xfd171=0),"",ABS(xfd171)/xfd171*100)</f>
        <v>#NAME?</v>
      </c>
    </row>
    <row r="213" customFormat="false" ht="13" hidden="false" customHeight="false" outlineLevel="0" collapsed="false">
      <c r="F213" s="25"/>
      <c r="H213" s="23" t="e">
        <f aca="false">IF(OR(xfd171="",xfd171=""),"",xfd171-xfd171)</f>
        <v>#NAME?</v>
      </c>
      <c r="I213" s="23" t="e">
        <f aca="false">IF(OR(xfd171="",xfd171=0),"",ABS(xfd171)/xfd171*100)</f>
        <v>#NAME?</v>
      </c>
    </row>
    <row r="214" customFormat="false" ht="13" hidden="false" customHeight="false" outlineLevel="0" collapsed="false">
      <c r="F214" s="25"/>
      <c r="H214" s="23" t="e">
        <f aca="false">IF(OR(xfd171="",xfd171=""),"",xfd171-xfd171)</f>
        <v>#NAME?</v>
      </c>
      <c r="I214" s="23" t="e">
        <f aca="false">IF(OR(xfd171="",xfd171=0),"",ABS(xfd171)/xfd171*100)</f>
        <v>#NAME?</v>
      </c>
    </row>
    <row r="215" customFormat="false" ht="13" hidden="false" customHeight="false" outlineLevel="0" collapsed="false">
      <c r="F215" s="25"/>
      <c r="H215" s="23" t="e">
        <f aca="false">IF(OR(xfd171="",xfd171=""),"",xfd171-xfd171)</f>
        <v>#NAME?</v>
      </c>
      <c r="I215" s="23" t="e">
        <f aca="false">IF(OR(xfd171="",xfd171=0),"",ABS(xfd171)/xfd171*100)</f>
        <v>#NAME?</v>
      </c>
    </row>
    <row r="216" customFormat="false" ht="13" hidden="false" customHeight="false" outlineLevel="0" collapsed="false">
      <c r="F216" s="25"/>
      <c r="H216" s="23" t="e">
        <f aca="false">IF(OR(xfd171="",xfd171=""),"",xfd171-xfd171)</f>
        <v>#NAME?</v>
      </c>
      <c r="I216" s="23" t="e">
        <f aca="false">IF(OR(xfd171="",xfd171=0),"",ABS(xfd171)/xfd171*100)</f>
        <v>#NAME?</v>
      </c>
    </row>
    <row r="217" customFormat="false" ht="13" hidden="false" customHeight="false" outlineLevel="0" collapsed="false">
      <c r="F217" s="25"/>
      <c r="H217" s="23" t="e">
        <f aca="false">IF(OR(xfd171="",xfd171=""),"",xfd171-xfd171)</f>
        <v>#NAME?</v>
      </c>
      <c r="I217" s="23" t="e">
        <f aca="false">IF(OR(xfd171="",xfd171=0),"",ABS(xfd171)/xfd171*100)</f>
        <v>#NAME?</v>
      </c>
    </row>
    <row r="218" customFormat="false" ht="13" hidden="false" customHeight="false" outlineLevel="0" collapsed="false">
      <c r="F218" s="25"/>
      <c r="H218" s="23" t="e">
        <f aca="false">IF(OR(xfd171="",xfd171=""),"",xfd171-xfd171)</f>
        <v>#NAME?</v>
      </c>
      <c r="I218" s="23" t="e">
        <f aca="false">IF(OR(xfd171="",xfd171=0),"",ABS(xfd171)/xfd171*100)</f>
        <v>#NAME?</v>
      </c>
    </row>
    <row r="219" customFormat="false" ht="13" hidden="false" customHeight="false" outlineLevel="0" collapsed="false">
      <c r="F219" s="25"/>
      <c r="H219" s="23" t="e">
        <f aca="false">IF(OR(xfd171="",xfd171=""),"",xfd171-xfd171)</f>
        <v>#NAME?</v>
      </c>
      <c r="I219" s="23" t="e">
        <f aca="false">IF(OR(xfd171="",xfd171=0),"",ABS(xfd171)/xfd171*100)</f>
        <v>#NAME?</v>
      </c>
    </row>
    <row r="220" customFormat="false" ht="13" hidden="false" customHeight="false" outlineLevel="0" collapsed="false">
      <c r="F220" s="25"/>
      <c r="H220" s="23" t="e">
        <f aca="false">IF(OR(xfd171="",xfd171=""),"",xfd171-xfd171)</f>
        <v>#NAME?</v>
      </c>
      <c r="I220" s="23" t="e">
        <f aca="false">IF(OR(xfd171="",xfd171=0),"",ABS(xfd171)/xfd171*100)</f>
        <v>#NAME?</v>
      </c>
    </row>
    <row r="221" customFormat="false" ht="13" hidden="false" customHeight="false" outlineLevel="0" collapsed="false">
      <c r="F221" s="25"/>
      <c r="H221" s="23" t="e">
        <f aca="false">IF(OR(xfd171="",xfd171=""),"",xfd171-xfd171)</f>
        <v>#NAME?</v>
      </c>
      <c r="I221" s="23" t="e">
        <f aca="false">IF(OR(xfd171="",xfd171=0),"",ABS(xfd171)/xfd171*100)</f>
        <v>#NAME?</v>
      </c>
    </row>
    <row r="222" customFormat="false" ht="13" hidden="false" customHeight="false" outlineLevel="0" collapsed="false">
      <c r="F222" s="25"/>
      <c r="H222" s="23" t="e">
        <f aca="false">IF(OR(xfd171="",xfd171=""),"",xfd171-xfd171)</f>
        <v>#NAME?</v>
      </c>
      <c r="I222" s="23" t="e">
        <f aca="false">IF(OR(xfd171="",xfd171=0),"",ABS(xfd171)/xfd171*100)</f>
        <v>#NAME?</v>
      </c>
    </row>
    <row r="223" customFormat="false" ht="13" hidden="false" customHeight="false" outlineLevel="0" collapsed="false">
      <c r="F223" s="25"/>
      <c r="H223" s="23" t="e">
        <f aca="false">IF(OR(xfd171="",xfd171=""),"",xfd171-xfd171)</f>
        <v>#NAME?</v>
      </c>
      <c r="I223" s="23" t="e">
        <f aca="false">IF(OR(xfd171="",xfd171=0),"",ABS(xfd171)/xfd171*100)</f>
        <v>#NAME?</v>
      </c>
    </row>
    <row r="224" customFormat="false" ht="13" hidden="false" customHeight="false" outlineLevel="0" collapsed="false">
      <c r="F224" s="25"/>
      <c r="H224" s="23" t="e">
        <f aca="false">IF(OR(xfd171="",xfd171=""),"",xfd171-xfd171)</f>
        <v>#NAME?</v>
      </c>
      <c r="I224" s="23" t="e">
        <f aca="false">IF(OR(xfd171="",xfd171=0),"",ABS(xfd171)/xfd171*100)</f>
        <v>#NAME?</v>
      </c>
    </row>
    <row r="225" customFormat="false" ht="13" hidden="false" customHeight="false" outlineLevel="0" collapsed="false">
      <c r="F225" s="25"/>
      <c r="H225" s="23" t="e">
        <f aca="false">IF(OR(xfd171="",xfd171=""),"",xfd171-xfd171)</f>
        <v>#NAME?</v>
      </c>
      <c r="I225" s="23" t="e">
        <f aca="false">IF(OR(xfd171="",xfd171=0),"",ABS(xfd171)/xfd171*100)</f>
        <v>#NAME?</v>
      </c>
    </row>
    <row r="226" customFormat="false" ht="13" hidden="false" customHeight="false" outlineLevel="0" collapsed="false">
      <c r="F226" s="25"/>
      <c r="H226" s="23" t="e">
        <f aca="false">IF(OR(xfd171="",xfd171=""),"",xfd171-xfd171)</f>
        <v>#NAME?</v>
      </c>
      <c r="I226" s="23" t="e">
        <f aca="false">IF(OR(xfd171="",xfd171=0),"",ABS(xfd171)/xfd171*100)</f>
        <v>#NAME?</v>
      </c>
    </row>
    <row r="227" customFormat="false" ht="13" hidden="false" customHeight="false" outlineLevel="0" collapsed="false">
      <c r="F227" s="25"/>
      <c r="H227" s="23" t="e">
        <f aca="false">IF(OR(xfd171="",xfd171=""),"",xfd171-xfd171)</f>
        <v>#NAME?</v>
      </c>
      <c r="I227" s="23" t="e">
        <f aca="false">IF(OR(xfd171="",xfd171=0),"",ABS(xfd171)/xfd171*100)</f>
        <v>#NAME?</v>
      </c>
    </row>
    <row r="228" customFormat="false" ht="13" hidden="false" customHeight="false" outlineLevel="0" collapsed="false">
      <c r="F228" s="25"/>
      <c r="H228" s="23" t="e">
        <f aca="false">IF(OR(xfd171="",xfd171=""),"",xfd171-xfd171)</f>
        <v>#NAME?</v>
      </c>
      <c r="I228" s="23" t="e">
        <f aca="false">IF(OR(xfd171="",xfd171=0),"",ABS(xfd171)/xfd171*100)</f>
        <v>#NAME?</v>
      </c>
    </row>
    <row r="229" customFormat="false" ht="13" hidden="false" customHeight="false" outlineLevel="0" collapsed="false">
      <c r="F229" s="25"/>
      <c r="H229" s="23" t="e">
        <f aca="false">IF(OR(xfd171="",xfd171=""),"",xfd171-xfd171)</f>
        <v>#NAME?</v>
      </c>
      <c r="I229" s="23" t="e">
        <f aca="false">IF(OR(xfd171="",xfd171=0),"",ABS(xfd171)/xfd171*100)</f>
        <v>#NAME?</v>
      </c>
    </row>
    <row r="230" customFormat="false" ht="13" hidden="false" customHeight="false" outlineLevel="0" collapsed="false">
      <c r="F230" s="25"/>
      <c r="H230" s="23" t="e">
        <f aca="false">IF(OR(xfd171="",xfd171=""),"",xfd171-xfd171)</f>
        <v>#NAME?</v>
      </c>
      <c r="I230" s="23" t="e">
        <f aca="false">IF(OR(xfd171="",xfd171=0),"",ABS(xfd171)/xfd171*100)</f>
        <v>#NAME?</v>
      </c>
    </row>
    <row r="231" customFormat="false" ht="13" hidden="false" customHeight="false" outlineLevel="0" collapsed="false">
      <c r="F231" s="25"/>
      <c r="H231" s="23" t="e">
        <f aca="false">IF(OR(xfd171="",xfd171=""),"",xfd171-xfd171)</f>
        <v>#NAME?</v>
      </c>
      <c r="I231" s="23" t="e">
        <f aca="false">IF(OR(xfd171="",xfd171=0),"",ABS(xfd171)/xfd171*100)</f>
        <v>#NAME?</v>
      </c>
    </row>
    <row r="232" customFormat="false" ht="13" hidden="false" customHeight="false" outlineLevel="0" collapsed="false">
      <c r="F232" s="25"/>
      <c r="H232" s="23" t="e">
        <f aca="false">IF(OR(xfd171="",xfd171=""),"",xfd171-xfd171)</f>
        <v>#NAME?</v>
      </c>
      <c r="I232" s="23" t="e">
        <f aca="false">IF(OR(xfd171="",xfd171=0),"",ABS(xfd171)/xfd171*100)</f>
        <v>#NAME?</v>
      </c>
    </row>
    <row r="233" customFormat="false" ht="13" hidden="false" customHeight="false" outlineLevel="0" collapsed="false">
      <c r="F233" s="25"/>
      <c r="H233" s="23" t="e">
        <f aca="false">IF(OR(xfd171="",xfd171=""),"",xfd171-xfd171)</f>
        <v>#NAME?</v>
      </c>
      <c r="I233" s="23" t="e">
        <f aca="false">IF(OR(xfd171="",xfd171=0),"",ABS(xfd171)/xfd171*100)</f>
        <v>#NAME?</v>
      </c>
    </row>
    <row r="234" customFormat="false" ht="13" hidden="false" customHeight="false" outlineLevel="0" collapsed="false">
      <c r="F234" s="25"/>
      <c r="H234" s="23" t="e">
        <f aca="false">IF(OR(xfd171="",xfd171=""),"",xfd171-xfd171)</f>
        <v>#NAME?</v>
      </c>
      <c r="I234" s="23" t="e">
        <f aca="false">IF(OR(xfd171="",xfd171=0),"",ABS(xfd171)/xfd171*100)</f>
        <v>#NAME?</v>
      </c>
    </row>
    <row r="235" customFormat="false" ht="13" hidden="false" customHeight="false" outlineLevel="0" collapsed="false">
      <c r="F235" s="25"/>
      <c r="H235" s="23" t="e">
        <f aca="false">IF(OR(xfd235="",xfd235=""),"",xfd235-xfd235)</f>
        <v>#NAME?</v>
      </c>
      <c r="I235" s="23" t="e">
        <f aca="false">IF(OR(xfd235="",xfd235=0),"",ABS(xfd235)/xfd235*100)</f>
        <v>#NAME?</v>
      </c>
    </row>
    <row r="236" customFormat="false" ht="13" hidden="false" customHeight="false" outlineLevel="0" collapsed="false">
      <c r="F236" s="25"/>
      <c r="H236" s="23" t="e">
        <f aca="false">IF(OR(xfd235="",xfd235=""),"",xfd235-xfd235)</f>
        <v>#NAME?</v>
      </c>
      <c r="I236" s="23" t="e">
        <f aca="false">IF(OR(xfd235="",xfd235=0),"",ABS(xfd235)/xfd235*100)</f>
        <v>#NAME?</v>
      </c>
    </row>
    <row r="237" customFormat="false" ht="13" hidden="false" customHeight="false" outlineLevel="0" collapsed="false">
      <c r="F237" s="25"/>
      <c r="H237" s="23" t="e">
        <f aca="false">IF(OR(xfd235="",xfd235=""),"",xfd235-xfd235)</f>
        <v>#NAME?</v>
      </c>
      <c r="I237" s="23" t="e">
        <f aca="false">IF(OR(xfd235="",xfd235=0),"",ABS(xfd235)/xfd235*100)</f>
        <v>#NAME?</v>
      </c>
    </row>
    <row r="238" customFormat="false" ht="13" hidden="false" customHeight="false" outlineLevel="0" collapsed="false">
      <c r="F238" s="25"/>
      <c r="H238" s="23" t="e">
        <f aca="false">IF(OR(xfd235="",xfd235=""),"",xfd235-xfd235)</f>
        <v>#NAME?</v>
      </c>
      <c r="I238" s="23" t="e">
        <f aca="false">IF(OR(xfd235="",xfd235=0),"",ABS(xfd235)/xfd235*100)</f>
        <v>#NAME?</v>
      </c>
    </row>
    <row r="239" customFormat="false" ht="13" hidden="false" customHeight="false" outlineLevel="0" collapsed="false">
      <c r="F239" s="25"/>
      <c r="H239" s="23" t="e">
        <f aca="false">IF(OR(xfd235="",xfd235=""),"",xfd235-xfd235)</f>
        <v>#NAME?</v>
      </c>
      <c r="I239" s="23" t="e">
        <f aca="false">IF(OR(xfd235="",xfd235=0),"",ABS(xfd235)/xfd235*100)</f>
        <v>#NAME?</v>
      </c>
    </row>
    <row r="240" customFormat="false" ht="13" hidden="false" customHeight="false" outlineLevel="0" collapsed="false">
      <c r="F240" s="25"/>
      <c r="H240" s="23" t="e">
        <f aca="false">IF(OR(xfd235="",xfd235=""),"",xfd235-xfd235)</f>
        <v>#NAME?</v>
      </c>
      <c r="I240" s="23" t="e">
        <f aca="false">IF(OR(xfd235="",xfd235=0),"",ABS(xfd235)/xfd235*100)</f>
        <v>#NAME?</v>
      </c>
    </row>
    <row r="241" customFormat="false" ht="13" hidden="false" customHeight="false" outlineLevel="0" collapsed="false">
      <c r="F241" s="25"/>
      <c r="H241" s="23" t="e">
        <f aca="false">IF(OR(xfd235="",xfd235=""),"",xfd235-xfd235)</f>
        <v>#NAME?</v>
      </c>
      <c r="I241" s="23" t="e">
        <f aca="false">IF(OR(xfd235="",xfd235=0),"",ABS(xfd235)/xfd235*100)</f>
        <v>#NAME?</v>
      </c>
    </row>
    <row r="242" customFormat="false" ht="13" hidden="false" customHeight="false" outlineLevel="0" collapsed="false">
      <c r="F242" s="25"/>
      <c r="H242" s="23" t="e">
        <f aca="false">IF(OR(xfd235="",xfd235=""),"",xfd235-xfd235)</f>
        <v>#NAME?</v>
      </c>
      <c r="I242" s="23" t="e">
        <f aca="false">IF(OR(xfd235="",xfd235=0),"",ABS(xfd235)/xfd235*100)</f>
        <v>#NAME?</v>
      </c>
    </row>
    <row r="243" customFormat="false" ht="13" hidden="false" customHeight="false" outlineLevel="0" collapsed="false">
      <c r="F243" s="25"/>
      <c r="H243" s="23" t="e">
        <f aca="false">IF(OR(xfd235="",xfd235=""),"",xfd235-xfd235)</f>
        <v>#NAME?</v>
      </c>
      <c r="I243" s="23" t="e">
        <f aca="false">IF(OR(xfd235="",xfd235=0),"",ABS(xfd235)/xfd235*100)</f>
        <v>#NAME?</v>
      </c>
    </row>
    <row r="244" customFormat="false" ht="13" hidden="false" customHeight="false" outlineLevel="0" collapsed="false">
      <c r="F244" s="25"/>
      <c r="H244" s="23" t="e">
        <f aca="false">IF(OR(xfd235="",xfd235=""),"",xfd235-xfd235)</f>
        <v>#NAME?</v>
      </c>
      <c r="I244" s="23" t="e">
        <f aca="false">IF(OR(xfd235="",xfd235=0),"",ABS(xfd235)/xfd235*100)</f>
        <v>#NAME?</v>
      </c>
    </row>
    <row r="245" customFormat="false" ht="13" hidden="false" customHeight="false" outlineLevel="0" collapsed="false">
      <c r="F245" s="25"/>
      <c r="H245" s="23" t="e">
        <f aca="false">IF(OR(xfd235="",xfd235=""),"",xfd235-xfd235)</f>
        <v>#NAME?</v>
      </c>
      <c r="I245" s="23" t="e">
        <f aca="false">IF(OR(xfd235="",xfd235=0),"",ABS(xfd235)/xfd235*100)</f>
        <v>#NAME?</v>
      </c>
    </row>
    <row r="246" customFormat="false" ht="13" hidden="false" customHeight="false" outlineLevel="0" collapsed="false">
      <c r="F246" s="25"/>
      <c r="I246" s="23" t="e">
        <f aca="false">IF(OR(xfd235="",xfd235=0),"",ABS(xfd235)/xfd235*100)</f>
        <v>#NAME?</v>
      </c>
    </row>
    <row r="247" customFormat="false" ht="13" hidden="false" customHeight="false" outlineLevel="0" collapsed="false">
      <c r="F247" s="25"/>
      <c r="I247" s="23" t="e">
        <f aca="false">IF(OR(xfd235="",xfd235=0),"",ABS(xfd235)/xfd235*100)</f>
        <v>#NAME?</v>
      </c>
    </row>
    <row r="248" customFormat="false" ht="13" hidden="false" customHeight="false" outlineLevel="0" collapsed="false">
      <c r="F248" s="25"/>
      <c r="I248" s="23" t="e">
        <f aca="false">IF(OR(xfd235="",xfd235=0),"",ABS(xfd235)/xfd235*100)</f>
        <v>#NAME?</v>
      </c>
    </row>
    <row r="249" customFormat="false" ht="13" hidden="false" customHeight="false" outlineLevel="0" collapsed="false">
      <c r="F249" s="25"/>
      <c r="I249" s="23" t="e">
        <f aca="false">IF(OR(xfd235="",xfd235=0),"",ABS(xfd235)/xfd235*100)</f>
        <v>#NAME?</v>
      </c>
    </row>
    <row r="250" customFormat="false" ht="13" hidden="false" customHeight="false" outlineLevel="0" collapsed="false">
      <c r="F250" s="25"/>
      <c r="I250" s="23" t="e">
        <f aca="false">IF(OR(xfd235="",xfd235=0),"",ABS(xfd235)/xfd235*100)</f>
        <v>#NAME?</v>
      </c>
    </row>
    <row r="251" customFormat="false" ht="13" hidden="false" customHeight="false" outlineLevel="0" collapsed="false">
      <c r="F251" s="25"/>
      <c r="I251" s="23" t="e">
        <f aca="false">IF(OR(xfd235="",xfd235=0),"",ABS(xfd235)/xfd235*100)</f>
        <v>#NAME?</v>
      </c>
    </row>
    <row r="252" customFormat="false" ht="13" hidden="false" customHeight="false" outlineLevel="0" collapsed="false">
      <c r="F252" s="25"/>
      <c r="I252" s="23" t="e">
        <f aca="false">IF(OR(xfd235="",xfd235=0),"",ABS(xfd235)/xfd235*100)</f>
        <v>#NAME?</v>
      </c>
    </row>
    <row r="253" customFormat="false" ht="12.5" hidden="false" customHeight="false" outlineLevel="0" collapsed="false">
      <c r="F253" s="25"/>
    </row>
    <row r="254" customFormat="false" ht="12.5" hidden="false" customHeight="false" outlineLevel="0" collapsed="false">
      <c r="F254" s="25"/>
    </row>
    <row r="255" customFormat="false" ht="12.5" hidden="false" customHeight="false" outlineLevel="0" collapsed="false">
      <c r="F255" s="25"/>
    </row>
    <row r="256" customFormat="false" ht="12.5" hidden="false" customHeight="false" outlineLevel="0" collapsed="false">
      <c r="F256" s="25"/>
    </row>
    <row r="257" customFormat="false" ht="12.5" hidden="false" customHeight="false" outlineLevel="0" collapsed="false">
      <c r="F257" s="25"/>
    </row>
    <row r="258" customFormat="false" ht="12.5" hidden="false" customHeight="false" outlineLevel="0" collapsed="false">
      <c r="F258" s="25"/>
    </row>
    <row r="259" customFormat="false" ht="12.5" hidden="false" customHeight="false" outlineLevel="0" collapsed="false">
      <c r="F259" s="25"/>
    </row>
    <row r="260" customFormat="false" ht="12.5" hidden="false" customHeight="false" outlineLevel="0" collapsed="false">
      <c r="F260" s="25"/>
    </row>
    <row r="261" customFormat="false" ht="12.5" hidden="false" customHeight="false" outlineLevel="0" collapsed="false">
      <c r="F261" s="25"/>
    </row>
    <row r="262" customFormat="false" ht="12.5" hidden="false" customHeight="false" outlineLevel="0" collapsed="false">
      <c r="F262" s="25"/>
    </row>
    <row r="263" customFormat="false" ht="12.5" hidden="false" customHeight="false" outlineLevel="0" collapsed="false">
      <c r="F263" s="25"/>
    </row>
    <row r="264" customFormat="false" ht="12.5" hidden="false" customHeight="false" outlineLevel="0" collapsed="false">
      <c r="F264" s="25"/>
    </row>
    <row r="265" customFormat="false" ht="12.5" hidden="false" customHeight="false" outlineLevel="0" collapsed="false">
      <c r="F265" s="25"/>
    </row>
    <row r="266" customFormat="false" ht="12.5" hidden="false" customHeight="false" outlineLevel="0" collapsed="false">
      <c r="F266" s="25"/>
    </row>
    <row r="267" customFormat="false" ht="12.5" hidden="false" customHeight="false" outlineLevel="0" collapsed="false">
      <c r="F267" s="25"/>
    </row>
    <row r="268" customFormat="false" ht="12.5" hidden="false" customHeight="false" outlineLevel="0" collapsed="false">
      <c r="F268" s="25"/>
    </row>
    <row r="269" customFormat="false" ht="12.5" hidden="false" customHeight="false" outlineLevel="0" collapsed="false">
      <c r="F269" s="25"/>
    </row>
    <row r="270" customFormat="false" ht="12.5" hidden="false" customHeight="false" outlineLevel="0" collapsed="false">
      <c r="F270" s="25"/>
    </row>
    <row r="271" customFormat="false" ht="12.5" hidden="false" customHeight="false" outlineLevel="0" collapsed="false">
      <c r="F271" s="25"/>
    </row>
    <row r="272" customFormat="false" ht="12.5" hidden="false" customHeight="false" outlineLevel="0" collapsed="false">
      <c r="F272" s="25"/>
    </row>
    <row r="273" customFormat="false" ht="12.5" hidden="false" customHeight="false" outlineLevel="0" collapsed="false">
      <c r="F273" s="25"/>
    </row>
    <row r="274" customFormat="false" ht="12.5" hidden="false" customHeight="false" outlineLevel="0" collapsed="false">
      <c r="F274" s="25"/>
    </row>
    <row r="275" customFormat="false" ht="12.5" hidden="false" customHeight="false" outlineLevel="0" collapsed="false">
      <c r="F275" s="25"/>
    </row>
    <row r="276" customFormat="false" ht="12.5" hidden="false" customHeight="false" outlineLevel="0" collapsed="false">
      <c r="F276" s="25"/>
    </row>
    <row r="277" customFormat="false" ht="12.5" hidden="false" customHeight="false" outlineLevel="0" collapsed="false">
      <c r="F277" s="25"/>
    </row>
    <row r="278" customFormat="false" ht="12.5" hidden="false" customHeight="false" outlineLevel="0" collapsed="false">
      <c r="F278" s="25"/>
    </row>
    <row r="279" customFormat="false" ht="12.5" hidden="false" customHeight="false" outlineLevel="0" collapsed="false">
      <c r="F279" s="25"/>
    </row>
    <row r="280" customFormat="false" ht="12.5" hidden="false" customHeight="false" outlineLevel="0" collapsed="false">
      <c r="F280" s="25"/>
    </row>
    <row r="281" customFormat="false" ht="12.5" hidden="false" customHeight="false" outlineLevel="0" collapsed="false">
      <c r="F281" s="25"/>
    </row>
    <row r="282" customFormat="false" ht="12.5" hidden="false" customHeight="false" outlineLevel="0" collapsed="false">
      <c r="F282" s="25"/>
    </row>
    <row r="283" customFormat="false" ht="12.5" hidden="false" customHeight="false" outlineLevel="0" collapsed="false">
      <c r="F283" s="25"/>
    </row>
    <row r="284" customFormat="false" ht="12.5" hidden="false" customHeight="false" outlineLevel="0" collapsed="false">
      <c r="F284" s="25"/>
    </row>
    <row r="285" customFormat="false" ht="12.5" hidden="false" customHeight="false" outlineLevel="0" collapsed="false">
      <c r="F285" s="25"/>
    </row>
    <row r="286" customFormat="false" ht="12.5" hidden="false" customHeight="false" outlineLevel="0" collapsed="false">
      <c r="F286" s="25"/>
    </row>
    <row r="287" customFormat="false" ht="12.5" hidden="false" customHeight="false" outlineLevel="0" collapsed="false">
      <c r="F287" s="25"/>
    </row>
    <row r="288" customFormat="false" ht="12.5" hidden="false" customHeight="false" outlineLevel="0" collapsed="false">
      <c r="F288" s="25"/>
    </row>
    <row r="289" customFormat="false" ht="12.5" hidden="false" customHeight="false" outlineLevel="0" collapsed="false">
      <c r="F289" s="25"/>
    </row>
    <row r="290" customFormat="false" ht="12.5" hidden="false" customHeight="false" outlineLevel="0" collapsed="false">
      <c r="F290" s="25"/>
    </row>
    <row r="291" customFormat="false" ht="12.5" hidden="false" customHeight="false" outlineLevel="0" collapsed="false">
      <c r="F291" s="25"/>
    </row>
    <row r="292" customFormat="false" ht="12.5" hidden="false" customHeight="false" outlineLevel="0" collapsed="false">
      <c r="F292" s="25"/>
    </row>
    <row r="293" customFormat="false" ht="12.5" hidden="false" customHeight="false" outlineLevel="0" collapsed="false">
      <c r="F293" s="25"/>
    </row>
    <row r="294" customFormat="false" ht="12.5" hidden="false" customHeight="false" outlineLevel="0" collapsed="false">
      <c r="F294" s="25"/>
    </row>
    <row r="295" customFormat="false" ht="12.5" hidden="false" customHeight="false" outlineLevel="0" collapsed="false">
      <c r="F295" s="25"/>
    </row>
    <row r="296" customFormat="false" ht="12.5" hidden="false" customHeight="false" outlineLevel="0" collapsed="false">
      <c r="F296" s="25"/>
    </row>
    <row r="297" customFormat="false" ht="12.5" hidden="false" customHeight="false" outlineLevel="0" collapsed="false">
      <c r="F297" s="25"/>
    </row>
    <row r="298" customFormat="false" ht="12.5" hidden="false" customHeight="false" outlineLevel="0" collapsed="false">
      <c r="F298" s="25"/>
    </row>
    <row r="299" customFormat="false" ht="12.5" hidden="false" customHeight="false" outlineLevel="0" collapsed="false">
      <c r="F299" s="25"/>
    </row>
    <row r="300" customFormat="false" ht="12.5" hidden="false" customHeight="false" outlineLevel="0" collapsed="false">
      <c r="F300" s="25"/>
    </row>
    <row r="301" customFormat="false" ht="12.5" hidden="false" customHeight="false" outlineLevel="0" collapsed="false">
      <c r="F301" s="25"/>
    </row>
    <row r="302" customFormat="false" ht="12.5" hidden="false" customHeight="false" outlineLevel="0" collapsed="false">
      <c r="F302" s="25"/>
    </row>
    <row r="303" customFormat="false" ht="12.5" hidden="false" customHeight="false" outlineLevel="0" collapsed="false">
      <c r="F303" s="25"/>
    </row>
    <row r="304" customFormat="false" ht="12.5" hidden="false" customHeight="false" outlineLevel="0" collapsed="false">
      <c r="F304" s="25"/>
    </row>
    <row r="305" customFormat="false" ht="12.5" hidden="false" customHeight="false" outlineLevel="0" collapsed="false">
      <c r="F305" s="25"/>
    </row>
    <row r="306" customFormat="false" ht="12.5" hidden="false" customHeight="false" outlineLevel="0" collapsed="false">
      <c r="F306" s="25"/>
    </row>
    <row r="307" customFormat="false" ht="12.5" hidden="false" customHeight="false" outlineLevel="0" collapsed="false">
      <c r="F307" s="25"/>
    </row>
    <row r="308" customFormat="false" ht="12.5" hidden="false" customHeight="false" outlineLevel="0" collapsed="false">
      <c r="F308" s="25"/>
    </row>
    <row r="309" customFormat="false" ht="12.5" hidden="false" customHeight="false" outlineLevel="0" collapsed="false">
      <c r="F309" s="25"/>
    </row>
    <row r="310" customFormat="false" ht="12.5" hidden="false" customHeight="false" outlineLevel="0" collapsed="false">
      <c r="F310" s="25"/>
    </row>
    <row r="311" customFormat="false" ht="12.5" hidden="false" customHeight="false" outlineLevel="0" collapsed="false">
      <c r="F311" s="25"/>
    </row>
    <row r="312" customFormat="false" ht="12.5" hidden="false" customHeight="false" outlineLevel="0" collapsed="false">
      <c r="F312" s="25"/>
    </row>
    <row r="313" customFormat="false" ht="12.5" hidden="false" customHeight="false" outlineLevel="0" collapsed="false">
      <c r="F313" s="25"/>
    </row>
    <row r="314" customFormat="false" ht="12.5" hidden="false" customHeight="false" outlineLevel="0" collapsed="false">
      <c r="F314" s="25"/>
    </row>
    <row r="315" customFormat="false" ht="12.5" hidden="false" customHeight="false" outlineLevel="0" collapsed="false">
      <c r="F315" s="25"/>
    </row>
    <row r="316" customFormat="false" ht="12.5" hidden="false" customHeight="false" outlineLevel="0" collapsed="false">
      <c r="F316" s="25"/>
    </row>
    <row r="317" customFormat="false" ht="12.5" hidden="false" customHeight="false" outlineLevel="0" collapsed="false">
      <c r="F317" s="25"/>
    </row>
    <row r="318" customFormat="false" ht="12.5" hidden="false" customHeight="false" outlineLevel="0" collapsed="false">
      <c r="F318" s="25"/>
    </row>
    <row r="319" customFormat="false" ht="12.5" hidden="false" customHeight="false" outlineLevel="0" collapsed="false">
      <c r="F319" s="25"/>
    </row>
    <row r="320" customFormat="false" ht="12.5" hidden="false" customHeight="false" outlineLevel="0" collapsed="false">
      <c r="F320" s="25"/>
    </row>
    <row r="321" customFormat="false" ht="12.5" hidden="false" customHeight="false" outlineLevel="0" collapsed="false">
      <c r="F321" s="25"/>
    </row>
    <row r="322" customFormat="false" ht="12.5" hidden="false" customHeight="false" outlineLevel="0" collapsed="false">
      <c r="F322" s="25"/>
    </row>
    <row r="323" customFormat="false" ht="12.5" hidden="false" customHeight="false" outlineLevel="0" collapsed="false">
      <c r="F323" s="25"/>
    </row>
    <row r="324" customFormat="false" ht="12.5" hidden="false" customHeight="false" outlineLevel="0" collapsed="false">
      <c r="F324" s="25"/>
    </row>
    <row r="325" customFormat="false" ht="12.5" hidden="false" customHeight="false" outlineLevel="0" collapsed="false">
      <c r="F325" s="25"/>
    </row>
    <row r="326" customFormat="false" ht="12.5" hidden="false" customHeight="false" outlineLevel="0" collapsed="false">
      <c r="F326" s="25"/>
    </row>
    <row r="327" customFormat="false" ht="12.5" hidden="false" customHeight="false" outlineLevel="0" collapsed="false">
      <c r="F327" s="25"/>
    </row>
    <row r="328" customFormat="false" ht="12.5" hidden="false" customHeight="false" outlineLevel="0" collapsed="false">
      <c r="F328" s="25"/>
    </row>
    <row r="329" customFormat="false" ht="12.5" hidden="false" customHeight="false" outlineLevel="0" collapsed="false">
      <c r="F329" s="25"/>
    </row>
    <row r="330" customFormat="false" ht="12.5" hidden="false" customHeight="false" outlineLevel="0" collapsed="false">
      <c r="F330" s="25"/>
    </row>
    <row r="331" customFormat="false" ht="12.5" hidden="false" customHeight="false" outlineLevel="0" collapsed="false">
      <c r="F331" s="25"/>
    </row>
    <row r="332" customFormat="false" ht="12.5" hidden="false" customHeight="false" outlineLevel="0" collapsed="false">
      <c r="F332" s="25"/>
    </row>
    <row r="333" customFormat="false" ht="12.5" hidden="false" customHeight="false" outlineLevel="0" collapsed="false">
      <c r="F333" s="25"/>
    </row>
    <row r="334" customFormat="false" ht="12.5" hidden="false" customHeight="false" outlineLevel="0" collapsed="false">
      <c r="F334" s="25"/>
    </row>
    <row r="335" customFormat="false" ht="12.5" hidden="false" customHeight="false" outlineLevel="0" collapsed="false">
      <c r="F335" s="25"/>
    </row>
    <row r="336" customFormat="false" ht="12.5" hidden="false" customHeight="false" outlineLevel="0" collapsed="false">
      <c r="F336" s="25"/>
    </row>
    <row r="337" customFormat="false" ht="12.5" hidden="false" customHeight="false" outlineLevel="0" collapsed="false">
      <c r="F337" s="25"/>
    </row>
    <row r="338" customFormat="false" ht="12.5" hidden="false" customHeight="false" outlineLevel="0" collapsed="false">
      <c r="F338" s="25"/>
    </row>
    <row r="339" customFormat="false" ht="12.5" hidden="false" customHeight="false" outlineLevel="0" collapsed="false">
      <c r="F339" s="25"/>
    </row>
    <row r="340" customFormat="false" ht="12.5" hidden="false" customHeight="false" outlineLevel="0" collapsed="false">
      <c r="F340" s="25"/>
    </row>
    <row r="341" customFormat="false" ht="12.5" hidden="false" customHeight="false" outlineLevel="0" collapsed="false">
      <c r="F341" s="25"/>
    </row>
    <row r="342" customFormat="false" ht="12.5" hidden="false" customHeight="false" outlineLevel="0" collapsed="false">
      <c r="F342" s="25"/>
    </row>
    <row r="343" customFormat="false" ht="12.5" hidden="false" customHeight="false" outlineLevel="0" collapsed="false">
      <c r="F343" s="25"/>
    </row>
    <row r="344" customFormat="false" ht="12.5" hidden="false" customHeight="false" outlineLevel="0" collapsed="false">
      <c r="F344" s="25"/>
    </row>
    <row r="345" customFormat="false" ht="12.5" hidden="false" customHeight="false" outlineLevel="0" collapsed="false">
      <c r="F345" s="25"/>
    </row>
    <row r="346" customFormat="false" ht="12.5" hidden="false" customHeight="false" outlineLevel="0" collapsed="false">
      <c r="F346" s="25"/>
    </row>
    <row r="347" customFormat="false" ht="12.5" hidden="false" customHeight="false" outlineLevel="0" collapsed="false">
      <c r="F347" s="25"/>
    </row>
    <row r="348" customFormat="false" ht="12.5" hidden="false" customHeight="false" outlineLevel="0" collapsed="false">
      <c r="F348" s="25"/>
    </row>
    <row r="349" customFormat="false" ht="12.5" hidden="false" customHeight="false" outlineLevel="0" collapsed="false">
      <c r="F349" s="25"/>
    </row>
    <row r="350" customFormat="false" ht="12.5" hidden="false" customHeight="false" outlineLevel="0" collapsed="false">
      <c r="F350" s="25"/>
    </row>
    <row r="351" customFormat="false" ht="12.5" hidden="false" customHeight="false" outlineLevel="0" collapsed="false">
      <c r="F351" s="25"/>
    </row>
    <row r="352" customFormat="false" ht="12.5" hidden="false" customHeight="false" outlineLevel="0" collapsed="false">
      <c r="F352" s="25"/>
    </row>
    <row r="353" customFormat="false" ht="12.5" hidden="false" customHeight="false" outlineLevel="0" collapsed="false">
      <c r="F353" s="25"/>
    </row>
    <row r="354" customFormat="false" ht="12.5" hidden="false" customHeight="false" outlineLevel="0" collapsed="false">
      <c r="F354" s="25"/>
    </row>
    <row r="355" customFormat="false" ht="12.5" hidden="false" customHeight="false" outlineLevel="0" collapsed="false">
      <c r="F355" s="25"/>
    </row>
    <row r="356" customFormat="false" ht="12.5" hidden="false" customHeight="false" outlineLevel="0" collapsed="false">
      <c r="F356" s="25"/>
    </row>
    <row r="357" customFormat="false" ht="12.5" hidden="false" customHeight="false" outlineLevel="0" collapsed="false">
      <c r="F357" s="25"/>
    </row>
    <row r="358" customFormat="false" ht="12.5" hidden="false" customHeight="false" outlineLevel="0" collapsed="false">
      <c r="F358" s="25"/>
    </row>
    <row r="359" customFormat="false" ht="12.5" hidden="false" customHeight="false" outlineLevel="0" collapsed="false">
      <c r="F359" s="25"/>
    </row>
    <row r="360" customFormat="false" ht="12.5" hidden="false" customHeight="false" outlineLevel="0" collapsed="false">
      <c r="F360" s="25"/>
    </row>
    <row r="361" customFormat="false" ht="12.5" hidden="false" customHeight="false" outlineLevel="0" collapsed="false">
      <c r="F361" s="25"/>
    </row>
    <row r="362" customFormat="false" ht="12.5" hidden="false" customHeight="false" outlineLevel="0" collapsed="false">
      <c r="F362" s="25"/>
    </row>
    <row r="363" customFormat="false" ht="12.5" hidden="false" customHeight="false" outlineLevel="0" collapsed="false">
      <c r="F363" s="25"/>
    </row>
    <row r="364" customFormat="false" ht="12.5" hidden="false" customHeight="false" outlineLevel="0" collapsed="false">
      <c r="F364" s="25"/>
    </row>
    <row r="365" customFormat="false" ht="12.5" hidden="false" customHeight="false" outlineLevel="0" collapsed="false">
      <c r="F365" s="25"/>
    </row>
    <row r="366" customFormat="false" ht="12.5" hidden="false" customHeight="false" outlineLevel="0" collapsed="false">
      <c r="F366" s="25"/>
    </row>
    <row r="367" customFormat="false" ht="12.5" hidden="false" customHeight="false" outlineLevel="0" collapsed="false">
      <c r="F367" s="25"/>
    </row>
    <row r="368" customFormat="false" ht="12.5" hidden="false" customHeight="false" outlineLevel="0" collapsed="false">
      <c r="F368" s="25"/>
    </row>
    <row r="369" customFormat="false" ht="12.5" hidden="false" customHeight="false" outlineLevel="0" collapsed="false">
      <c r="F369" s="25"/>
    </row>
    <row r="370" customFormat="false" ht="12.5" hidden="false" customHeight="false" outlineLevel="0" collapsed="false">
      <c r="F370" s="25"/>
    </row>
    <row r="371" customFormat="false" ht="12.5" hidden="false" customHeight="false" outlineLevel="0" collapsed="false">
      <c r="F371" s="25"/>
    </row>
    <row r="372" customFormat="false" ht="12.5" hidden="false" customHeight="false" outlineLevel="0" collapsed="false">
      <c r="F372" s="25"/>
    </row>
    <row r="373" customFormat="false" ht="12.5" hidden="false" customHeight="false" outlineLevel="0" collapsed="false">
      <c r="F373" s="25"/>
    </row>
    <row r="374" customFormat="false" ht="12.5" hidden="false" customHeight="false" outlineLevel="0" collapsed="false">
      <c r="F374" s="25"/>
    </row>
    <row r="375" customFormat="false" ht="12.5" hidden="false" customHeight="false" outlineLevel="0" collapsed="false">
      <c r="F375" s="25"/>
    </row>
    <row r="376" customFormat="false" ht="12.5" hidden="false" customHeight="false" outlineLevel="0" collapsed="false">
      <c r="F376" s="25"/>
    </row>
    <row r="377" customFormat="false" ht="12.5" hidden="false" customHeight="false" outlineLevel="0" collapsed="false">
      <c r="F377" s="25"/>
    </row>
    <row r="378" customFormat="false" ht="12.5" hidden="false" customHeight="false" outlineLevel="0" collapsed="false">
      <c r="F378" s="25"/>
    </row>
    <row r="379" customFormat="false" ht="12.5" hidden="false" customHeight="false" outlineLevel="0" collapsed="false">
      <c r="F379" s="25"/>
    </row>
    <row r="380" customFormat="false" ht="12.5" hidden="false" customHeight="false" outlineLevel="0" collapsed="false">
      <c r="F380" s="25"/>
    </row>
    <row r="381" customFormat="false" ht="12.5" hidden="false" customHeight="false" outlineLevel="0" collapsed="false">
      <c r="F381" s="25"/>
    </row>
    <row r="382" customFormat="false" ht="12.5" hidden="false" customHeight="false" outlineLevel="0" collapsed="false">
      <c r="F382" s="25"/>
    </row>
    <row r="383" customFormat="false" ht="12.5" hidden="false" customHeight="false" outlineLevel="0" collapsed="false">
      <c r="F383" s="25"/>
    </row>
    <row r="384" customFormat="false" ht="12.5" hidden="false" customHeight="false" outlineLevel="0" collapsed="false">
      <c r="F384" s="25"/>
    </row>
    <row r="385" customFormat="false" ht="12.5" hidden="false" customHeight="false" outlineLevel="0" collapsed="false">
      <c r="F385" s="25"/>
    </row>
    <row r="386" customFormat="false" ht="12.5" hidden="false" customHeight="false" outlineLevel="0" collapsed="false">
      <c r="F386" s="25"/>
    </row>
    <row r="387" customFormat="false" ht="12.5" hidden="false" customHeight="false" outlineLevel="0" collapsed="false">
      <c r="F387" s="25"/>
    </row>
    <row r="388" customFormat="false" ht="12.5" hidden="false" customHeight="false" outlineLevel="0" collapsed="false">
      <c r="F388" s="25"/>
    </row>
    <row r="389" customFormat="false" ht="12.5" hidden="false" customHeight="false" outlineLevel="0" collapsed="false">
      <c r="F389" s="25"/>
    </row>
    <row r="390" customFormat="false" ht="12.5" hidden="false" customHeight="false" outlineLevel="0" collapsed="false">
      <c r="F390" s="25"/>
    </row>
    <row r="391" customFormat="false" ht="12.5" hidden="false" customHeight="false" outlineLevel="0" collapsed="false">
      <c r="F391" s="25"/>
    </row>
    <row r="392" customFormat="false" ht="12.5" hidden="false" customHeight="false" outlineLevel="0" collapsed="false">
      <c r="F392" s="25"/>
    </row>
    <row r="393" customFormat="false" ht="12.5" hidden="false" customHeight="false" outlineLevel="0" collapsed="false">
      <c r="F393" s="25"/>
    </row>
    <row r="394" customFormat="false" ht="12.5" hidden="false" customHeight="false" outlineLevel="0" collapsed="false">
      <c r="F394" s="25"/>
    </row>
    <row r="395" customFormat="false" ht="12.5" hidden="false" customHeight="false" outlineLevel="0" collapsed="false">
      <c r="F395" s="25"/>
    </row>
    <row r="396" customFormat="false" ht="12.5" hidden="false" customHeight="false" outlineLevel="0" collapsed="false">
      <c r="F396" s="25"/>
    </row>
    <row r="397" customFormat="false" ht="12.5" hidden="false" customHeight="false" outlineLevel="0" collapsed="false">
      <c r="F397" s="25"/>
    </row>
    <row r="398" customFormat="false" ht="12.5" hidden="false" customHeight="false" outlineLevel="0" collapsed="false">
      <c r="F398" s="25"/>
    </row>
    <row r="399" customFormat="false" ht="12.5" hidden="false" customHeight="false" outlineLevel="0" collapsed="false">
      <c r="F399" s="25"/>
    </row>
    <row r="400" customFormat="false" ht="12.5" hidden="false" customHeight="false" outlineLevel="0" collapsed="false">
      <c r="F400" s="25"/>
    </row>
    <row r="401" customFormat="false" ht="12.5" hidden="false" customHeight="false" outlineLevel="0" collapsed="false">
      <c r="F401" s="25"/>
    </row>
    <row r="402" customFormat="false" ht="12.5" hidden="false" customHeight="false" outlineLevel="0" collapsed="false">
      <c r="F402" s="25"/>
    </row>
    <row r="403" customFormat="false" ht="12.5" hidden="false" customHeight="false" outlineLevel="0" collapsed="false">
      <c r="F403" s="25"/>
    </row>
    <row r="404" customFormat="false" ht="12.5" hidden="false" customHeight="false" outlineLevel="0" collapsed="false">
      <c r="F404" s="25"/>
    </row>
    <row r="405" customFormat="false" ht="12.5" hidden="false" customHeight="false" outlineLevel="0" collapsed="false">
      <c r="F405" s="25"/>
    </row>
    <row r="406" customFormat="false" ht="12.5" hidden="false" customHeight="false" outlineLevel="0" collapsed="false">
      <c r="F406" s="25"/>
    </row>
    <row r="407" customFormat="false" ht="12.5" hidden="false" customHeight="false" outlineLevel="0" collapsed="false">
      <c r="F407" s="25"/>
    </row>
    <row r="408" customFormat="false" ht="12.5" hidden="false" customHeight="false" outlineLevel="0" collapsed="false">
      <c r="F408" s="25"/>
    </row>
    <row r="409" customFormat="false" ht="12.5" hidden="false" customHeight="false" outlineLevel="0" collapsed="false">
      <c r="F409" s="25"/>
    </row>
    <row r="410" customFormat="false" ht="12.5" hidden="false" customHeight="false" outlineLevel="0" collapsed="false">
      <c r="F410" s="25"/>
    </row>
    <row r="411" customFormat="false" ht="12.5" hidden="false" customHeight="false" outlineLevel="0" collapsed="false">
      <c r="F411" s="25"/>
    </row>
    <row r="412" customFormat="false" ht="12.5" hidden="false" customHeight="false" outlineLevel="0" collapsed="false">
      <c r="F412" s="25"/>
    </row>
    <row r="413" customFormat="false" ht="12.5" hidden="false" customHeight="false" outlineLevel="0" collapsed="false">
      <c r="F413" s="25"/>
    </row>
    <row r="414" customFormat="false" ht="12.5" hidden="false" customHeight="false" outlineLevel="0" collapsed="false">
      <c r="F414" s="25"/>
    </row>
    <row r="415" customFormat="false" ht="12.5" hidden="false" customHeight="false" outlineLevel="0" collapsed="false">
      <c r="F415" s="25"/>
    </row>
    <row r="416" customFormat="false" ht="12.5" hidden="false" customHeight="false" outlineLevel="0" collapsed="false">
      <c r="F416" s="25"/>
    </row>
    <row r="417" customFormat="false" ht="12.5" hidden="false" customHeight="false" outlineLevel="0" collapsed="false">
      <c r="F417" s="25"/>
    </row>
    <row r="418" customFormat="false" ht="12.5" hidden="false" customHeight="false" outlineLevel="0" collapsed="false">
      <c r="F418" s="25"/>
    </row>
    <row r="419" customFormat="false" ht="12.5" hidden="false" customHeight="false" outlineLevel="0" collapsed="false">
      <c r="F419" s="25"/>
    </row>
    <row r="420" customFormat="false" ht="12.5" hidden="false" customHeight="false" outlineLevel="0" collapsed="false">
      <c r="F420" s="25"/>
    </row>
    <row r="421" customFormat="false" ht="12.5" hidden="false" customHeight="false" outlineLevel="0" collapsed="false">
      <c r="F421" s="25"/>
    </row>
    <row r="422" customFormat="false" ht="12.5" hidden="false" customHeight="false" outlineLevel="0" collapsed="false">
      <c r="F422" s="25"/>
    </row>
    <row r="423" customFormat="false" ht="12.5" hidden="false" customHeight="false" outlineLevel="0" collapsed="false">
      <c r="F423" s="25"/>
    </row>
    <row r="424" customFormat="false" ht="12.5" hidden="false" customHeight="false" outlineLevel="0" collapsed="false">
      <c r="F424" s="25"/>
    </row>
    <row r="425" customFormat="false" ht="12.5" hidden="false" customHeight="false" outlineLevel="0" collapsed="false">
      <c r="F425" s="25"/>
    </row>
    <row r="426" customFormat="false" ht="12.5" hidden="false" customHeight="false" outlineLevel="0" collapsed="false">
      <c r="F426" s="25"/>
    </row>
    <row r="427" customFormat="false" ht="12.5" hidden="false" customHeight="false" outlineLevel="0" collapsed="false">
      <c r="F427" s="25"/>
    </row>
    <row r="428" customFormat="false" ht="12.5" hidden="false" customHeight="false" outlineLevel="0" collapsed="false">
      <c r="F428" s="25"/>
    </row>
    <row r="429" customFormat="false" ht="12.5" hidden="false" customHeight="false" outlineLevel="0" collapsed="false">
      <c r="F429" s="25"/>
    </row>
    <row r="430" customFormat="false" ht="12.5" hidden="false" customHeight="false" outlineLevel="0" collapsed="false">
      <c r="F430" s="25"/>
    </row>
    <row r="431" customFormat="false" ht="12.5" hidden="false" customHeight="false" outlineLevel="0" collapsed="false">
      <c r="F431" s="25"/>
    </row>
    <row r="432" customFormat="false" ht="12.5" hidden="false" customHeight="false" outlineLevel="0" collapsed="false">
      <c r="F432" s="25"/>
    </row>
    <row r="433" customFormat="false" ht="12.5" hidden="false" customHeight="false" outlineLevel="0" collapsed="false">
      <c r="F433" s="25"/>
    </row>
    <row r="434" customFormat="false" ht="12.5" hidden="false" customHeight="false" outlineLevel="0" collapsed="false">
      <c r="F434" s="25"/>
    </row>
    <row r="435" customFormat="false" ht="12.5" hidden="false" customHeight="false" outlineLevel="0" collapsed="false">
      <c r="F435" s="25"/>
    </row>
    <row r="436" customFormat="false" ht="12.5" hidden="false" customHeight="false" outlineLevel="0" collapsed="false">
      <c r="F436" s="25"/>
    </row>
    <row r="437" customFormat="false" ht="12.5" hidden="false" customHeight="false" outlineLevel="0" collapsed="false">
      <c r="F437" s="25"/>
    </row>
    <row r="438" customFormat="false" ht="12.5" hidden="false" customHeight="false" outlineLevel="0" collapsed="false">
      <c r="F438" s="25"/>
    </row>
    <row r="439" customFormat="false" ht="12.5" hidden="false" customHeight="false" outlineLevel="0" collapsed="false">
      <c r="F439" s="25"/>
    </row>
    <row r="440" customFormat="false" ht="12.5" hidden="false" customHeight="false" outlineLevel="0" collapsed="false">
      <c r="F440" s="25"/>
    </row>
    <row r="441" customFormat="false" ht="12.5" hidden="false" customHeight="false" outlineLevel="0" collapsed="false">
      <c r="F441" s="25"/>
    </row>
    <row r="442" customFormat="false" ht="12.5" hidden="false" customHeight="false" outlineLevel="0" collapsed="false">
      <c r="F442" s="25"/>
    </row>
    <row r="443" customFormat="false" ht="12.5" hidden="false" customHeight="false" outlineLevel="0" collapsed="false">
      <c r="F443" s="25"/>
    </row>
    <row r="444" customFormat="false" ht="12.5" hidden="false" customHeight="false" outlineLevel="0" collapsed="false">
      <c r="F444" s="25"/>
    </row>
    <row r="445" customFormat="false" ht="12.5" hidden="false" customHeight="false" outlineLevel="0" collapsed="false">
      <c r="F445" s="25"/>
    </row>
    <row r="446" customFormat="false" ht="12.5" hidden="false" customHeight="false" outlineLevel="0" collapsed="false">
      <c r="F446" s="25"/>
    </row>
    <row r="447" customFormat="false" ht="12.5" hidden="false" customHeight="false" outlineLevel="0" collapsed="false">
      <c r="F447" s="25"/>
    </row>
    <row r="448" customFormat="false" ht="12.5" hidden="false" customHeight="false" outlineLevel="0" collapsed="false">
      <c r="F448" s="25"/>
    </row>
    <row r="449" customFormat="false" ht="12.5" hidden="false" customHeight="false" outlineLevel="0" collapsed="false">
      <c r="F449" s="25"/>
    </row>
    <row r="450" customFormat="false" ht="12.5" hidden="false" customHeight="false" outlineLevel="0" collapsed="false">
      <c r="F450" s="25"/>
    </row>
    <row r="451" customFormat="false" ht="12.5" hidden="false" customHeight="false" outlineLevel="0" collapsed="false">
      <c r="F451" s="25"/>
    </row>
    <row r="452" customFormat="false" ht="12.5" hidden="false" customHeight="false" outlineLevel="0" collapsed="false">
      <c r="F452" s="25"/>
    </row>
    <row r="453" customFormat="false" ht="12.5" hidden="false" customHeight="false" outlineLevel="0" collapsed="false">
      <c r="F453" s="25"/>
    </row>
    <row r="454" customFormat="false" ht="12.5" hidden="false" customHeight="false" outlineLevel="0" collapsed="false">
      <c r="F454" s="25"/>
    </row>
    <row r="455" customFormat="false" ht="12.5" hidden="false" customHeight="false" outlineLevel="0" collapsed="false">
      <c r="F455" s="25"/>
    </row>
    <row r="456" customFormat="false" ht="12.5" hidden="false" customHeight="false" outlineLevel="0" collapsed="false">
      <c r="F456" s="25"/>
    </row>
    <row r="457" customFormat="false" ht="12.5" hidden="false" customHeight="false" outlineLevel="0" collapsed="false">
      <c r="F457" s="25"/>
    </row>
    <row r="458" customFormat="false" ht="12.5" hidden="false" customHeight="false" outlineLevel="0" collapsed="false">
      <c r="F458" s="25"/>
    </row>
    <row r="459" customFormat="false" ht="12.5" hidden="false" customHeight="false" outlineLevel="0" collapsed="false">
      <c r="F459" s="25"/>
    </row>
    <row r="460" customFormat="false" ht="12.5" hidden="false" customHeight="false" outlineLevel="0" collapsed="false">
      <c r="F460" s="25"/>
    </row>
    <row r="461" customFormat="false" ht="12.5" hidden="false" customHeight="false" outlineLevel="0" collapsed="false">
      <c r="F461" s="25"/>
    </row>
    <row r="462" customFormat="false" ht="12.5" hidden="false" customHeight="false" outlineLevel="0" collapsed="false">
      <c r="F462" s="25"/>
    </row>
    <row r="463" customFormat="false" ht="12.5" hidden="false" customHeight="false" outlineLevel="0" collapsed="false">
      <c r="F463" s="25"/>
    </row>
    <row r="464" customFormat="false" ht="12.5" hidden="false" customHeight="false" outlineLevel="0" collapsed="false">
      <c r="F464" s="25"/>
    </row>
    <row r="465" customFormat="false" ht="12.5" hidden="false" customHeight="false" outlineLevel="0" collapsed="false">
      <c r="F465" s="25"/>
    </row>
    <row r="466" customFormat="false" ht="12.5" hidden="false" customHeight="false" outlineLevel="0" collapsed="false">
      <c r="F466" s="25"/>
    </row>
    <row r="467" customFormat="false" ht="12.5" hidden="false" customHeight="false" outlineLevel="0" collapsed="false">
      <c r="F467" s="25"/>
    </row>
    <row r="468" customFormat="false" ht="12.5" hidden="false" customHeight="false" outlineLevel="0" collapsed="false">
      <c r="F468" s="25"/>
    </row>
    <row r="469" customFormat="false" ht="12.5" hidden="false" customHeight="false" outlineLevel="0" collapsed="false">
      <c r="F469" s="25"/>
    </row>
    <row r="470" customFormat="false" ht="12.5" hidden="false" customHeight="false" outlineLevel="0" collapsed="false">
      <c r="F470" s="25"/>
    </row>
    <row r="471" customFormat="false" ht="12.5" hidden="false" customHeight="false" outlineLevel="0" collapsed="false">
      <c r="F471" s="25"/>
    </row>
    <row r="472" customFormat="false" ht="12.5" hidden="false" customHeight="false" outlineLevel="0" collapsed="false">
      <c r="F472" s="25"/>
    </row>
    <row r="473" customFormat="false" ht="12.5" hidden="false" customHeight="false" outlineLevel="0" collapsed="false">
      <c r="F473" s="25"/>
    </row>
    <row r="474" customFormat="false" ht="12.5" hidden="false" customHeight="false" outlineLevel="0" collapsed="false">
      <c r="F474" s="25"/>
    </row>
    <row r="475" customFormat="false" ht="12.5" hidden="false" customHeight="false" outlineLevel="0" collapsed="false">
      <c r="F475" s="25"/>
    </row>
    <row r="476" customFormat="false" ht="12.5" hidden="false" customHeight="false" outlineLevel="0" collapsed="false">
      <c r="F476" s="25"/>
    </row>
    <row r="477" customFormat="false" ht="12.5" hidden="false" customHeight="false" outlineLevel="0" collapsed="false">
      <c r="F477" s="25"/>
    </row>
    <row r="478" customFormat="false" ht="12.5" hidden="false" customHeight="false" outlineLevel="0" collapsed="false">
      <c r="F478" s="25"/>
    </row>
    <row r="479" customFormat="false" ht="12.5" hidden="false" customHeight="false" outlineLevel="0" collapsed="false">
      <c r="F479" s="25"/>
    </row>
    <row r="480" customFormat="false" ht="12.5" hidden="false" customHeight="false" outlineLevel="0" collapsed="false">
      <c r="F480" s="25"/>
    </row>
    <row r="481" customFormat="false" ht="12.5" hidden="false" customHeight="false" outlineLevel="0" collapsed="false">
      <c r="F481" s="25"/>
    </row>
    <row r="482" customFormat="false" ht="12.5" hidden="false" customHeight="false" outlineLevel="0" collapsed="false">
      <c r="F482" s="25"/>
    </row>
    <row r="483" customFormat="false" ht="12.5" hidden="false" customHeight="false" outlineLevel="0" collapsed="false">
      <c r="F483" s="25"/>
    </row>
    <row r="484" customFormat="false" ht="12.5" hidden="false" customHeight="false" outlineLevel="0" collapsed="false">
      <c r="F484" s="25"/>
    </row>
    <row r="485" customFormat="false" ht="12.5" hidden="false" customHeight="false" outlineLevel="0" collapsed="false">
      <c r="F485" s="25"/>
    </row>
    <row r="486" customFormat="false" ht="12.5" hidden="false" customHeight="false" outlineLevel="0" collapsed="false">
      <c r="F486" s="25"/>
    </row>
    <row r="487" customFormat="false" ht="12.5" hidden="false" customHeight="false" outlineLevel="0" collapsed="false">
      <c r="F487" s="25"/>
    </row>
    <row r="488" customFormat="false" ht="12.5" hidden="false" customHeight="false" outlineLevel="0" collapsed="false">
      <c r="F488" s="25"/>
    </row>
    <row r="489" customFormat="false" ht="12.5" hidden="false" customHeight="false" outlineLevel="0" collapsed="false">
      <c r="F489" s="25"/>
    </row>
    <row r="490" customFormat="false" ht="12.5" hidden="false" customHeight="false" outlineLevel="0" collapsed="false">
      <c r="F490" s="25"/>
    </row>
    <row r="491" customFormat="false" ht="12.5" hidden="false" customHeight="false" outlineLevel="0" collapsed="false">
      <c r="F491" s="25"/>
    </row>
    <row r="492" customFormat="false" ht="12.5" hidden="false" customHeight="false" outlineLevel="0" collapsed="false">
      <c r="F492" s="25"/>
    </row>
    <row r="493" customFormat="false" ht="12.5" hidden="false" customHeight="false" outlineLevel="0" collapsed="false">
      <c r="F493" s="25"/>
    </row>
    <row r="494" customFormat="false" ht="12.5" hidden="false" customHeight="false" outlineLevel="0" collapsed="false">
      <c r="F494" s="25"/>
    </row>
    <row r="495" customFormat="false" ht="12.5" hidden="false" customHeight="false" outlineLevel="0" collapsed="false">
      <c r="F495" s="25"/>
    </row>
    <row r="496" customFormat="false" ht="12.5" hidden="false" customHeight="false" outlineLevel="0" collapsed="false">
      <c r="F496" s="25"/>
    </row>
    <row r="497" customFormat="false" ht="12.5" hidden="false" customHeight="false" outlineLevel="0" collapsed="false">
      <c r="F497" s="25"/>
    </row>
    <row r="498" customFormat="false" ht="12.5" hidden="false" customHeight="false" outlineLevel="0" collapsed="false">
      <c r="F498" s="25"/>
    </row>
    <row r="499" customFormat="false" ht="12.5" hidden="false" customHeight="false" outlineLevel="0" collapsed="false">
      <c r="F499" s="25"/>
    </row>
    <row r="500" customFormat="false" ht="12.5" hidden="false" customHeight="false" outlineLevel="0" collapsed="false">
      <c r="F500" s="25"/>
    </row>
    <row r="501" customFormat="false" ht="12.5" hidden="false" customHeight="false" outlineLevel="0" collapsed="false">
      <c r="F501" s="25"/>
    </row>
    <row r="502" customFormat="false" ht="12.5" hidden="false" customHeight="false" outlineLevel="0" collapsed="false">
      <c r="F502" s="25"/>
    </row>
    <row r="503" customFormat="false" ht="12.5" hidden="false" customHeight="false" outlineLevel="0" collapsed="false">
      <c r="F503" s="25"/>
    </row>
    <row r="504" customFormat="false" ht="12.5" hidden="false" customHeight="false" outlineLevel="0" collapsed="false">
      <c r="F504" s="25"/>
    </row>
    <row r="505" customFormat="false" ht="12.5" hidden="false" customHeight="false" outlineLevel="0" collapsed="false">
      <c r="F505" s="25"/>
    </row>
    <row r="506" customFormat="false" ht="12.5" hidden="false" customHeight="false" outlineLevel="0" collapsed="false">
      <c r="F506" s="25"/>
    </row>
    <row r="507" customFormat="false" ht="12.5" hidden="false" customHeight="false" outlineLevel="0" collapsed="false">
      <c r="F507" s="25"/>
    </row>
    <row r="508" customFormat="false" ht="12.5" hidden="false" customHeight="false" outlineLevel="0" collapsed="false">
      <c r="F508" s="25"/>
    </row>
    <row r="509" customFormat="false" ht="12.5" hidden="false" customHeight="false" outlineLevel="0" collapsed="false">
      <c r="F509" s="25"/>
    </row>
    <row r="510" customFormat="false" ht="12.5" hidden="false" customHeight="false" outlineLevel="0" collapsed="false">
      <c r="F510" s="25"/>
    </row>
    <row r="511" customFormat="false" ht="12.5" hidden="false" customHeight="false" outlineLevel="0" collapsed="false">
      <c r="F511" s="25"/>
    </row>
    <row r="512" customFormat="false" ht="12.5" hidden="false" customHeight="false" outlineLevel="0" collapsed="false">
      <c r="F512" s="25"/>
    </row>
    <row r="513" customFormat="false" ht="12.5" hidden="false" customHeight="false" outlineLevel="0" collapsed="false">
      <c r="F513" s="25"/>
    </row>
    <row r="514" customFormat="false" ht="12.5" hidden="false" customHeight="false" outlineLevel="0" collapsed="false">
      <c r="F514" s="25"/>
    </row>
    <row r="515" customFormat="false" ht="12.5" hidden="false" customHeight="false" outlineLevel="0" collapsed="false">
      <c r="F515" s="25"/>
    </row>
    <row r="516" customFormat="false" ht="12.5" hidden="false" customHeight="false" outlineLevel="0" collapsed="false">
      <c r="F516" s="25"/>
    </row>
    <row r="517" customFormat="false" ht="12.5" hidden="false" customHeight="false" outlineLevel="0" collapsed="false">
      <c r="F517" s="25"/>
    </row>
    <row r="518" customFormat="false" ht="12.5" hidden="false" customHeight="false" outlineLevel="0" collapsed="false">
      <c r="F518" s="25"/>
    </row>
    <row r="519" customFormat="false" ht="12.5" hidden="false" customHeight="false" outlineLevel="0" collapsed="false">
      <c r="F519" s="25"/>
    </row>
    <row r="520" customFormat="false" ht="12.5" hidden="false" customHeight="false" outlineLevel="0" collapsed="false">
      <c r="F520" s="25"/>
    </row>
    <row r="521" customFormat="false" ht="12.5" hidden="false" customHeight="false" outlineLevel="0" collapsed="false">
      <c r="F521" s="25"/>
    </row>
    <row r="522" customFormat="false" ht="12.5" hidden="false" customHeight="false" outlineLevel="0" collapsed="false">
      <c r="F522" s="25"/>
    </row>
    <row r="523" customFormat="false" ht="12.5" hidden="false" customHeight="false" outlineLevel="0" collapsed="false">
      <c r="F523" s="25"/>
    </row>
    <row r="524" customFormat="false" ht="12.5" hidden="false" customHeight="false" outlineLevel="0" collapsed="false">
      <c r="F524" s="25"/>
    </row>
    <row r="525" customFormat="false" ht="12.5" hidden="false" customHeight="false" outlineLevel="0" collapsed="false">
      <c r="F525" s="25"/>
    </row>
    <row r="526" customFormat="false" ht="12.5" hidden="false" customHeight="false" outlineLevel="0" collapsed="false">
      <c r="F526" s="25"/>
    </row>
    <row r="527" customFormat="false" ht="12.5" hidden="false" customHeight="false" outlineLevel="0" collapsed="false">
      <c r="F527" s="25"/>
    </row>
    <row r="528" customFormat="false" ht="12.5" hidden="false" customHeight="false" outlineLevel="0" collapsed="false">
      <c r="F528" s="25"/>
    </row>
    <row r="529" customFormat="false" ht="12.5" hidden="false" customHeight="false" outlineLevel="0" collapsed="false">
      <c r="F529" s="25"/>
    </row>
    <row r="530" customFormat="false" ht="12.5" hidden="false" customHeight="false" outlineLevel="0" collapsed="false">
      <c r="F530" s="25"/>
    </row>
    <row r="531" customFormat="false" ht="12.5" hidden="false" customHeight="false" outlineLevel="0" collapsed="false">
      <c r="F531" s="25"/>
    </row>
    <row r="532" customFormat="false" ht="12.5" hidden="false" customHeight="false" outlineLevel="0" collapsed="false">
      <c r="F532" s="25"/>
    </row>
    <row r="533" customFormat="false" ht="12.5" hidden="false" customHeight="false" outlineLevel="0" collapsed="false">
      <c r="F533" s="25"/>
    </row>
    <row r="534" customFormat="false" ht="12.5" hidden="false" customHeight="false" outlineLevel="0" collapsed="false">
      <c r="F534" s="25"/>
    </row>
    <row r="535" customFormat="false" ht="12.5" hidden="false" customHeight="false" outlineLevel="0" collapsed="false">
      <c r="F535" s="25"/>
    </row>
    <row r="536" customFormat="false" ht="12.5" hidden="false" customHeight="false" outlineLevel="0" collapsed="false">
      <c r="F536" s="25"/>
    </row>
    <row r="537" customFormat="false" ht="12.5" hidden="false" customHeight="false" outlineLevel="0" collapsed="false">
      <c r="F537" s="25"/>
    </row>
    <row r="538" customFormat="false" ht="12.5" hidden="false" customHeight="false" outlineLevel="0" collapsed="false">
      <c r="F538" s="25"/>
    </row>
    <row r="539" customFormat="false" ht="12.5" hidden="false" customHeight="false" outlineLevel="0" collapsed="false">
      <c r="F539" s="25"/>
    </row>
    <row r="540" customFormat="false" ht="12.5" hidden="false" customHeight="false" outlineLevel="0" collapsed="false">
      <c r="F540" s="25"/>
    </row>
    <row r="541" customFormat="false" ht="12.5" hidden="false" customHeight="false" outlineLevel="0" collapsed="false">
      <c r="F541" s="25"/>
    </row>
    <row r="542" customFormat="false" ht="12.5" hidden="false" customHeight="false" outlineLevel="0" collapsed="false">
      <c r="F542" s="25"/>
    </row>
    <row r="543" customFormat="false" ht="12.5" hidden="false" customHeight="false" outlineLevel="0" collapsed="false">
      <c r="F543" s="25"/>
    </row>
    <row r="544" customFormat="false" ht="12.5" hidden="false" customHeight="false" outlineLevel="0" collapsed="false">
      <c r="F544" s="25"/>
    </row>
    <row r="545" customFormat="false" ht="12.5" hidden="false" customHeight="false" outlineLevel="0" collapsed="false">
      <c r="F545" s="25"/>
    </row>
    <row r="546" customFormat="false" ht="12.5" hidden="false" customHeight="false" outlineLevel="0" collapsed="false">
      <c r="F546" s="25"/>
    </row>
    <row r="547" customFormat="false" ht="12.5" hidden="false" customHeight="false" outlineLevel="0" collapsed="false">
      <c r="F547" s="25"/>
    </row>
    <row r="548" customFormat="false" ht="12.5" hidden="false" customHeight="false" outlineLevel="0" collapsed="false">
      <c r="F548" s="25"/>
    </row>
    <row r="549" customFormat="false" ht="12.5" hidden="false" customHeight="false" outlineLevel="0" collapsed="false">
      <c r="F549" s="25"/>
    </row>
    <row r="550" customFormat="false" ht="12.5" hidden="false" customHeight="false" outlineLevel="0" collapsed="false">
      <c r="F550" s="25"/>
    </row>
    <row r="551" customFormat="false" ht="12.5" hidden="false" customHeight="false" outlineLevel="0" collapsed="false">
      <c r="F551" s="25"/>
    </row>
    <row r="552" customFormat="false" ht="12.5" hidden="false" customHeight="false" outlineLevel="0" collapsed="false">
      <c r="F552" s="25"/>
    </row>
    <row r="553" customFormat="false" ht="12.5" hidden="false" customHeight="false" outlineLevel="0" collapsed="false">
      <c r="F553" s="25"/>
    </row>
    <row r="554" customFormat="false" ht="12.5" hidden="false" customHeight="false" outlineLevel="0" collapsed="false">
      <c r="F554" s="25"/>
    </row>
    <row r="555" customFormat="false" ht="12.5" hidden="false" customHeight="false" outlineLevel="0" collapsed="false">
      <c r="F555" s="25"/>
    </row>
    <row r="556" customFormat="false" ht="12.5" hidden="false" customHeight="false" outlineLevel="0" collapsed="false">
      <c r="F556" s="25"/>
    </row>
    <row r="557" customFormat="false" ht="12.5" hidden="false" customHeight="false" outlineLevel="0" collapsed="false">
      <c r="F557" s="25"/>
    </row>
    <row r="558" customFormat="false" ht="12.5" hidden="false" customHeight="false" outlineLevel="0" collapsed="false">
      <c r="F558" s="25"/>
    </row>
    <row r="559" customFormat="false" ht="12.5" hidden="false" customHeight="false" outlineLevel="0" collapsed="false">
      <c r="F559" s="25"/>
    </row>
    <row r="560" customFormat="false" ht="12.5" hidden="false" customHeight="false" outlineLevel="0" collapsed="false">
      <c r="F560" s="25"/>
    </row>
    <row r="561" customFormat="false" ht="12.5" hidden="false" customHeight="false" outlineLevel="0" collapsed="false">
      <c r="F561" s="25"/>
    </row>
    <row r="562" customFormat="false" ht="12.5" hidden="false" customHeight="false" outlineLevel="0" collapsed="false">
      <c r="F562" s="25"/>
    </row>
    <row r="563" customFormat="false" ht="12.5" hidden="false" customHeight="false" outlineLevel="0" collapsed="false">
      <c r="F563" s="25"/>
    </row>
    <row r="564" customFormat="false" ht="12.5" hidden="false" customHeight="false" outlineLevel="0" collapsed="false">
      <c r="F564" s="25"/>
    </row>
    <row r="565" customFormat="false" ht="12.5" hidden="false" customHeight="false" outlineLevel="0" collapsed="false">
      <c r="F565" s="25"/>
    </row>
    <row r="566" customFormat="false" ht="12.5" hidden="false" customHeight="false" outlineLevel="0" collapsed="false">
      <c r="F566" s="25"/>
    </row>
    <row r="567" customFormat="false" ht="12.5" hidden="false" customHeight="false" outlineLevel="0" collapsed="false">
      <c r="F567" s="25"/>
    </row>
    <row r="568" customFormat="false" ht="12.5" hidden="false" customHeight="false" outlineLevel="0" collapsed="false">
      <c r="F568" s="25"/>
    </row>
    <row r="569" customFormat="false" ht="12.5" hidden="false" customHeight="false" outlineLevel="0" collapsed="false">
      <c r="F569" s="25"/>
    </row>
    <row r="570" customFormat="false" ht="12.5" hidden="false" customHeight="false" outlineLevel="0" collapsed="false">
      <c r="F570" s="25"/>
    </row>
    <row r="571" customFormat="false" ht="12.5" hidden="false" customHeight="false" outlineLevel="0" collapsed="false">
      <c r="F571" s="25"/>
    </row>
    <row r="572" customFormat="false" ht="12.5" hidden="false" customHeight="false" outlineLevel="0" collapsed="false">
      <c r="F572" s="25"/>
    </row>
    <row r="573" customFormat="false" ht="12.5" hidden="false" customHeight="false" outlineLevel="0" collapsed="false">
      <c r="F573" s="25"/>
    </row>
    <row r="574" customFormat="false" ht="12.5" hidden="false" customHeight="false" outlineLevel="0" collapsed="false">
      <c r="F574" s="25"/>
    </row>
    <row r="575" customFormat="false" ht="12.5" hidden="false" customHeight="false" outlineLevel="0" collapsed="false">
      <c r="F575" s="25"/>
    </row>
    <row r="576" customFormat="false" ht="12.5" hidden="false" customHeight="false" outlineLevel="0" collapsed="false">
      <c r="F576" s="25"/>
    </row>
    <row r="577" customFormat="false" ht="12.5" hidden="false" customHeight="false" outlineLevel="0" collapsed="false">
      <c r="F577" s="25"/>
    </row>
    <row r="578" customFormat="false" ht="12.5" hidden="false" customHeight="false" outlineLevel="0" collapsed="false">
      <c r="F578" s="25"/>
    </row>
    <row r="579" customFormat="false" ht="12.5" hidden="false" customHeight="false" outlineLevel="0" collapsed="false">
      <c r="F579" s="25"/>
    </row>
    <row r="580" customFormat="false" ht="12.5" hidden="false" customHeight="false" outlineLevel="0" collapsed="false">
      <c r="F580" s="25"/>
    </row>
    <row r="581" customFormat="false" ht="12.5" hidden="false" customHeight="false" outlineLevel="0" collapsed="false">
      <c r="F581" s="25"/>
    </row>
    <row r="582" customFormat="false" ht="12.5" hidden="false" customHeight="false" outlineLevel="0" collapsed="false">
      <c r="F582" s="25"/>
    </row>
    <row r="583" customFormat="false" ht="12.5" hidden="false" customHeight="false" outlineLevel="0" collapsed="false">
      <c r="F583" s="25"/>
    </row>
    <row r="584" customFormat="false" ht="12.5" hidden="false" customHeight="false" outlineLevel="0" collapsed="false">
      <c r="F584" s="25"/>
    </row>
    <row r="585" customFormat="false" ht="12.5" hidden="false" customHeight="false" outlineLevel="0" collapsed="false">
      <c r="F585" s="25"/>
    </row>
    <row r="586" customFormat="false" ht="12.5" hidden="false" customHeight="false" outlineLevel="0" collapsed="false">
      <c r="F586" s="25"/>
    </row>
    <row r="587" customFormat="false" ht="12.5" hidden="false" customHeight="false" outlineLevel="0" collapsed="false">
      <c r="F587" s="25"/>
    </row>
    <row r="588" customFormat="false" ht="12.5" hidden="false" customHeight="false" outlineLevel="0" collapsed="false">
      <c r="F588" s="25"/>
    </row>
    <row r="589" customFormat="false" ht="12.5" hidden="false" customHeight="false" outlineLevel="0" collapsed="false">
      <c r="F589" s="25"/>
    </row>
    <row r="590" customFormat="false" ht="12.5" hidden="false" customHeight="false" outlineLevel="0" collapsed="false">
      <c r="F590" s="25"/>
    </row>
    <row r="591" customFormat="false" ht="12.5" hidden="false" customHeight="false" outlineLevel="0" collapsed="false">
      <c r="F591" s="25"/>
    </row>
    <row r="592" customFormat="false" ht="12.5" hidden="false" customHeight="false" outlineLevel="0" collapsed="false">
      <c r="F592" s="25"/>
    </row>
    <row r="593" customFormat="false" ht="12.5" hidden="false" customHeight="false" outlineLevel="0" collapsed="false">
      <c r="F593" s="25"/>
    </row>
    <row r="594" customFormat="false" ht="12.5" hidden="false" customHeight="false" outlineLevel="0" collapsed="false">
      <c r="F594" s="25"/>
    </row>
    <row r="595" customFormat="false" ht="12.5" hidden="false" customHeight="false" outlineLevel="0" collapsed="false">
      <c r="F595" s="25"/>
    </row>
    <row r="596" customFormat="false" ht="12.5" hidden="false" customHeight="false" outlineLevel="0" collapsed="false">
      <c r="F596" s="25"/>
    </row>
    <row r="597" customFormat="false" ht="12.5" hidden="false" customHeight="false" outlineLevel="0" collapsed="false">
      <c r="F597" s="25"/>
    </row>
    <row r="598" customFormat="false" ht="12.5" hidden="false" customHeight="false" outlineLevel="0" collapsed="false">
      <c r="F598" s="25"/>
    </row>
    <row r="599" customFormat="false" ht="12.5" hidden="false" customHeight="false" outlineLevel="0" collapsed="false">
      <c r="F599" s="25"/>
    </row>
    <row r="600" customFormat="false" ht="12.5" hidden="false" customHeight="false" outlineLevel="0" collapsed="false">
      <c r="F600" s="25"/>
    </row>
    <row r="601" customFormat="false" ht="12.5" hidden="false" customHeight="false" outlineLevel="0" collapsed="false">
      <c r="F601" s="25"/>
    </row>
    <row r="602" customFormat="false" ht="12.5" hidden="false" customHeight="false" outlineLevel="0" collapsed="false">
      <c r="F602" s="25"/>
    </row>
    <row r="603" customFormat="false" ht="12.5" hidden="false" customHeight="false" outlineLevel="0" collapsed="false">
      <c r="F603" s="25"/>
    </row>
    <row r="604" customFormat="false" ht="12.5" hidden="false" customHeight="false" outlineLevel="0" collapsed="false">
      <c r="F604" s="25"/>
    </row>
    <row r="605" customFormat="false" ht="12.5" hidden="false" customHeight="false" outlineLevel="0" collapsed="false">
      <c r="F605" s="25"/>
    </row>
    <row r="606" customFormat="false" ht="12.5" hidden="false" customHeight="false" outlineLevel="0" collapsed="false">
      <c r="F606" s="25"/>
    </row>
    <row r="607" customFormat="false" ht="12.5" hidden="false" customHeight="false" outlineLevel="0" collapsed="false">
      <c r="F607" s="25"/>
    </row>
    <row r="608" customFormat="false" ht="12.5" hidden="false" customHeight="false" outlineLevel="0" collapsed="false">
      <c r="F608" s="25"/>
    </row>
    <row r="609" customFormat="false" ht="12.5" hidden="false" customHeight="false" outlineLevel="0" collapsed="false">
      <c r="F609" s="25"/>
    </row>
    <row r="610" customFormat="false" ht="12.5" hidden="false" customHeight="false" outlineLevel="0" collapsed="false">
      <c r="F610" s="25"/>
    </row>
    <row r="611" customFormat="false" ht="12.5" hidden="false" customHeight="false" outlineLevel="0" collapsed="false">
      <c r="F611" s="25"/>
    </row>
    <row r="612" customFormat="false" ht="12.5" hidden="false" customHeight="false" outlineLevel="0" collapsed="false">
      <c r="F612" s="25"/>
    </row>
    <row r="613" customFormat="false" ht="12.5" hidden="false" customHeight="false" outlineLevel="0" collapsed="false">
      <c r="F613" s="25"/>
    </row>
    <row r="614" customFormat="false" ht="12.5" hidden="false" customHeight="false" outlineLevel="0" collapsed="false">
      <c r="F614" s="25"/>
    </row>
    <row r="615" customFormat="false" ht="12.5" hidden="false" customHeight="false" outlineLevel="0" collapsed="false">
      <c r="F615" s="25"/>
    </row>
    <row r="616" customFormat="false" ht="12.5" hidden="false" customHeight="false" outlineLevel="0" collapsed="false">
      <c r="F616" s="25"/>
    </row>
    <row r="617" customFormat="false" ht="12.5" hidden="false" customHeight="false" outlineLevel="0" collapsed="false">
      <c r="F617" s="25"/>
    </row>
    <row r="618" customFormat="false" ht="12.5" hidden="false" customHeight="false" outlineLevel="0" collapsed="false">
      <c r="F618" s="25"/>
    </row>
    <row r="619" customFormat="false" ht="12.5" hidden="false" customHeight="false" outlineLevel="0" collapsed="false">
      <c r="F619" s="25"/>
    </row>
    <row r="620" customFormat="false" ht="12.5" hidden="false" customHeight="false" outlineLevel="0" collapsed="false">
      <c r="F620" s="25"/>
    </row>
    <row r="621" customFormat="false" ht="12.5" hidden="false" customHeight="false" outlineLevel="0" collapsed="false">
      <c r="F621" s="25"/>
    </row>
    <row r="622" customFormat="false" ht="12.5" hidden="false" customHeight="false" outlineLevel="0" collapsed="false">
      <c r="F622" s="25"/>
    </row>
    <row r="623" customFormat="false" ht="12.5" hidden="false" customHeight="false" outlineLevel="0" collapsed="false">
      <c r="F623" s="25"/>
    </row>
    <row r="624" customFormat="false" ht="12.5" hidden="false" customHeight="false" outlineLevel="0" collapsed="false">
      <c r="F624" s="25"/>
    </row>
    <row r="625" customFormat="false" ht="12.5" hidden="false" customHeight="false" outlineLevel="0" collapsed="false">
      <c r="F625" s="25"/>
    </row>
    <row r="626" customFormat="false" ht="12.5" hidden="false" customHeight="false" outlineLevel="0" collapsed="false">
      <c r="F626" s="25"/>
    </row>
    <row r="627" customFormat="false" ht="12.5" hidden="false" customHeight="false" outlineLevel="0" collapsed="false">
      <c r="F627" s="25"/>
    </row>
    <row r="628" customFormat="false" ht="12.5" hidden="false" customHeight="false" outlineLevel="0" collapsed="false">
      <c r="F628" s="25"/>
    </row>
    <row r="629" customFormat="false" ht="12.5" hidden="false" customHeight="false" outlineLevel="0" collapsed="false">
      <c r="F629" s="25"/>
    </row>
    <row r="630" customFormat="false" ht="12.5" hidden="false" customHeight="false" outlineLevel="0" collapsed="false">
      <c r="F630" s="25"/>
    </row>
    <row r="631" customFormat="false" ht="12.5" hidden="false" customHeight="false" outlineLevel="0" collapsed="false">
      <c r="F631" s="25"/>
    </row>
    <row r="632" customFormat="false" ht="12.5" hidden="false" customHeight="false" outlineLevel="0" collapsed="false">
      <c r="F632" s="25"/>
    </row>
    <row r="633" customFormat="false" ht="12.5" hidden="false" customHeight="false" outlineLevel="0" collapsed="false">
      <c r="F633" s="25"/>
    </row>
    <row r="634" customFormat="false" ht="12.5" hidden="false" customHeight="false" outlineLevel="0" collapsed="false">
      <c r="F634" s="25"/>
    </row>
    <row r="635" customFormat="false" ht="12.5" hidden="false" customHeight="false" outlineLevel="0" collapsed="false">
      <c r="F635" s="25"/>
    </row>
    <row r="636" customFormat="false" ht="12.5" hidden="false" customHeight="false" outlineLevel="0" collapsed="false">
      <c r="F636" s="25"/>
    </row>
    <row r="637" customFormat="false" ht="12.5" hidden="false" customHeight="false" outlineLevel="0" collapsed="false">
      <c r="F637" s="25"/>
    </row>
    <row r="638" customFormat="false" ht="12.5" hidden="false" customHeight="false" outlineLevel="0" collapsed="false">
      <c r="F638" s="25"/>
    </row>
    <row r="639" customFormat="false" ht="12.5" hidden="false" customHeight="false" outlineLevel="0" collapsed="false">
      <c r="F639" s="25"/>
    </row>
    <row r="640" customFormat="false" ht="12.5" hidden="false" customHeight="false" outlineLevel="0" collapsed="false">
      <c r="F640" s="25"/>
    </row>
    <row r="641" customFormat="false" ht="12.5" hidden="false" customHeight="false" outlineLevel="0" collapsed="false">
      <c r="F641" s="25"/>
    </row>
    <row r="642" customFormat="false" ht="12.5" hidden="false" customHeight="false" outlineLevel="0" collapsed="false">
      <c r="F642" s="25"/>
    </row>
    <row r="643" customFormat="false" ht="12.5" hidden="false" customHeight="false" outlineLevel="0" collapsed="false">
      <c r="F643" s="25"/>
    </row>
    <row r="644" customFormat="false" ht="12.5" hidden="false" customHeight="false" outlineLevel="0" collapsed="false">
      <c r="F644" s="25"/>
    </row>
    <row r="645" customFormat="false" ht="12.5" hidden="false" customHeight="false" outlineLevel="0" collapsed="false">
      <c r="F645" s="25"/>
    </row>
    <row r="646" customFormat="false" ht="12.5" hidden="false" customHeight="false" outlineLevel="0" collapsed="false">
      <c r="F646" s="25"/>
    </row>
    <row r="647" customFormat="false" ht="12.5" hidden="false" customHeight="false" outlineLevel="0" collapsed="false">
      <c r="F647" s="25"/>
    </row>
    <row r="648" customFormat="false" ht="12.5" hidden="false" customHeight="false" outlineLevel="0" collapsed="false">
      <c r="F648" s="25"/>
    </row>
    <row r="649" customFormat="false" ht="12.5" hidden="false" customHeight="false" outlineLevel="0" collapsed="false">
      <c r="F649" s="25"/>
    </row>
    <row r="650" customFormat="false" ht="12.5" hidden="false" customHeight="false" outlineLevel="0" collapsed="false">
      <c r="F650" s="25"/>
    </row>
    <row r="651" customFormat="false" ht="12.5" hidden="false" customHeight="false" outlineLevel="0" collapsed="false">
      <c r="F651" s="25"/>
    </row>
    <row r="652" customFormat="false" ht="12.5" hidden="false" customHeight="false" outlineLevel="0" collapsed="false">
      <c r="F652" s="25"/>
    </row>
    <row r="653" customFormat="false" ht="12.5" hidden="false" customHeight="false" outlineLevel="0" collapsed="false">
      <c r="F653" s="25"/>
    </row>
    <row r="654" customFormat="false" ht="12.5" hidden="false" customHeight="false" outlineLevel="0" collapsed="false">
      <c r="F654" s="25"/>
    </row>
    <row r="655" customFormat="false" ht="12.5" hidden="false" customHeight="false" outlineLevel="0" collapsed="false">
      <c r="F655" s="25"/>
    </row>
    <row r="656" customFormat="false" ht="12.5" hidden="false" customHeight="false" outlineLevel="0" collapsed="false">
      <c r="F656" s="25"/>
    </row>
    <row r="657" customFormat="false" ht="12.5" hidden="false" customHeight="false" outlineLevel="0" collapsed="false">
      <c r="F657" s="25"/>
    </row>
    <row r="658" customFormat="false" ht="12.5" hidden="false" customHeight="false" outlineLevel="0" collapsed="false">
      <c r="F658" s="25"/>
    </row>
    <row r="659" customFormat="false" ht="12.5" hidden="false" customHeight="false" outlineLevel="0" collapsed="false">
      <c r="F659" s="25"/>
    </row>
    <row r="660" customFormat="false" ht="12.5" hidden="false" customHeight="false" outlineLevel="0" collapsed="false">
      <c r="F660" s="25"/>
    </row>
    <row r="661" customFormat="false" ht="12.5" hidden="false" customHeight="false" outlineLevel="0" collapsed="false">
      <c r="F661" s="25"/>
    </row>
    <row r="662" customFormat="false" ht="12.5" hidden="false" customHeight="false" outlineLevel="0" collapsed="false">
      <c r="F662" s="25"/>
    </row>
    <row r="663" customFormat="false" ht="12.5" hidden="false" customHeight="false" outlineLevel="0" collapsed="false">
      <c r="F663" s="25"/>
    </row>
    <row r="664" customFormat="false" ht="12.5" hidden="false" customHeight="false" outlineLevel="0" collapsed="false">
      <c r="F664" s="25"/>
    </row>
    <row r="665" customFormat="false" ht="12.5" hidden="false" customHeight="false" outlineLevel="0" collapsed="false">
      <c r="F665" s="25"/>
    </row>
    <row r="666" customFormat="false" ht="12.5" hidden="false" customHeight="false" outlineLevel="0" collapsed="false">
      <c r="F666" s="25"/>
    </row>
    <row r="667" customFormat="false" ht="12.5" hidden="false" customHeight="false" outlineLevel="0" collapsed="false">
      <c r="F667" s="25"/>
    </row>
    <row r="668" customFormat="false" ht="12.5" hidden="false" customHeight="false" outlineLevel="0" collapsed="false">
      <c r="F668" s="25"/>
    </row>
    <row r="669" customFormat="false" ht="12.5" hidden="false" customHeight="false" outlineLevel="0" collapsed="false">
      <c r="F669" s="25"/>
    </row>
    <row r="670" customFormat="false" ht="12.5" hidden="false" customHeight="false" outlineLevel="0" collapsed="false">
      <c r="F670" s="25"/>
    </row>
    <row r="671" customFormat="false" ht="12.5" hidden="false" customHeight="false" outlineLevel="0" collapsed="false">
      <c r="F671" s="25"/>
    </row>
    <row r="672" customFormat="false" ht="12.5" hidden="false" customHeight="false" outlineLevel="0" collapsed="false">
      <c r="F672" s="25"/>
    </row>
    <row r="673" customFormat="false" ht="12.5" hidden="false" customHeight="false" outlineLevel="0" collapsed="false">
      <c r="F673" s="25"/>
    </row>
    <row r="674" customFormat="false" ht="12.5" hidden="false" customHeight="false" outlineLevel="0" collapsed="false">
      <c r="F674" s="25"/>
    </row>
    <row r="675" customFormat="false" ht="12.5" hidden="false" customHeight="false" outlineLevel="0" collapsed="false">
      <c r="F675" s="25"/>
    </row>
    <row r="676" customFormat="false" ht="12.5" hidden="false" customHeight="false" outlineLevel="0" collapsed="false">
      <c r="F676" s="25"/>
    </row>
    <row r="677" customFormat="false" ht="12.5" hidden="false" customHeight="false" outlineLevel="0" collapsed="false">
      <c r="F677" s="25"/>
    </row>
    <row r="678" customFormat="false" ht="12.5" hidden="false" customHeight="false" outlineLevel="0" collapsed="false">
      <c r="F678" s="25"/>
    </row>
    <row r="679" customFormat="false" ht="12.5" hidden="false" customHeight="false" outlineLevel="0" collapsed="false">
      <c r="F679" s="25"/>
    </row>
    <row r="680" customFormat="false" ht="12.5" hidden="false" customHeight="false" outlineLevel="0" collapsed="false">
      <c r="F680" s="25"/>
    </row>
    <row r="681" customFormat="false" ht="12.5" hidden="false" customHeight="false" outlineLevel="0" collapsed="false">
      <c r="F681" s="25"/>
    </row>
    <row r="682" customFormat="false" ht="12.5" hidden="false" customHeight="false" outlineLevel="0" collapsed="false">
      <c r="F682" s="25"/>
    </row>
    <row r="683" customFormat="false" ht="12.5" hidden="false" customHeight="false" outlineLevel="0" collapsed="false">
      <c r="F683" s="25"/>
    </row>
    <row r="684" customFormat="false" ht="12.5" hidden="false" customHeight="false" outlineLevel="0" collapsed="false">
      <c r="F684" s="25"/>
    </row>
    <row r="685" customFormat="false" ht="12.5" hidden="false" customHeight="false" outlineLevel="0" collapsed="false">
      <c r="F685" s="25"/>
    </row>
    <row r="686" customFormat="false" ht="12.5" hidden="false" customHeight="false" outlineLevel="0" collapsed="false">
      <c r="F686" s="25"/>
    </row>
    <row r="687" customFormat="false" ht="12.5" hidden="false" customHeight="false" outlineLevel="0" collapsed="false">
      <c r="F687" s="25"/>
    </row>
    <row r="688" customFormat="false" ht="12.5" hidden="false" customHeight="false" outlineLevel="0" collapsed="false">
      <c r="F688" s="25"/>
    </row>
    <row r="689" customFormat="false" ht="12.5" hidden="false" customHeight="false" outlineLevel="0" collapsed="false">
      <c r="F689" s="25"/>
    </row>
    <row r="690" customFormat="false" ht="12.5" hidden="false" customHeight="false" outlineLevel="0" collapsed="false">
      <c r="F690" s="25"/>
    </row>
    <row r="691" customFormat="false" ht="12.5" hidden="false" customHeight="false" outlineLevel="0" collapsed="false">
      <c r="F691" s="25"/>
    </row>
    <row r="692" customFormat="false" ht="12.5" hidden="false" customHeight="false" outlineLevel="0" collapsed="false">
      <c r="F692" s="25"/>
    </row>
    <row r="693" customFormat="false" ht="12.5" hidden="false" customHeight="false" outlineLevel="0" collapsed="false">
      <c r="F693" s="25"/>
    </row>
    <row r="694" customFormat="false" ht="12.5" hidden="false" customHeight="false" outlineLevel="0" collapsed="false">
      <c r="F694" s="25"/>
    </row>
    <row r="695" customFormat="false" ht="12.5" hidden="false" customHeight="false" outlineLevel="0" collapsed="false">
      <c r="F695" s="25"/>
    </row>
    <row r="696" customFormat="false" ht="12.5" hidden="false" customHeight="false" outlineLevel="0" collapsed="false">
      <c r="F696" s="25"/>
    </row>
    <row r="697" customFormat="false" ht="12.5" hidden="false" customHeight="false" outlineLevel="0" collapsed="false">
      <c r="F697" s="25"/>
    </row>
    <row r="698" customFormat="false" ht="12.5" hidden="false" customHeight="false" outlineLevel="0" collapsed="false">
      <c r="F698" s="25"/>
    </row>
    <row r="699" customFormat="false" ht="12.5" hidden="false" customHeight="false" outlineLevel="0" collapsed="false">
      <c r="F699" s="25"/>
    </row>
    <row r="700" customFormat="false" ht="12.5" hidden="false" customHeight="false" outlineLevel="0" collapsed="false">
      <c r="F700" s="25"/>
    </row>
    <row r="701" customFormat="false" ht="12.5" hidden="false" customHeight="false" outlineLevel="0" collapsed="false">
      <c r="F701" s="25"/>
    </row>
    <row r="702" customFormat="false" ht="12.5" hidden="false" customHeight="false" outlineLevel="0" collapsed="false">
      <c r="F702" s="25"/>
    </row>
    <row r="703" customFormat="false" ht="12.5" hidden="false" customHeight="false" outlineLevel="0" collapsed="false">
      <c r="F703" s="25"/>
    </row>
    <row r="704" customFormat="false" ht="12.5" hidden="false" customHeight="false" outlineLevel="0" collapsed="false">
      <c r="F704" s="25"/>
    </row>
    <row r="705" customFormat="false" ht="12.5" hidden="false" customHeight="false" outlineLevel="0" collapsed="false">
      <c r="F705" s="25"/>
    </row>
    <row r="706" customFormat="false" ht="12.5" hidden="false" customHeight="false" outlineLevel="0" collapsed="false">
      <c r="F706" s="25"/>
    </row>
    <row r="707" customFormat="false" ht="12.5" hidden="false" customHeight="false" outlineLevel="0" collapsed="false">
      <c r="F707" s="25"/>
    </row>
    <row r="708" customFormat="false" ht="12.5" hidden="false" customHeight="false" outlineLevel="0" collapsed="false">
      <c r="F708" s="25"/>
    </row>
    <row r="709" customFormat="false" ht="12.5" hidden="false" customHeight="false" outlineLevel="0" collapsed="false">
      <c r="F709" s="25"/>
    </row>
    <row r="710" customFormat="false" ht="12.5" hidden="false" customHeight="false" outlineLevel="0" collapsed="false">
      <c r="F710" s="25"/>
    </row>
    <row r="711" customFormat="false" ht="12.5" hidden="false" customHeight="false" outlineLevel="0" collapsed="false">
      <c r="F711" s="25"/>
    </row>
    <row r="712" customFormat="false" ht="12.5" hidden="false" customHeight="false" outlineLevel="0" collapsed="false">
      <c r="F712" s="25"/>
    </row>
    <row r="713" customFormat="false" ht="12.5" hidden="false" customHeight="false" outlineLevel="0" collapsed="false">
      <c r="F713" s="25"/>
    </row>
    <row r="714" customFormat="false" ht="12.5" hidden="false" customHeight="false" outlineLevel="0" collapsed="false">
      <c r="F714" s="25"/>
    </row>
    <row r="715" customFormat="false" ht="12.5" hidden="false" customHeight="false" outlineLevel="0" collapsed="false">
      <c r="F715" s="25"/>
    </row>
    <row r="716" customFormat="false" ht="12.5" hidden="false" customHeight="false" outlineLevel="0" collapsed="false">
      <c r="F716" s="25"/>
    </row>
    <row r="717" customFormat="false" ht="12.5" hidden="false" customHeight="false" outlineLevel="0" collapsed="false">
      <c r="F717" s="25"/>
    </row>
    <row r="718" customFormat="false" ht="12.5" hidden="false" customHeight="false" outlineLevel="0" collapsed="false">
      <c r="F718" s="25"/>
    </row>
    <row r="719" customFormat="false" ht="12.5" hidden="false" customHeight="false" outlineLevel="0" collapsed="false">
      <c r="F719" s="25"/>
    </row>
    <row r="720" customFormat="false" ht="12.5" hidden="false" customHeight="false" outlineLevel="0" collapsed="false">
      <c r="F720" s="25"/>
    </row>
    <row r="721" customFormat="false" ht="12.5" hidden="false" customHeight="false" outlineLevel="0" collapsed="false">
      <c r="F721" s="25"/>
    </row>
    <row r="722" customFormat="false" ht="12.5" hidden="false" customHeight="false" outlineLevel="0" collapsed="false">
      <c r="F722" s="25"/>
    </row>
    <row r="723" customFormat="false" ht="12.5" hidden="false" customHeight="false" outlineLevel="0" collapsed="false">
      <c r="F723" s="25"/>
    </row>
    <row r="724" customFormat="false" ht="12.5" hidden="false" customHeight="false" outlineLevel="0" collapsed="false">
      <c r="F724" s="25"/>
    </row>
    <row r="725" customFormat="false" ht="12.5" hidden="false" customHeight="false" outlineLevel="0" collapsed="false">
      <c r="F725" s="25"/>
    </row>
    <row r="726" customFormat="false" ht="12.5" hidden="false" customHeight="false" outlineLevel="0" collapsed="false">
      <c r="F726" s="25"/>
    </row>
    <row r="727" customFormat="false" ht="12.5" hidden="false" customHeight="false" outlineLevel="0" collapsed="false">
      <c r="F727" s="25"/>
    </row>
    <row r="728" customFormat="false" ht="12.5" hidden="false" customHeight="false" outlineLevel="0" collapsed="false">
      <c r="F728" s="25"/>
    </row>
    <row r="729" customFormat="false" ht="12.5" hidden="false" customHeight="false" outlineLevel="0" collapsed="false">
      <c r="F729" s="25"/>
    </row>
    <row r="730" customFormat="false" ht="12.5" hidden="false" customHeight="false" outlineLevel="0" collapsed="false">
      <c r="F730" s="25"/>
    </row>
    <row r="731" customFormat="false" ht="12.5" hidden="false" customHeight="false" outlineLevel="0" collapsed="false">
      <c r="F731" s="25"/>
    </row>
    <row r="732" customFormat="false" ht="12.5" hidden="false" customHeight="false" outlineLevel="0" collapsed="false">
      <c r="F732" s="25"/>
    </row>
    <row r="733" customFormat="false" ht="12.5" hidden="false" customHeight="false" outlineLevel="0" collapsed="false">
      <c r="F733" s="25"/>
    </row>
    <row r="734" customFormat="false" ht="12.5" hidden="false" customHeight="false" outlineLevel="0" collapsed="false">
      <c r="F734" s="25"/>
    </row>
    <row r="735" customFormat="false" ht="12.5" hidden="false" customHeight="false" outlineLevel="0" collapsed="false">
      <c r="F735" s="25"/>
    </row>
    <row r="736" customFormat="false" ht="12.5" hidden="false" customHeight="false" outlineLevel="0" collapsed="false">
      <c r="F736" s="25"/>
    </row>
    <row r="737" customFormat="false" ht="12.5" hidden="false" customHeight="false" outlineLevel="0" collapsed="false">
      <c r="F737" s="25"/>
    </row>
    <row r="738" customFormat="false" ht="12.5" hidden="false" customHeight="false" outlineLevel="0" collapsed="false">
      <c r="F738" s="25"/>
    </row>
    <row r="739" customFormat="false" ht="12.5" hidden="false" customHeight="false" outlineLevel="0" collapsed="false">
      <c r="F739" s="25"/>
    </row>
    <row r="740" customFormat="false" ht="12.5" hidden="false" customHeight="false" outlineLevel="0" collapsed="false">
      <c r="F740" s="25"/>
    </row>
    <row r="741" customFormat="false" ht="12.5" hidden="false" customHeight="false" outlineLevel="0" collapsed="false">
      <c r="F741" s="25"/>
    </row>
    <row r="742" customFormat="false" ht="12.5" hidden="false" customHeight="false" outlineLevel="0" collapsed="false">
      <c r="F742" s="25"/>
    </row>
    <row r="743" customFormat="false" ht="12.5" hidden="false" customHeight="false" outlineLevel="0" collapsed="false">
      <c r="F743" s="25"/>
    </row>
    <row r="744" customFormat="false" ht="12.5" hidden="false" customHeight="false" outlineLevel="0" collapsed="false">
      <c r="F744" s="25"/>
    </row>
    <row r="745" customFormat="false" ht="12.5" hidden="false" customHeight="false" outlineLevel="0" collapsed="false">
      <c r="F745" s="25"/>
    </row>
    <row r="746" customFormat="false" ht="12.5" hidden="false" customHeight="false" outlineLevel="0" collapsed="false">
      <c r="F746" s="25"/>
    </row>
    <row r="747" customFormat="false" ht="12.5" hidden="false" customHeight="false" outlineLevel="0" collapsed="false">
      <c r="F747" s="25"/>
    </row>
    <row r="748" customFormat="false" ht="12.5" hidden="false" customHeight="false" outlineLevel="0" collapsed="false">
      <c r="F748" s="25"/>
    </row>
    <row r="749" customFormat="false" ht="12.5" hidden="false" customHeight="false" outlineLevel="0" collapsed="false">
      <c r="F749" s="25"/>
    </row>
    <row r="750" customFormat="false" ht="12.5" hidden="false" customHeight="false" outlineLevel="0" collapsed="false">
      <c r="F750" s="25"/>
    </row>
    <row r="751" customFormat="false" ht="12.5" hidden="false" customHeight="false" outlineLevel="0" collapsed="false">
      <c r="F751" s="25"/>
    </row>
    <row r="752" customFormat="false" ht="12.5" hidden="false" customHeight="false" outlineLevel="0" collapsed="false">
      <c r="F752" s="25"/>
    </row>
    <row r="753" customFormat="false" ht="12.5" hidden="false" customHeight="false" outlineLevel="0" collapsed="false">
      <c r="F753" s="25"/>
    </row>
    <row r="754" customFormat="false" ht="12.5" hidden="false" customHeight="false" outlineLevel="0" collapsed="false">
      <c r="F754" s="25"/>
    </row>
    <row r="755" customFormat="false" ht="12.5" hidden="false" customHeight="false" outlineLevel="0" collapsed="false">
      <c r="F755" s="25"/>
    </row>
    <row r="756" customFormat="false" ht="12.5" hidden="false" customHeight="false" outlineLevel="0" collapsed="false">
      <c r="F756" s="25"/>
    </row>
    <row r="757" customFormat="false" ht="12.5" hidden="false" customHeight="false" outlineLevel="0" collapsed="false">
      <c r="F757" s="25"/>
    </row>
    <row r="758" customFormat="false" ht="12.5" hidden="false" customHeight="false" outlineLevel="0" collapsed="false">
      <c r="F758" s="25"/>
    </row>
    <row r="759" customFormat="false" ht="12.5" hidden="false" customHeight="false" outlineLevel="0" collapsed="false">
      <c r="F759" s="25"/>
    </row>
    <row r="760" customFormat="false" ht="12.5" hidden="false" customHeight="false" outlineLevel="0" collapsed="false">
      <c r="F760" s="25"/>
    </row>
    <row r="761" customFormat="false" ht="12.5" hidden="false" customHeight="false" outlineLevel="0" collapsed="false">
      <c r="F761" s="25"/>
    </row>
    <row r="762" customFormat="false" ht="12.5" hidden="false" customHeight="false" outlineLevel="0" collapsed="false">
      <c r="F762" s="25"/>
    </row>
    <row r="763" customFormat="false" ht="12.5" hidden="false" customHeight="false" outlineLevel="0" collapsed="false">
      <c r="F763" s="25"/>
    </row>
    <row r="764" customFormat="false" ht="12.5" hidden="false" customHeight="false" outlineLevel="0" collapsed="false">
      <c r="F764" s="25"/>
    </row>
    <row r="765" customFormat="false" ht="12.5" hidden="false" customHeight="false" outlineLevel="0" collapsed="false">
      <c r="F765" s="25"/>
    </row>
    <row r="766" customFormat="false" ht="12.5" hidden="false" customHeight="false" outlineLevel="0" collapsed="false">
      <c r="F766" s="25"/>
    </row>
    <row r="767" customFormat="false" ht="12.5" hidden="false" customHeight="false" outlineLevel="0" collapsed="false">
      <c r="F767" s="25"/>
    </row>
    <row r="768" customFormat="false" ht="12.5" hidden="false" customHeight="false" outlineLevel="0" collapsed="false">
      <c r="F768" s="25"/>
    </row>
    <row r="769" customFormat="false" ht="12.5" hidden="false" customHeight="false" outlineLevel="0" collapsed="false">
      <c r="F769" s="25"/>
    </row>
    <row r="770" customFormat="false" ht="12.5" hidden="false" customHeight="false" outlineLevel="0" collapsed="false">
      <c r="F770" s="25"/>
    </row>
    <row r="771" customFormat="false" ht="12.5" hidden="false" customHeight="false" outlineLevel="0" collapsed="false">
      <c r="F771" s="25"/>
    </row>
    <row r="772" customFormat="false" ht="12.5" hidden="false" customHeight="false" outlineLevel="0" collapsed="false">
      <c r="F772" s="25"/>
    </row>
    <row r="773" customFormat="false" ht="12.5" hidden="false" customHeight="false" outlineLevel="0" collapsed="false">
      <c r="F773" s="25"/>
    </row>
    <row r="774" customFormat="false" ht="12.5" hidden="false" customHeight="false" outlineLevel="0" collapsed="false">
      <c r="F774" s="25"/>
    </row>
    <row r="775" customFormat="false" ht="12.5" hidden="false" customHeight="false" outlineLevel="0" collapsed="false">
      <c r="F775" s="25"/>
    </row>
    <row r="776" customFormat="false" ht="12.5" hidden="false" customHeight="false" outlineLevel="0" collapsed="false">
      <c r="F776" s="25"/>
    </row>
    <row r="777" customFormat="false" ht="12.5" hidden="false" customHeight="false" outlineLevel="0" collapsed="false">
      <c r="F777" s="25"/>
    </row>
    <row r="778" customFormat="false" ht="12.5" hidden="false" customHeight="false" outlineLevel="0" collapsed="false">
      <c r="F778" s="25"/>
    </row>
    <row r="779" customFormat="false" ht="12.5" hidden="false" customHeight="false" outlineLevel="0" collapsed="false">
      <c r="F779" s="25"/>
    </row>
    <row r="780" customFormat="false" ht="12.5" hidden="false" customHeight="false" outlineLevel="0" collapsed="false">
      <c r="F780" s="25"/>
    </row>
    <row r="781" customFormat="false" ht="12.5" hidden="false" customHeight="false" outlineLevel="0" collapsed="false">
      <c r="F781" s="25"/>
    </row>
    <row r="782" customFormat="false" ht="12.5" hidden="false" customHeight="false" outlineLevel="0" collapsed="false">
      <c r="F782" s="25"/>
    </row>
    <row r="783" customFormat="false" ht="12.5" hidden="false" customHeight="false" outlineLevel="0" collapsed="false">
      <c r="F783" s="25"/>
    </row>
    <row r="784" customFormat="false" ht="12.5" hidden="false" customHeight="false" outlineLevel="0" collapsed="false">
      <c r="F784" s="25"/>
    </row>
    <row r="785" customFormat="false" ht="12.5" hidden="false" customHeight="false" outlineLevel="0" collapsed="false">
      <c r="F785" s="25"/>
    </row>
    <row r="786" customFormat="false" ht="12.5" hidden="false" customHeight="false" outlineLevel="0" collapsed="false">
      <c r="F786" s="25"/>
    </row>
    <row r="787" customFormat="false" ht="12.5" hidden="false" customHeight="false" outlineLevel="0" collapsed="false">
      <c r="F787" s="25"/>
    </row>
    <row r="788" customFormat="false" ht="12.5" hidden="false" customHeight="false" outlineLevel="0" collapsed="false">
      <c r="F788" s="25"/>
    </row>
    <row r="789" customFormat="false" ht="12.5" hidden="false" customHeight="false" outlineLevel="0" collapsed="false">
      <c r="F789" s="25"/>
    </row>
    <row r="790" customFormat="false" ht="12.5" hidden="false" customHeight="false" outlineLevel="0" collapsed="false">
      <c r="F790" s="25"/>
    </row>
    <row r="791" customFormat="false" ht="12.5" hidden="false" customHeight="false" outlineLevel="0" collapsed="false">
      <c r="F791" s="25"/>
    </row>
    <row r="792" customFormat="false" ht="12.5" hidden="false" customHeight="false" outlineLevel="0" collapsed="false">
      <c r="F792" s="25"/>
    </row>
    <row r="793" customFormat="false" ht="12.5" hidden="false" customHeight="false" outlineLevel="0" collapsed="false">
      <c r="F793" s="25"/>
    </row>
    <row r="794" customFormat="false" ht="12.5" hidden="false" customHeight="false" outlineLevel="0" collapsed="false">
      <c r="F794" s="25"/>
    </row>
    <row r="795" customFormat="false" ht="12.5" hidden="false" customHeight="false" outlineLevel="0" collapsed="false">
      <c r="F795" s="25"/>
    </row>
    <row r="796" customFormat="false" ht="12.5" hidden="false" customHeight="false" outlineLevel="0" collapsed="false">
      <c r="F796" s="25"/>
    </row>
    <row r="797" customFormat="false" ht="12.5" hidden="false" customHeight="false" outlineLevel="0" collapsed="false">
      <c r="F797" s="25"/>
    </row>
    <row r="798" customFormat="false" ht="12.5" hidden="false" customHeight="false" outlineLevel="0" collapsed="false">
      <c r="F798" s="25"/>
    </row>
    <row r="799" customFormat="false" ht="12.5" hidden="false" customHeight="false" outlineLevel="0" collapsed="false">
      <c r="F799" s="25"/>
    </row>
    <row r="800" customFormat="false" ht="12.5" hidden="false" customHeight="false" outlineLevel="0" collapsed="false">
      <c r="F800" s="25"/>
    </row>
    <row r="801" customFormat="false" ht="12.5" hidden="false" customHeight="false" outlineLevel="0" collapsed="false">
      <c r="F801" s="25"/>
    </row>
    <row r="802" customFormat="false" ht="12.5" hidden="false" customHeight="false" outlineLevel="0" collapsed="false">
      <c r="F802" s="25"/>
    </row>
    <row r="803" customFormat="false" ht="12.5" hidden="false" customHeight="false" outlineLevel="0" collapsed="false">
      <c r="F803" s="25"/>
    </row>
    <row r="804" customFormat="false" ht="12.5" hidden="false" customHeight="false" outlineLevel="0" collapsed="false">
      <c r="F804" s="25"/>
    </row>
    <row r="805" customFormat="false" ht="12.5" hidden="false" customHeight="false" outlineLevel="0" collapsed="false">
      <c r="F805" s="25"/>
    </row>
    <row r="806" customFormat="false" ht="12.5" hidden="false" customHeight="false" outlineLevel="0" collapsed="false">
      <c r="F806" s="25"/>
    </row>
    <row r="807" customFormat="false" ht="12.5" hidden="false" customHeight="false" outlineLevel="0" collapsed="false">
      <c r="F807" s="25"/>
    </row>
    <row r="808" customFormat="false" ht="12.5" hidden="false" customHeight="false" outlineLevel="0" collapsed="false">
      <c r="F808" s="25"/>
    </row>
    <row r="809" customFormat="false" ht="12.5" hidden="false" customHeight="false" outlineLevel="0" collapsed="false">
      <c r="F809" s="25"/>
    </row>
    <row r="810" customFormat="false" ht="12.5" hidden="false" customHeight="false" outlineLevel="0" collapsed="false">
      <c r="F810" s="25"/>
    </row>
    <row r="811" customFormat="false" ht="12.5" hidden="false" customHeight="false" outlineLevel="0" collapsed="false">
      <c r="F811" s="25"/>
    </row>
    <row r="812" customFormat="false" ht="12.5" hidden="false" customHeight="false" outlineLevel="0" collapsed="false">
      <c r="F812" s="25"/>
    </row>
    <row r="813" customFormat="false" ht="12.5" hidden="false" customHeight="false" outlineLevel="0" collapsed="false">
      <c r="F813" s="25"/>
    </row>
    <row r="814" customFormat="false" ht="12.5" hidden="false" customHeight="false" outlineLevel="0" collapsed="false">
      <c r="F814" s="25"/>
    </row>
    <row r="815" customFormat="false" ht="12.5" hidden="false" customHeight="false" outlineLevel="0" collapsed="false">
      <c r="F815" s="25"/>
    </row>
    <row r="816" customFormat="false" ht="12.5" hidden="false" customHeight="false" outlineLevel="0" collapsed="false">
      <c r="F816" s="25"/>
    </row>
    <row r="817" customFormat="false" ht="12.5" hidden="false" customHeight="false" outlineLevel="0" collapsed="false">
      <c r="F817" s="25"/>
    </row>
    <row r="818" customFormat="false" ht="12.5" hidden="false" customHeight="false" outlineLevel="0" collapsed="false">
      <c r="F818" s="25"/>
    </row>
    <row r="819" customFormat="false" ht="12.5" hidden="false" customHeight="false" outlineLevel="0" collapsed="false">
      <c r="F819" s="25"/>
    </row>
    <row r="820" customFormat="false" ht="12.5" hidden="false" customHeight="false" outlineLevel="0" collapsed="false">
      <c r="F820" s="25"/>
    </row>
    <row r="821" customFormat="false" ht="12.5" hidden="false" customHeight="false" outlineLevel="0" collapsed="false">
      <c r="F821" s="25"/>
    </row>
    <row r="822" customFormat="false" ht="12.5" hidden="false" customHeight="false" outlineLevel="0" collapsed="false">
      <c r="F822" s="25"/>
    </row>
    <row r="823" customFormat="false" ht="12.5" hidden="false" customHeight="false" outlineLevel="0" collapsed="false">
      <c r="F823" s="25"/>
    </row>
    <row r="824" customFormat="false" ht="12.5" hidden="false" customHeight="false" outlineLevel="0" collapsed="false">
      <c r="F824" s="25"/>
    </row>
    <row r="825" customFormat="false" ht="12.5" hidden="false" customHeight="false" outlineLevel="0" collapsed="false">
      <c r="F825" s="25"/>
    </row>
    <row r="826" customFormat="false" ht="12.5" hidden="false" customHeight="false" outlineLevel="0" collapsed="false">
      <c r="F826" s="25"/>
    </row>
    <row r="827" customFormat="false" ht="12.5" hidden="false" customHeight="false" outlineLevel="0" collapsed="false">
      <c r="F827" s="25"/>
    </row>
    <row r="828" customFormat="false" ht="12.5" hidden="false" customHeight="false" outlineLevel="0" collapsed="false">
      <c r="F828" s="25"/>
    </row>
    <row r="829" customFormat="false" ht="12.5" hidden="false" customHeight="false" outlineLevel="0" collapsed="false">
      <c r="F829" s="25"/>
    </row>
    <row r="830" customFormat="false" ht="12.5" hidden="false" customHeight="false" outlineLevel="0" collapsed="false">
      <c r="F830" s="25"/>
    </row>
    <row r="831" customFormat="false" ht="12.5" hidden="false" customHeight="false" outlineLevel="0" collapsed="false">
      <c r="F831" s="25"/>
    </row>
    <row r="832" customFormat="false" ht="12.5" hidden="false" customHeight="false" outlineLevel="0" collapsed="false">
      <c r="F832" s="25"/>
    </row>
    <row r="833" customFormat="false" ht="12.5" hidden="false" customHeight="false" outlineLevel="0" collapsed="false">
      <c r="F833" s="25"/>
    </row>
    <row r="834" customFormat="false" ht="12.5" hidden="false" customHeight="false" outlineLevel="0" collapsed="false">
      <c r="F834" s="25"/>
    </row>
    <row r="835" customFormat="false" ht="12.5" hidden="false" customHeight="false" outlineLevel="0" collapsed="false">
      <c r="F835" s="25"/>
    </row>
    <row r="836" customFormat="false" ht="12.5" hidden="false" customHeight="false" outlineLevel="0" collapsed="false">
      <c r="F836" s="25"/>
    </row>
    <row r="837" customFormat="false" ht="12.5" hidden="false" customHeight="false" outlineLevel="0" collapsed="false">
      <c r="F837" s="25"/>
    </row>
    <row r="838" customFormat="false" ht="12.5" hidden="false" customHeight="false" outlineLevel="0" collapsed="false">
      <c r="F838" s="25"/>
    </row>
    <row r="839" customFormat="false" ht="12.5" hidden="false" customHeight="false" outlineLevel="0" collapsed="false">
      <c r="F839" s="25"/>
    </row>
    <row r="840" customFormat="false" ht="12.5" hidden="false" customHeight="false" outlineLevel="0" collapsed="false">
      <c r="F840" s="25"/>
    </row>
    <row r="841" customFormat="false" ht="12.5" hidden="false" customHeight="false" outlineLevel="0" collapsed="false">
      <c r="F841" s="25"/>
    </row>
    <row r="842" customFormat="false" ht="12.5" hidden="false" customHeight="false" outlineLevel="0" collapsed="false">
      <c r="F842" s="25"/>
    </row>
    <row r="843" customFormat="false" ht="12.5" hidden="false" customHeight="false" outlineLevel="0" collapsed="false">
      <c r="F843" s="25"/>
    </row>
    <row r="844" customFormat="false" ht="12.5" hidden="false" customHeight="false" outlineLevel="0" collapsed="false">
      <c r="F844" s="25"/>
    </row>
    <row r="845" customFormat="false" ht="12.5" hidden="false" customHeight="false" outlineLevel="0" collapsed="false">
      <c r="F845" s="25"/>
    </row>
    <row r="846" customFormat="false" ht="12.5" hidden="false" customHeight="false" outlineLevel="0" collapsed="false">
      <c r="F846" s="25"/>
    </row>
    <row r="847" customFormat="false" ht="12.5" hidden="false" customHeight="false" outlineLevel="0" collapsed="false">
      <c r="F847" s="25"/>
    </row>
    <row r="848" customFormat="false" ht="12.5" hidden="false" customHeight="false" outlineLevel="0" collapsed="false">
      <c r="F848" s="25"/>
    </row>
    <row r="849" customFormat="false" ht="12.5" hidden="false" customHeight="false" outlineLevel="0" collapsed="false">
      <c r="F849" s="25"/>
    </row>
    <row r="850" customFormat="false" ht="12.5" hidden="false" customHeight="false" outlineLevel="0" collapsed="false">
      <c r="F850" s="25"/>
    </row>
    <row r="851" customFormat="false" ht="12.5" hidden="false" customHeight="false" outlineLevel="0" collapsed="false">
      <c r="F851" s="25"/>
    </row>
    <row r="852" customFormat="false" ht="12.5" hidden="false" customHeight="false" outlineLevel="0" collapsed="false">
      <c r="F852" s="25"/>
    </row>
    <row r="853" customFormat="false" ht="12.5" hidden="false" customHeight="false" outlineLevel="0" collapsed="false">
      <c r="F853" s="25"/>
    </row>
    <row r="854" customFormat="false" ht="12.5" hidden="false" customHeight="false" outlineLevel="0" collapsed="false">
      <c r="F854" s="25"/>
    </row>
    <row r="855" customFormat="false" ht="12.5" hidden="false" customHeight="false" outlineLevel="0" collapsed="false">
      <c r="F855" s="25"/>
    </row>
    <row r="856" customFormat="false" ht="12.5" hidden="false" customHeight="false" outlineLevel="0" collapsed="false">
      <c r="F856" s="25"/>
    </row>
    <row r="857" customFormat="false" ht="12.5" hidden="false" customHeight="false" outlineLevel="0" collapsed="false">
      <c r="F857" s="25"/>
    </row>
    <row r="858" customFormat="false" ht="12.5" hidden="false" customHeight="false" outlineLevel="0" collapsed="false">
      <c r="F858" s="25"/>
    </row>
    <row r="859" customFormat="false" ht="12.5" hidden="false" customHeight="false" outlineLevel="0" collapsed="false">
      <c r="F859" s="25"/>
    </row>
    <row r="860" customFormat="false" ht="12.5" hidden="false" customHeight="false" outlineLevel="0" collapsed="false">
      <c r="F860" s="25"/>
    </row>
    <row r="861" customFormat="false" ht="12.5" hidden="false" customHeight="false" outlineLevel="0" collapsed="false">
      <c r="F861" s="25"/>
    </row>
    <row r="862" customFormat="false" ht="12.5" hidden="false" customHeight="false" outlineLevel="0" collapsed="false">
      <c r="F862" s="25"/>
    </row>
    <row r="863" customFormat="false" ht="12.5" hidden="false" customHeight="false" outlineLevel="0" collapsed="false">
      <c r="F863" s="25"/>
    </row>
    <row r="864" customFormat="false" ht="12.5" hidden="false" customHeight="false" outlineLevel="0" collapsed="false">
      <c r="F864" s="25"/>
    </row>
    <row r="865" customFormat="false" ht="12.5" hidden="false" customHeight="false" outlineLevel="0" collapsed="false">
      <c r="F865" s="25"/>
    </row>
    <row r="866" customFormat="false" ht="12.5" hidden="false" customHeight="false" outlineLevel="0" collapsed="false">
      <c r="F866" s="25"/>
    </row>
    <row r="867" customFormat="false" ht="12.5" hidden="false" customHeight="false" outlineLevel="0" collapsed="false">
      <c r="F867" s="25"/>
    </row>
    <row r="868" customFormat="false" ht="12.5" hidden="false" customHeight="false" outlineLevel="0" collapsed="false">
      <c r="F868" s="25"/>
    </row>
    <row r="869" customFormat="false" ht="12.5" hidden="false" customHeight="false" outlineLevel="0" collapsed="false">
      <c r="F869" s="25"/>
    </row>
    <row r="870" customFormat="false" ht="12.5" hidden="false" customHeight="false" outlineLevel="0" collapsed="false">
      <c r="F870" s="25"/>
    </row>
    <row r="871" customFormat="false" ht="12.5" hidden="false" customHeight="false" outlineLevel="0" collapsed="false">
      <c r="F871" s="25"/>
    </row>
    <row r="872" customFormat="false" ht="12.5" hidden="false" customHeight="false" outlineLevel="0" collapsed="false">
      <c r="F872" s="25"/>
    </row>
    <row r="873" customFormat="false" ht="12.5" hidden="false" customHeight="false" outlineLevel="0" collapsed="false">
      <c r="F873" s="25"/>
    </row>
    <row r="874" customFormat="false" ht="12.5" hidden="false" customHeight="false" outlineLevel="0" collapsed="false">
      <c r="F874" s="25"/>
    </row>
    <row r="875" customFormat="false" ht="12.5" hidden="false" customHeight="false" outlineLevel="0" collapsed="false">
      <c r="F875" s="25"/>
    </row>
    <row r="876" customFormat="false" ht="12.5" hidden="false" customHeight="false" outlineLevel="0" collapsed="false">
      <c r="F876" s="25"/>
    </row>
    <row r="877" customFormat="false" ht="12.5" hidden="false" customHeight="false" outlineLevel="0" collapsed="false">
      <c r="F877" s="25"/>
    </row>
    <row r="878" customFormat="false" ht="12.5" hidden="false" customHeight="false" outlineLevel="0" collapsed="false">
      <c r="F878" s="25"/>
    </row>
    <row r="879" customFormat="false" ht="12.5" hidden="false" customHeight="false" outlineLevel="0" collapsed="false">
      <c r="F879" s="25"/>
    </row>
    <row r="880" customFormat="false" ht="12.5" hidden="false" customHeight="false" outlineLevel="0" collapsed="false">
      <c r="F880" s="25"/>
    </row>
    <row r="881" customFormat="false" ht="12.5" hidden="false" customHeight="false" outlineLevel="0" collapsed="false">
      <c r="F881" s="25"/>
    </row>
    <row r="882" customFormat="false" ht="12.5" hidden="false" customHeight="false" outlineLevel="0" collapsed="false">
      <c r="F882" s="25"/>
    </row>
    <row r="883" customFormat="false" ht="12.5" hidden="false" customHeight="false" outlineLevel="0" collapsed="false">
      <c r="F883" s="25"/>
    </row>
    <row r="884" customFormat="false" ht="12.5" hidden="false" customHeight="false" outlineLevel="0" collapsed="false">
      <c r="F884" s="25"/>
    </row>
    <row r="885" customFormat="false" ht="12.5" hidden="false" customHeight="false" outlineLevel="0" collapsed="false">
      <c r="F885" s="25"/>
    </row>
    <row r="886" customFormat="false" ht="12.5" hidden="false" customHeight="false" outlineLevel="0" collapsed="false">
      <c r="F886" s="25"/>
    </row>
    <row r="887" customFormat="false" ht="12.5" hidden="false" customHeight="false" outlineLevel="0" collapsed="false">
      <c r="F887" s="25"/>
    </row>
    <row r="888" customFormat="false" ht="12.5" hidden="false" customHeight="false" outlineLevel="0" collapsed="false">
      <c r="F888" s="25"/>
    </row>
    <row r="889" customFormat="false" ht="12.5" hidden="false" customHeight="false" outlineLevel="0" collapsed="false">
      <c r="F889" s="25"/>
    </row>
    <row r="890" customFormat="false" ht="12.5" hidden="false" customHeight="false" outlineLevel="0" collapsed="false">
      <c r="F890" s="25"/>
    </row>
    <row r="891" customFormat="false" ht="12.5" hidden="false" customHeight="false" outlineLevel="0" collapsed="false">
      <c r="F891" s="25"/>
    </row>
    <row r="892" customFormat="false" ht="12.5" hidden="false" customHeight="false" outlineLevel="0" collapsed="false">
      <c r="F892" s="25"/>
    </row>
    <row r="893" customFormat="false" ht="12.5" hidden="false" customHeight="false" outlineLevel="0" collapsed="false">
      <c r="F893" s="25"/>
    </row>
    <row r="894" customFormat="false" ht="12.5" hidden="false" customHeight="false" outlineLevel="0" collapsed="false">
      <c r="F894" s="25"/>
    </row>
    <row r="895" customFormat="false" ht="12.5" hidden="false" customHeight="false" outlineLevel="0" collapsed="false">
      <c r="F895" s="25"/>
    </row>
    <row r="896" customFormat="false" ht="12.5" hidden="false" customHeight="false" outlineLevel="0" collapsed="false">
      <c r="F896" s="25"/>
    </row>
    <row r="897" customFormat="false" ht="12.5" hidden="false" customHeight="false" outlineLevel="0" collapsed="false">
      <c r="F897" s="25"/>
    </row>
    <row r="898" customFormat="false" ht="12.5" hidden="false" customHeight="false" outlineLevel="0" collapsed="false">
      <c r="F898" s="25"/>
    </row>
    <row r="899" customFormat="false" ht="12.5" hidden="false" customHeight="false" outlineLevel="0" collapsed="false">
      <c r="F899" s="25"/>
    </row>
    <row r="900" customFormat="false" ht="12.5" hidden="false" customHeight="false" outlineLevel="0" collapsed="false">
      <c r="F900" s="25"/>
    </row>
    <row r="901" customFormat="false" ht="12.5" hidden="false" customHeight="false" outlineLevel="0" collapsed="false">
      <c r="F901" s="25"/>
    </row>
    <row r="902" customFormat="false" ht="12.5" hidden="false" customHeight="false" outlineLevel="0" collapsed="false">
      <c r="F902" s="25"/>
    </row>
    <row r="903" customFormat="false" ht="12.5" hidden="false" customHeight="false" outlineLevel="0" collapsed="false">
      <c r="F903" s="25"/>
    </row>
    <row r="904" customFormat="false" ht="12.5" hidden="false" customHeight="false" outlineLevel="0" collapsed="false">
      <c r="F904" s="25"/>
    </row>
    <row r="905" customFormat="false" ht="12.5" hidden="false" customHeight="false" outlineLevel="0" collapsed="false">
      <c r="F905" s="25"/>
    </row>
    <row r="906" customFormat="false" ht="12.5" hidden="false" customHeight="false" outlineLevel="0" collapsed="false">
      <c r="F906" s="25"/>
    </row>
    <row r="907" customFormat="false" ht="12.5" hidden="false" customHeight="false" outlineLevel="0" collapsed="false">
      <c r="F907" s="25"/>
    </row>
    <row r="908" customFormat="false" ht="12.5" hidden="false" customHeight="false" outlineLevel="0" collapsed="false">
      <c r="F908" s="25"/>
    </row>
    <row r="909" customFormat="false" ht="12.5" hidden="false" customHeight="false" outlineLevel="0" collapsed="false">
      <c r="F909" s="25"/>
    </row>
    <row r="910" customFormat="false" ht="12.5" hidden="false" customHeight="false" outlineLevel="0" collapsed="false">
      <c r="F910" s="25"/>
    </row>
    <row r="911" customFormat="false" ht="12.5" hidden="false" customHeight="false" outlineLevel="0" collapsed="false">
      <c r="F911" s="25"/>
    </row>
    <row r="912" customFormat="false" ht="12.5" hidden="false" customHeight="false" outlineLevel="0" collapsed="false">
      <c r="F912" s="25"/>
    </row>
    <row r="913" customFormat="false" ht="12.5" hidden="false" customHeight="false" outlineLevel="0" collapsed="false">
      <c r="F913" s="25"/>
    </row>
    <row r="914" customFormat="false" ht="12.5" hidden="false" customHeight="false" outlineLevel="0" collapsed="false">
      <c r="F914" s="25"/>
    </row>
    <row r="915" customFormat="false" ht="12.5" hidden="false" customHeight="false" outlineLevel="0" collapsed="false">
      <c r="F915" s="25"/>
    </row>
    <row r="916" customFormat="false" ht="12.5" hidden="false" customHeight="false" outlineLevel="0" collapsed="false">
      <c r="F916" s="25"/>
    </row>
    <row r="917" customFormat="false" ht="12.5" hidden="false" customHeight="false" outlineLevel="0" collapsed="false">
      <c r="F917" s="25"/>
    </row>
    <row r="918" customFormat="false" ht="12.5" hidden="false" customHeight="false" outlineLevel="0" collapsed="false">
      <c r="F918" s="25"/>
    </row>
    <row r="919" customFormat="false" ht="12.5" hidden="false" customHeight="false" outlineLevel="0" collapsed="false">
      <c r="F919" s="25"/>
    </row>
    <row r="920" customFormat="false" ht="12.5" hidden="false" customHeight="false" outlineLevel="0" collapsed="false">
      <c r="F920" s="25"/>
    </row>
    <row r="921" customFormat="false" ht="12.5" hidden="false" customHeight="false" outlineLevel="0" collapsed="false">
      <c r="F921" s="25"/>
    </row>
    <row r="922" customFormat="false" ht="12.5" hidden="false" customHeight="false" outlineLevel="0" collapsed="false">
      <c r="F922" s="25"/>
    </row>
    <row r="923" customFormat="false" ht="12.5" hidden="false" customHeight="false" outlineLevel="0" collapsed="false">
      <c r="F923" s="25"/>
    </row>
    <row r="924" customFormat="false" ht="12.5" hidden="false" customHeight="false" outlineLevel="0" collapsed="false">
      <c r="F924" s="25"/>
    </row>
    <row r="925" customFormat="false" ht="12.5" hidden="false" customHeight="false" outlineLevel="0" collapsed="false">
      <c r="F925" s="25"/>
    </row>
    <row r="926" customFormat="false" ht="12.5" hidden="false" customHeight="false" outlineLevel="0" collapsed="false">
      <c r="F926" s="25"/>
    </row>
    <row r="927" customFormat="false" ht="12.5" hidden="false" customHeight="false" outlineLevel="0" collapsed="false">
      <c r="F927" s="25"/>
    </row>
    <row r="928" customFormat="false" ht="12.5" hidden="false" customHeight="false" outlineLevel="0" collapsed="false">
      <c r="F928" s="25"/>
    </row>
    <row r="929" customFormat="false" ht="12.5" hidden="false" customHeight="false" outlineLevel="0" collapsed="false">
      <c r="F929" s="25"/>
    </row>
    <row r="930" customFormat="false" ht="12.5" hidden="false" customHeight="false" outlineLevel="0" collapsed="false">
      <c r="F930" s="25"/>
    </row>
    <row r="931" customFormat="false" ht="12.5" hidden="false" customHeight="false" outlineLevel="0" collapsed="false">
      <c r="F931" s="25"/>
    </row>
    <row r="932" customFormat="false" ht="12.5" hidden="false" customHeight="false" outlineLevel="0" collapsed="false">
      <c r="F932" s="25"/>
    </row>
    <row r="933" customFormat="false" ht="12.5" hidden="false" customHeight="false" outlineLevel="0" collapsed="false">
      <c r="F933" s="25"/>
    </row>
    <row r="934" customFormat="false" ht="12.5" hidden="false" customHeight="false" outlineLevel="0" collapsed="false">
      <c r="F934" s="25"/>
    </row>
    <row r="935" customFormat="false" ht="12.5" hidden="false" customHeight="false" outlineLevel="0" collapsed="false">
      <c r="F935" s="25"/>
    </row>
    <row r="936" customFormat="false" ht="12.5" hidden="false" customHeight="false" outlineLevel="0" collapsed="false">
      <c r="F936" s="25"/>
    </row>
    <row r="937" customFormat="false" ht="12.5" hidden="false" customHeight="false" outlineLevel="0" collapsed="false">
      <c r="F937" s="25"/>
    </row>
    <row r="938" customFormat="false" ht="12.5" hidden="false" customHeight="false" outlineLevel="0" collapsed="false">
      <c r="F938" s="25"/>
    </row>
    <row r="939" customFormat="false" ht="12.5" hidden="false" customHeight="false" outlineLevel="0" collapsed="false">
      <c r="F939" s="25"/>
    </row>
    <row r="940" customFormat="false" ht="12.5" hidden="false" customHeight="false" outlineLevel="0" collapsed="false">
      <c r="F940" s="25"/>
    </row>
    <row r="941" customFormat="false" ht="12.5" hidden="false" customHeight="false" outlineLevel="0" collapsed="false">
      <c r="F941" s="25"/>
    </row>
    <row r="942" customFormat="false" ht="12.5" hidden="false" customHeight="false" outlineLevel="0" collapsed="false">
      <c r="F942" s="25"/>
    </row>
    <row r="943" customFormat="false" ht="12.5" hidden="false" customHeight="false" outlineLevel="0" collapsed="false">
      <c r="F943" s="25"/>
    </row>
    <row r="944" customFormat="false" ht="12.5" hidden="false" customHeight="false" outlineLevel="0" collapsed="false">
      <c r="F944" s="25"/>
    </row>
    <row r="945" customFormat="false" ht="12.5" hidden="false" customHeight="false" outlineLevel="0" collapsed="false">
      <c r="F945" s="25"/>
    </row>
    <row r="946" customFormat="false" ht="12.5" hidden="false" customHeight="false" outlineLevel="0" collapsed="false">
      <c r="F946" s="25"/>
    </row>
    <row r="947" customFormat="false" ht="12.5" hidden="false" customHeight="false" outlineLevel="0" collapsed="false">
      <c r="F947" s="25"/>
    </row>
    <row r="948" customFormat="false" ht="12.5" hidden="false" customHeight="false" outlineLevel="0" collapsed="false">
      <c r="F948" s="25"/>
    </row>
    <row r="949" customFormat="false" ht="12.5" hidden="false" customHeight="false" outlineLevel="0" collapsed="false">
      <c r="F949" s="25"/>
    </row>
    <row r="950" customFormat="false" ht="12.5" hidden="false" customHeight="false" outlineLevel="0" collapsed="false">
      <c r="F950" s="25"/>
    </row>
    <row r="951" customFormat="false" ht="12.5" hidden="false" customHeight="false" outlineLevel="0" collapsed="false">
      <c r="F951" s="25"/>
    </row>
    <row r="952" customFormat="false" ht="12.5" hidden="false" customHeight="false" outlineLevel="0" collapsed="false">
      <c r="F952" s="25"/>
    </row>
    <row r="953" customFormat="false" ht="12.5" hidden="false" customHeight="false" outlineLevel="0" collapsed="false">
      <c r="F953" s="25"/>
    </row>
    <row r="954" customFormat="false" ht="12.5" hidden="false" customHeight="false" outlineLevel="0" collapsed="false">
      <c r="F954" s="25"/>
    </row>
    <row r="955" customFormat="false" ht="12.5" hidden="false" customHeight="false" outlineLevel="0" collapsed="false">
      <c r="F955" s="25"/>
    </row>
    <row r="956" customFormat="false" ht="12.5" hidden="false" customHeight="false" outlineLevel="0" collapsed="false">
      <c r="F956" s="25"/>
    </row>
    <row r="957" customFormat="false" ht="12.5" hidden="false" customHeight="false" outlineLevel="0" collapsed="false">
      <c r="F957" s="25"/>
    </row>
    <row r="958" customFormat="false" ht="12.5" hidden="false" customHeight="false" outlineLevel="0" collapsed="false">
      <c r="F958" s="25"/>
    </row>
    <row r="959" customFormat="false" ht="12.5" hidden="false" customHeight="false" outlineLevel="0" collapsed="false">
      <c r="F959" s="25"/>
    </row>
    <row r="960" customFormat="false" ht="12.5" hidden="false" customHeight="false" outlineLevel="0" collapsed="false">
      <c r="F960" s="25"/>
    </row>
    <row r="961" customFormat="false" ht="12.5" hidden="false" customHeight="false" outlineLevel="0" collapsed="false">
      <c r="F961" s="25"/>
    </row>
    <row r="962" customFormat="false" ht="12.5" hidden="false" customHeight="false" outlineLevel="0" collapsed="false">
      <c r="F962" s="25"/>
    </row>
    <row r="963" customFormat="false" ht="12.5" hidden="false" customHeight="false" outlineLevel="0" collapsed="false">
      <c r="F963" s="25"/>
    </row>
    <row r="964" customFormat="false" ht="12.5" hidden="false" customHeight="false" outlineLevel="0" collapsed="false">
      <c r="F964" s="25"/>
    </row>
    <row r="965" customFormat="false" ht="12.5" hidden="false" customHeight="false" outlineLevel="0" collapsed="false">
      <c r="F965" s="25"/>
    </row>
    <row r="966" customFormat="false" ht="12.5" hidden="false" customHeight="false" outlineLevel="0" collapsed="false">
      <c r="F966" s="25"/>
    </row>
    <row r="967" customFormat="false" ht="12.5" hidden="false" customHeight="false" outlineLevel="0" collapsed="false">
      <c r="F967" s="25"/>
    </row>
    <row r="968" customFormat="false" ht="12.5" hidden="false" customHeight="false" outlineLevel="0" collapsed="false">
      <c r="F968" s="25"/>
    </row>
    <row r="969" customFormat="false" ht="12.5" hidden="false" customHeight="false" outlineLevel="0" collapsed="false">
      <c r="F969" s="25"/>
    </row>
    <row r="970" customFormat="false" ht="12.5" hidden="false" customHeight="false" outlineLevel="0" collapsed="false">
      <c r="F970" s="25"/>
    </row>
    <row r="971" customFormat="false" ht="12.5" hidden="false" customHeight="false" outlineLevel="0" collapsed="false">
      <c r="F971" s="25"/>
    </row>
    <row r="972" customFormat="false" ht="12.5" hidden="false" customHeight="false" outlineLevel="0" collapsed="false">
      <c r="F972" s="25"/>
    </row>
    <row r="973" customFormat="false" ht="12.5" hidden="false" customHeight="false" outlineLevel="0" collapsed="false">
      <c r="F973" s="25"/>
    </row>
    <row r="974" customFormat="false" ht="12.5" hidden="false" customHeight="false" outlineLevel="0" collapsed="false">
      <c r="F974" s="25"/>
    </row>
    <row r="975" customFormat="false" ht="12.5" hidden="false" customHeight="false" outlineLevel="0" collapsed="false">
      <c r="F975" s="25"/>
    </row>
    <row r="976" customFormat="false" ht="12.5" hidden="false" customHeight="false" outlineLevel="0" collapsed="false">
      <c r="F976" s="25"/>
    </row>
    <row r="977" customFormat="false" ht="12.5" hidden="false" customHeight="false" outlineLevel="0" collapsed="false">
      <c r="F977" s="25"/>
    </row>
    <row r="978" customFormat="false" ht="12.5" hidden="false" customHeight="false" outlineLevel="0" collapsed="false">
      <c r="F978" s="25"/>
    </row>
    <row r="979" customFormat="false" ht="12.5" hidden="false" customHeight="false" outlineLevel="0" collapsed="false">
      <c r="F979" s="25"/>
    </row>
    <row r="980" customFormat="false" ht="12.5" hidden="false" customHeight="false" outlineLevel="0" collapsed="false">
      <c r="F980" s="25"/>
    </row>
    <row r="981" customFormat="false" ht="12.5" hidden="false" customHeight="false" outlineLevel="0" collapsed="false">
      <c r="F981" s="25"/>
    </row>
    <row r="982" customFormat="false" ht="12.5" hidden="false" customHeight="false" outlineLevel="0" collapsed="false">
      <c r="F982" s="25"/>
    </row>
    <row r="983" customFormat="false" ht="12.5" hidden="false" customHeight="false" outlineLevel="0" collapsed="false">
      <c r="F983" s="25"/>
    </row>
    <row r="984" customFormat="false" ht="12.5" hidden="false" customHeight="false" outlineLevel="0" collapsed="false">
      <c r="F984" s="25"/>
    </row>
    <row r="985" customFormat="false" ht="12.5" hidden="false" customHeight="false" outlineLevel="0" collapsed="false">
      <c r="F985" s="25"/>
    </row>
    <row r="986" customFormat="false" ht="12.5" hidden="false" customHeight="false" outlineLevel="0" collapsed="false">
      <c r="F986" s="25"/>
    </row>
    <row r="987" customFormat="false" ht="12.5" hidden="false" customHeight="false" outlineLevel="0" collapsed="false">
      <c r="F987" s="25"/>
    </row>
    <row r="988" customFormat="false" ht="12.5" hidden="false" customHeight="false" outlineLevel="0" collapsed="false">
      <c r="F988" s="25"/>
    </row>
    <row r="989" customFormat="false" ht="12.5" hidden="false" customHeight="false" outlineLevel="0" collapsed="false">
      <c r="F989" s="25"/>
    </row>
    <row r="990" customFormat="false" ht="12.5" hidden="false" customHeight="false" outlineLevel="0" collapsed="false">
      <c r="F990" s="25"/>
    </row>
    <row r="991" customFormat="false" ht="12.5" hidden="false" customHeight="false" outlineLevel="0" collapsed="false">
      <c r="F991" s="25"/>
    </row>
    <row r="992" customFormat="false" ht="12.5" hidden="false" customHeight="false" outlineLevel="0" collapsed="false">
      <c r="F992" s="25"/>
    </row>
    <row r="993" customFormat="false" ht="12.5" hidden="false" customHeight="false" outlineLevel="0" collapsed="false">
      <c r="F993" s="25"/>
    </row>
    <row r="994" customFormat="false" ht="12.5" hidden="false" customHeight="false" outlineLevel="0" collapsed="false">
      <c r="F994" s="25"/>
    </row>
    <row r="995" customFormat="false" ht="12.5" hidden="false" customHeight="false" outlineLevel="0" collapsed="false">
      <c r="F995" s="25"/>
    </row>
    <row r="996" customFormat="false" ht="12.5" hidden="false" customHeight="false" outlineLevel="0" collapsed="false">
      <c r="F996" s="25"/>
    </row>
    <row r="997" customFormat="false" ht="12.5" hidden="false" customHeight="false" outlineLevel="0" collapsed="false">
      <c r="F997" s="25"/>
    </row>
    <row r="998" customFormat="false" ht="12.5" hidden="false" customHeight="false" outlineLevel="0" collapsed="false">
      <c r="F998" s="25"/>
    </row>
    <row r="999" customFormat="false" ht="12.5" hidden="false" customHeight="false" outlineLevel="0" collapsed="false">
      <c r="F999" s="25"/>
    </row>
    <row r="1000" customFormat="false" ht="12.5" hidden="false" customHeight="false" outlineLevel="0" collapsed="false">
      <c r="F1000" s="25"/>
    </row>
    <row r="1001" customFormat="false" ht="12.5" hidden="false" customHeight="false" outlineLevel="0" collapsed="false">
      <c r="F1001" s="25"/>
    </row>
    <row r="1002" customFormat="false" ht="12.5" hidden="false" customHeight="false" outlineLevel="0" collapsed="false">
      <c r="F1002" s="25"/>
    </row>
    <row r="1003" customFormat="false" ht="12.5" hidden="false" customHeight="false" outlineLevel="0" collapsed="false">
      <c r="F1003" s="25"/>
    </row>
    <row r="1004" customFormat="false" ht="12.5" hidden="false" customHeight="false" outlineLevel="0" collapsed="false">
      <c r="F1004" s="25"/>
    </row>
    <row r="1005" customFormat="false" ht="12.5" hidden="false" customHeight="false" outlineLevel="0" collapsed="false">
      <c r="F1005" s="25"/>
    </row>
    <row r="1006" customFormat="false" ht="12.5" hidden="false" customHeight="false" outlineLevel="0" collapsed="false">
      <c r="F1006" s="25"/>
    </row>
    <row r="1007" customFormat="false" ht="12.5" hidden="false" customHeight="false" outlineLevel="0" collapsed="false">
      <c r="F1007" s="25"/>
    </row>
    <row r="1008" customFormat="false" ht="12.5" hidden="false" customHeight="false" outlineLevel="0" collapsed="false">
      <c r="F1008" s="25"/>
    </row>
    <row r="1009" customFormat="false" ht="12.5" hidden="false" customHeight="false" outlineLevel="0" collapsed="false">
      <c r="F1009" s="25"/>
    </row>
    <row r="1010" customFormat="false" ht="12.5" hidden="false" customHeight="false" outlineLevel="0" collapsed="false">
      <c r="F1010" s="25"/>
    </row>
    <row r="1011" customFormat="false" ht="12.5" hidden="false" customHeight="false" outlineLevel="0" collapsed="false">
      <c r="F1011" s="25"/>
    </row>
    <row r="1012" customFormat="false" ht="12.5" hidden="false" customHeight="false" outlineLevel="0" collapsed="false">
      <c r="F1012" s="25"/>
    </row>
    <row r="1013" customFormat="false" ht="12.5" hidden="false" customHeight="false" outlineLevel="0" collapsed="false">
      <c r="F1013" s="25"/>
    </row>
    <row r="1014" customFormat="false" ht="12.5" hidden="false" customHeight="false" outlineLevel="0" collapsed="false">
      <c r="F1014" s="25"/>
    </row>
    <row r="1015" customFormat="false" ht="12.5" hidden="false" customHeight="false" outlineLevel="0" collapsed="false">
      <c r="F1015" s="25"/>
    </row>
    <row r="1016" customFormat="false" ht="12.5" hidden="false" customHeight="false" outlineLevel="0" collapsed="false">
      <c r="F1016" s="25"/>
    </row>
    <row r="1017" customFormat="false" ht="12.5" hidden="false" customHeight="false" outlineLevel="0" collapsed="false">
      <c r="F1017" s="25"/>
    </row>
    <row r="1018" customFormat="false" ht="12.5" hidden="false" customHeight="false" outlineLevel="0" collapsed="false">
      <c r="F1018" s="25"/>
    </row>
    <row r="1019" customFormat="false" ht="12.5" hidden="false" customHeight="false" outlineLevel="0" collapsed="false">
      <c r="F1019" s="25"/>
    </row>
    <row r="1020" customFormat="false" ht="12.5" hidden="false" customHeight="false" outlineLevel="0" collapsed="false">
      <c r="F1020" s="25"/>
    </row>
    <row r="1021" customFormat="false" ht="12.5" hidden="false" customHeight="false" outlineLevel="0" collapsed="false">
      <c r="F1021" s="25"/>
    </row>
    <row r="1022" customFormat="false" ht="12.5" hidden="false" customHeight="false" outlineLevel="0" collapsed="false">
      <c r="F1022" s="25"/>
    </row>
    <row r="1023" customFormat="false" ht="12.5" hidden="false" customHeight="false" outlineLevel="0" collapsed="false">
      <c r="F1023" s="25"/>
    </row>
    <row r="1024" customFormat="false" ht="12.5" hidden="false" customHeight="false" outlineLevel="0" collapsed="false">
      <c r="F1024" s="25"/>
    </row>
    <row r="1025" customFormat="false" ht="12.5" hidden="false" customHeight="false" outlineLevel="0" collapsed="false">
      <c r="F1025" s="25"/>
    </row>
    <row r="1026" customFormat="false" ht="12.5" hidden="false" customHeight="false" outlineLevel="0" collapsed="false">
      <c r="F1026" s="25"/>
    </row>
    <row r="1027" customFormat="false" ht="12.5" hidden="false" customHeight="false" outlineLevel="0" collapsed="false">
      <c r="F1027" s="25"/>
    </row>
    <row r="1028" customFormat="false" ht="12.5" hidden="false" customHeight="false" outlineLevel="0" collapsed="false">
      <c r="F1028" s="25"/>
    </row>
    <row r="1029" customFormat="false" ht="12.5" hidden="false" customHeight="false" outlineLevel="0" collapsed="false">
      <c r="F1029" s="25"/>
    </row>
    <row r="1030" customFormat="false" ht="12.5" hidden="false" customHeight="false" outlineLevel="0" collapsed="false">
      <c r="F1030" s="25"/>
    </row>
    <row r="1031" customFormat="false" ht="12.5" hidden="false" customHeight="false" outlineLevel="0" collapsed="false">
      <c r="F1031" s="25"/>
    </row>
    <row r="1032" customFormat="false" ht="12.5" hidden="false" customHeight="false" outlineLevel="0" collapsed="false">
      <c r="F1032" s="25"/>
    </row>
    <row r="1033" customFormat="false" ht="12.5" hidden="false" customHeight="false" outlineLevel="0" collapsed="false">
      <c r="F1033" s="25"/>
    </row>
    <row r="1034" customFormat="false" ht="12.5" hidden="false" customHeight="false" outlineLevel="0" collapsed="false">
      <c r="F1034" s="25"/>
    </row>
    <row r="1035" customFormat="false" ht="12.5" hidden="false" customHeight="false" outlineLevel="0" collapsed="false">
      <c r="F1035" s="25"/>
    </row>
    <row r="1036" customFormat="false" ht="12.5" hidden="false" customHeight="false" outlineLevel="0" collapsed="false">
      <c r="F1036" s="25"/>
    </row>
    <row r="1037" customFormat="false" ht="12.5" hidden="false" customHeight="false" outlineLevel="0" collapsed="false">
      <c r="F1037" s="25"/>
    </row>
    <row r="1038" customFormat="false" ht="12.5" hidden="false" customHeight="false" outlineLevel="0" collapsed="false">
      <c r="F1038" s="25"/>
    </row>
    <row r="1039" customFormat="false" ht="12.5" hidden="false" customHeight="false" outlineLevel="0" collapsed="false">
      <c r="F1039" s="25"/>
    </row>
    <row r="1040" customFormat="false" ht="12.5" hidden="false" customHeight="false" outlineLevel="0" collapsed="false">
      <c r="F1040" s="25"/>
    </row>
    <row r="1041" customFormat="false" ht="12.5" hidden="false" customHeight="false" outlineLevel="0" collapsed="false">
      <c r="F1041" s="25"/>
    </row>
    <row r="1042" customFormat="false" ht="12.5" hidden="false" customHeight="false" outlineLevel="0" collapsed="false">
      <c r="F1042" s="25"/>
    </row>
    <row r="1043" customFormat="false" ht="12.5" hidden="false" customHeight="false" outlineLevel="0" collapsed="false">
      <c r="F1043" s="25"/>
    </row>
    <row r="1044" customFormat="false" ht="12.5" hidden="false" customHeight="false" outlineLevel="0" collapsed="false">
      <c r="F1044" s="25"/>
    </row>
    <row r="1045" customFormat="false" ht="12.5" hidden="false" customHeight="false" outlineLevel="0" collapsed="false">
      <c r="F1045" s="25"/>
    </row>
    <row r="1046" customFormat="false" ht="12.5" hidden="false" customHeight="false" outlineLevel="0" collapsed="false">
      <c r="F1046" s="25"/>
    </row>
    <row r="1047" customFormat="false" ht="12.5" hidden="false" customHeight="false" outlineLevel="0" collapsed="false">
      <c r="F1047" s="25"/>
    </row>
    <row r="1048" customFormat="false" ht="12.5" hidden="false" customHeight="false" outlineLevel="0" collapsed="false">
      <c r="F1048" s="25"/>
    </row>
    <row r="1049" customFormat="false" ht="12.5" hidden="false" customHeight="false" outlineLevel="0" collapsed="false">
      <c r="F1049" s="25"/>
    </row>
    <row r="1050" customFormat="false" ht="12.5" hidden="false" customHeight="false" outlineLevel="0" collapsed="false">
      <c r="F1050" s="25"/>
    </row>
    <row r="1051" customFormat="false" ht="12.5" hidden="false" customHeight="false" outlineLevel="0" collapsed="false">
      <c r="F1051" s="25"/>
    </row>
    <row r="1052" customFormat="false" ht="12.5" hidden="false" customHeight="false" outlineLevel="0" collapsed="false">
      <c r="F1052" s="25"/>
    </row>
    <row r="1053" customFormat="false" ht="12.5" hidden="false" customHeight="false" outlineLevel="0" collapsed="false">
      <c r="F1053" s="25"/>
    </row>
    <row r="1054" customFormat="false" ht="12.5" hidden="false" customHeight="false" outlineLevel="0" collapsed="false">
      <c r="F1054" s="25"/>
    </row>
    <row r="1055" customFormat="false" ht="12.5" hidden="false" customHeight="false" outlineLevel="0" collapsed="false">
      <c r="F1055" s="25"/>
    </row>
    <row r="1056" customFormat="false" ht="12.5" hidden="false" customHeight="false" outlineLevel="0" collapsed="false">
      <c r="F1056" s="25"/>
    </row>
    <row r="1057" customFormat="false" ht="12.5" hidden="false" customHeight="false" outlineLevel="0" collapsed="false">
      <c r="F1057" s="25"/>
    </row>
    <row r="1058" customFormat="false" ht="12.5" hidden="false" customHeight="false" outlineLevel="0" collapsed="false">
      <c r="F1058" s="25"/>
    </row>
    <row r="1059" customFormat="false" ht="12.5" hidden="false" customHeight="false" outlineLevel="0" collapsed="false">
      <c r="F1059" s="25"/>
    </row>
    <row r="1060" customFormat="false" ht="12.5" hidden="false" customHeight="false" outlineLevel="0" collapsed="false">
      <c r="F1060" s="25"/>
    </row>
    <row r="1061" customFormat="false" ht="12.5" hidden="false" customHeight="false" outlineLevel="0" collapsed="false">
      <c r="F1061" s="25"/>
    </row>
    <row r="1062" customFormat="false" ht="12.5" hidden="false" customHeight="false" outlineLevel="0" collapsed="false">
      <c r="F1062" s="25"/>
    </row>
    <row r="1063" customFormat="false" ht="12.5" hidden="false" customHeight="false" outlineLevel="0" collapsed="false">
      <c r="F1063" s="25"/>
    </row>
    <row r="1064" customFormat="false" ht="12.5" hidden="false" customHeight="false" outlineLevel="0" collapsed="false">
      <c r="F1064" s="25"/>
    </row>
    <row r="1065" customFormat="false" ht="12.5" hidden="false" customHeight="false" outlineLevel="0" collapsed="false">
      <c r="F1065" s="25"/>
    </row>
    <row r="1066" customFormat="false" ht="12.5" hidden="false" customHeight="false" outlineLevel="0" collapsed="false">
      <c r="F1066" s="25"/>
    </row>
    <row r="1067" customFormat="false" ht="12.5" hidden="false" customHeight="false" outlineLevel="0" collapsed="false">
      <c r="F1067" s="25"/>
    </row>
    <row r="1068" customFormat="false" ht="12.5" hidden="false" customHeight="false" outlineLevel="0" collapsed="false">
      <c r="F1068" s="25"/>
    </row>
    <row r="1069" customFormat="false" ht="12.5" hidden="false" customHeight="false" outlineLevel="0" collapsed="false">
      <c r="F1069" s="25"/>
    </row>
    <row r="1070" customFormat="false" ht="12.5" hidden="false" customHeight="false" outlineLevel="0" collapsed="false">
      <c r="F1070" s="25"/>
    </row>
    <row r="1071" customFormat="false" ht="12.5" hidden="false" customHeight="false" outlineLevel="0" collapsed="false">
      <c r="F1071" s="25"/>
    </row>
    <row r="1072" customFormat="false" ht="12.5" hidden="false" customHeight="false" outlineLevel="0" collapsed="false">
      <c r="F1072" s="25"/>
    </row>
    <row r="1073" customFormat="false" ht="12.5" hidden="false" customHeight="false" outlineLevel="0" collapsed="false">
      <c r="F1073" s="25"/>
    </row>
    <row r="1074" customFormat="false" ht="12.5" hidden="false" customHeight="false" outlineLevel="0" collapsed="false">
      <c r="F1074" s="25"/>
    </row>
    <row r="1075" customFormat="false" ht="12.5" hidden="false" customHeight="false" outlineLevel="0" collapsed="false">
      <c r="F1075" s="25"/>
    </row>
    <row r="1076" customFormat="false" ht="12.5" hidden="false" customHeight="false" outlineLevel="0" collapsed="false">
      <c r="F1076" s="25"/>
    </row>
    <row r="1077" customFormat="false" ht="12.5" hidden="false" customHeight="false" outlineLevel="0" collapsed="false">
      <c r="F1077" s="25"/>
    </row>
    <row r="1078" customFormat="false" ht="12.5" hidden="false" customHeight="false" outlineLevel="0" collapsed="false">
      <c r="F1078" s="25"/>
    </row>
    <row r="1079" customFormat="false" ht="12.5" hidden="false" customHeight="false" outlineLevel="0" collapsed="false">
      <c r="F1079" s="25"/>
    </row>
    <row r="1080" customFormat="false" ht="12.5" hidden="false" customHeight="false" outlineLevel="0" collapsed="false">
      <c r="F1080" s="25"/>
    </row>
    <row r="1081" customFormat="false" ht="12.5" hidden="false" customHeight="false" outlineLevel="0" collapsed="false">
      <c r="F1081" s="25"/>
    </row>
    <row r="1082" customFormat="false" ht="12.5" hidden="false" customHeight="false" outlineLevel="0" collapsed="false">
      <c r="F1082" s="25"/>
    </row>
    <row r="1083" customFormat="false" ht="12.5" hidden="false" customHeight="false" outlineLevel="0" collapsed="false">
      <c r="F1083" s="25"/>
    </row>
    <row r="1084" customFormat="false" ht="12.5" hidden="false" customHeight="false" outlineLevel="0" collapsed="false">
      <c r="F1084" s="25"/>
    </row>
    <row r="1085" customFormat="false" ht="12.5" hidden="false" customHeight="false" outlineLevel="0" collapsed="false">
      <c r="F1085" s="25"/>
    </row>
    <row r="1086" customFormat="false" ht="12.5" hidden="false" customHeight="false" outlineLevel="0" collapsed="false">
      <c r="F1086" s="25"/>
    </row>
    <row r="1087" customFormat="false" ht="12.5" hidden="false" customHeight="false" outlineLevel="0" collapsed="false">
      <c r="F1087" s="25"/>
    </row>
    <row r="1088" customFormat="false" ht="12.5" hidden="false" customHeight="false" outlineLevel="0" collapsed="false">
      <c r="F1088" s="25"/>
    </row>
    <row r="1089" customFormat="false" ht="12.5" hidden="false" customHeight="false" outlineLevel="0" collapsed="false">
      <c r="F1089" s="25"/>
    </row>
    <row r="1090" customFormat="false" ht="12.5" hidden="false" customHeight="false" outlineLevel="0" collapsed="false">
      <c r="F1090" s="25"/>
    </row>
    <row r="1091" customFormat="false" ht="12.5" hidden="false" customHeight="false" outlineLevel="0" collapsed="false">
      <c r="F1091" s="25"/>
    </row>
    <row r="1092" customFormat="false" ht="12.5" hidden="false" customHeight="false" outlineLevel="0" collapsed="false">
      <c r="F1092" s="25"/>
    </row>
    <row r="1093" customFormat="false" ht="12.5" hidden="false" customHeight="false" outlineLevel="0" collapsed="false">
      <c r="F1093" s="25"/>
    </row>
    <row r="1094" customFormat="false" ht="12.5" hidden="false" customHeight="false" outlineLevel="0" collapsed="false">
      <c r="F1094" s="25"/>
    </row>
    <row r="1095" customFormat="false" ht="12.5" hidden="false" customHeight="false" outlineLevel="0" collapsed="false">
      <c r="F1095" s="25"/>
    </row>
    <row r="1096" customFormat="false" ht="12.5" hidden="false" customHeight="false" outlineLevel="0" collapsed="false">
      <c r="F1096" s="25"/>
    </row>
    <row r="1097" customFormat="false" ht="12.5" hidden="false" customHeight="false" outlineLevel="0" collapsed="false">
      <c r="F1097" s="25"/>
    </row>
    <row r="1098" customFormat="false" ht="12.5" hidden="false" customHeight="false" outlineLevel="0" collapsed="false">
      <c r="F1098" s="25"/>
    </row>
    <row r="1099" customFormat="false" ht="12.5" hidden="false" customHeight="false" outlineLevel="0" collapsed="false">
      <c r="F1099" s="25"/>
    </row>
    <row r="1100" customFormat="false" ht="12.5" hidden="false" customHeight="false" outlineLevel="0" collapsed="false">
      <c r="F1100" s="25"/>
    </row>
    <row r="1101" customFormat="false" ht="12.5" hidden="false" customHeight="false" outlineLevel="0" collapsed="false">
      <c r="F1101" s="25"/>
    </row>
    <row r="1102" customFormat="false" ht="12.5" hidden="false" customHeight="false" outlineLevel="0" collapsed="false">
      <c r="F1102" s="25"/>
    </row>
    <row r="1103" customFormat="false" ht="12.5" hidden="false" customHeight="false" outlineLevel="0" collapsed="false">
      <c r="F1103" s="25"/>
    </row>
    <row r="1104" customFormat="false" ht="12.5" hidden="false" customHeight="false" outlineLevel="0" collapsed="false">
      <c r="F1104" s="25"/>
    </row>
    <row r="1105" customFormat="false" ht="12.5" hidden="false" customHeight="false" outlineLevel="0" collapsed="false">
      <c r="F1105" s="25"/>
    </row>
    <row r="1106" customFormat="false" ht="12.5" hidden="false" customHeight="false" outlineLevel="0" collapsed="false">
      <c r="F1106" s="25"/>
    </row>
    <row r="1107" customFormat="false" ht="12.5" hidden="false" customHeight="false" outlineLevel="0" collapsed="false">
      <c r="F1107" s="25"/>
    </row>
    <row r="1108" customFormat="false" ht="12.5" hidden="false" customHeight="false" outlineLevel="0" collapsed="false">
      <c r="F1108" s="25"/>
    </row>
    <row r="1109" customFormat="false" ht="12.5" hidden="false" customHeight="false" outlineLevel="0" collapsed="false">
      <c r="F1109" s="25"/>
    </row>
    <row r="1110" customFormat="false" ht="12.5" hidden="false" customHeight="false" outlineLevel="0" collapsed="false">
      <c r="F1110" s="25"/>
    </row>
    <row r="1111" customFormat="false" ht="12.5" hidden="false" customHeight="false" outlineLevel="0" collapsed="false">
      <c r="F1111" s="25"/>
    </row>
    <row r="1112" customFormat="false" ht="12.5" hidden="false" customHeight="false" outlineLevel="0" collapsed="false">
      <c r="F1112" s="25"/>
    </row>
    <row r="1113" customFormat="false" ht="12.5" hidden="false" customHeight="false" outlineLevel="0" collapsed="false">
      <c r="F1113" s="25"/>
    </row>
    <row r="1114" customFormat="false" ht="12.5" hidden="false" customHeight="false" outlineLevel="0" collapsed="false">
      <c r="F1114" s="25"/>
    </row>
    <row r="1115" customFormat="false" ht="12.5" hidden="false" customHeight="false" outlineLevel="0" collapsed="false">
      <c r="F1115" s="25"/>
    </row>
    <row r="1116" customFormat="false" ht="12.5" hidden="false" customHeight="false" outlineLevel="0" collapsed="false">
      <c r="F1116" s="25"/>
    </row>
    <row r="1117" customFormat="false" ht="12.5" hidden="false" customHeight="false" outlineLevel="0" collapsed="false">
      <c r="F1117" s="25"/>
    </row>
    <row r="1118" customFormat="false" ht="12.5" hidden="false" customHeight="false" outlineLevel="0" collapsed="false">
      <c r="F1118" s="25"/>
    </row>
    <row r="1119" customFormat="false" ht="12.5" hidden="false" customHeight="false" outlineLevel="0" collapsed="false">
      <c r="F1119" s="25"/>
    </row>
    <row r="1120" customFormat="false" ht="12.5" hidden="false" customHeight="false" outlineLevel="0" collapsed="false">
      <c r="F1120" s="25"/>
    </row>
    <row r="1121" customFormat="false" ht="12.5" hidden="false" customHeight="false" outlineLevel="0" collapsed="false">
      <c r="F1121" s="25"/>
    </row>
    <row r="1122" customFormat="false" ht="12.5" hidden="false" customHeight="false" outlineLevel="0" collapsed="false">
      <c r="F1122" s="25"/>
    </row>
    <row r="1123" customFormat="false" ht="12.5" hidden="false" customHeight="false" outlineLevel="0" collapsed="false">
      <c r="F1123" s="25"/>
    </row>
    <row r="1124" customFormat="false" ht="12.5" hidden="false" customHeight="false" outlineLevel="0" collapsed="false">
      <c r="F1124" s="25"/>
    </row>
    <row r="1125" customFormat="false" ht="12.5" hidden="false" customHeight="false" outlineLevel="0" collapsed="false">
      <c r="F1125" s="25"/>
    </row>
    <row r="1126" customFormat="false" ht="12.5" hidden="false" customHeight="false" outlineLevel="0" collapsed="false">
      <c r="F1126" s="25"/>
    </row>
    <row r="1127" customFormat="false" ht="12.5" hidden="false" customHeight="false" outlineLevel="0" collapsed="false">
      <c r="F1127" s="25"/>
    </row>
    <row r="1128" customFormat="false" ht="12.5" hidden="false" customHeight="false" outlineLevel="0" collapsed="false">
      <c r="F1128" s="25"/>
    </row>
    <row r="1129" customFormat="false" ht="12.5" hidden="false" customHeight="false" outlineLevel="0" collapsed="false">
      <c r="F1129" s="25"/>
    </row>
    <row r="1130" customFormat="false" ht="12.5" hidden="false" customHeight="false" outlineLevel="0" collapsed="false">
      <c r="F1130" s="25"/>
    </row>
    <row r="1131" customFormat="false" ht="12.5" hidden="false" customHeight="false" outlineLevel="0" collapsed="false">
      <c r="F1131" s="25"/>
    </row>
    <row r="1132" customFormat="false" ht="12.5" hidden="false" customHeight="false" outlineLevel="0" collapsed="false">
      <c r="F1132" s="25"/>
    </row>
    <row r="1133" customFormat="false" ht="12.5" hidden="false" customHeight="false" outlineLevel="0" collapsed="false">
      <c r="F1133" s="25"/>
    </row>
    <row r="1134" customFormat="false" ht="12.5" hidden="false" customHeight="false" outlineLevel="0" collapsed="false">
      <c r="F1134" s="25"/>
    </row>
    <row r="1135" customFormat="false" ht="12.5" hidden="false" customHeight="false" outlineLevel="0" collapsed="false">
      <c r="F1135" s="25"/>
    </row>
    <row r="1136" customFormat="false" ht="12.5" hidden="false" customHeight="false" outlineLevel="0" collapsed="false">
      <c r="F1136" s="25"/>
    </row>
    <row r="1137" customFormat="false" ht="12.5" hidden="false" customHeight="false" outlineLevel="0" collapsed="false">
      <c r="F1137" s="25"/>
    </row>
    <row r="1138" customFormat="false" ht="12.5" hidden="false" customHeight="false" outlineLevel="0" collapsed="false">
      <c r="F1138" s="25"/>
    </row>
    <row r="1139" customFormat="false" ht="12.5" hidden="false" customHeight="false" outlineLevel="0" collapsed="false">
      <c r="F1139" s="25"/>
    </row>
    <row r="1140" customFormat="false" ht="12.5" hidden="false" customHeight="false" outlineLevel="0" collapsed="false">
      <c r="F1140" s="25"/>
    </row>
    <row r="1141" customFormat="false" ht="12.5" hidden="false" customHeight="false" outlineLevel="0" collapsed="false">
      <c r="F1141" s="25"/>
    </row>
    <row r="1142" customFormat="false" ht="12.5" hidden="false" customHeight="false" outlineLevel="0" collapsed="false">
      <c r="F1142" s="25"/>
    </row>
    <row r="1143" customFormat="false" ht="12.5" hidden="false" customHeight="false" outlineLevel="0" collapsed="false">
      <c r="F1143" s="25"/>
    </row>
    <row r="1144" customFormat="false" ht="12.5" hidden="false" customHeight="false" outlineLevel="0" collapsed="false">
      <c r="F1144" s="25"/>
    </row>
    <row r="1145" customFormat="false" ht="12.5" hidden="false" customHeight="false" outlineLevel="0" collapsed="false">
      <c r="F1145" s="25"/>
    </row>
    <row r="1146" customFormat="false" ht="12.5" hidden="false" customHeight="false" outlineLevel="0" collapsed="false">
      <c r="F1146" s="25"/>
    </row>
    <row r="1147" customFormat="false" ht="12.5" hidden="false" customHeight="false" outlineLevel="0" collapsed="false">
      <c r="F1147" s="25"/>
    </row>
    <row r="1148" customFormat="false" ht="12.5" hidden="false" customHeight="false" outlineLevel="0" collapsed="false">
      <c r="F1148" s="25"/>
    </row>
    <row r="1149" customFormat="false" ht="12.5" hidden="false" customHeight="false" outlineLevel="0" collapsed="false">
      <c r="F1149" s="25"/>
    </row>
    <row r="1150" customFormat="false" ht="12.5" hidden="false" customHeight="false" outlineLevel="0" collapsed="false">
      <c r="F1150" s="25"/>
    </row>
    <row r="1151" customFormat="false" ht="12.5" hidden="false" customHeight="false" outlineLevel="0" collapsed="false">
      <c r="F1151" s="25"/>
    </row>
    <row r="1152" customFormat="false" ht="12.5" hidden="false" customHeight="false" outlineLevel="0" collapsed="false">
      <c r="F1152" s="25"/>
    </row>
    <row r="1153" customFormat="false" ht="12.5" hidden="false" customHeight="false" outlineLevel="0" collapsed="false">
      <c r="F1153" s="25"/>
    </row>
    <row r="1154" customFormat="false" ht="12.5" hidden="false" customHeight="false" outlineLevel="0" collapsed="false">
      <c r="F1154" s="25"/>
    </row>
    <row r="1155" customFormat="false" ht="12.5" hidden="false" customHeight="false" outlineLevel="0" collapsed="false">
      <c r="F1155" s="25"/>
    </row>
    <row r="1156" customFormat="false" ht="12.5" hidden="false" customHeight="false" outlineLevel="0" collapsed="false">
      <c r="F1156" s="25"/>
    </row>
    <row r="1157" customFormat="false" ht="12.5" hidden="false" customHeight="false" outlineLevel="0" collapsed="false">
      <c r="F1157" s="25"/>
    </row>
    <row r="1158" customFormat="false" ht="12.5" hidden="false" customHeight="false" outlineLevel="0" collapsed="false">
      <c r="F1158" s="25"/>
    </row>
    <row r="1159" customFormat="false" ht="12.5" hidden="false" customHeight="false" outlineLevel="0" collapsed="false">
      <c r="F1159" s="25"/>
    </row>
    <row r="1160" customFormat="false" ht="12.5" hidden="false" customHeight="false" outlineLevel="0" collapsed="false">
      <c r="F1160" s="25"/>
    </row>
    <row r="1161" customFormat="false" ht="12.5" hidden="false" customHeight="false" outlineLevel="0" collapsed="false">
      <c r="F1161" s="25"/>
    </row>
    <row r="1162" customFormat="false" ht="12.5" hidden="false" customHeight="false" outlineLevel="0" collapsed="false">
      <c r="F1162" s="25"/>
    </row>
    <row r="1163" customFormat="false" ht="12.5" hidden="false" customHeight="false" outlineLevel="0" collapsed="false">
      <c r="F1163" s="25"/>
    </row>
    <row r="1164" customFormat="false" ht="12.5" hidden="false" customHeight="false" outlineLevel="0" collapsed="false">
      <c r="F1164" s="25"/>
    </row>
    <row r="1165" customFormat="false" ht="12.5" hidden="false" customHeight="false" outlineLevel="0" collapsed="false">
      <c r="F1165" s="25"/>
    </row>
    <row r="1166" customFormat="false" ht="12.5" hidden="false" customHeight="false" outlineLevel="0" collapsed="false">
      <c r="F1166" s="25"/>
    </row>
    <row r="1167" customFormat="false" ht="12.5" hidden="false" customHeight="false" outlineLevel="0" collapsed="false">
      <c r="F1167" s="25"/>
    </row>
    <row r="1168" customFormat="false" ht="12.5" hidden="false" customHeight="false" outlineLevel="0" collapsed="false">
      <c r="F1168" s="25"/>
    </row>
    <row r="1169" customFormat="false" ht="12.5" hidden="false" customHeight="false" outlineLevel="0" collapsed="false">
      <c r="F1169" s="25"/>
    </row>
    <row r="1170" customFormat="false" ht="12.5" hidden="false" customHeight="false" outlineLevel="0" collapsed="false">
      <c r="F1170" s="25"/>
    </row>
    <row r="1171" customFormat="false" ht="12.5" hidden="false" customHeight="false" outlineLevel="0" collapsed="false">
      <c r="F1171" s="25"/>
    </row>
    <row r="1172" customFormat="false" ht="12.5" hidden="false" customHeight="false" outlineLevel="0" collapsed="false">
      <c r="F1172" s="25"/>
    </row>
    <row r="1173" customFormat="false" ht="12.5" hidden="false" customHeight="false" outlineLevel="0" collapsed="false">
      <c r="F1173" s="25"/>
    </row>
    <row r="1174" customFormat="false" ht="12.5" hidden="false" customHeight="false" outlineLevel="0" collapsed="false">
      <c r="F1174" s="25"/>
    </row>
    <row r="1175" customFormat="false" ht="12.5" hidden="false" customHeight="false" outlineLevel="0" collapsed="false">
      <c r="F1175" s="25"/>
    </row>
    <row r="1176" customFormat="false" ht="12.5" hidden="false" customHeight="false" outlineLevel="0" collapsed="false">
      <c r="F1176" s="25"/>
    </row>
    <row r="1177" customFormat="false" ht="12.5" hidden="false" customHeight="false" outlineLevel="0" collapsed="false">
      <c r="F1177" s="25"/>
    </row>
    <row r="1178" customFormat="false" ht="12.5" hidden="false" customHeight="false" outlineLevel="0" collapsed="false">
      <c r="F1178" s="25"/>
    </row>
    <row r="1179" customFormat="false" ht="12.5" hidden="false" customHeight="false" outlineLevel="0" collapsed="false">
      <c r="F1179" s="25"/>
    </row>
    <row r="1180" customFormat="false" ht="12.5" hidden="false" customHeight="false" outlineLevel="0" collapsed="false">
      <c r="F1180" s="25"/>
    </row>
    <row r="1181" customFormat="false" ht="12.5" hidden="false" customHeight="false" outlineLevel="0" collapsed="false">
      <c r="F1181" s="25"/>
    </row>
    <row r="1182" customFormat="false" ht="12.5" hidden="false" customHeight="false" outlineLevel="0" collapsed="false">
      <c r="F1182" s="25"/>
    </row>
    <row r="1183" customFormat="false" ht="12.5" hidden="false" customHeight="false" outlineLevel="0" collapsed="false">
      <c r="F1183" s="25"/>
    </row>
    <row r="1184" customFormat="false" ht="12.5" hidden="false" customHeight="false" outlineLevel="0" collapsed="false">
      <c r="F1184" s="25"/>
    </row>
    <row r="1185" customFormat="false" ht="12.5" hidden="false" customHeight="false" outlineLevel="0" collapsed="false">
      <c r="F1185" s="25"/>
    </row>
    <row r="1186" customFormat="false" ht="12.5" hidden="false" customHeight="false" outlineLevel="0" collapsed="false">
      <c r="F1186" s="25"/>
    </row>
    <row r="1187" customFormat="false" ht="12.5" hidden="false" customHeight="false" outlineLevel="0" collapsed="false">
      <c r="F1187" s="25"/>
    </row>
    <row r="1188" customFormat="false" ht="12.5" hidden="false" customHeight="false" outlineLevel="0" collapsed="false">
      <c r="F1188" s="25"/>
    </row>
    <row r="1189" customFormat="false" ht="12.5" hidden="false" customHeight="false" outlineLevel="0" collapsed="false">
      <c r="F1189" s="25"/>
    </row>
    <row r="1190" customFormat="false" ht="12.5" hidden="false" customHeight="false" outlineLevel="0" collapsed="false">
      <c r="F1190" s="25"/>
    </row>
    <row r="1191" customFormat="false" ht="12.5" hidden="false" customHeight="false" outlineLevel="0" collapsed="false">
      <c r="F1191" s="25"/>
    </row>
    <row r="1192" customFormat="false" ht="12.5" hidden="false" customHeight="false" outlineLevel="0" collapsed="false">
      <c r="F1192" s="25"/>
    </row>
    <row r="1193" customFormat="false" ht="12.5" hidden="false" customHeight="false" outlineLevel="0" collapsed="false">
      <c r="F1193" s="25"/>
    </row>
    <row r="1194" customFormat="false" ht="12.5" hidden="false" customHeight="false" outlineLevel="0" collapsed="false">
      <c r="F1194" s="25"/>
    </row>
    <row r="1195" customFormat="false" ht="12.5" hidden="false" customHeight="false" outlineLevel="0" collapsed="false">
      <c r="F1195" s="25"/>
    </row>
    <row r="1196" customFormat="false" ht="12.5" hidden="false" customHeight="false" outlineLevel="0" collapsed="false">
      <c r="F1196" s="25"/>
    </row>
    <row r="1197" customFormat="false" ht="12.5" hidden="false" customHeight="false" outlineLevel="0" collapsed="false">
      <c r="F1197" s="25"/>
    </row>
    <row r="1198" customFormat="false" ht="12.5" hidden="false" customHeight="false" outlineLevel="0" collapsed="false">
      <c r="F1198" s="25"/>
    </row>
    <row r="1199" customFormat="false" ht="12.5" hidden="false" customHeight="false" outlineLevel="0" collapsed="false">
      <c r="F1199" s="25"/>
    </row>
    <row r="1200" customFormat="false" ht="12.5" hidden="false" customHeight="false" outlineLevel="0" collapsed="false">
      <c r="F1200" s="25"/>
    </row>
    <row r="1201" customFormat="false" ht="12.5" hidden="false" customHeight="false" outlineLevel="0" collapsed="false">
      <c r="F1201" s="25"/>
    </row>
    <row r="1202" customFormat="false" ht="12.5" hidden="false" customHeight="false" outlineLevel="0" collapsed="false">
      <c r="F1202" s="25"/>
    </row>
    <row r="1203" customFormat="false" ht="12.5" hidden="false" customHeight="false" outlineLevel="0" collapsed="false">
      <c r="F1203" s="25"/>
    </row>
    <row r="1204" customFormat="false" ht="12.5" hidden="false" customHeight="false" outlineLevel="0" collapsed="false">
      <c r="F1204" s="25"/>
    </row>
    <row r="1205" customFormat="false" ht="12.5" hidden="false" customHeight="false" outlineLevel="0" collapsed="false">
      <c r="F1205" s="25"/>
    </row>
    <row r="1206" customFormat="false" ht="12.5" hidden="false" customHeight="false" outlineLevel="0" collapsed="false">
      <c r="F1206" s="25"/>
    </row>
    <row r="1207" customFormat="false" ht="12.5" hidden="false" customHeight="false" outlineLevel="0" collapsed="false">
      <c r="F1207" s="25"/>
    </row>
    <row r="1208" customFormat="false" ht="12.5" hidden="false" customHeight="false" outlineLevel="0" collapsed="false">
      <c r="F1208" s="25"/>
    </row>
    <row r="1209" customFormat="false" ht="12.5" hidden="false" customHeight="false" outlineLevel="0" collapsed="false">
      <c r="F1209" s="25"/>
    </row>
    <row r="1210" customFormat="false" ht="12.5" hidden="false" customHeight="false" outlineLevel="0" collapsed="false">
      <c r="F1210" s="25"/>
    </row>
    <row r="1211" customFormat="false" ht="12.5" hidden="false" customHeight="false" outlineLevel="0" collapsed="false">
      <c r="F1211" s="25"/>
    </row>
    <row r="1212" customFormat="false" ht="12.5" hidden="false" customHeight="false" outlineLevel="0" collapsed="false">
      <c r="F1212" s="25"/>
    </row>
    <row r="1213" customFormat="false" ht="12.5" hidden="false" customHeight="false" outlineLevel="0" collapsed="false">
      <c r="F1213" s="25"/>
    </row>
    <row r="1214" customFormat="false" ht="12.5" hidden="false" customHeight="false" outlineLevel="0" collapsed="false">
      <c r="F1214" s="25"/>
    </row>
    <row r="1215" customFormat="false" ht="12.5" hidden="false" customHeight="false" outlineLevel="0" collapsed="false">
      <c r="F1215" s="25"/>
    </row>
    <row r="1216" customFormat="false" ht="12.5" hidden="false" customHeight="false" outlineLevel="0" collapsed="false">
      <c r="F1216" s="25"/>
    </row>
    <row r="1217" customFormat="false" ht="12.5" hidden="false" customHeight="false" outlineLevel="0" collapsed="false">
      <c r="F1217" s="25"/>
    </row>
    <row r="1218" customFormat="false" ht="12.5" hidden="false" customHeight="false" outlineLevel="0" collapsed="false">
      <c r="F1218" s="25"/>
    </row>
    <row r="1219" customFormat="false" ht="12.5" hidden="false" customHeight="false" outlineLevel="0" collapsed="false">
      <c r="F1219" s="25"/>
    </row>
    <row r="1220" customFormat="false" ht="12.5" hidden="false" customHeight="false" outlineLevel="0" collapsed="false">
      <c r="F1220" s="25"/>
    </row>
    <row r="1221" customFormat="false" ht="12.5" hidden="false" customHeight="false" outlineLevel="0" collapsed="false">
      <c r="F1221" s="25"/>
    </row>
    <row r="1222" customFormat="false" ht="12.5" hidden="false" customHeight="false" outlineLevel="0" collapsed="false">
      <c r="F1222" s="25"/>
    </row>
    <row r="1223" customFormat="false" ht="12.5" hidden="false" customHeight="false" outlineLevel="0" collapsed="false">
      <c r="F1223" s="25"/>
    </row>
    <row r="1224" customFormat="false" ht="12.5" hidden="false" customHeight="false" outlineLevel="0" collapsed="false">
      <c r="F1224" s="25"/>
    </row>
    <row r="1225" customFormat="false" ht="12.5" hidden="false" customHeight="false" outlineLevel="0" collapsed="false">
      <c r="F1225" s="25"/>
    </row>
    <row r="1226" customFormat="false" ht="12.5" hidden="false" customHeight="false" outlineLevel="0" collapsed="false">
      <c r="F1226" s="25"/>
    </row>
    <row r="1227" customFormat="false" ht="12.5" hidden="false" customHeight="false" outlineLevel="0" collapsed="false">
      <c r="F1227" s="25"/>
    </row>
    <row r="1228" customFormat="false" ht="12.5" hidden="false" customHeight="false" outlineLevel="0" collapsed="false">
      <c r="F1228" s="25"/>
    </row>
    <row r="1229" customFormat="false" ht="12.5" hidden="false" customHeight="false" outlineLevel="0" collapsed="false">
      <c r="F1229" s="25"/>
    </row>
    <row r="1230" customFormat="false" ht="12.5" hidden="false" customHeight="false" outlineLevel="0" collapsed="false">
      <c r="F1230" s="25"/>
    </row>
    <row r="1231" customFormat="false" ht="12.5" hidden="false" customHeight="false" outlineLevel="0" collapsed="false">
      <c r="F1231" s="25"/>
    </row>
    <row r="1232" customFormat="false" ht="12.5" hidden="false" customHeight="false" outlineLevel="0" collapsed="false">
      <c r="F1232" s="25"/>
    </row>
    <row r="1233" customFormat="false" ht="12.5" hidden="false" customHeight="false" outlineLevel="0" collapsed="false">
      <c r="F1233" s="25"/>
    </row>
    <row r="1234" customFormat="false" ht="12.5" hidden="false" customHeight="false" outlineLevel="0" collapsed="false">
      <c r="F1234" s="25"/>
    </row>
    <row r="1235" customFormat="false" ht="12.5" hidden="false" customHeight="false" outlineLevel="0" collapsed="false">
      <c r="F1235" s="25"/>
    </row>
    <row r="1236" customFormat="false" ht="12.5" hidden="false" customHeight="false" outlineLevel="0" collapsed="false">
      <c r="F1236" s="25"/>
    </row>
    <row r="1237" customFormat="false" ht="12.5" hidden="false" customHeight="false" outlineLevel="0" collapsed="false">
      <c r="F1237" s="25"/>
    </row>
    <row r="1238" customFormat="false" ht="12.5" hidden="false" customHeight="false" outlineLevel="0" collapsed="false">
      <c r="F1238" s="25"/>
    </row>
    <row r="1239" customFormat="false" ht="12.5" hidden="false" customHeight="false" outlineLevel="0" collapsed="false">
      <c r="F1239" s="25"/>
    </row>
    <row r="1240" customFormat="false" ht="12.5" hidden="false" customHeight="false" outlineLevel="0" collapsed="false">
      <c r="F1240" s="25"/>
    </row>
    <row r="1241" customFormat="false" ht="12.5" hidden="false" customHeight="false" outlineLevel="0" collapsed="false">
      <c r="F1241" s="25"/>
    </row>
    <row r="1242" customFormat="false" ht="12.5" hidden="false" customHeight="false" outlineLevel="0" collapsed="false">
      <c r="F1242" s="25"/>
    </row>
    <row r="1243" customFormat="false" ht="12.5" hidden="false" customHeight="false" outlineLevel="0" collapsed="false">
      <c r="F1243" s="25"/>
    </row>
    <row r="1244" customFormat="false" ht="12.5" hidden="false" customHeight="false" outlineLevel="0" collapsed="false">
      <c r="F1244" s="25"/>
    </row>
    <row r="1245" customFormat="false" ht="12.5" hidden="false" customHeight="false" outlineLevel="0" collapsed="false">
      <c r="F1245" s="25"/>
    </row>
    <row r="1246" customFormat="false" ht="12.5" hidden="false" customHeight="false" outlineLevel="0" collapsed="false">
      <c r="F1246" s="25"/>
    </row>
    <row r="1247" customFormat="false" ht="12.5" hidden="false" customHeight="false" outlineLevel="0" collapsed="false">
      <c r="F1247" s="25"/>
    </row>
    <row r="1248" customFormat="false" ht="12.5" hidden="false" customHeight="false" outlineLevel="0" collapsed="false">
      <c r="F1248" s="25"/>
    </row>
    <row r="1249" customFormat="false" ht="12.5" hidden="false" customHeight="false" outlineLevel="0" collapsed="false">
      <c r="F1249" s="25"/>
    </row>
    <row r="1250" customFormat="false" ht="12.5" hidden="false" customHeight="false" outlineLevel="0" collapsed="false">
      <c r="F1250" s="25"/>
    </row>
    <row r="1251" customFormat="false" ht="12.5" hidden="false" customHeight="false" outlineLevel="0" collapsed="false">
      <c r="F1251" s="25"/>
    </row>
    <row r="1252" customFormat="false" ht="12.5" hidden="false" customHeight="false" outlineLevel="0" collapsed="false">
      <c r="F1252" s="25"/>
    </row>
  </sheetData>
  <dataValidations count="1">
    <dataValidation allowBlank="true" errorStyle="stop" operator="between" showDropDown="false" showErrorMessage="true" showInputMessage="false" sqref="JA262:AMJ1030" type="list">
      <formula1>"Requirements"</formula1>
      <formula2>0</formula2>
    </dataValidation>
  </dataValidations>
  <hyperlinks>
    <hyperlink ref="A6" location="Instructions!A1" display="    See Instructions sheet for usage"/>
  </hyperlinks>
  <printOptions headings="false" gridLines="false" gridLinesSet="true" horizontalCentered="false" verticalCentered="false"/>
  <pageMargins left="0.75" right="0.75" top="1" bottom="1" header="0.5" footer="0.511811023622047"/>
  <pageSetup paperSize="75"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extLst>
    <ext xmlns:x14="http://schemas.microsoft.com/office/spreadsheetml/2009/9/main" uri="{78C0D931-6437-407d-A8EE-F0AAD7539E65}">
      <x14:conditionalFormattings>
        <x14:conditionalFormatting xmlns:xm="http://schemas.microsoft.com/office/excel/2006/main">
          <x14:cfRule type="cellIs" priority="2" operator="equal" id="{9C59F366-9D9C-44F6-A18C-D930EE3BB6F8}">
            <xm:f>"Done"</xm:f>
            <x14:dxf>
              <font>
                <b val="0"/>
              </font>
              <fill>
                <patternFill>
                  <bgColor rgb="FF006411"/>
                </patternFill>
              </fill>
            </x14:dxf>
          </x14:cfRule>
          <x14:cfRule type="cellIs" priority="3" operator="equal" id="{FDC5EB97-98E0-4BEC-BD20-B033B4F51358}">
            <xm:f>"Delayed"</xm:f>
            <x14:dxf>
              <font>
                <b val="0"/>
              </font>
              <fill>
                <patternFill>
                  <bgColor rgb="FFDD0806"/>
                </patternFill>
              </fill>
            </x14:dxf>
          </x14:cfRule>
          <xm:sqref>F94:F99</xm:sqref>
        </x14:conditionalFormatting>
        <x14:conditionalFormatting xmlns:xm="http://schemas.microsoft.com/office/excel/2006/main">
          <x14:cfRule type="cellIs" priority="4" operator="equal" id="{175A3ABD-F15D-4F00-AC82-24BACB8B6FC1}">
            <xm:f>"Done"</xm:f>
            <x14:dxf>
              <font>
                <b val="0"/>
              </font>
              <fill>
                <patternFill>
                  <bgColor rgb="FF006411"/>
                </patternFill>
              </fill>
            </x14:dxf>
          </x14:cfRule>
          <x14:cfRule type="cellIs" priority="5" operator="equal" id="{10F850DE-A8D9-4C11-AF86-1DF4F0E740A1}">
            <xm:f>"Delayed"</xm:f>
            <x14:dxf>
              <font>
                <b val="0"/>
              </font>
              <fill>
                <patternFill>
                  <bgColor rgb="FFDD0806"/>
                </patternFill>
              </fill>
            </x14:dxf>
          </x14:cfRule>
          <xm:sqref>F84:F89</xm:sqref>
        </x14:conditionalFormatting>
        <x14:conditionalFormatting xmlns:xm="http://schemas.microsoft.com/office/excel/2006/main">
          <x14:cfRule type="cellIs" priority="6" operator="equal" id="{83B7B010-52B4-46C0-9D7A-D7103B1450ED}">
            <xm:f>"Delayed"</xm:f>
            <x14:dxf>
              <font>
                <b val="0"/>
              </font>
              <fill>
                <patternFill>
                  <bgColor rgb="FFDD0806"/>
                </patternFill>
              </fill>
            </x14:dxf>
          </x14:cfRule>
          <x14:cfRule type="cellIs" priority="7" operator="equal" id="{374954A0-709F-47B5-AEA4-32948A124798}">
            <xm:f>"Done"</xm:f>
            <x14:dxf>
              <font>
                <b val="0"/>
              </font>
              <fill>
                <patternFill>
                  <bgColor rgb="FF006411"/>
                </patternFill>
              </fill>
            </x14:dxf>
          </x14:cfRule>
          <x14:cfRule type="cellIs" priority="8" operator="equal" id="{60235334-1468-4EF0-B5C1-AF107AD34D41}">
            <xm:f>"Ongoing"</xm:f>
            <x14:dxf>
              <font>
                <b val="0"/>
              </font>
              <fill>
                <patternFill>
                  <bgColor rgb="FFFCF305"/>
                </patternFill>
              </fill>
            </x14:dxf>
          </x14:cfRule>
          <xm:sqref>F92:F101</xm:sqref>
        </x14:conditionalFormatting>
        <x14:conditionalFormatting xmlns:xm="http://schemas.microsoft.com/office/excel/2006/main">
          <x14:cfRule type="cellIs" priority="9" operator="equal" id="{C7781155-5D8C-4623-BBD8-B1E697FF73F8}">
            <xm:f>"Delayed"</xm:f>
            <x14:dxf>
              <font>
                <b val="0"/>
              </font>
              <fill>
                <patternFill>
                  <bgColor rgb="FFDD0806"/>
                </patternFill>
              </fill>
            </x14:dxf>
          </x14:cfRule>
          <x14:cfRule type="cellIs" priority="10" operator="equal" id="{B2E418C2-7A34-40AA-A4E6-6D9A7F00D6D9}">
            <xm:f>"Done"</xm:f>
            <x14:dxf>
              <font>
                <b val="0"/>
              </font>
              <fill>
                <patternFill>
                  <bgColor rgb="FF006411"/>
                </patternFill>
              </fill>
            </x14:dxf>
          </x14:cfRule>
          <x14:cfRule type="cellIs" priority="11" operator="equal" id="{B0B2CABA-9D55-4FFC-9358-B1BEFDB31CE0}">
            <xm:f>"Ongoing"</xm:f>
            <x14:dxf>
              <font>
                <b val="0"/>
              </font>
              <fill>
                <patternFill>
                  <bgColor rgb="FFFCF305"/>
                </patternFill>
              </fill>
            </x14:dxf>
          </x14:cfRule>
          <xm:sqref>F133:F65532 F5:F130</xm:sqref>
        </x14:conditionalFormatting>
        <x14:conditionalFormatting xmlns:xm="http://schemas.microsoft.com/office/excel/2006/main">
          <x14:cfRule type="cellIs" priority="12" operator="equal" id="{A32949C2-8AFE-4B8B-8BEC-C068C3C4E6B5}">
            <xm:f>"Delayed"</xm:f>
            <x14:dxf>
              <font>
                <b val="0"/>
              </font>
              <fill>
                <patternFill>
                  <bgColor rgb="FFDD0806"/>
                </patternFill>
              </fill>
            </x14:dxf>
          </x14:cfRule>
          <x14:cfRule type="cellIs" priority="13" operator="equal" id="{489986CA-E4CB-4FF0-BF58-D06D4F3FBAEB}">
            <xm:f>"Done"</xm:f>
            <x14:dxf>
              <font>
                <b val="0"/>
              </font>
              <fill>
                <patternFill>
                  <bgColor rgb="FF006411"/>
                </patternFill>
              </fill>
            </x14:dxf>
          </x14:cfRule>
          <x14:cfRule type="cellIs" priority="14" operator="equal" id="{97D2EAEE-0091-4AFC-8240-F05720D0A860}">
            <xm:f>"Ongoing"</xm:f>
            <x14:dxf>
              <font>
                <b val="0"/>
              </font>
              <fill>
                <patternFill>
                  <bgColor rgb="FFFCF305"/>
                </patternFill>
              </fill>
            </x14:dxf>
          </x14:cfRule>
          <xm:sqref>F112:F120</xm:sqref>
        </x14:conditionalFormatting>
        <x14:conditionalFormatting xmlns:xm="http://schemas.microsoft.com/office/excel/2006/main">
          <x14:cfRule type="cellIs" priority="15" operator="equal" id="{F23B3F95-F21D-4160-ACB7-10C2987BC328}">
            <xm:f>"Delayed"</xm:f>
            <x14:dxf>
              <font>
                <b val="0"/>
              </font>
              <fill>
                <patternFill>
                  <bgColor rgb="FFDD0806"/>
                </patternFill>
              </fill>
            </x14:dxf>
          </x14:cfRule>
          <x14:cfRule type="cellIs" priority="16" operator="equal" id="{808DB053-91EE-488B-BA2A-95F8871A1BA1}">
            <xm:f>"Delayed"</xm:f>
            <x14:dxf>
              <font>
                <b val="0"/>
              </font>
              <fill>
                <patternFill>
                  <bgColor rgb="FFDD0806"/>
                </patternFill>
              </fill>
            </x14:dxf>
          </x14:cfRule>
          <x14:cfRule type="cellIs" priority="17" operator="equal" id="{235B9691-A62A-4B49-B32E-CA5B4DD090AE}">
            <xm:f>"Done"</xm:f>
            <x14:dxf>
              <font>
                <b val="0"/>
              </font>
              <fill>
                <patternFill>
                  <bgColor rgb="FF006411"/>
                </patternFill>
              </fill>
            </x14:dxf>
          </x14:cfRule>
          <x14:cfRule type="cellIs" priority="18" operator="equal" id="{40D51FC4-41C8-47C0-8C59-BD799260A860}">
            <xm:f>"Done"</xm:f>
            <x14:dxf>
              <font>
                <b val="0"/>
              </font>
              <fill>
                <patternFill>
                  <bgColor rgb="FF006411"/>
                </patternFill>
              </fill>
            </x14:dxf>
          </x14:cfRule>
          <x14:cfRule type="cellIs" priority="19" operator="equal" id="{CF495D3C-E841-48F7-BDEC-2D9E514070EF}">
            <xm:f>"Ongoing"</xm:f>
            <x14:dxf>
              <font>
                <b val="0"/>
              </font>
              <fill>
                <patternFill>
                  <bgColor rgb="FFFCF305"/>
                </patternFill>
              </fill>
            </x14:dxf>
          </x14:cfRule>
          <x14:cfRule type="cellIs" priority="20" operator="equal" id="{125E5AC1-93FE-4580-B7C7-29E250B578B4}">
            <xm:f>"Ongoing"</xm:f>
            <x14:dxf>
              <font>
                <b val="0"/>
              </font>
              <fill>
                <patternFill>
                  <bgColor rgb="FFFCF305"/>
                </patternFill>
              </fill>
            </x14:dxf>
          </x14:cfRule>
          <xm:sqref>F121:F127</xm:sqref>
        </x14:conditionalFormatting>
        <x14:conditionalFormatting xmlns:xm="http://schemas.microsoft.com/office/excel/2006/main">
          <x14:cfRule type="cellIs" priority="21" operator="equal" id="{AF236685-2210-459F-B888-E053B4238764}">
            <xm:f>"Delayed"</xm:f>
            <x14:dxf>
              <font>
                <b val="0"/>
              </font>
              <fill>
                <patternFill>
                  <bgColor rgb="FFDD0806"/>
                </patternFill>
              </fill>
            </x14:dxf>
          </x14:cfRule>
          <x14:cfRule type="cellIs" priority="22" operator="equal" id="{BD767552-3448-4118-A9B2-486AB8A5C097}">
            <xm:f>"Done"</xm:f>
            <x14:dxf>
              <font>
                <b val="0"/>
              </font>
              <fill>
                <patternFill>
                  <bgColor rgb="FF006411"/>
                </patternFill>
              </fill>
            </x14:dxf>
          </x14:cfRule>
          <x14:cfRule type="cellIs" priority="23" operator="equal" id="{313A909D-9E33-4A63-A764-F4452C70198A}">
            <xm:f>"Ongoing"</xm:f>
            <x14:dxf>
              <font>
                <b val="0"/>
              </font>
              <fill>
                <patternFill>
                  <bgColor rgb="FFFCF305"/>
                </patternFill>
              </fill>
            </x14:dxf>
          </x14:cfRule>
          <xm:sqref>F46</xm:sqref>
        </x14:conditionalFormatting>
        <x14:conditionalFormatting xmlns:xm="http://schemas.microsoft.com/office/excel/2006/main">
          <x14:cfRule type="cellIs" priority="24" operator="equal" id="{C5DD60EC-9E9E-464B-9591-C4A027A04C40}">
            <xm:f>"Done"</xm:f>
            <x14:dxf>
              <font>
                <b val="0"/>
              </font>
              <fill>
                <patternFill>
                  <bgColor rgb="FF006411"/>
                </patternFill>
              </fill>
            </x14:dxf>
          </x14:cfRule>
          <x14:cfRule type="cellIs" priority="25" operator="equal" id="{B73F4991-8878-493A-9C66-3B9AE2F522F2}">
            <xm:f>"Delayed"</xm:f>
            <x14:dxf>
              <font>
                <b val="0"/>
              </font>
              <fill>
                <patternFill>
                  <bgColor rgb="FFDD0806"/>
                </patternFill>
              </fill>
            </x14:dxf>
          </x14:cfRule>
          <xm:sqref>F73:F77</xm:sqref>
        </x14:conditionalFormatting>
        <x14:conditionalFormatting xmlns:xm="http://schemas.microsoft.com/office/excel/2006/main">
          <x14:cfRule type="cellIs" priority="26" operator="equal" id="{1EE9E0FC-822E-4741-87F4-F76FA7D8CAD8}">
            <xm:f>"Delayed"</xm:f>
            <x14:dxf>
              <font>
                <b val="0"/>
              </font>
              <fill>
                <patternFill>
                  <bgColor rgb="FFDD0806"/>
                </patternFill>
              </fill>
            </x14:dxf>
          </x14:cfRule>
          <x14:cfRule type="cellIs" priority="27" operator="equal" id="{2173D459-C0CB-4E16-82CE-53DA23F8524F}">
            <xm:f>"Done"</xm:f>
            <x14:dxf>
              <font>
                <b val="0"/>
              </font>
              <fill>
                <patternFill>
                  <bgColor rgb="FFDD0806"/>
                </patternFill>
              </fill>
            </x14:dxf>
          </x14:cfRule>
          <x14:cfRule type="cellIs" priority="28" operator="equal" id="{60A0C65E-C0FE-4449-8BBF-473140817EB6}">
            <xm:f>"Ongoing"</xm:f>
            <x14:dxf>
              <font>
                <b val="0"/>
              </font>
              <fill>
                <patternFill>
                  <bgColor rgb="FFDD0806"/>
                </patternFill>
              </fill>
            </x14:dxf>
          </x14:cfRule>
          <xm:sqref>F131:F132</xm:sqref>
        </x14:conditionalFormatting>
        <x14:conditionalFormatting xmlns:xm="http://schemas.microsoft.com/office/excel/2006/main">
          <x14:cfRule type="cellIs" priority="29" operator="equal" id="{E02AF09E-B377-44B6-9889-8127F27B5A67}">
            <xm:f>"Delayed"</xm:f>
            <x14:dxf>
              <font>
                <b val="0"/>
              </font>
              <fill>
                <patternFill>
                  <bgColor rgb="FF006411"/>
                </patternFill>
              </fill>
            </x14:dxf>
          </x14:cfRule>
          <x14:cfRule type="cellIs" priority="30" operator="equal" id="{E26A786D-1173-431C-8980-682B9A4074A3}">
            <xm:f>"Delayed"</xm:f>
            <x14:dxf>
              <font>
                <b val="0"/>
              </font>
              <fill>
                <patternFill>
                  <bgColor rgb="FF006411"/>
                </patternFill>
              </fill>
            </x14:dxf>
          </x14:cfRule>
          <x14:cfRule type="cellIs" priority="31" operator="equal" id="{D786BFD1-5A41-4BF6-B456-5949702CC3D3}">
            <xm:f>"Done"</xm:f>
            <x14:dxf>
              <font>
                <b val="0"/>
              </font>
              <fill>
                <patternFill>
                  <bgColor rgb="FFFCF305"/>
                </patternFill>
              </fill>
            </x14:dxf>
          </x14:cfRule>
          <x14:cfRule type="cellIs" priority="32" operator="equal" id="{FA5D9A6C-3A61-4A30-A3DD-906C82C2ADB5}">
            <xm:f>"Done"</xm:f>
            <x14:dxf>
              <font>
                <b val="0"/>
              </font>
              <fill>
                <patternFill>
                  <bgColor rgb="FFFCF305"/>
                </patternFill>
              </fill>
            </x14:dxf>
          </x14:cfRule>
          <x14:cfRule type="cellIs" priority="33" operator="equal" id="{3C87F0F8-7ECE-4D59-91D7-F567A85DD469}">
            <xm:f>"Ongoing"</xm:f>
            <x14:dxf>
              <font>
                <b val="0"/>
              </font>
              <fill>
                <patternFill>
                  <bgColor rgb="FFFCF305"/>
                </patternFill>
              </fill>
            </x14:dxf>
          </x14:cfRule>
          <x14:cfRule type="cellIs" priority="34" operator="equal" id="{506EC7CF-9A89-43ED-B692-7AF28D989ECC}">
            <xm:f>"Ongoing"</xm:f>
            <x14:dxf>
              <font>
                <b val="0"/>
              </font>
              <fill>
                <patternFill>
                  <bgColor rgb="FFFCF305"/>
                </patternFill>
              </fill>
            </x14:dxf>
          </x14:cfRule>
          <xm:sqref>F131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2003-08-12T18:15:00Z</dcterms:created>
  <dc:creator>swami</dc:creator>
  <dc:description/>
  <dc:language>en-IN</dc:language>
  <cp:lastModifiedBy/>
  <cp:lastPrinted>2024-04-18T19:08:50Z</cp:lastPrinted>
  <dcterms:modified xsi:type="dcterms:W3CDTF">2024-04-21T11:36:56Z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