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enware\Documents\data-analysis\bank-failures-since-2000\"/>
    </mc:Choice>
  </mc:AlternateContent>
  <xr:revisionPtr revIDLastSave="0" documentId="13_ncr:1_{98019F73-B3D6-4573-BE0B-49C1CC279E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 sheet" sheetId="3" r:id="rId1"/>
    <sheet name="By geography" sheetId="5" r:id="rId2"/>
    <sheet name="By year" sheetId="7" r:id="rId3"/>
    <sheet name="Top acquirers" sheetId="10" r:id="rId4"/>
    <sheet name="scratch by geography" sheetId="4" r:id="rId5"/>
    <sheet name="scratch by year" sheetId="9" r:id="rId6"/>
    <sheet name="scratch top acquirers" sheetId="13" r:id="rId7"/>
    <sheet name="data_cleaned" sheetId="2" r:id="rId8"/>
    <sheet name="data_raw" sheetId="1" r:id="rId9"/>
  </sheets>
  <calcPr calcId="191029"/>
  <pivotCaches>
    <pivotCache cacheId="0" r:id="rId10"/>
    <pivotCache cacheId="1" r:id="rId1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D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2" i="2"/>
</calcChain>
</file>

<file path=xl/sharedStrings.xml><?xml version="1.0" encoding="utf-8"?>
<sst xmlns="http://schemas.openxmlformats.org/spreadsheetml/2006/main" count="4717" uniqueCount="1368">
  <si>
    <t>Bank Name </t>
  </si>
  <si>
    <t>City </t>
  </si>
  <si>
    <t>State </t>
  </si>
  <si>
    <t>Cert </t>
  </si>
  <si>
    <t>Acquiring Institution </t>
  </si>
  <si>
    <t>Closing Date </t>
  </si>
  <si>
    <t>Fund</t>
  </si>
  <si>
    <t>Pulaski Savings Bank</t>
  </si>
  <si>
    <t>Chicago</t>
  </si>
  <si>
    <t>IL</t>
  </si>
  <si>
    <t>Millennium Bank</t>
  </si>
  <si>
    <t>First National Bank of Lindsay</t>
  </si>
  <si>
    <t>Lindsay</t>
  </si>
  <si>
    <t>OK</t>
  </si>
  <si>
    <t>First Bank &amp; Trust Co.</t>
  </si>
  <si>
    <t>Republic First Bank dba Republic Bank</t>
  </si>
  <si>
    <t>Philadelphia</t>
  </si>
  <si>
    <t>PA</t>
  </si>
  <si>
    <t>Fulton Bank, National Association</t>
  </si>
  <si>
    <t>Citizens Bank</t>
  </si>
  <si>
    <t>Sac City</t>
  </si>
  <si>
    <t>IA</t>
  </si>
  <si>
    <t>Iowa Trust &amp; Savings Bank</t>
  </si>
  <si>
    <t>Heartland Tri-State Bank</t>
  </si>
  <si>
    <t>Elkhart</t>
  </si>
  <si>
    <t>KS</t>
  </si>
  <si>
    <t>Dream First Bank, N.A.</t>
  </si>
  <si>
    <t>First Republic Bank</t>
  </si>
  <si>
    <t>San Francisco</t>
  </si>
  <si>
    <t>CA</t>
  </si>
  <si>
    <t>JPMorgan Chase Bank, N.A.</t>
  </si>
  <si>
    <t>Signature Bank</t>
  </si>
  <si>
    <t>New York</t>
  </si>
  <si>
    <t>NY</t>
  </si>
  <si>
    <t>Flagstar Bank, N.A.</t>
  </si>
  <si>
    <t>Silicon Valley Bank</t>
  </si>
  <si>
    <t>Santa Clara</t>
  </si>
  <si>
    <t>First–Citizens Bank &amp; Trust Company</t>
  </si>
  <si>
    <t>Almena State Bank</t>
  </si>
  <si>
    <t>Almena</t>
  </si>
  <si>
    <t>Equity Bank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</si>
  <si>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</si>
  <si>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</si>
  <si>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</si>
  <si>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</si>
  <si>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</si>
  <si>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</si>
  <si>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</si>
  <si>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</si>
  <si>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</si>
  <si>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</si>
  <si>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</si>
  <si>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</si>
  <si>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</si>
  <si>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</si>
  <si>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</si>
  <si>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</si>
  <si>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</si>
  <si>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</si>
  <si>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</si>
  <si>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</si>
  <si>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</si>
  <si>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</si>
  <si>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</si>
  <si>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</si>
  <si>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</si>
  <si>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</si>
  <si>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</si>
  <si>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</si>
  <si>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</si>
  <si>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Royal Savings Bank</t>
  </si>
  <si>
    <t>The Farmers and Merchants State Bank of Argonia</t>
  </si>
  <si>
    <t>Argonia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</si>
  <si>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</si>
  <si>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</si>
  <si>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</si>
  <si>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</si>
  <si>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</si>
  <si>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</si>
  <si>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</si>
  <si>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</si>
  <si>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</si>
  <si>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</si>
  <si>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</si>
  <si>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</si>
  <si>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</si>
  <si>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</si>
  <si>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</si>
  <si>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</si>
  <si>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</si>
  <si>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</si>
  <si>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</si>
  <si>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</si>
  <si>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</si>
  <si>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</si>
  <si>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</si>
  <si>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</si>
  <si>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</si>
  <si>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</si>
  <si>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</si>
  <si>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</si>
  <si>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</si>
  <si>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</si>
  <si>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</si>
  <si>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</si>
  <si>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</si>
  <si>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</si>
  <si>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</si>
  <si>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</si>
  <si>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</si>
  <si>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</si>
  <si>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</si>
  <si>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</si>
  <si>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</si>
  <si>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</si>
  <si>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</si>
  <si>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</si>
  <si>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</si>
  <si>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</si>
  <si>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</si>
  <si>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</si>
  <si>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</si>
  <si>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</si>
  <si>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</si>
  <si>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</si>
  <si>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</si>
  <si>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</si>
  <si>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</si>
  <si>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</si>
  <si>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</si>
  <si>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</si>
  <si>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</si>
  <si>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</si>
  <si>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</si>
  <si>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</si>
  <si>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</si>
  <si>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</si>
  <si>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</si>
  <si>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</si>
  <si>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</si>
  <si>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</si>
  <si>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</si>
  <si>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</si>
  <si>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</si>
  <si>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</si>
  <si>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</si>
  <si>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</si>
  <si>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</si>
  <si>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</si>
  <si>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</si>
  <si>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</si>
  <si>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</si>
  <si>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</si>
  <si>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</si>
  <si>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</si>
  <si>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</si>
  <si>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</si>
  <si>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</si>
  <si>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</si>
  <si>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</si>
  <si>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</si>
  <si>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</si>
  <si>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</si>
  <si>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</si>
  <si>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</si>
  <si>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</si>
  <si>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</si>
  <si>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</si>
  <si>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</si>
  <si>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</si>
  <si>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</si>
  <si>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</si>
  <si>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</si>
  <si>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</si>
  <si>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</si>
  <si>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</si>
  <si>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</si>
  <si>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</si>
  <si>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</si>
  <si>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</si>
  <si>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</si>
  <si>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</si>
  <si>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</si>
  <si>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</si>
  <si>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</si>
  <si>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</si>
  <si>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</si>
  <si>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</si>
  <si>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</si>
  <si>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</si>
  <si>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</si>
  <si>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</si>
  <si>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</si>
  <si>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</si>
  <si>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</si>
  <si>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</si>
  <si>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</si>
  <si>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</si>
  <si>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</si>
  <si>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</si>
  <si>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</si>
  <si>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</si>
  <si>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</si>
  <si>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</si>
  <si>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</si>
  <si>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</si>
  <si>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</si>
  <si>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</si>
  <si>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</si>
  <si>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</si>
  <si>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</si>
  <si>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</si>
  <si>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</si>
  <si>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</si>
  <si>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</si>
  <si>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</si>
  <si>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</si>
  <si>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</si>
  <si>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</si>
  <si>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</si>
  <si>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</si>
  <si>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</si>
  <si>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</si>
  <si>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</si>
  <si>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</si>
  <si>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</si>
  <si>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</si>
  <si>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</si>
  <si>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</si>
  <si>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</si>
  <si>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</si>
  <si>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</si>
  <si>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</si>
  <si>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</si>
  <si>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</si>
  <si>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</si>
  <si>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</si>
  <si>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</si>
  <si>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</si>
  <si>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</si>
  <si>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</si>
  <si>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</si>
  <si>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</si>
  <si>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</si>
  <si>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</si>
  <si>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</si>
  <si>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</si>
  <si>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</si>
  <si>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</si>
  <si>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</si>
  <si>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</si>
  <si>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</si>
  <si>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</si>
  <si>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</si>
  <si>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</si>
  <si>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</si>
  <si>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</si>
  <si>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</si>
  <si>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</si>
  <si>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</si>
  <si>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</si>
  <si>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</si>
  <si>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</si>
  <si>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</si>
  <si>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</si>
  <si>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</si>
  <si>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</si>
  <si>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</si>
  <si>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</si>
  <si>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</si>
  <si>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</si>
  <si>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</si>
  <si>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</si>
  <si>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</si>
  <si>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</si>
  <si>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</si>
  <si>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</si>
  <si>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</si>
  <si>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</si>
  <si>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</si>
  <si>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</si>
  <si>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</si>
  <si>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</si>
  <si>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</si>
  <si>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</si>
  <si>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</si>
  <si>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</si>
  <si>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</si>
  <si>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</si>
  <si>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</si>
  <si>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</si>
  <si>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</si>
  <si>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</si>
  <si>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</si>
  <si>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</si>
  <si>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</si>
  <si>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</si>
  <si>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</si>
  <si>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</si>
  <si>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</si>
  <si>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</si>
  <si>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</si>
  <si>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</si>
  <si>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</si>
  <si>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</si>
  <si>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</si>
  <si>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</si>
  <si>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</si>
  <si>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</si>
  <si>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</si>
  <si>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</si>
  <si>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</si>
  <si>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</si>
  <si>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</si>
  <si>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</si>
  <si>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</si>
  <si>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</si>
  <si>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</si>
  <si>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</si>
  <si>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</si>
  <si>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</si>
  <si>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</si>
  <si>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</si>
  <si>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</si>
  <si>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</si>
  <si>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</si>
  <si>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</si>
  <si>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</si>
  <si>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</si>
  <si>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</si>
  <si>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</si>
  <si>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</si>
  <si>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</si>
  <si>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</si>
  <si>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</si>
  <si>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</si>
  <si>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</si>
  <si>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</si>
  <si>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</si>
  <si>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</si>
  <si>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</si>
  <si>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</si>
  <si>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</si>
  <si>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</si>
  <si>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</si>
  <si>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</si>
  <si>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</si>
  <si>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</si>
  <si>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</si>
  <si>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</si>
  <si>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</si>
  <si>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</si>
  <si>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</si>
  <si>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</si>
  <si>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</si>
  <si>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</si>
  <si>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</si>
  <si>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</si>
  <si>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</si>
  <si>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</si>
  <si>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</si>
  <si>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</si>
  <si>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</si>
  <si>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</si>
  <si>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</si>
  <si>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</si>
  <si>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</si>
  <si>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</si>
  <si>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</si>
  <si>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</si>
  <si>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</si>
  <si>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</si>
  <si>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</si>
  <si>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</si>
  <si>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</si>
  <si>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</si>
  <si>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</si>
  <si>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</si>
  <si>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</si>
  <si>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</si>
  <si>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</si>
  <si>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</si>
  <si>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</si>
  <si>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</si>
  <si>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</si>
  <si>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</si>
  <si>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</si>
  <si>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</si>
  <si>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</si>
  <si>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</si>
  <si>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</si>
  <si>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</si>
  <si>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</si>
  <si>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</si>
  <si>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</si>
  <si>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</si>
  <si>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</si>
  <si>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</si>
  <si>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</si>
  <si>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</si>
  <si>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</si>
  <si>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</si>
  <si>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</si>
  <si>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</si>
  <si>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</si>
  <si>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</si>
  <si>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</si>
  <si>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</si>
  <si>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</si>
  <si>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</si>
  <si>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</si>
  <si>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</si>
  <si>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</si>
  <si>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</si>
  <si>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</si>
  <si>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</si>
  <si>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</si>
  <si>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</si>
  <si>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</si>
  <si>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</si>
  <si>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</si>
  <si>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</si>
  <si>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</si>
  <si>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</si>
  <si>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</si>
  <si>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</si>
  <si>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</si>
  <si>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</si>
  <si>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</si>
  <si>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</si>
  <si>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</si>
  <si>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</si>
  <si>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</si>
  <si>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</si>
  <si>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</si>
  <si>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</si>
  <si>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</si>
  <si>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</si>
  <si>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</si>
  <si>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</si>
  <si>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</si>
  <si>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</si>
  <si>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</si>
  <si>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</si>
  <si>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</si>
  <si>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</si>
  <si>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</si>
  <si>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</si>
  <si>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</si>
  <si>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</si>
  <si>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</si>
  <si>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</si>
  <si>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</si>
  <si>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</si>
  <si>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</si>
  <si>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</si>
  <si>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</si>
  <si>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</si>
  <si>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</si>
  <si>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</si>
  <si>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</si>
  <si>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</si>
  <si>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</si>
  <si>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</si>
  <si>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</si>
  <si>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</si>
  <si>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</si>
  <si>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</si>
  <si>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</si>
  <si>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</si>
  <si>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</si>
  <si>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</si>
  <si>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</si>
  <si>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</si>
  <si>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</si>
  <si>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</si>
  <si>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</si>
  <si>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</si>
  <si>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</si>
  <si>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</si>
  <si>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</si>
  <si>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</si>
  <si>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</si>
  <si>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</si>
  <si>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</si>
  <si>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</si>
  <si>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</si>
  <si>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</si>
  <si>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</si>
  <si>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</si>
  <si>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</si>
  <si>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</si>
  <si>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</si>
  <si>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</si>
  <si>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</si>
  <si>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</si>
  <si>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</si>
  <si>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</si>
  <si>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</si>
  <si>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</si>
  <si>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</si>
  <si>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</si>
  <si>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</si>
  <si>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</si>
  <si>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</si>
  <si>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</si>
  <si>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</si>
  <si>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</si>
  <si>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</si>
  <si>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</si>
  <si>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</si>
  <si>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</si>
  <si>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</si>
  <si>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</si>
  <si>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</si>
  <si>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</si>
  <si>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</si>
  <si>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</si>
  <si>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</si>
  <si>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</si>
  <si>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</si>
  <si>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</si>
  <si>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</si>
  <si>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</si>
  <si>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</si>
  <si>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</si>
  <si>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</si>
  <si>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</si>
  <si>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</si>
  <si>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</si>
  <si>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</si>
  <si>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</si>
  <si>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</si>
  <si>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</si>
  <si>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</si>
  <si>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</si>
  <si>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</si>
  <si>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</si>
  <si>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</si>
  <si>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</si>
  <si>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</si>
  <si>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</si>
  <si>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</si>
  <si>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</si>
  <si>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</si>
  <si>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</si>
  <si>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</si>
  <si>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</si>
  <si>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</si>
  <si>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</si>
  <si>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</si>
  <si>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</si>
  <si>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</si>
  <si>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</si>
  <si>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</si>
  <si>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</si>
  <si>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</si>
  <si>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</si>
  <si>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</si>
  <si>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</si>
  <si>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</si>
  <si>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</si>
  <si>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</si>
  <si>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</si>
  <si>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</si>
  <si>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</si>
  <si>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</si>
  <si>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</si>
  <si>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</si>
  <si>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</si>
  <si>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</si>
  <si>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</si>
  <si>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</si>
  <si>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</si>
  <si>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</si>
  <si>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</si>
  <si>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</si>
  <si>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</si>
  <si>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</si>
  <si>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</si>
  <si>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</si>
  <si>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</si>
  <si>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</si>
  <si>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</si>
  <si>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</si>
  <si>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</si>
  <si>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</si>
  <si>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</si>
  <si>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</si>
  <si>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</si>
  <si>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</si>
  <si>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</si>
  <si>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</si>
  <si>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</si>
  <si>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</si>
  <si>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</si>
  <si>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</si>
  <si>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</si>
  <si>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</si>
  <si>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</si>
  <si>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</si>
  <si>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</si>
  <si>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</si>
  <si>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</si>
  <si>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</si>
  <si>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</si>
  <si>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</si>
  <si>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</si>
  <si>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</si>
  <si>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</si>
  <si>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</si>
  <si>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</si>
  <si>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</si>
  <si>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</si>
  <si>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</si>
  <si>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</si>
  <si>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</si>
  <si>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</si>
  <si>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</si>
  <si>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</si>
  <si>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</si>
  <si>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</si>
  <si>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</si>
  <si>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</si>
  <si>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</si>
  <si>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</si>
  <si>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</si>
  <si>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</si>
  <si>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</si>
  <si>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</si>
  <si>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</si>
  <si>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</si>
  <si>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</si>
  <si>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</si>
  <si>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</si>
  <si>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</si>
  <si>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</si>
  <si>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</si>
  <si>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</si>
  <si>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</si>
  <si>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</si>
  <si>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</si>
  <si>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</si>
  <si>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</si>
  <si>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</si>
  <si>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</si>
  <si>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</si>
  <si>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</si>
  <si>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</si>
  <si>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</si>
  <si>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</si>
  <si>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</si>
  <si>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</si>
  <si>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</si>
  <si>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</si>
  <si>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</si>
  <si>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</si>
  <si>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</si>
  <si>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</si>
  <si>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</si>
  <si>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</si>
  <si>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</si>
  <si>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</si>
  <si>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</si>
  <si>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</si>
  <si>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</si>
  <si>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</si>
  <si>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</si>
  <si>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</si>
  <si>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</si>
  <si>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</si>
  <si>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</si>
  <si>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</si>
  <si>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</si>
  <si>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</si>
  <si>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</si>
  <si>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</si>
  <si>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</si>
  <si>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</si>
  <si>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</si>
  <si>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</si>
  <si>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</si>
  <si>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</si>
  <si>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</si>
  <si>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</si>
  <si>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</si>
  <si>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</si>
  <si>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</si>
  <si>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</si>
  <si>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</si>
  <si>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</si>
  <si>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</si>
  <si>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</si>
  <si>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</si>
  <si>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</si>
  <si>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</si>
  <si>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</si>
  <si>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</si>
  <si>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</si>
  <si>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</si>
  <si>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</si>
  <si>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</si>
  <si>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</si>
  <si>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</si>
  <si>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</si>
  <si>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</si>
  <si>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</si>
  <si>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</si>
  <si>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</si>
  <si>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</si>
  <si>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</si>
  <si>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</si>
  <si>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</si>
  <si>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</si>
  <si>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</si>
  <si>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</si>
  <si>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</si>
  <si>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</si>
  <si>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</si>
  <si>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</si>
  <si>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</si>
  <si>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</si>
  <si>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</si>
  <si>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</si>
  <si>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</si>
  <si>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</si>
  <si>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</si>
  <si>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</si>
  <si>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</si>
  <si>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</si>
  <si>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</si>
  <si>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</si>
  <si>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</si>
  <si>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</si>
  <si>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</si>
  <si>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</si>
  <si>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</si>
  <si>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</si>
  <si>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</si>
  <si>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</si>
  <si>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</si>
  <si>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</si>
  <si>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</si>
  <si>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</si>
  <si>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</si>
  <si>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</si>
  <si>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</si>
  <si>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</si>
  <si>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</si>
  <si>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</si>
  <si>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</si>
  <si>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</si>
  <si>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</si>
  <si>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</si>
  <si>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</si>
  <si>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</si>
  <si>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</si>
  <si>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</si>
  <si>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</si>
  <si>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</si>
  <si>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</si>
  <si>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</si>
  <si>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</si>
  <si>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</si>
  <si>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</si>
  <si>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</si>
  <si>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</si>
  <si>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</si>
  <si>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</si>
  <si>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</si>
  <si>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</si>
  <si>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</si>
  <si>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</si>
  <si>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</si>
  <si>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</si>
  <si>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</si>
  <si>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</si>
  <si>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</si>
  <si>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</si>
  <si>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</si>
  <si>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</si>
  <si>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</si>
  <si>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</si>
  <si>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</si>
  <si>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</si>
  <si>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</si>
  <si>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</si>
  <si>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</si>
  <si>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</si>
  <si>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</si>
  <si>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</si>
  <si>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</si>
  <si>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</si>
  <si>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</si>
  <si>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</si>
  <si>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</si>
  <si>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</si>
  <si>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</si>
  <si>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</si>
  <si>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</si>
  <si>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</si>
  <si>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</si>
  <si>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</si>
  <si>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</si>
  <si>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</si>
  <si>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</si>
  <si>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</si>
  <si>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</si>
  <si>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</si>
  <si>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</si>
  <si>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</si>
  <si>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</si>
  <si>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</si>
  <si>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</si>
  <si>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</si>
  <si>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</si>
  <si>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</si>
  <si>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</si>
  <si>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</si>
  <si>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</si>
  <si>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</si>
  <si>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</si>
  <si>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</si>
  <si>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</si>
  <si>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</si>
  <si>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</si>
  <si>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</si>
  <si>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</si>
  <si>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</si>
  <si>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</si>
  <si>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</si>
  <si>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</si>
  <si>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</si>
  <si>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</si>
  <si>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</si>
  <si>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</si>
  <si>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</si>
  <si>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</si>
  <si>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</si>
  <si>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</si>
  <si>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</si>
  <si>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</si>
  <si>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</si>
  <si>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</si>
  <si>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</si>
  <si>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</si>
  <si>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</si>
  <si>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</si>
  <si>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</si>
  <si>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</si>
  <si>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</si>
  <si>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</si>
  <si>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</si>
  <si>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</si>
  <si>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</si>
  <si>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</si>
  <si>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</si>
  <si>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</si>
  <si>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</si>
  <si>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</si>
  <si>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</si>
  <si>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</si>
  <si>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</si>
  <si>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</si>
  <si>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</si>
  <si>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</si>
  <si>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</si>
  <si>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</si>
  <si>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</si>
  <si>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</si>
  <si>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</si>
  <si>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</si>
  <si>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</si>
  <si>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</si>
  <si>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</si>
  <si>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</si>
  <si>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</si>
  <si>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</si>
  <si>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</si>
  <si>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</si>
  <si>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</si>
  <si>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</si>
  <si>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</si>
  <si>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</si>
  <si>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</si>
  <si>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</si>
  <si>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</si>
  <si>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</si>
  <si>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</si>
  <si>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</si>
  <si>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</si>
  <si>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</si>
  <si>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</si>
  <si>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</si>
  <si>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</si>
  <si>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</si>
  <si>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</si>
  <si>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</si>
  <si>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</si>
  <si>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</si>
  <si>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</si>
  <si>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</si>
  <si>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</si>
  <si>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</si>
  <si>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</si>
  <si>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</si>
  <si>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</si>
  <si>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</si>
  <si>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</si>
  <si>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</si>
  <si>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</si>
  <si>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</si>
  <si>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</si>
  <si>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</si>
  <si>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</si>
  <si>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</si>
  <si>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</si>
  <si>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</si>
  <si>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</si>
  <si>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</si>
  <si>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</si>
  <si>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</si>
  <si>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</si>
  <si>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</si>
  <si>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</si>
  <si>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</si>
  <si>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</si>
  <si>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</si>
  <si>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</si>
  <si>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</si>
  <si>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</si>
  <si>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</si>
  <si>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</si>
  <si>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</si>
  <si>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</si>
  <si>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</si>
  <si>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</si>
  <si>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</si>
  <si>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</si>
  <si>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</si>
  <si>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</si>
  <si>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</si>
  <si>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</si>
  <si>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</si>
  <si>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</si>
  <si>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</si>
  <si>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</si>
  <si>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</si>
  <si>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</si>
  <si>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</si>
  <si>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</si>
  <si>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</si>
  <si>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</si>
  <si>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</si>
  <si>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</si>
  <si>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</si>
  <si>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</si>
  <si>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</si>
  <si>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</si>
  <si>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</si>
  <si>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</si>
  <si>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</si>
  <si>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</si>
  <si>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</si>
  <si>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</si>
  <si>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</si>
  <si>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</si>
  <si>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</si>
  <si>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</si>
  <si>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</si>
  <si>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</si>
  <si>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</si>
  <si>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</si>
  <si>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</si>
  <si>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</si>
  <si>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</si>
  <si>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</si>
  <si>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</si>
  <si>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</si>
  <si>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</si>
  <si>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</si>
  <si>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</si>
  <si>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</si>
  <si>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</si>
  <si>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</si>
  <si>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</si>
  <si>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</si>
  <si>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</si>
  <si>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</si>
  <si>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</si>
  <si>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</si>
  <si>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</si>
  <si>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</si>
  <si>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</si>
  <si>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</si>
  <si>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</si>
  <si>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</si>
  <si>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</si>
  <si>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</si>
  <si>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</si>
  <si>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</si>
  <si>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</si>
  <si>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</si>
  <si>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</si>
  <si>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</si>
  <si>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</si>
  <si>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</si>
  <si>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</si>
  <si>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</si>
  <si>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</si>
  <si>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</si>
  <si>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</si>
  <si>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</si>
  <si>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</si>
  <si>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</si>
  <si>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</si>
  <si>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</si>
  <si>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</si>
  <si>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</si>
  <si>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</si>
  <si>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</si>
  <si>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</si>
  <si>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</si>
  <si>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</si>
  <si>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</si>
  <si>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</si>
  <si>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</si>
  <si>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</si>
  <si>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</si>
  <si>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</si>
  <si>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</si>
  <si>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</si>
  <si>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</si>
  <si>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</si>
  <si>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</si>
  <si>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</si>
  <si>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</si>
  <si>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</si>
  <si>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</si>
  <si>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</si>
  <si>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</si>
  <si>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</si>
  <si>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</si>
  <si>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</si>
  <si>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</si>
  <si>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</si>
  <si>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</si>
  <si>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</si>
  <si>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</si>
  <si>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</si>
  <si>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</si>
  <si>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</si>
  <si>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</si>
  <si>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</si>
  <si>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</si>
  <si>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</si>
  <si>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</si>
  <si>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</si>
  <si>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</si>
  <si>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</si>
  <si>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</si>
  <si>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</si>
  <si>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</si>
  <si>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</si>
  <si>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</si>
  <si>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</si>
  <si>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</si>
  <si>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</si>
  <si>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</si>
  <si>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</si>
  <si>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</si>
  <si>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</si>
  <si>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</si>
  <si>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</si>
  <si>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</si>
  <si>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</si>
  <si>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</si>
  <si>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</si>
  <si>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</si>
  <si>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</si>
  <si>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</si>
  <si>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</si>
  <si>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</si>
  <si>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</si>
  <si>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</si>
  <si>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</si>
  <si>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</si>
  <si>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</si>
  <si>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</si>
  <si>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</si>
  <si>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</si>
  <si>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</si>
  <si>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</si>
  <si>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</si>
  <si>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</si>
  <si>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</si>
  <si>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</si>
  <si>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</si>
  <si>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</si>
  <si>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</si>
  <si>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</si>
  <si>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</si>
  <si>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</si>
  <si>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</si>
  <si>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</si>
  <si>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</si>
  <si>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</si>
  <si>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</si>
  <si>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</si>
  <si>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</si>
  <si>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</si>
  <si>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</si>
  <si>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</si>
  <si>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</si>
  <si>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</si>
  <si>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</si>
  <si>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</si>
  <si>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</si>
  <si>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</si>
  <si>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</si>
  <si>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</si>
  <si>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</si>
  <si>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</si>
  <si>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</si>
  <si>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</si>
  <si>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</si>
  <si>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</si>
  <si>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</si>
  <si>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</si>
  <si>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</si>
  <si>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</si>
  <si>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</si>
  <si>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</si>
  <si>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</si>
  <si>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</si>
  <si>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</si>
  <si>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</si>
  <si>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</si>
  <si>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</si>
  <si>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</si>
  <si>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</si>
  <si>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</si>
  <si>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</si>
  <si>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</si>
  <si>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</si>
  <si>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</si>
  <si>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</si>
  <si>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</si>
  <si>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</si>
  <si>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</si>
  <si>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</si>
  <si>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</si>
  <si>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</si>
  <si>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</si>
  <si>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</si>
  <si>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</si>
  <si>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</si>
  <si>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</si>
  <si>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</si>
  <si>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</si>
  <si>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</si>
  <si>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</si>
  <si>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</si>
  <si>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</si>
  <si>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</si>
  <si>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</si>
  <si>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</si>
  <si>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</si>
  <si>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</si>
  <si>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</si>
  <si>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</si>
  <si>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</si>
  <si>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</si>
  <si>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</si>
  <si>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</si>
  <si>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</si>
  <si>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</si>
  <si>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</si>
  <si>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</si>
  <si>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</si>
  <si>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</si>
  <si>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</si>
  <si>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</si>
  <si>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</si>
  <si>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</si>
  <si>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</si>
  <si>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</si>
  <si>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</si>
  <si>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</si>
  <si>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</si>
  <si>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</si>
  <si>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</si>
  <si>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</si>
  <si>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</si>
  <si>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</si>
  <si>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</si>
  <si>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</si>
  <si>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</si>
  <si>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</si>
  <si>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</si>
  <si>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</si>
  <si>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</si>
  <si>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</si>
  <si>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</si>
  <si>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</si>
  <si>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</si>
  <si>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</si>
  <si>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</si>
  <si>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</si>
  <si>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</si>
  <si>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</si>
  <si>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</si>
  <si>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</si>
  <si>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</si>
  <si>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</si>
  <si>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</si>
  <si>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</si>
  <si>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</si>
  <si>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</si>
  <si>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</si>
  <si>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</si>
  <si>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</si>
  <si>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</si>
  <si>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</si>
  <si>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</si>
  <si>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</si>
  <si>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</si>
  <si>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</si>
  <si>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</si>
  <si>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</si>
  <si>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</si>
  <si>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</si>
  <si>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</si>
  <si>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</si>
  <si>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</si>
  <si>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</si>
  <si>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</si>
  <si>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</si>
  <si>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</si>
  <si>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</si>
  <si>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</si>
  <si>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 **********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</si>
  <si>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</si>
  <si>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</si>
  <si>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</si>
  <si>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</si>
  <si>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</si>
  <si>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</si>
  <si>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</si>
  <si>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</si>
  <si>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</si>
  <si>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</si>
  <si>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</si>
  <si>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</si>
  <si>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</si>
  <si>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</si>
  <si>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</si>
  <si>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</si>
  <si>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</si>
  <si>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</si>
  <si>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</si>
  <si>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</si>
  <si>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</si>
  <si>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</si>
  <si>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</si>
  <si>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</si>
  <si>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</si>
  <si>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</si>
  <si>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</si>
  <si>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</si>
  <si>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</si>
  <si>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</si>
  <si>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</si>
  <si>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</si>
  <si>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</si>
  <si>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</si>
  <si>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</si>
  <si>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</si>
  <si>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</si>
  <si>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</si>
  <si>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</si>
  <si>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</si>
  <si>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</si>
  <si>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</si>
  <si>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</si>
  <si>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</si>
  <si>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</si>
  <si>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</si>
  <si>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</si>
  <si>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</si>
  <si>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</si>
  <si>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</si>
  <si>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</si>
  <si>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</si>
  <si>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</si>
  <si>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</si>
  <si>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</si>
  <si>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</si>
  <si>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</si>
  <si>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</si>
  <si>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</si>
  <si>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</si>
  <si>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</si>
  <si>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</si>
  <si>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</si>
  <si>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</si>
  <si>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</si>
  <si>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</si>
  <si>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</si>
  <si>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</si>
  <si>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</si>
  <si>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</si>
  <si>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</si>
  <si>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</si>
  <si>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</si>
  <si>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</si>
  <si>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</si>
  <si>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</si>
  <si>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</si>
  <si>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</si>
  <si>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</si>
  <si>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</si>
  <si>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</si>
  <si>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</si>
  <si>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</si>
  <si>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</si>
  <si>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</si>
  <si>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U.S. bank fail analysis</t>
  </si>
  <si>
    <t>Dates analyzed:</t>
  </si>
  <si>
    <t>10/1/2000  - 01/17/2025</t>
  </si>
  <si>
    <t>Row Labels</t>
  </si>
  <si>
    <t>Grand Total</t>
  </si>
  <si>
    <t>Count of Closing Date </t>
  </si>
  <si>
    <t>Total</t>
  </si>
  <si>
    <t>city_state_combined</t>
  </si>
  <si>
    <t>Alpharetta, GA</t>
  </si>
  <si>
    <t>Atlanta, GA</t>
  </si>
  <si>
    <t>Bradenton, FL</t>
  </si>
  <si>
    <t>Chicago, IL</t>
  </si>
  <si>
    <t>Las Vegas, NV</t>
  </si>
  <si>
    <t>Los Angeles, CA</t>
  </si>
  <si>
    <t>Miami, FL</t>
  </si>
  <si>
    <t>Naples, FL</t>
  </si>
  <si>
    <t>Phoenix, AZ</t>
  </si>
  <si>
    <t>Scottsdale, AZ</t>
  </si>
  <si>
    <t>date_text</t>
  </si>
  <si>
    <t>year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</si>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</sst>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geography!PivotTable1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bank failures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11603187610602E-2"/>
          <c:y val="0.11568026927711834"/>
          <c:w val="0.91039714492701984"/>
          <c:h val="0.55065559675623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geography'!$B$1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geography'!$A$2:$A$41</c:f>
              <c:strCache>
                <c:ptCount val="39"/>
                <c:pt idx="0">
                  <c:v>GA</c:v>
                </c:pt>
                <c:pt idx="1">
                  <c:v>FL</c:v>
                </c:pt>
                <c:pt idx="2">
                  <c:v>IL</c:v>
                </c:pt>
                <c:pt idx="3">
                  <c:v>CA</c:v>
                </c:pt>
                <c:pt idx="4">
                  <c:v>MN</c:v>
                </c:pt>
                <c:pt idx="5">
                  <c:v>WA</c:v>
                </c:pt>
                <c:pt idx="6">
                  <c:v>AZ</c:v>
                </c:pt>
                <c:pt idx="7">
                  <c:v>MO</c:v>
                </c:pt>
                <c:pt idx="8">
                  <c:v>MI</c:v>
                </c:pt>
                <c:pt idx="9">
                  <c:v>TX</c:v>
                </c:pt>
                <c:pt idx="10">
                  <c:v>KS</c:v>
                </c:pt>
                <c:pt idx="11">
                  <c:v>NV</c:v>
                </c:pt>
                <c:pt idx="12">
                  <c:v>WI</c:v>
                </c:pt>
                <c:pt idx="13">
                  <c:v>PA</c:v>
                </c:pt>
                <c:pt idx="14">
                  <c:v>CO</c:v>
                </c:pt>
                <c:pt idx="15">
                  <c:v>MD</c:v>
                </c:pt>
                <c:pt idx="16">
                  <c:v>SC</c:v>
                </c:pt>
                <c:pt idx="17">
                  <c:v>OH</c:v>
                </c:pt>
                <c:pt idx="18">
                  <c:v>OK</c:v>
                </c:pt>
                <c:pt idx="19">
                  <c:v>UT</c:v>
                </c:pt>
                <c:pt idx="20">
                  <c:v>NJ</c:v>
                </c:pt>
                <c:pt idx="21">
                  <c:v>TN</c:v>
                </c:pt>
                <c:pt idx="22">
                  <c:v>NC</c:v>
                </c:pt>
                <c:pt idx="23">
                  <c:v>AL</c:v>
                </c:pt>
                <c:pt idx="24">
                  <c:v>NY</c:v>
                </c:pt>
                <c:pt idx="25">
                  <c:v>OR</c:v>
                </c:pt>
                <c:pt idx="26">
                  <c:v>VA</c:v>
                </c:pt>
                <c:pt idx="27">
                  <c:v>PR</c:v>
                </c:pt>
                <c:pt idx="28">
                  <c:v>AR</c:v>
                </c:pt>
                <c:pt idx="29">
                  <c:v>LA</c:v>
                </c:pt>
                <c:pt idx="30">
                  <c:v>NE</c:v>
                </c:pt>
                <c:pt idx="31">
                  <c:v>KY</c:v>
                </c:pt>
                <c:pt idx="32">
                  <c:v>NM</c:v>
                </c:pt>
                <c:pt idx="33">
                  <c:v>IA</c:v>
                </c:pt>
                <c:pt idx="34">
                  <c:v>IN</c:v>
                </c:pt>
                <c:pt idx="35">
                  <c:v>WV</c:v>
                </c:pt>
                <c:pt idx="36">
                  <c:v>ID</c:v>
                </c:pt>
                <c:pt idx="37">
                  <c:v>CT</c:v>
                </c:pt>
                <c:pt idx="38">
                  <c:v>MS</c:v>
                </c:pt>
              </c:strCache>
            </c:strRef>
          </c:cat>
          <c:val>
            <c:numRef>
              <c:f>'scratch by geography'!$B$2:$B$41</c:f>
              <c:numCache>
                <c:formatCode>General</c:formatCode>
                <c:ptCount val="39"/>
                <c:pt idx="0">
                  <c:v>93</c:v>
                </c:pt>
                <c:pt idx="1">
                  <c:v>76</c:v>
                </c:pt>
                <c:pt idx="2">
                  <c:v>70</c:v>
                </c:pt>
                <c:pt idx="3">
                  <c:v>43</c:v>
                </c:pt>
                <c:pt idx="4">
                  <c:v>23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6D6-B5E7-7920C8F5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26408"/>
        <c:axId val="490920920"/>
      </c:barChart>
      <c:catAx>
        <c:axId val="490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0920"/>
        <c:crosses val="autoZero"/>
        <c:auto val="1"/>
        <c:lblAlgn val="ctr"/>
        <c:lblOffset val="100"/>
        <c:noMultiLvlLbl val="0"/>
      </c:catAx>
      <c:valAx>
        <c:axId val="4909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geography!PivotTable6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for bank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by geography'!$H$1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geography'!$G$2:$G$12</c:f>
              <c:strCache>
                <c:ptCount val="10"/>
                <c:pt idx="0">
                  <c:v>Chicago, IL</c:v>
                </c:pt>
                <c:pt idx="1">
                  <c:v>Atlanta, GA</c:v>
                </c:pt>
                <c:pt idx="2">
                  <c:v>Phoenix, AZ</c:v>
                </c:pt>
                <c:pt idx="3">
                  <c:v>Naples, FL</c:v>
                </c:pt>
                <c:pt idx="4">
                  <c:v>Los Angeles, CA</c:v>
                </c:pt>
                <c:pt idx="5">
                  <c:v>Miami, FL</c:v>
                </c:pt>
                <c:pt idx="6">
                  <c:v>Bradenton, FL</c:v>
                </c:pt>
                <c:pt idx="7">
                  <c:v>Scottsdale, AZ</c:v>
                </c:pt>
                <c:pt idx="8">
                  <c:v>Alpharetta, GA</c:v>
                </c:pt>
                <c:pt idx="9">
                  <c:v>Las Vegas, NV</c:v>
                </c:pt>
              </c:strCache>
            </c:strRef>
          </c:cat>
          <c:val>
            <c:numRef>
              <c:f>'scratch by geography'!$H$2:$H$12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252-B043-AC6A9E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439888"/>
        <c:axId val="689440672"/>
      </c:barChart>
      <c:catAx>
        <c:axId val="689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0672"/>
        <c:crosses val="autoZero"/>
        <c:auto val="1"/>
        <c:lblAlgn val="ctr"/>
        <c:lblOffset val="100"/>
        <c:noMultiLvlLbl val="0"/>
      </c:catAx>
      <c:valAx>
        <c:axId val="689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year!PivotTable14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failures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60151287594009E-2"/>
          <c:y val="0.15454171736932984"/>
          <c:w val="0.9126693231703259"/>
          <c:h val="0.50711827661360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year'!$A$4:$A$25</c:f>
              <c:strCache>
                <c:ptCount val="21"/>
                <c:pt idx="0">
                  <c:v>2010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  <c:pt idx="4">
                  <c:v>2008</c:v>
                </c:pt>
                <c:pt idx="5">
                  <c:v>2013</c:v>
                </c:pt>
                <c:pt idx="6">
                  <c:v>2014</c:v>
                </c:pt>
                <c:pt idx="7">
                  <c:v>2002</c:v>
                </c:pt>
                <c:pt idx="8">
                  <c:v>2017</c:v>
                </c:pt>
                <c:pt idx="9">
                  <c:v>2015</c:v>
                </c:pt>
                <c:pt idx="10">
                  <c:v>2016</c:v>
                </c:pt>
                <c:pt idx="11">
                  <c:v>2023</c:v>
                </c:pt>
                <c:pt idx="12">
                  <c:v>2020</c:v>
                </c:pt>
                <c:pt idx="13">
                  <c:v>2019</c:v>
                </c:pt>
                <c:pt idx="14">
                  <c:v>2004</c:v>
                </c:pt>
                <c:pt idx="15">
                  <c:v>2001</c:v>
                </c:pt>
                <c:pt idx="16">
                  <c:v>2007</c:v>
                </c:pt>
                <c:pt idx="17">
                  <c:v>2003</c:v>
                </c:pt>
                <c:pt idx="18">
                  <c:v>2000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'scratch by year'!$B$4:$B$25</c:f>
              <c:numCache>
                <c:formatCode>General</c:formatCode>
                <c:ptCount val="21"/>
                <c:pt idx="0">
                  <c:v>157</c:v>
                </c:pt>
                <c:pt idx="1">
                  <c:v>140</c:v>
                </c:pt>
                <c:pt idx="2">
                  <c:v>92</c:v>
                </c:pt>
                <c:pt idx="3">
                  <c:v>51</c:v>
                </c:pt>
                <c:pt idx="4">
                  <c:v>25</c:v>
                </c:pt>
                <c:pt idx="5">
                  <c:v>24</c:v>
                </c:pt>
                <c:pt idx="6">
                  <c:v>18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D81-8D95-DBE4979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47112"/>
        <c:axId val="683346328"/>
      </c:barChart>
      <c:catAx>
        <c:axId val="6833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6328"/>
        <c:crosses val="autoZero"/>
        <c:auto val="1"/>
        <c:lblAlgn val="ctr"/>
        <c:lblOffset val="100"/>
        <c:noMultiLvlLbl val="0"/>
      </c:catAx>
      <c:valAx>
        <c:axId val="6833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top acquirers!PivotTable19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12 acquirers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7812773403323"/>
          <c:y val="0.17171296296296296"/>
          <c:w val="0.70955883639545059"/>
          <c:h val="0.2574602653834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top acquirers'!$B$3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'scratch top acquirers'!$A$4:$A$16</c:f>
              <c:strCache>
                <c:ptCount val="12"/>
                <c:pt idx="0">
                  <c:v>State Bank and Trust Company</c:v>
                </c:pt>
                <c:pt idx="1">
                  <c:v>First-Citizens Bank &amp; Trust Company</c:v>
                </c:pt>
                <c:pt idx="2">
                  <c:v>Ameris Bank</c:v>
                </c:pt>
                <c:pt idx="3">
                  <c:v>U.S. Bank N.A.</c:v>
                </c:pt>
                <c:pt idx="4">
                  <c:v>Community &amp; Southern Bank</c:v>
                </c:pt>
                <c:pt idx="5">
                  <c:v>Stearns Bank, N.A.</c:v>
                </c:pt>
                <c:pt idx="6">
                  <c:v>Bank of the Ozarks</c:v>
                </c:pt>
                <c:pt idx="7">
                  <c:v>Centennial Bank</c:v>
                </c:pt>
                <c:pt idx="8">
                  <c:v>CenterState Bank of Florida, N.A.</c:v>
                </c:pt>
                <c:pt idx="9">
                  <c:v>Central Bank</c:v>
                </c:pt>
                <c:pt idx="10">
                  <c:v>MB Financial Bank, N.A.</c:v>
                </c:pt>
                <c:pt idx="11">
                  <c:v>Republic Bank of Chicago</c:v>
                </c:pt>
              </c:strCache>
            </c:strRef>
          </c:cat>
          <c:val>
            <c:numRef>
              <c:f>'scratch top acquirers'!$B$4:$B$16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6CC-94BA-BA2AF0D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26832"/>
        <c:axId val="502527224"/>
      </c:barChart>
      <c:catAx>
        <c:axId val="502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7224"/>
        <c:crosses val="autoZero"/>
        <c:auto val="1"/>
        <c:lblAlgn val="ctr"/>
        <c:lblOffset val="100"/>
        <c:noMultiLvlLbl val="0"/>
      </c:catAx>
      <c:valAx>
        <c:axId val="502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13</xdr:col>
      <xdr:colOff>523875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9523</xdr:colOff>
      <xdr:row>1</xdr:row>
      <xdr:rowOff>0</xdr:rowOff>
    </xdr:from>
    <xdr:to>
      <xdr:col>25</xdr:col>
      <xdr:colOff>209550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0.02828</cdr:x>
      <cdr:y>0.78596</cdr:y>
    </cdr:from>
    <cdr:to>
      <cdr:x>0.98756</cdr:x>
      <cdr:y>0.93061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0" y="3668272"/>
          <a:ext cx="8077234" cy="67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Notes:</a:t>
          </a:r>
          <a:r>
            <a:rPr lang="en-US" sz="1100" b="0"/>
            <a:t> </a:t>
          </a:r>
        </a:p>
        <a:p xmlns:a="http://schemas.openxmlformats.org/drawingml/2006/main">
          <a:r>
            <a:rPr lang="en-US" sz="1100" b="0"/>
            <a:t>1. There have</a:t>
          </a:r>
          <a:r>
            <a:rPr lang="en-US" sz="1100" b="0" baseline="0"/>
            <a:t> been 571 U.S. bank failures since 10/1/2000 (through 01/17/2025).</a:t>
          </a:r>
          <a:endParaRPr lang="en-US" sz="1100" b="0"/>
        </a:p>
        <a:p xmlns:a="http://schemas.openxmlformats.org/drawingml/2006/main">
          <a:r>
            <a:rPr lang="en-US" sz="1100" b="0"/>
            <a:t>2. The following states have only 1 failed bank: HI, MA, NH, SD, WY.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66676</xdr:rowOff>
    </xdr:from>
    <xdr:to>
      <xdr:col>14</xdr:col>
      <xdr:colOff>190500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0.01764</cdr:x>
      <cdr:y>0.78821</cdr:y>
    </cdr:from>
    <cdr:to>
      <cdr:x>0.97353</cdr:x>
      <cdr:y>0.93834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35" y="2800362"/>
          <a:ext cx="8258101" cy="53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 b="0"/>
            <a:t>Nearly 90% of bank failures took</a:t>
          </a:r>
          <a:r>
            <a:rPr lang="en-US" sz="1100" b="0" baseline="0"/>
            <a:t> place between 2008 and 2014 (507 fails). The total bank failures for all other years combined was 64.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0</xdr:row>
      <xdr:rowOff>38099</xdr:rowOff>
    </xdr:from>
    <xdr:to>
      <xdr:col>18</xdr:col>
      <xdr:colOff>76200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0.09798</cdr:x>
      <cdr:y>0.67771</cdr:y>
    </cdr:from>
    <cdr:to>
      <cdr:x>0.85816</cdr:x>
      <cdr:y>0.8535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7304" y="2533659"/>
          <a:ext cx="7892380" cy="657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/>
            <a:t>There</a:t>
          </a:r>
          <a:r>
            <a:rPr lang="en-US" sz="1100" baseline="0"/>
            <a:t> were no acquirers in 31 instances of bank failure.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189816" createdVersion="5" refreshedVersion="5" minRefreshableVersion="3" recordCount="571" xr:uid="{00000000-000A-0000-FFFF-FFFF20000000}">
  <cacheSource type="worksheet">
    <worksheetSource name="Table2"/>
  </cacheSource>
  <cacheFields count="11">
    <cacheField name="Bank Name " numFmtId="0">
      <sharedItems/>
    </cacheField>
    <cacheField name="City " numFmtId="0">
      <sharedItems/>
    </cacheField>
    <cacheField name="State " numFmtId="0">
      <sharedItems/>
    </cacheField>
    <cacheField name="city_state_combined" numFmtId="0">
      <sharedItems count="447">
        <s v="Chicago, IL"/>
        <s v="Lindsay, OK"/>
        <s v="Philadelphia, PA"/>
        <s v="Sac City, IA"/>
        <s v="Elkhart, KS"/>
        <s v="San Francisco, CA"/>
        <s v="New York, NY"/>
        <s v="Santa Clara, CA"/>
        <s v="Almena, KS"/>
        <s v="Fort Walton Beach, FL"/>
        <s v="Barboursville, WV"/>
        <s v="Ericson, NE"/>
        <s v="Newark, NJ"/>
        <s v="Maumee, OH"/>
        <s v="Louisa, KY"/>
        <s v="Cooper, TX"/>
        <s v="Argonia, KS"/>
        <s v="Saint Elmo, IL"/>
        <s v="Milwaukee, WI"/>
        <s v="New Orleans, LA"/>
        <s v="Cottonwood Heights, UT"/>
        <s v="Pennsville, NJ"/>
        <s v="Mulberry, AR"/>
        <s v="Woodbury, GA"/>
        <s v="King of Prussia, PA"/>
        <s v="Memphis, TN"/>
        <s v="Longview, WA"/>
        <s v="Peachtree City, GA"/>
        <s v="Denver, CO"/>
        <s v="San Juan, PR"/>
        <s v="Atlanta, GA"/>
        <s v="Crestview, FL"/>
        <s v="Mankato, MN"/>
        <s v="Palm Desert, CA"/>
        <s v="Rising Sun, MD"/>
        <s v="Conyers, GA"/>
        <s v="Freedom, OK"/>
        <s v="Fort Lauderdale, FL"/>
        <s v="Moline, IL"/>
        <s v="Bel Air, MD"/>
        <s v="Cincinnati, OH"/>
        <s v="Berwyn, IL"/>
        <s v="Fairfax, SC"/>
        <s v="Horsham, PA"/>
        <s v="Sterling, VA"/>
        <s v="Boise, ID"/>
        <s v="El Reno, OK"/>
        <s v="West Chicago, IL"/>
        <s v="The Woodlands, TX"/>
        <s v="Graceville, FL"/>
        <s v="Edinburg, TX"/>
        <s v="Bridgeport, CT"/>
        <s v="Phoenix, AZ"/>
        <s v="Parsons, TN"/>
        <s v="Wausau, WI"/>
        <s v="Fort Myers, FL"/>
        <s v="Sevierville, TN"/>
        <s v="North Las Vegas, NV"/>
        <s v="Kenosha, WI"/>
        <s v="Scottsdale, AZ"/>
        <s v="Valdosta, GA"/>
        <s v="Asheville, NC"/>
        <s v="Douglasville, GA"/>
        <s v="Lenoir, NC"/>
        <s v="Marianna, FL"/>
        <s v="Orange Park, FL"/>
        <s v="Lexington, KY"/>
        <s v="Gold Canyon, AZ"/>
        <s v="LaGrange, GA"/>
        <s v="Andover, MN"/>
        <s v="University Place, WA"/>
        <s v="Sunrise Beach, MO"/>
        <s v="Braselton, GA"/>
        <s v="Princeton, IL"/>
        <s v="Lutz, FL"/>
        <s v="Berwyn, PA"/>
        <s v="Sedalia, MO"/>
        <s v="Tamarac, FL"/>
        <s v="Destin, FL"/>
        <s v="Crete, IL"/>
        <s v="St. Louis, MO"/>
        <s v="Bloomington, MN"/>
        <s v="Waukegan, IL"/>
        <s v="Jasper, GA"/>
        <s v="Leawood, KS"/>
        <s v="Woodstock, GA"/>
        <s v="Buford, GA"/>
        <s v="Naples, FL"/>
        <s v="Glasgow, MO"/>
        <s v="Ailey, GA"/>
        <s v="Lynchburg, TN"/>
        <s v="Marietta, GA"/>
        <s v="Palatka, FL"/>
        <s v="Whiteville, NC"/>
        <s v="Shabbona, IL"/>
        <s v="Charleston, SC"/>
        <s v="Kingfisher, OK"/>
        <s v="Sylacauga, AL"/>
        <s v="North Lauderdale, FL"/>
        <s v="Pawleys Island, SC"/>
        <s v="Maple Grove, MN"/>
        <s v="Gaithersburg, MD"/>
        <s v="Cambridge, MD"/>
        <s v="Fort Lee, NJ"/>
        <s v="Dearborn, MI"/>
        <s v="Wilmette, IL"/>
        <s v="Rock Spring, GA"/>
        <s v="Doraville, GA"/>
        <s v="Little Falls, MN"/>
        <s v="Ellaville, GA"/>
        <s v="Shelbyville, IN"/>
        <s v="Hoffman Estates, IL"/>
        <s v="Knoxville, TN"/>
        <s v="Forest Lake, MN"/>
        <s v="Franklin, TN"/>
        <s v="Jacksonville, FL"/>
        <s v="Boothwyn, PA"/>
        <s v="Stockbridge, GA"/>
        <s v="Belleview, FL"/>
        <s v="Lacombe, LA"/>
        <s v="Johnston, IA"/>
        <s v="Rockmart, GA"/>
        <s v="Saint George, UT"/>
        <s v="Omaha, NE"/>
        <s v="Des Plaines, IL"/>
        <s v="Greenwood Village, CO"/>
        <s v="Jonesboro, GA"/>
        <s v="Decatur, GA"/>
        <s v="Clearwater, FL"/>
        <s v="Aledo, IL"/>
        <s v="Cranford, NJ"/>
        <s v="Gray, GA"/>
        <s v="Ellington, MO"/>
        <s v="Wyoming, MN"/>
        <s v="Plano, TX"/>
        <s v="Nevada City, CA"/>
        <s v="Norfolk, VA"/>
        <s v="Milton, FL"/>
        <s v="Cumming, GA"/>
        <s v="Geneva, IL"/>
        <s v="Statesboro, GA"/>
        <s v="Palm Beach, FL"/>
        <s v="Huntingdon Valley, PA"/>
        <s v="Olathe, KS"/>
        <s v="Colfax, WA"/>
        <s v="Shorewood, IL"/>
        <s v="Evansville, IN"/>
        <s v="Columbia, SC"/>
        <s v="Richmond, VA"/>
        <s v="Greeley, CO"/>
        <s v="Sarasota, FL"/>
        <s v="Apollo Beach, FL"/>
        <s v="Prescott, AZ"/>
        <s v="Port St. Lucie, FL"/>
        <s v="Windsor, CO"/>
        <s v="Castle Rock, CO"/>
        <s v="Clayton, GA"/>
        <s v="Tampa, FL"/>
        <s v="Jackson, GA"/>
        <s v="Snohomish, WA"/>
        <s v="Burlington, WA"/>
        <s v="Franklin, GA"/>
        <s v="Macon, GA"/>
        <s v="Cocoa Beach, FL"/>
        <s v="Mount Clemens, MI"/>
        <s v="Dallas, GA"/>
        <s v="Brooksville, FL"/>
        <s v="Winter Park, FL"/>
        <s v="Carthage, MS"/>
        <s v="Rosemount, MN"/>
        <s v="Birmingham, AL"/>
        <s v="East Ellijay, GA"/>
        <s v="Cartersville, GA"/>
        <s v="Las Vegas, NV"/>
        <s v="Western Springs, IL"/>
        <s v="Wood Dale, IL"/>
        <s v="Davis, OK"/>
        <s v="St. Charles, IL"/>
        <s v="San Luis Obispo, CA"/>
        <s v="Napa, CA"/>
        <s v="Springfield, GA"/>
        <s v="Clarkesville, GA"/>
        <s v="Palm Springs, CA"/>
        <s v="Cassville, WI"/>
        <s v="Hamtramck, MI"/>
        <s v="Port Orange, FL"/>
        <s v="Watkinsville, GA"/>
        <s v="Roswell, GA"/>
        <s v="Taos, NM"/>
        <s v="Louisville, CO"/>
        <s v="Stoughton, WI"/>
        <s v="Camargo, OK"/>
        <s v="Easley, SC"/>
        <s v="McDonough, GA"/>
        <s v="Brunswick, GA"/>
        <s v="Orlando, FL"/>
        <s v="Lino Lakes, MN"/>
        <s v="Batesville, AR"/>
        <s v="McCaysville, GA"/>
        <s v="Dawsonville, GA"/>
        <s v="Coral Gables, FL"/>
        <s v="Southampton, PA"/>
        <s v="Farmington Hills, MI"/>
        <s v="Burlington, WI"/>
        <s v="Bala Cynwyd, PA"/>
        <s v="Carrabelle, FL"/>
        <s v="Vidalia, GA"/>
        <s v="Tifton, GA"/>
        <s v="Westminster, CA"/>
        <s v="Tacoma, WA"/>
        <s v="Woodland Hills, CA"/>
        <s v="Randallstown, MD"/>
        <s v="Overland Park, KS"/>
        <s v="Maywood, IL"/>
        <s v="Barnesville, GA"/>
        <s v="Gordon, GA"/>
        <s v="Jefferson City, MO"/>
        <s v="Chesterfield, MO"/>
        <s v="Shoreline, WA"/>
        <s v="Crawfordville, FL"/>
        <s v="Arlington, WA"/>
        <s v="Ponte Vedra Beach, FL"/>
        <s v="West Allis, WI"/>
        <s v="Milford, OH"/>
        <s v="Winder, GA"/>
        <s v="Ellijay, GA"/>
        <s v="Cherry Hill, NJ"/>
        <s v="Bradenton, FL"/>
        <s v="Sonoma, CA"/>
        <s v="Solvang, CA"/>
        <s v="Chico, CA"/>
        <s v="Stockton, CA"/>
        <s v="Martinsville, VA"/>
        <s v="Ocala, FL"/>
        <s v="Bartow, FL"/>
        <s v="Palos Heights, IL"/>
        <s v="Eugene, OR"/>
        <s v="Panama City Beach, FL"/>
        <s v="Port Saint Joe, FL"/>
        <s v="Acworth, GA"/>
        <s v="Cave Junction, OR"/>
        <s v="New Prague, MN"/>
        <s v="Sylvan Grove, KS"/>
        <s v="Kingstree, SC"/>
        <s v="Lantana, FL"/>
        <s v="Hastings, MI"/>
        <s v="Clewiston, FL"/>
        <s v="Aventura, FL"/>
        <s v="Miami, FL"/>
        <s v="Spartanburg, SC"/>
        <s v="Bluffton, SC"/>
        <s v="Blackwell, OK"/>
        <s v="Port Chester, NY"/>
        <s v="Baltimore, MD"/>
        <s v="Albuquerque, NM"/>
        <s v="Savannah, GA"/>
        <s v="Englewood, FL"/>
        <s v="Reno, NV"/>
        <s v="Seattle, WA"/>
        <s v="Lincoln, NE"/>
        <s v="Arcola, IL"/>
        <s v="Rosedale, MS"/>
        <s v="Granite Bay, CA"/>
        <s v="Saint Paul, MN"/>
        <s v="Elmwood Park, IL"/>
        <s v="Springfield, MO"/>
        <s v="Plymouth, MI"/>
        <s v="Saint Marys, GA"/>
        <s v="San Diego, CA"/>
        <s v="Mesa, AZ"/>
        <s v="Champlin, MN"/>
        <s v="Bonifay, FL"/>
        <s v="Everett, WA"/>
        <s v="Butler, MO"/>
        <s v="Creve Coeur, MO"/>
        <s v="Port Huron, MI"/>
        <s v="Mayaguez, PR"/>
        <s v="Hato Rey, PR"/>
        <s v="Naperville, IL"/>
        <s v="Peotone, IL"/>
        <s v="Rockford, IL"/>
        <s v="Lynnwood, WA"/>
        <s v="San Rafael, CA"/>
        <s v="Oakland, CA"/>
        <s v="Lowell, MA"/>
        <s v="Fort Pierce, FL"/>
        <s v="Clermont, FL"/>
        <s v="Sterling Heights, MI"/>
        <s v="Myrtle Beach, SC"/>
        <s v="Key West, FL"/>
        <s v="Carrollton, GA"/>
        <s v="Aurora, MN"/>
        <s v="Fort Deposit, AL"/>
        <s v="Hiawassee, GA"/>
        <s v="Draper, UT"/>
        <s v="Duluth, GA"/>
        <s v="Parma, OH"/>
        <s v="Covington, LA"/>
        <s v="Ogden, UT"/>
        <s v="Germantown, MD"/>
        <s v="Normal, IL"/>
        <s v="Boca Raton, FL"/>
        <s v="Carson City, NV"/>
        <s v="La Jolla, CA"/>
        <s v="Orland Park, IL"/>
        <s v="La Coste, TX"/>
        <s v="Marco Island, FL"/>
        <s v="Hancock, MN"/>
        <s v="Bainbridge Island, WA"/>
        <s v="Los Angeles, CA"/>
        <s v="Cornelia, GA"/>
        <s v="Hallock, MN"/>
        <s v="Immokalee, FL"/>
        <s v="The Dalles, OR"/>
        <s v="Santa Fe, NM"/>
        <s v="Leeton, MO"/>
        <s v="Kaysville, UT"/>
        <s v="St. Stephen, MN"/>
        <s v="Antioch, IL"/>
        <s v="Bellingham, WA"/>
        <s v="Santa Monica, CA"/>
        <s v="Springfield, IL"/>
        <s v="Irondale, AL"/>
        <s v="New Baltimore, MI"/>
        <s v="Panama City, FL"/>
        <s v="Reston, VA"/>
        <s v="Aurora, IL"/>
        <s v="Cleveland, OH"/>
        <s v="Reidsville, GA"/>
        <s v="Norcross, GA"/>
        <s v="San Clemente, CA"/>
        <s v="Oakdale, MN"/>
        <s v="Detroit, MI"/>
        <s v="Sparta, GA"/>
        <s v="Houston, TX"/>
        <s v="Madisonville, TX"/>
        <s v="Teague, TX"/>
        <s v="Lemont, IL"/>
        <s v="Westmont, IL"/>
        <s v="Otsego, MN"/>
        <s v="Racine, WI"/>
        <s v="Lawrenceville, GA"/>
        <s v="Bakersfield, CA"/>
        <s v="Pueblo, CO"/>
        <s v="Spring Grove, MN"/>
        <s v="Warren, MI"/>
        <s v="Louisville, KY"/>
        <s v="Columbus, IN"/>
        <s v="Lacey, WA"/>
        <s v="Woodbury, MN"/>
        <s v="Flagstaff, AZ"/>
        <s v="Rolling Meadows, IL"/>
        <s v="Sioux City, IA"/>
        <s v="Oak Forest, IL"/>
        <s v="Kansas City, MO"/>
        <s v="Ventura, CA"/>
        <s v="Austin, TX"/>
        <s v="Newnan, GA"/>
        <s v="Gilbert, AZ"/>
        <s v="Montgomery, AL"/>
        <s v="Pittsburgh, PA"/>
        <s v="Prineville, OR"/>
        <s v="Venice, FL"/>
        <s v="Harvey, IL"/>
        <s v="Elizabeth, NJ"/>
        <s v="West Chester, OH"/>
        <s v="Jupiter, FL"/>
        <s v="Altus, OK"/>
        <s v="Perry, GA"/>
        <s v="Alpharetta, GA"/>
        <s v="Suwanee, GA"/>
        <s v="Williamsville, NY"/>
        <s v="Temecula, CA"/>
        <s v="Rancho Cucamonga, CA"/>
        <s v="Sioux Falls, SD"/>
        <s v="Thermopolis, WY"/>
        <s v="Worth, IL"/>
        <s v="Dallas, TX"/>
        <s v="Danville, IL"/>
        <s v="Elizabeth, IL"/>
        <s v="Oregon, IL"/>
        <s v="Winchester, IL"/>
        <s v="Clinton, IL"/>
        <s v="Irvine, CA"/>
        <s v="Pine City, MN"/>
        <s v="Villa Rica, GA"/>
        <s v="Anthony, KS"/>
        <s v="Wilmington, NC"/>
        <s v="Fayetteville, GA"/>
        <s v="Lincolnwood, IL"/>
        <s v="Macomb, IL"/>
        <s v="Champaign, IL"/>
        <s v="Bremerton, WA"/>
        <s v="Layton, UT"/>
        <s v="Ridgewood, NJ"/>
        <s v="Ketchum, ID"/>
        <s v="Calabasas, CA"/>
        <s v="Kennesaw, GA"/>
        <s v="Elko, NV"/>
        <s v="Sugar Creek, MO"/>
        <s v="Paola, KS"/>
        <s v="Colorado Springs, CO"/>
        <s v="Commerce, GA"/>
        <s v="Henderson, NV"/>
        <s v="Glenwood, IL"/>
        <s v="Silverton, OR"/>
        <s v="Beaverton, OR"/>
        <s v="Pittsfield, IL"/>
        <s v="Cape Coral, FL"/>
        <s v="Loup City, NE"/>
        <s v="Merced, CA"/>
        <s v="Culver City, CA"/>
        <s v="Crofton, MD"/>
        <s v="Salt Lake City, UT"/>
        <s v="Redlands, CA"/>
        <s v="Vancouver, WA"/>
        <s v="Berkeley, IL"/>
        <s v="Sanderson, TX"/>
        <s v="Pomona, CA"/>
        <s v="Newport Beach, CA"/>
        <s v="Loganville, GA"/>
        <s v="Eldred, IL"/>
        <s v="Northville, MI"/>
        <s v="Northfork, WV"/>
        <s v="Topeka, KS"/>
        <s v="Pasadena, CA"/>
        <s v="Staples, MN"/>
        <s v="Bentonville, AR"/>
        <s v="Hume, MO"/>
        <s v="Lakeview, OH"/>
        <s v="Ephraim, UT"/>
        <s v="White Plains, NY"/>
        <s v="Tallahassee, FL"/>
        <s v="Blanchardville, WI"/>
        <s v="Torrance, CA"/>
        <s v="Cheneyville, LA"/>
        <s v="Alamo, TN"/>
        <s v="Stamford, CT"/>
        <s v="Shelby Township, MI"/>
        <s v="Oakwood, OH"/>
        <s v="Sierra Blanca, TX"/>
        <s v="Gravette, AR"/>
        <s v="Hinsdale, IL"/>
        <s v="Malta, OH"/>
        <s v="Manchester, NH"/>
        <s v="Metropolis, IL"/>
        <s v="Honolulu, HI"/>
      </sharedItems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 count="305">
        <s v="Millennium Bank"/>
        <s v="First Bank &amp; Trust Co."/>
        <s v="Fulton Bank, National Association"/>
        <s v="Iowa Trust &amp; Savings Bank"/>
        <s v="Dream First Bank, N.A."/>
        <s v="JPMorgan Chase Bank, N.A."/>
        <s v="Flagstar Bank, N.A."/>
        <s v="First–Citizens Bank &amp; Trust Company"/>
        <s v="Equity Bank"/>
        <s v="United Fidelity Bank, fsb"/>
        <s v="MVB Bank, Inc."/>
        <s v="Farmers and Merchants Bank"/>
        <s v="Industrial Bank"/>
        <s v="Buckeye State Bank"/>
        <s v="Kentucky Farmers Bank Corporation"/>
        <s v="Legend Bank, N. A."/>
        <s v="Royal Savings Bank"/>
        <s v="Conway Bank"/>
        <s v="First-Citizens Bank &amp; Trust Company"/>
        <s v="Whitney Bank"/>
        <s v="Cache Valley Bank"/>
        <s v="State Bank of Texas"/>
        <s v="Today's Bank"/>
        <s v="United Bank"/>
        <s v="The Bank of Fayette County"/>
        <s v="Twin City Bank"/>
        <s v="Fidelity Bank"/>
        <s v="Republic Bank of Chicago"/>
        <s v="Banco Popular de Puerto Rico"/>
        <s v="First NBC Bank"/>
        <s v="BankVista"/>
        <s v="Bank of Southern California, N.A."/>
        <s v="Howard Bank"/>
        <s v="Providence Bank, LLC"/>
        <s v="Community &amp; Southern Bank"/>
        <s v="Alva State Bank &amp; Trust Company"/>
        <s v="Landmark Bank, National Association"/>
        <s v="Great Southern Bank"/>
        <s v="Bay Bank, FSB"/>
        <s v="Palmetto State Bank"/>
        <s v="First Choice Bank"/>
        <s v="WashingtonFirst Bank"/>
        <s v="Sunwest Bank"/>
        <s v="BancFirst"/>
        <s v="Spirit of Texas Bank, SSB"/>
        <s v="First Federal Bank of Florida"/>
        <s v="PlainsCapital Bank"/>
        <s v="No Acquirer"/>
        <s v="First Fidelity Bank, National Association"/>
        <s v="CB&amp;S Bank, Inc."/>
        <s v="Nicolet National Bank"/>
        <s v="C1 Bank"/>
        <s v="First Tennessee Bank, National Association"/>
        <s v="Plaza Bank"/>
        <s v="North Shore Bank, FSB"/>
        <s v="Western State Bank"/>
        <s v="Synovus Bank"/>
        <s v="Capital Bank, N.A."/>
        <s v="Hamilton State Bank"/>
        <s v="CertusBank, National Association"/>
        <s v="FirstAtlantic Bank"/>
        <s v="Your Community Bank"/>
        <s v="First Scottsdale Bank, National Association"/>
        <s v="HeritageBank of the South"/>
        <s v="Liberty Bank and Trust Company"/>
        <s v="First Minnesota Bank"/>
        <s v="Bank of Sullivan"/>
        <s v="Heartland Bank and Trust Company"/>
        <s v="Centennial Bank"/>
        <s v="Simmons First National Bank"/>
        <s v="Stearns Bank N.A."/>
        <s v="SmartBank"/>
        <s v="Old Plank Trail Community Bank, National Association"/>
        <s v="Republic Bank &amp; Trust Company"/>
        <s v="First Midwest Bank"/>
        <s v="Hinsdale Bank &amp; Trust Company"/>
        <s v="Metcalf Bank"/>
        <s v="First National Bank of the Gulf Coast"/>
        <s v="Regional Missouri Bank"/>
        <s v="Ameris Bank"/>
        <s v="Clayton Bank and Trust"/>
        <s v="Harbor Community Bank"/>
        <s v="First Community Bank"/>
        <s v="First State Bank"/>
        <s v="Bank of North Carolina"/>
        <s v="F &amp; M Bank"/>
        <s v="Southern States Bank"/>
        <s v="Banesco USA"/>
        <s v="Pacific Premier Bank"/>
        <s v="First Federal Bank"/>
        <s v="Sonabank"/>
        <s v="Alma Bank"/>
        <s v="The Huntington National Bank"/>
        <s v="International Bank of Chicago"/>
        <s v="Stearns Bank, N.A."/>
        <s v="Metro City Bank"/>
        <s v="First Merchants Bank, National Association"/>
        <s v="Barrington Bank &amp; Trust Company, National Association"/>
        <s v="U.S. Bank, N.A."/>
        <s v="First Resource Bank"/>
        <s v="CenterState Bank of Florida, N.A."/>
        <s v="Washington Federal"/>
        <s v="Summit Bank"/>
        <s v="Grinnell State Bank"/>
        <s v="Century Bank of Georgia"/>
        <s v="Premier Bank"/>
        <s v="Bank Midwest, N.A."/>
        <s v="State Bank and Trust Company"/>
        <s v="1st United Bank"/>
        <s v="Blackhawk Bank &amp; Trust"/>
        <s v="Northfield Bank"/>
        <s v="Central Bank"/>
        <s v="American First National Bank"/>
        <s v="Tri Counties Bank"/>
        <s v="Southern Bank and Trust Company"/>
        <s v="CharterBank"/>
        <s v="Georgia Commerce Bank"/>
        <s v="Inland Bank &amp; Trust"/>
        <s v="Heritage Bank of the South"/>
        <s v="Sabadell United Bank, N.A."/>
        <s v="Enterprise Bank &amp; Trust"/>
        <s v="Columbia State Bank"/>
        <s v="Old National Bank"/>
        <s v="SCBT National Association"/>
        <s v="Xenith Bank"/>
        <s v="American Momentum Bank"/>
        <s v="The Foothills Bank"/>
        <s v="Premier American Bank, N.A."/>
        <s v="Points West Community Bank"/>
        <s v="Northbrook Bank &amp; Trust Company"/>
        <s v="First American Bank and Trust Company"/>
        <s v="Stonegate Bank"/>
        <s v="First Citizens Bank and Trust Company, Inc."/>
        <s v="Florida Community Bank, a division of Premier American Bank, N.A."/>
        <s v="Talmer Bank &amp; Trust"/>
        <s v="Bank of the Ozarks"/>
        <s v="Trustmark National Bank"/>
        <s v="Superior Bank, National Association"/>
        <s v="AloStar Bank of Commerce"/>
        <s v="Citizens South Bank"/>
        <s v="City National Bank"/>
        <s v="Advantage National Bank Group"/>
        <s v="Seaway Bank and Trust Company"/>
        <s v="The Pauls Valley National Bank"/>
        <s v="First California Bank"/>
        <s v="Bank of Marin"/>
        <s v="Royal Bank"/>
        <s v="First Michigan Bank"/>
        <s v="BankSouth"/>
        <s v="Renasant Bank"/>
        <s v="McFarland State Bank"/>
        <s v="Bank 7"/>
        <s v="First Bank"/>
        <s v="First Southern Bank"/>
        <s v="Farmers &amp; Merchants Savings Bank"/>
        <s v="Southern Bank"/>
        <s v="Peoples Bank of East Tennessee"/>
        <s v="Polonia Bank"/>
        <s v="Level One Bank"/>
        <s v="VIST Bank"/>
        <s v="Grandpoint Bank"/>
        <s v="Heritage Bank"/>
        <s v="Manufacturers and Traders Trust Company (M&amp;T Bank)"/>
        <s v="Hillcrest Bank, N.A."/>
        <s v="Morris Bank"/>
        <s v="Bay Cities Bank"/>
        <s v="Providence Bank"/>
        <s v="Midland States Bank"/>
        <s v="GBC International Bank"/>
        <s v="Whidbey Island Bank"/>
        <s v="Foundation Bank"/>
        <s v="Customers Bank"/>
        <s v="Westamerica Bank"/>
        <s v="Pacific Western Bank"/>
        <s v="Rabobank, N.A."/>
        <s v="Urban Partnership Bank"/>
        <s v="River Community Bank, N.A."/>
        <s v="Home Federal Bank"/>
        <s v="South Valley Bank &amp; Trust"/>
        <s v="Roundbank"/>
        <s v="The Bennington State Bank"/>
        <s v="IBERIABANK"/>
        <s v="Commercial Bank"/>
        <s v="NAFH National Bank"/>
        <s v="RCB Bank"/>
        <s v="New Century Bank"/>
        <s v="First American Bank"/>
        <s v="The Savannah Bank, N.A."/>
        <s v="Umpqua Bank"/>
        <s v="East West Bank"/>
        <s v="Great Western Bank"/>
        <s v="The Jefferson Bank"/>
        <s v="EverBank"/>
        <s v="Coulee Bank"/>
        <s v="FirstMerit Bank, N.A."/>
        <s v="Bank of Ann Arbor"/>
        <s v="Commerce Bank of Arizona"/>
        <s v="PrinsBank"/>
        <s v="Union Bank, N.A."/>
        <s v="Community First Bank"/>
        <s v="BankLiberty"/>
        <s v="Scotiabank de Puerto Rico"/>
        <s v="Oriental Bank and Trust"/>
        <s v="Wheaton Bank &amp; Trust"/>
        <s v="MB Financial Bank, N.A."/>
        <s v="Harris N.A."/>
        <s v="Center Bank"/>
        <s v="People's United Bank"/>
        <s v="TD Bank, N.A."/>
        <s v="New York Community Bank"/>
        <s v="Northern State Bank"/>
        <s v="First Citizens Bank"/>
        <s v="Bank of Upson"/>
        <s v="The National Bank and Trust Company"/>
        <s v="Home Bank"/>
        <s v="Valley National Bank"/>
        <s v="Heritage Bank of Nevada"/>
        <s v="OneWest Bank, FSB"/>
        <s v="Community National Bank"/>
        <s v="Mutual of Omaha Bank"/>
        <s v="Community Development Bank, FSB"/>
        <s v="United Valley Bank"/>
        <s v="Charter Bank"/>
        <s v="Sunflower Bank, N.A."/>
        <s v="First State Bank of St. Joseph"/>
        <s v="Washington Federal Savings and Loan Association"/>
        <s v="The Independent BankersBank (TIB)"/>
        <s v="Beal Bank"/>
        <s v="Hancock Bank"/>
        <s v="Arvest Bank"/>
        <s v="Central Bank of Kansas City"/>
        <s v="Alerus Financial, N.A."/>
        <s v="U.S. Bank N.A."/>
        <s v="Tri City National Bank"/>
        <s v="Citizens Business Bank"/>
        <s v="Legacy Bank"/>
        <s v="First Financial Bank, N.A."/>
        <s v="CorTrust Bank N.A."/>
        <s v="Great American Bank"/>
        <s v="BBVA Compass"/>
        <s v="MidFirst Bank"/>
        <s v="Branch Banking &amp; Trust Company, (BB&amp;T)"/>
        <s v="PNC Bank, N.A."/>
        <s v="United Central Bank"/>
        <s v="Crown Bank"/>
        <s v="Herring Bank"/>
        <s v="Evans Bank, N.A."/>
        <s v="California Bank &amp; Trust"/>
        <s v="Central Bank &amp; Trust"/>
        <s v="The PrivateBank and Trust Company"/>
        <s v="Galena State Bank and Trust Company"/>
        <s v="The Harvard State Bank"/>
        <s v="The First National Bank of Beardstown"/>
        <s v="State Bank of Lincoln"/>
        <s v="Wilshire State Bank"/>
        <s v="Bank of Kansas"/>
        <s v="United Community Bank"/>
        <s v="Morton Community Bank"/>
        <s v="BankUnited"/>
        <s v="Kitsap Bank"/>
        <s v="North Jersey Community Bank"/>
        <s v="Bank of North Georgia"/>
        <s v="Nevada State Bank"/>
        <s v="First Federal Savings and Loan Association"/>
        <s v="Northeast Georgia Bank"/>
        <s v="Bank of Nevada"/>
        <s v="Citizens Bank"/>
        <s v="Washington Trust Bank of Spokane"/>
        <s v="The Carlinville National Bank"/>
        <s v="TIB Bank"/>
        <s v="Regions Bank"/>
        <s v="Bank of Essex"/>
        <s v="The Pecos County State Bank"/>
        <s v="Prosperity Bank"/>
        <s v="Fifth Third Bank"/>
        <s v="National Bank"/>
        <s v="Monroe Bank &amp; Trust"/>
        <s v="JP Morgan Chase Bank"/>
        <s v="The Citizens Savings Bank ********** Pioneer Community Bank, Inc."/>
        <s v="Citizens Bank &amp; Trust"/>
        <s v="SunTrust Bank"/>
        <s v="First International Bank and Trust"/>
        <s v="Pulaski Bank and Trust Company"/>
        <s v="Security Bank"/>
        <s v="The Citizens Banking Company"/>
        <s v="ING DIRECT"/>
        <s v="Allegheny Valley Bank of Pittsburgh"/>
        <s v="Far West Bank"/>
        <s v="Union State Bank"/>
        <s v="Hancock Bank of Florida"/>
        <s v="Earthstar Bank"/>
        <s v="The Park Bank"/>
        <s v="Sabine State Bank &amp; Trust"/>
        <s v="Chicago Community Bank"/>
        <s v="Hudson United Bank"/>
        <s v="Bank Leumi USA"/>
        <s v="The State Bank &amp; Trust Company"/>
        <s v="The Security State Bank of Pecos"/>
        <s v="Israel Discount Bank of New York"/>
        <s v="Delta Trust &amp; Bank"/>
        <s v="Superior Federal, FSB"/>
        <s v="North Valley Bank"/>
        <s v="Southern New Hampshire Bank &amp; Trust"/>
        <s v="Banterra Bank of Marion"/>
        <s v="Bank of the Orient"/>
      </sharedItems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 count="21">
        <s v="2025"/>
        <s v="2024"/>
        <s v="2023"/>
        <s v="2020"/>
        <s v="2019"/>
        <s v="2017"/>
        <s v="2016"/>
        <s v="2015"/>
        <s v="2014"/>
        <s v="2013"/>
        <s v="2012"/>
        <s v="2011"/>
        <s v="2010"/>
        <s v="2009"/>
        <s v="2008"/>
        <s v="2007"/>
        <s v="2004"/>
        <s v="2003"/>
        <s v="2002"/>
        <s v="2001"/>
        <s v="2000"/>
      </sharedItems>
    </cacheField>
    <cacheField name="Fund" numFmtId="0">
      <sharedItems containsSemiMixedTypes="0" containsString="0" containsNumber="1" containsInteger="1" minValue="4645" maxValue="10548"/>
    </cacheField>
    <cacheField name="2008 - 2014" numFmtId="0" formula="'Closing Date 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305554" createdVersion="5" refreshedVersion="5" minRefreshableVersion="3" recordCount="571" xr:uid="{00000000-000A-0000-FFFF-FFFF1A000000}">
  <cacheSource type="worksheet">
    <worksheetSource ref="A1:J572" sheet="data_cleaned"/>
  </cacheSource>
  <cacheFields count="10">
    <cacheField name="Bank Name " numFmtId="0">
      <sharedItems/>
    </cacheField>
    <cacheField name="City " numFmtId="0">
      <sharedItems/>
    </cacheField>
    <cacheField name="State " numFmtId="0">
      <sharedItems count="44">
        <s v="IL"/>
        <s v="OK"/>
        <s v="PA"/>
        <s v="IA"/>
        <s v="KS"/>
        <s v="CA"/>
        <s v="NY"/>
        <s v="FL"/>
        <s v="WV"/>
        <s v="NE"/>
        <s v="NJ"/>
        <s v="OH"/>
        <s v="KY"/>
        <s v="TX"/>
        <s v="WI"/>
        <s v="LA"/>
        <s v="UT"/>
        <s v="AR"/>
        <s v="GA"/>
        <s v="TN"/>
        <s v="WA"/>
        <s v="CO"/>
        <s v="PR"/>
        <s v="MN"/>
        <s v="MD"/>
        <s v="SC"/>
        <s v="VA"/>
        <s v="ID"/>
        <s v="CT"/>
        <s v="AZ"/>
        <s v="NV"/>
        <s v="NC"/>
        <s v="MO"/>
        <s v="AL"/>
        <s v="MI"/>
        <s v="IN"/>
        <s v="MS"/>
        <s v="NM"/>
        <s v="OR"/>
        <s v="MA"/>
        <s v="SD"/>
        <s v="WY"/>
        <s v="NH"/>
        <s v="HI"/>
      </sharedItems>
    </cacheField>
    <cacheField name="city_state_combined" numFmtId="0">
      <sharedItems/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/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/>
    </cacheField>
    <cacheField name="Fund" numFmtId="0">
      <sharedItems containsSemiMixedTypes="0" containsString="0" containsNumber="1" containsInteger="1" minValue="4645" maxValue="10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s v="IL"/>
    <x v="0"/>
    <n v="28611"/>
    <x v="0"/>
    <d v="2025-01-17T00:00:00"/>
    <s v="2025-01-17"/>
    <x v="0"/>
    <n v="10548"/>
  </r>
  <r>
    <s v="First National Bank of Lindsay"/>
    <s v="Lindsay"/>
    <s v="OK"/>
    <x v="1"/>
    <n v="4134"/>
    <x v="1"/>
    <d v="2024-10-18T00:00:00"/>
    <s v="2024-10-18"/>
    <x v="1"/>
    <n v="10547"/>
  </r>
  <r>
    <s v="Republic First Bank dba Republic Bank"/>
    <s v="Philadelphia"/>
    <s v="PA"/>
    <x v="2"/>
    <n v="27332"/>
    <x v="2"/>
    <d v="2024-04-26T00:00:00"/>
    <s v="2024-04-26"/>
    <x v="1"/>
    <n v="10546"/>
  </r>
  <r>
    <s v="Citizens Bank"/>
    <s v="Sac City"/>
    <s v="IA"/>
    <x v="3"/>
    <n v="8758"/>
    <x v="3"/>
    <d v="2023-11-03T00:00:00"/>
    <s v="2023-11-03"/>
    <x v="2"/>
    <n v="10545"/>
  </r>
  <r>
    <s v="Heartland Tri-State Bank"/>
    <s v="Elkhart"/>
    <s v="KS"/>
    <x v="4"/>
    <n v="25851"/>
    <x v="4"/>
    <d v="2023-07-28T00:00:00"/>
    <s v="2023-07-28"/>
    <x v="2"/>
    <n v="10544"/>
  </r>
  <r>
    <s v="First Republic Bank"/>
    <s v="San Francisco"/>
    <s v="CA"/>
    <x v="5"/>
    <n v="59017"/>
    <x v="5"/>
    <d v="2023-05-01T00:00:00"/>
    <s v="2023-05-01"/>
    <x v="2"/>
    <n v="10543"/>
  </r>
  <r>
    <s v="Signature Bank"/>
    <s v="New York"/>
    <s v="NY"/>
    <x v="6"/>
    <n v="57053"/>
    <x v="6"/>
    <d v="2023-03-12T00:00:00"/>
    <s v="2023-03-12"/>
    <x v="2"/>
    <n v="10540"/>
  </r>
  <r>
    <s v="Silicon Valley Bank"/>
    <s v="Santa Clara"/>
    <s v="CA"/>
    <x v="7"/>
    <n v="24735"/>
    <x v="7"/>
    <d v="2023-03-10T00:00:00"/>
    <s v="2023-03-10"/>
    <x v="2"/>
    <n v="10539"/>
  </r>
  <r>
    <s v="Almena State Bank"/>
    <s v="Almena"/>
    <s v="KS"/>
    <x v="8"/>
    <n v="15426"/>
    <x v="8"/>
    <d v="2020-10-23T00:00:00"/>
    <s v="2020-10-23"/>
    <x v="3"/>
    <n v="10538"/>
  </r>
  <r>
    <s v="First City Bank of Florida"/>
    <s v="Fort Walton Beach"/>
    <s v="FL"/>
    <x v="9"/>
    <n v="16748"/>
    <x v="9"/>
    <d v="2020-10-16T00:00:00"/>
    <s v="2020-10-16"/>
    <x v="3"/>
    <n v="10537"/>
  </r>
  <r>
    <s v="The First State Bank"/>
    <s v="Barboursville"/>
    <s v="WV"/>
    <x v="10"/>
    <n v="14361"/>
    <x v="10"/>
    <d v="2020-04-03T00:00:00"/>
    <s v="2020-04-03"/>
    <x v="3"/>
    <n v="10536"/>
  </r>
  <r>
    <s v="Ericson State Bank"/>
    <s v="Ericson"/>
    <s v="NE"/>
    <x v="11"/>
    <n v="18265"/>
    <x v="11"/>
    <d v="2020-02-14T00:00:00"/>
    <s v="2020-02-14"/>
    <x v="3"/>
    <n v="10535"/>
  </r>
  <r>
    <s v="City National Bank of New Jersey"/>
    <s v="Newark"/>
    <s v="NJ"/>
    <x v="12"/>
    <n v="21111"/>
    <x v="12"/>
    <d v="2019-11-01T00:00:00"/>
    <s v="2019-11-01"/>
    <x v="4"/>
    <n v="10534"/>
  </r>
  <r>
    <s v="Resolute Bank"/>
    <s v="Maumee"/>
    <s v="OH"/>
    <x v="13"/>
    <n v="58317"/>
    <x v="13"/>
    <d v="2019-10-25T00:00:00"/>
    <s v="2019-10-25"/>
    <x v="4"/>
    <n v="10533"/>
  </r>
  <r>
    <s v="Louisa Community Bank"/>
    <s v="Louisa"/>
    <s v="KY"/>
    <x v="14"/>
    <n v="58112"/>
    <x v="14"/>
    <d v="2019-10-25T00:00:00"/>
    <s v="2019-10-25"/>
    <x v="4"/>
    <n v="10532"/>
  </r>
  <r>
    <s v="The Enloe State Bank"/>
    <s v="Cooper"/>
    <s v="TX"/>
    <x v="15"/>
    <n v="10716"/>
    <x v="15"/>
    <d v="2019-05-31T00:00:00"/>
    <s v="2019-05-31"/>
    <x v="4"/>
    <n v="10531"/>
  </r>
  <r>
    <s v="Washington Federal Bank for Savings"/>
    <s v="Chicago"/>
    <s v="IL"/>
    <x v="0"/>
    <n v="30570"/>
    <x v="16"/>
    <d v="2017-12-15T00:00:00"/>
    <s v="2017-12-15"/>
    <x v="5"/>
    <n v="10530"/>
  </r>
  <r>
    <s v="The Farmers and Merchants State Bank of Argonia"/>
    <s v="Argonia"/>
    <s v="KS"/>
    <x v="16"/>
    <n v="17719"/>
    <x v="17"/>
    <d v="2017-10-13T00:00:00"/>
    <s v="2017-10-13"/>
    <x v="5"/>
    <n v="10529"/>
  </r>
  <r>
    <s v="Fayette County Bank"/>
    <s v="Saint Elmo"/>
    <s v="IL"/>
    <x v="17"/>
    <n v="1802"/>
    <x v="9"/>
    <d v="2017-05-26T00:00:00"/>
    <s v="2017-05-26"/>
    <x v="5"/>
    <n v="10528"/>
  </r>
  <r>
    <s v="Guaranty Bank, (d/b/a BestBank in Georgia &amp; Michigan)"/>
    <s v="Milwaukee"/>
    <s v="WI"/>
    <x v="18"/>
    <n v="30003"/>
    <x v="18"/>
    <d v="2017-05-05T00:00:00"/>
    <s v="2017-05-05"/>
    <x v="5"/>
    <n v="10527"/>
  </r>
  <r>
    <s v="First NBC Bank"/>
    <s v="New Orleans"/>
    <s v="LA"/>
    <x v="19"/>
    <n v="58302"/>
    <x v="19"/>
    <d v="2017-04-28T00:00:00"/>
    <s v="2017-04-28"/>
    <x v="5"/>
    <n v="10526"/>
  </r>
  <r>
    <s v="Proficio Bank"/>
    <s v="Cottonwood Heights"/>
    <s v="UT"/>
    <x v="20"/>
    <n v="35495"/>
    <x v="20"/>
    <d v="2017-03-03T00:00:00"/>
    <s v="2017-03-03"/>
    <x v="5"/>
    <n v="10525"/>
  </r>
  <r>
    <s v="Seaway Bank and Trust Company"/>
    <s v="Chicago"/>
    <s v="IL"/>
    <x v="0"/>
    <n v="19328"/>
    <x v="21"/>
    <d v="2017-01-27T00:00:00"/>
    <s v="2017-01-27"/>
    <x v="5"/>
    <n v="10524"/>
  </r>
  <r>
    <s v="Harvest Community Bank"/>
    <s v="Pennsville"/>
    <s v="NJ"/>
    <x v="21"/>
    <n v="34951"/>
    <x v="18"/>
    <d v="2017-01-13T00:00:00"/>
    <s v="2017-01-13"/>
    <x v="5"/>
    <n v="10523"/>
  </r>
  <r>
    <s v="Allied Bank"/>
    <s v="Mulberry"/>
    <s v="AR"/>
    <x v="22"/>
    <n v="91"/>
    <x v="22"/>
    <d v="2016-09-23T00:00:00"/>
    <s v="2016-09-23"/>
    <x v="6"/>
    <n v="10522"/>
  </r>
  <r>
    <s v="The Woodbury Banking Company"/>
    <s v="Woodbury"/>
    <s v="GA"/>
    <x v="23"/>
    <n v="11297"/>
    <x v="23"/>
    <d v="2016-08-19T00:00:00"/>
    <s v="2016-08-19"/>
    <x v="6"/>
    <n v="10521"/>
  </r>
  <r>
    <s v="First CornerStone Bank"/>
    <s v="King of Prussia"/>
    <s v="PA"/>
    <x v="24"/>
    <n v="35312"/>
    <x v="18"/>
    <d v="2016-05-06T00:00:00"/>
    <s v="2016-05-06"/>
    <x v="6"/>
    <n v="10520"/>
  </r>
  <r>
    <s v="Trust Company Bank"/>
    <s v="Memphis"/>
    <s v="TN"/>
    <x v="25"/>
    <n v="9956"/>
    <x v="24"/>
    <d v="2016-04-29T00:00:00"/>
    <s v="2016-04-29"/>
    <x v="6"/>
    <n v="10519"/>
  </r>
  <r>
    <s v="North Milwaukee State Bank"/>
    <s v="Milwaukee"/>
    <s v="WI"/>
    <x v="18"/>
    <n v="20364"/>
    <x v="18"/>
    <d v="2016-03-11T00:00:00"/>
    <s v="2016-03-11"/>
    <x v="6"/>
    <n v="10518"/>
  </r>
  <r>
    <s v="Hometown National Bank"/>
    <s v="Longview"/>
    <s v="WA"/>
    <x v="26"/>
    <n v="35156"/>
    <x v="25"/>
    <d v="2015-10-02T00:00:00"/>
    <s v="2015-10-02"/>
    <x v="7"/>
    <n v="10517"/>
  </r>
  <r>
    <s v="The Bank of Georgia"/>
    <s v="Peachtree City"/>
    <s v="GA"/>
    <x v="27"/>
    <n v="35259"/>
    <x v="26"/>
    <d v="2015-10-02T00:00:00"/>
    <s v="2015-10-02"/>
    <x v="7"/>
    <n v="10516"/>
  </r>
  <r>
    <s v="Premier Bank"/>
    <s v="Denver"/>
    <s v="CO"/>
    <x v="28"/>
    <n v="34112"/>
    <x v="9"/>
    <d v="2015-07-10T00:00:00"/>
    <s v="2015-07-10"/>
    <x v="7"/>
    <n v="10515"/>
  </r>
  <r>
    <s v="Edgebrook Bank"/>
    <s v="Chicago"/>
    <s v="IL"/>
    <x v="0"/>
    <n v="57772"/>
    <x v="27"/>
    <d v="2015-05-08T00:00:00"/>
    <s v="2015-05-08"/>
    <x v="7"/>
    <n v="10514"/>
  </r>
  <r>
    <s v="Doral Bank"/>
    <s v="San Juan"/>
    <s v="PR"/>
    <x v="29"/>
    <n v="32102"/>
    <x v="28"/>
    <d v="2015-02-27T00:00:00"/>
    <s v="2015-02-27"/>
    <x v="7"/>
    <n v="10513"/>
  </r>
  <r>
    <s v="Capitol City Bank &amp; Trust Company"/>
    <s v="Atlanta"/>
    <s v="GA"/>
    <x v="30"/>
    <n v="33938"/>
    <x v="18"/>
    <d v="2015-02-13T00:00:00"/>
    <s v="2015-02-13"/>
    <x v="7"/>
    <n v="10512"/>
  </r>
  <r>
    <s v="Highland Community Bank"/>
    <s v="Chicago"/>
    <s v="IL"/>
    <x v="0"/>
    <n v="20290"/>
    <x v="9"/>
    <d v="2015-01-23T00:00:00"/>
    <s v="2015-01-23"/>
    <x v="7"/>
    <n v="10511"/>
  </r>
  <r>
    <s v="First National Bank of Crestview"/>
    <s v="Crestview"/>
    <s v="FL"/>
    <x v="31"/>
    <n v="17557"/>
    <x v="29"/>
    <d v="2015-01-16T00:00:00"/>
    <s v="2015-01-16"/>
    <x v="7"/>
    <n v="10510"/>
  </r>
  <r>
    <s v="Northern Star Bank"/>
    <s v="Mankato"/>
    <s v="MN"/>
    <x v="32"/>
    <n v="34983"/>
    <x v="30"/>
    <d v="2014-12-19T00:00:00"/>
    <s v="2014-12-19"/>
    <x v="8"/>
    <n v="10509"/>
  </r>
  <r>
    <s v="Frontier Bank, FSB D/B/A El Paseo Bank"/>
    <s v="Palm Desert"/>
    <s v="CA"/>
    <x v="33"/>
    <n v="34738"/>
    <x v="31"/>
    <d v="2014-11-07T00:00:00"/>
    <s v="2014-11-07"/>
    <x v="8"/>
    <n v="10508"/>
  </r>
  <r>
    <s v="The National Republic Bank of Chicago"/>
    <s v="Chicago"/>
    <s v="IL"/>
    <x v="0"/>
    <n v="916"/>
    <x v="21"/>
    <d v="2014-10-24T00:00:00"/>
    <s v="2014-10-24"/>
    <x v="8"/>
    <n v="10507"/>
  </r>
  <r>
    <s v="NBRS Financial"/>
    <s v="Rising Sun"/>
    <s v="MD"/>
    <x v="34"/>
    <n v="4862"/>
    <x v="32"/>
    <d v="2014-10-17T00:00:00"/>
    <s v="2014-10-17"/>
    <x v="8"/>
    <n v="10506"/>
  </r>
  <r>
    <s v="GreenChoice Bank, fsb"/>
    <s v="Chicago"/>
    <s v="IL"/>
    <x v="0"/>
    <n v="28462"/>
    <x v="33"/>
    <d v="2014-07-25T00:00:00"/>
    <s v="2014-07-25"/>
    <x v="8"/>
    <n v="10505"/>
  </r>
  <r>
    <s v="Eastside Commercial Bank"/>
    <s v="Conyers"/>
    <s v="GA"/>
    <x v="35"/>
    <n v="58125"/>
    <x v="34"/>
    <d v="2014-07-18T00:00:00"/>
    <s v="2014-07-18"/>
    <x v="8"/>
    <n v="10504"/>
  </r>
  <r>
    <s v="The Freedom State Bank"/>
    <s v="Freedom"/>
    <s v="OK"/>
    <x v="36"/>
    <n v="12483"/>
    <x v="35"/>
    <d v="2014-06-27T00:00:00"/>
    <s v="2014-06-27"/>
    <x v="8"/>
    <n v="10503"/>
  </r>
  <r>
    <s v="Valley Bank"/>
    <s v="Fort Lauderdale"/>
    <s v="FL"/>
    <x v="37"/>
    <n v="21793"/>
    <x v="36"/>
    <d v="2014-06-20T00:00:00"/>
    <s v="2014-06-20"/>
    <x v="8"/>
    <n v="10501"/>
  </r>
  <r>
    <s v="Valley Bank"/>
    <s v="Moline"/>
    <s v="IL"/>
    <x v="38"/>
    <n v="10450"/>
    <x v="37"/>
    <d v="2014-06-20T00:00:00"/>
    <s v="2014-06-20"/>
    <x v="8"/>
    <n v="10502"/>
  </r>
  <r>
    <s v="Slavie Federal Savings Bank"/>
    <s v="Bel Air"/>
    <s v="MD"/>
    <x v="39"/>
    <n v="32368"/>
    <x v="38"/>
    <d v="2014-05-30T00:00:00"/>
    <s v="2014-05-30"/>
    <x v="8"/>
    <n v="10500"/>
  </r>
  <r>
    <s v="Columbia Savings Bank"/>
    <s v="Cincinnati"/>
    <s v="OH"/>
    <x v="40"/>
    <n v="32284"/>
    <x v="9"/>
    <d v="2014-05-23T00:00:00"/>
    <s v="2014-05-23"/>
    <x v="8"/>
    <n v="10499"/>
  </r>
  <r>
    <s v="AztecAmerica Bank"/>
    <s v="Berwyn"/>
    <s v="IL"/>
    <x v="41"/>
    <n v="57866"/>
    <x v="27"/>
    <d v="2014-05-16T00:00:00"/>
    <s v="2014-05-16"/>
    <x v="8"/>
    <n v="10498"/>
  </r>
  <r>
    <s v="Allendale County Bank"/>
    <s v="Fairfax"/>
    <s v="SC"/>
    <x v="42"/>
    <n v="15062"/>
    <x v="39"/>
    <d v="2014-04-25T00:00:00"/>
    <s v="2014-04-25"/>
    <x v="8"/>
    <n v="10497"/>
  </r>
  <r>
    <s v="Vantage Point Bank"/>
    <s v="Horsham"/>
    <s v="PA"/>
    <x v="43"/>
    <n v="58531"/>
    <x v="40"/>
    <d v="2014-02-28T00:00:00"/>
    <s v="2014-02-28"/>
    <x v="8"/>
    <n v="10496"/>
  </r>
  <r>
    <s v="Millennium Bank, National Association"/>
    <s v="Sterling"/>
    <s v="VA"/>
    <x v="44"/>
    <n v="35096"/>
    <x v="41"/>
    <d v="2014-02-28T00:00:00"/>
    <s v="2014-02-28"/>
    <x v="8"/>
    <n v="10495"/>
  </r>
  <r>
    <s v="Syringa Bank"/>
    <s v="Boise"/>
    <s v="ID"/>
    <x v="45"/>
    <n v="34296"/>
    <x v="42"/>
    <d v="2014-01-31T00:00:00"/>
    <s v="2014-01-31"/>
    <x v="8"/>
    <n v="10494"/>
  </r>
  <r>
    <s v="The Bank of Union"/>
    <s v="El Reno"/>
    <s v="OK"/>
    <x v="46"/>
    <n v="17967"/>
    <x v="43"/>
    <d v="2014-01-24T00:00:00"/>
    <s v="2014-01-24"/>
    <x v="8"/>
    <n v="10493"/>
  </r>
  <r>
    <s v="DuPage National Bank"/>
    <s v="West Chicago"/>
    <s v="IL"/>
    <x v="47"/>
    <n v="5732"/>
    <x v="27"/>
    <d v="2014-01-17T00:00:00"/>
    <s v="2014-01-17"/>
    <x v="8"/>
    <n v="10492"/>
  </r>
  <r>
    <s v="Texas Community Bank, National Association"/>
    <s v="The Woodlands"/>
    <s v="TX"/>
    <x v="48"/>
    <n v="57431"/>
    <x v="44"/>
    <d v="2013-12-13T00:00:00"/>
    <s v="2013-12-13"/>
    <x v="9"/>
    <n v="10491"/>
  </r>
  <r>
    <s v="Bank of Jackson County"/>
    <s v="Graceville"/>
    <s v="FL"/>
    <x v="49"/>
    <n v="14794"/>
    <x v="45"/>
    <d v="2013-10-30T00:00:00"/>
    <s v="2013-10-30"/>
    <x v="9"/>
    <n v="10490"/>
  </r>
  <r>
    <s v="First National Bank also operating as The National Bank of El Paso"/>
    <s v="Edinburg"/>
    <s v="TX"/>
    <x v="50"/>
    <n v="14318"/>
    <x v="46"/>
    <d v="2013-09-13T00:00:00"/>
    <s v="2013-09-13"/>
    <x v="9"/>
    <n v="10488"/>
  </r>
  <r>
    <s v="The Community's Bank"/>
    <s v="Bridgeport"/>
    <s v="CT"/>
    <x v="51"/>
    <n v="57041"/>
    <x v="47"/>
    <d v="2013-09-13T00:00:00"/>
    <s v="2013-09-13"/>
    <x v="9"/>
    <n v="10489"/>
  </r>
  <r>
    <s v="Sunrise Bank of Arizona"/>
    <s v="Phoenix"/>
    <s v="AZ"/>
    <x v="52"/>
    <n v="34707"/>
    <x v="48"/>
    <d v="2013-08-23T00:00:00"/>
    <s v="2013-08-23"/>
    <x v="9"/>
    <n v="10487"/>
  </r>
  <r>
    <s v="Community South Bank"/>
    <s v="Parsons"/>
    <s v="TN"/>
    <x v="53"/>
    <n v="19849"/>
    <x v="49"/>
    <d v="2013-08-23T00:00:00"/>
    <s v="2013-08-23"/>
    <x v="9"/>
    <n v="10486"/>
  </r>
  <r>
    <s v="Bank of Wausau"/>
    <s v="Wausau"/>
    <s v="WI"/>
    <x v="54"/>
    <n v="35016"/>
    <x v="50"/>
    <d v="2013-08-09T00:00:00"/>
    <s v="2013-08-09"/>
    <x v="9"/>
    <n v="10485"/>
  </r>
  <r>
    <s v="First Community Bank of Southwest Florida (also operating as Community Bank of Cape Coral)"/>
    <s v="Fort Myers"/>
    <s v="FL"/>
    <x v="55"/>
    <n v="34943"/>
    <x v="51"/>
    <d v="2013-08-02T00:00:00"/>
    <s v="2013-08-02"/>
    <x v="9"/>
    <n v="10484"/>
  </r>
  <r>
    <s v="Mountain National Bank"/>
    <s v="Sevierville"/>
    <s v="TN"/>
    <x v="56"/>
    <n v="34789"/>
    <x v="52"/>
    <d v="2013-06-07T00:00:00"/>
    <s v="2013-06-07"/>
    <x v="9"/>
    <n v="10483"/>
  </r>
  <r>
    <s v="1st Commerce Bank"/>
    <s v="North Las Vegas"/>
    <s v="NV"/>
    <x v="57"/>
    <n v="58358"/>
    <x v="53"/>
    <d v="2013-06-06T00:00:00"/>
    <s v="2013-06-06"/>
    <x v="9"/>
    <n v="10482"/>
  </r>
  <r>
    <s v="Banks of Wisconsin d/b/a Bank of Kenosha"/>
    <s v="Kenosha"/>
    <s v="WI"/>
    <x v="58"/>
    <n v="35386"/>
    <x v="54"/>
    <d v="2013-05-31T00:00:00"/>
    <s v="2013-05-31"/>
    <x v="9"/>
    <n v="10478"/>
  </r>
  <r>
    <s v="Central Arizona Bank"/>
    <s v="Scottsdale"/>
    <s v="AZ"/>
    <x v="59"/>
    <n v="34527"/>
    <x v="55"/>
    <d v="2013-05-14T00:00:00"/>
    <s v="2013-05-14"/>
    <x v="9"/>
    <n v="10479"/>
  </r>
  <r>
    <s v="Sunrise Bank"/>
    <s v="Valdosta"/>
    <s v="GA"/>
    <x v="60"/>
    <n v="58185"/>
    <x v="56"/>
    <d v="2013-05-10T00:00:00"/>
    <s v="2013-05-10"/>
    <x v="9"/>
    <n v="10481"/>
  </r>
  <r>
    <s v="Pisgah Community Bank"/>
    <s v="Asheville"/>
    <s v="NC"/>
    <x v="61"/>
    <n v="58701"/>
    <x v="57"/>
    <d v="2013-05-10T00:00:00"/>
    <s v="2013-05-10"/>
    <x v="9"/>
    <n v="10480"/>
  </r>
  <r>
    <s v="Douglas County Bank"/>
    <s v="Douglasville"/>
    <s v="GA"/>
    <x v="62"/>
    <n v="21649"/>
    <x v="58"/>
    <d v="2013-04-26T00:00:00"/>
    <s v="2013-04-26"/>
    <x v="9"/>
    <n v="10476"/>
  </r>
  <r>
    <s v="Parkway Bank"/>
    <s v="Lenoir"/>
    <s v="NC"/>
    <x v="63"/>
    <n v="57158"/>
    <x v="59"/>
    <d v="2013-04-26T00:00:00"/>
    <s v="2013-04-26"/>
    <x v="9"/>
    <n v="10477"/>
  </r>
  <r>
    <s v="Chipola Community Bank"/>
    <s v="Marianna"/>
    <s v="FL"/>
    <x v="64"/>
    <n v="58034"/>
    <x v="45"/>
    <d v="2013-04-19T00:00:00"/>
    <s v="2013-04-19"/>
    <x v="9"/>
    <n v="10473"/>
  </r>
  <r>
    <s v="Heritage Bank of North Florida"/>
    <s v="Orange Park"/>
    <s v="FL"/>
    <x v="65"/>
    <n v="26680"/>
    <x v="60"/>
    <d v="2013-04-19T00:00:00"/>
    <s v="2013-04-19"/>
    <x v="9"/>
    <n v="10475"/>
  </r>
  <r>
    <s v="First Federal Bank"/>
    <s v="Lexington"/>
    <s v="KY"/>
    <x v="66"/>
    <n v="29594"/>
    <x v="61"/>
    <d v="2013-04-19T00:00:00"/>
    <s v="2013-04-19"/>
    <x v="9"/>
    <n v="10474"/>
  </r>
  <r>
    <s v="Gold Canyon Bank"/>
    <s v="Gold Canyon"/>
    <s v="AZ"/>
    <x v="67"/>
    <n v="58066"/>
    <x v="62"/>
    <d v="2013-04-05T00:00:00"/>
    <s v="2013-04-05"/>
    <x v="9"/>
    <n v="10472"/>
  </r>
  <r>
    <s v="Frontier Bank"/>
    <s v="LaGrange"/>
    <s v="GA"/>
    <x v="68"/>
    <n v="16431"/>
    <x v="63"/>
    <d v="2013-03-08T00:00:00"/>
    <s v="2013-03-08"/>
    <x v="9"/>
    <n v="10471"/>
  </r>
  <r>
    <s v="Covenant Bank"/>
    <s v="Chicago"/>
    <s v="IL"/>
    <x v="0"/>
    <n v="22476"/>
    <x v="64"/>
    <d v="2013-02-15T00:00:00"/>
    <s v="2013-02-15"/>
    <x v="9"/>
    <n v="10470"/>
  </r>
  <r>
    <s v="1st Regents Bank"/>
    <s v="Andover"/>
    <s v="MN"/>
    <x v="69"/>
    <n v="57157"/>
    <x v="65"/>
    <d v="2013-01-18T00:00:00"/>
    <s v="2013-01-18"/>
    <x v="9"/>
    <n v="10469"/>
  </r>
  <r>
    <s v="Westside Community Bank"/>
    <s v="University Place"/>
    <s v="WA"/>
    <x v="70"/>
    <n v="33997"/>
    <x v="42"/>
    <d v="2013-01-11T00:00:00"/>
    <s v="2013-01-11"/>
    <x v="9"/>
    <n v="10468"/>
  </r>
  <r>
    <s v="Community Bank of the Ozarks"/>
    <s v="Sunrise Beach"/>
    <s v="MO"/>
    <x v="71"/>
    <n v="27331"/>
    <x v="66"/>
    <d v="2012-12-14T00:00:00"/>
    <s v="2012-12-14"/>
    <x v="10"/>
    <n v="10467"/>
  </r>
  <r>
    <s v="Hometown Community Bank"/>
    <s v="Braselton"/>
    <s v="GA"/>
    <x v="72"/>
    <n v="57928"/>
    <x v="59"/>
    <d v="2012-11-16T00:00:00"/>
    <s v="2012-11-16"/>
    <x v="10"/>
    <n v="10466"/>
  </r>
  <r>
    <s v="Citizens First National Bank"/>
    <s v="Princeton"/>
    <s v="IL"/>
    <x v="73"/>
    <n v="3731"/>
    <x v="67"/>
    <d v="2012-11-02T00:00:00"/>
    <s v="2012-11-02"/>
    <x v="10"/>
    <n v="10464"/>
  </r>
  <r>
    <s v="Heritage Bank of Florida"/>
    <s v="Lutz"/>
    <s v="FL"/>
    <x v="74"/>
    <n v="35009"/>
    <x v="68"/>
    <d v="2012-11-02T00:00:00"/>
    <s v="2012-11-02"/>
    <x v="10"/>
    <n v="10465"/>
  </r>
  <r>
    <s v="NOVA Bank"/>
    <s v="Berwyn"/>
    <s v="PA"/>
    <x v="75"/>
    <n v="27148"/>
    <x v="47"/>
    <d v="2012-10-26T00:00:00"/>
    <s v="2012-10-26"/>
    <x v="10"/>
    <n v="10463"/>
  </r>
  <r>
    <s v="Excel Bank"/>
    <s v="Sedalia"/>
    <s v="MO"/>
    <x v="76"/>
    <n v="19189"/>
    <x v="69"/>
    <d v="2012-10-19T00:00:00"/>
    <s v="2012-10-19"/>
    <x v="10"/>
    <n v="10460"/>
  </r>
  <r>
    <s v="First East Side Savings Bank"/>
    <s v="Tamarac"/>
    <s v="FL"/>
    <x v="77"/>
    <n v="28144"/>
    <x v="70"/>
    <d v="2012-10-19T00:00:00"/>
    <s v="2012-10-19"/>
    <x v="10"/>
    <n v="10461"/>
  </r>
  <r>
    <s v="GulfSouth Private Bank"/>
    <s v="Destin"/>
    <s v="FL"/>
    <x v="78"/>
    <n v="58073"/>
    <x v="71"/>
    <d v="2012-10-19T00:00:00"/>
    <s v="2012-10-19"/>
    <x v="10"/>
    <n v="10462"/>
  </r>
  <r>
    <s v="First United Bank"/>
    <s v="Crete"/>
    <s v="IL"/>
    <x v="79"/>
    <n v="20685"/>
    <x v="72"/>
    <d v="2012-09-28T00:00:00"/>
    <s v="2012-09-28"/>
    <x v="10"/>
    <n v="10459"/>
  </r>
  <r>
    <s v="Truman Bank"/>
    <s v="St. Louis"/>
    <s v="MO"/>
    <x v="80"/>
    <n v="27316"/>
    <x v="69"/>
    <d v="2012-09-14T00:00:00"/>
    <s v="2012-09-14"/>
    <x v="10"/>
    <n v="10458"/>
  </r>
  <r>
    <s v="First Commercial Bank"/>
    <s v="Bloomington"/>
    <s v="MN"/>
    <x v="81"/>
    <n v="35246"/>
    <x v="73"/>
    <d v="2012-09-07T00:00:00"/>
    <s v="2012-09-07"/>
    <x v="10"/>
    <n v="10457"/>
  </r>
  <r>
    <s v="Waukegan Savings Bank"/>
    <s v="Waukegan"/>
    <s v="IL"/>
    <x v="82"/>
    <n v="28243"/>
    <x v="74"/>
    <d v="2012-08-03T00:00:00"/>
    <s v="2012-08-03"/>
    <x v="10"/>
    <n v="10456"/>
  </r>
  <r>
    <s v="Jasper Banking Company"/>
    <s v="Jasper"/>
    <s v="GA"/>
    <x v="83"/>
    <n v="16240"/>
    <x v="70"/>
    <d v="2012-07-27T00:00:00"/>
    <s v="2012-07-27"/>
    <x v="10"/>
    <n v="10455"/>
  </r>
  <r>
    <s v="Second Federal Savings and Loan Association of Chicago"/>
    <s v="Chicago"/>
    <s v="IL"/>
    <x v="0"/>
    <n v="27986"/>
    <x v="75"/>
    <d v="2012-07-20T00:00:00"/>
    <s v="2012-07-20"/>
    <x v="10"/>
    <n v="10453"/>
  </r>
  <r>
    <s v="Heartland Bank"/>
    <s v="Leawood"/>
    <s v="KS"/>
    <x v="84"/>
    <n v="1361"/>
    <x v="76"/>
    <d v="2012-07-20T00:00:00"/>
    <s v="2012-07-20"/>
    <x v="10"/>
    <n v="10452"/>
  </r>
  <r>
    <s v="First Cherokee State Bank"/>
    <s v="Woodstock"/>
    <s v="GA"/>
    <x v="85"/>
    <n v="32711"/>
    <x v="34"/>
    <d v="2012-07-20T00:00:00"/>
    <s v="2012-07-20"/>
    <x v="10"/>
    <n v="10450"/>
  </r>
  <r>
    <s v="Georgia Trust Bank"/>
    <s v="Buford"/>
    <s v="GA"/>
    <x v="86"/>
    <n v="57847"/>
    <x v="34"/>
    <d v="2012-07-20T00:00:00"/>
    <s v="2012-07-20"/>
    <x v="10"/>
    <n v="10451"/>
  </r>
  <r>
    <s v="The Royal Palm Bank of Florida"/>
    <s v="Naples"/>
    <s v="FL"/>
    <x v="87"/>
    <n v="57096"/>
    <x v="77"/>
    <d v="2012-07-20T00:00:00"/>
    <s v="2012-07-20"/>
    <x v="10"/>
    <n v="10454"/>
  </r>
  <r>
    <s v="Glasgow Savings Bank"/>
    <s v="Glasgow"/>
    <s v="MO"/>
    <x v="88"/>
    <n v="1056"/>
    <x v="78"/>
    <d v="2012-07-13T00:00:00"/>
    <s v="2012-07-13"/>
    <x v="10"/>
    <n v="10449"/>
  </r>
  <r>
    <s v="Montgomery Bank &amp; Trust"/>
    <s v="Ailey"/>
    <s v="GA"/>
    <x v="89"/>
    <n v="19498"/>
    <x v="79"/>
    <d v="2012-07-06T00:00:00"/>
    <s v="2012-07-06"/>
    <x v="10"/>
    <n v="10448"/>
  </r>
  <r>
    <s v="The Farmers Bank of Lynchburg"/>
    <s v="Lynchburg"/>
    <s v="TN"/>
    <x v="90"/>
    <n v="1690"/>
    <x v="80"/>
    <d v="2012-06-15T00:00:00"/>
    <s v="2012-06-15"/>
    <x v="10"/>
    <n v="10447"/>
  </r>
  <r>
    <s v="Security Exchange Bank"/>
    <s v="Marietta"/>
    <s v="GA"/>
    <x v="91"/>
    <n v="35299"/>
    <x v="26"/>
    <d v="2012-06-15T00:00:00"/>
    <s v="2012-06-15"/>
    <x v="10"/>
    <n v="10446"/>
  </r>
  <r>
    <s v="Putnam State Bank"/>
    <s v="Palatka"/>
    <s v="FL"/>
    <x v="92"/>
    <n v="27405"/>
    <x v="81"/>
    <d v="2012-06-15T00:00:00"/>
    <s v="2012-06-15"/>
    <x v="10"/>
    <n v="10445"/>
  </r>
  <r>
    <s v="Waccamaw Bank"/>
    <s v="Whiteville"/>
    <s v="NC"/>
    <x v="93"/>
    <n v="34515"/>
    <x v="82"/>
    <d v="2012-06-08T00:00:00"/>
    <s v="2012-06-08"/>
    <x v="10"/>
    <n v="10444"/>
  </r>
  <r>
    <s v="Farmers' and Traders' State Bank"/>
    <s v="Shabbona"/>
    <s v="IL"/>
    <x v="94"/>
    <n v="9257"/>
    <x v="83"/>
    <d v="2012-06-08T00:00:00"/>
    <s v="2012-06-08"/>
    <x v="10"/>
    <n v="10442"/>
  </r>
  <r>
    <s v="Carolina Federal Savings Bank"/>
    <s v="Charleston"/>
    <s v="SC"/>
    <x v="95"/>
    <n v="35372"/>
    <x v="84"/>
    <d v="2012-06-08T00:00:00"/>
    <s v="2012-06-08"/>
    <x v="10"/>
    <n v="10441"/>
  </r>
  <r>
    <s v="First Capital Bank"/>
    <s v="Kingfisher"/>
    <s v="OK"/>
    <x v="96"/>
    <n v="416"/>
    <x v="85"/>
    <d v="2012-06-08T00:00:00"/>
    <s v="2012-06-08"/>
    <x v="10"/>
    <n v="10443"/>
  </r>
  <r>
    <s v="Alabama Trust Bank, National Association"/>
    <s v="Sylacauga"/>
    <s v="AL"/>
    <x v="97"/>
    <n v="35224"/>
    <x v="86"/>
    <d v="2012-05-18T00:00:00"/>
    <s v="2012-05-18"/>
    <x v="10"/>
    <n v="10440"/>
  </r>
  <r>
    <s v="Security Bank, National Association"/>
    <s v="North Lauderdale"/>
    <s v="FL"/>
    <x v="98"/>
    <n v="23156"/>
    <x v="87"/>
    <d v="2012-05-04T00:00:00"/>
    <s v="2012-05-04"/>
    <x v="10"/>
    <n v="10439"/>
  </r>
  <r>
    <s v="Palm Desert National Bank"/>
    <s v="Palm Desert"/>
    <s v="CA"/>
    <x v="33"/>
    <n v="23632"/>
    <x v="88"/>
    <d v="2012-04-27T00:00:00"/>
    <s v="2012-04-27"/>
    <x v="10"/>
    <n v="10437"/>
  </r>
  <r>
    <s v="Plantation Federal Bank"/>
    <s v="Pawleys Island"/>
    <s v="SC"/>
    <x v="99"/>
    <n v="32503"/>
    <x v="89"/>
    <d v="2012-04-27T00:00:00"/>
    <s v="2012-04-27"/>
    <x v="10"/>
    <n v="10438"/>
  </r>
  <r>
    <s v="Inter Savings Bank, fsb D/B/A InterBank, fsb"/>
    <s v="Maple Grove"/>
    <s v="MN"/>
    <x v="100"/>
    <n v="31495"/>
    <x v="37"/>
    <d v="2012-04-27T00:00:00"/>
    <s v="2012-04-27"/>
    <x v="10"/>
    <n v="10436"/>
  </r>
  <r>
    <s v="HarVest Bank of Maryland"/>
    <s v="Gaithersburg"/>
    <s v="MD"/>
    <x v="101"/>
    <n v="57766"/>
    <x v="90"/>
    <d v="2012-04-27T00:00:00"/>
    <s v="2012-04-27"/>
    <x v="10"/>
    <n v="10435"/>
  </r>
  <r>
    <s v="Bank of the Eastern Shore"/>
    <s v="Cambridge"/>
    <s v="MD"/>
    <x v="102"/>
    <n v="26759"/>
    <x v="47"/>
    <d v="2012-04-27T00:00:00"/>
    <s v="2012-04-27"/>
    <x v="10"/>
    <n v="10434"/>
  </r>
  <r>
    <s v="Fort Lee Federal Savings Bank, FSB"/>
    <s v="Fort Lee"/>
    <s v="NJ"/>
    <x v="103"/>
    <n v="35527"/>
    <x v="91"/>
    <d v="2012-04-20T00:00:00"/>
    <s v="2012-04-20"/>
    <x v="10"/>
    <n v="10433"/>
  </r>
  <r>
    <s v="Fidelity Bank"/>
    <s v="Dearborn"/>
    <s v="MI"/>
    <x v="104"/>
    <n v="33883"/>
    <x v="92"/>
    <d v="2012-03-30T00:00:00"/>
    <s v="2012-03-30"/>
    <x v="10"/>
    <n v="10432"/>
  </r>
  <r>
    <s v="Premier Bank"/>
    <s v="Wilmette"/>
    <s v="IL"/>
    <x v="105"/>
    <n v="35419"/>
    <x v="93"/>
    <d v="2012-03-23T00:00:00"/>
    <s v="2012-03-23"/>
    <x v="10"/>
    <n v="10431"/>
  </r>
  <r>
    <s v="Covenant Bank &amp; Trust"/>
    <s v="Rock Spring"/>
    <s v="GA"/>
    <x v="106"/>
    <n v="58068"/>
    <x v="94"/>
    <d v="2012-03-23T00:00:00"/>
    <s v="2012-03-23"/>
    <x v="10"/>
    <n v="10430"/>
  </r>
  <r>
    <s v="New City Bank"/>
    <s v="Chicago"/>
    <s v="IL"/>
    <x v="0"/>
    <n v="57597"/>
    <x v="47"/>
    <d v="2012-03-09T00:00:00"/>
    <s v="2012-03-09"/>
    <x v="10"/>
    <n v="10429"/>
  </r>
  <r>
    <s v="Global Commerce Bank"/>
    <s v="Doraville"/>
    <s v="GA"/>
    <x v="107"/>
    <n v="34046"/>
    <x v="95"/>
    <d v="2012-03-02T00:00:00"/>
    <s v="2012-03-02"/>
    <x v="10"/>
    <n v="10428"/>
  </r>
  <r>
    <s v="Home Savings of America"/>
    <s v="Little Falls"/>
    <s v="MN"/>
    <x v="108"/>
    <n v="29178"/>
    <x v="47"/>
    <d v="2012-02-24T00:00:00"/>
    <s v="2012-02-24"/>
    <x v="10"/>
    <n v="10427"/>
  </r>
  <r>
    <s v="Central Bank of Georgia"/>
    <s v="Ellaville"/>
    <s v="GA"/>
    <x v="109"/>
    <n v="5687"/>
    <x v="79"/>
    <d v="2012-02-24T00:00:00"/>
    <s v="2012-02-24"/>
    <x v="10"/>
    <n v="10426"/>
  </r>
  <r>
    <s v="SCB Bank"/>
    <s v="Shelbyville"/>
    <s v="IN"/>
    <x v="110"/>
    <n v="29761"/>
    <x v="96"/>
    <d v="2012-02-10T00:00:00"/>
    <s v="2012-02-10"/>
    <x v="10"/>
    <n v="10425"/>
  </r>
  <r>
    <s v="Charter National Bank and Trust"/>
    <s v="Hoffman Estates"/>
    <s v="IL"/>
    <x v="111"/>
    <n v="23187"/>
    <x v="97"/>
    <d v="2012-02-10T00:00:00"/>
    <s v="2012-02-10"/>
    <x v="10"/>
    <n v="10424"/>
  </r>
  <r>
    <s v="BankEast"/>
    <s v="Knoxville"/>
    <s v="TN"/>
    <x v="112"/>
    <n v="19869"/>
    <x v="98"/>
    <d v="2012-01-27T00:00:00"/>
    <s v="2012-01-27"/>
    <x v="10"/>
    <n v="10420"/>
  </r>
  <r>
    <s v="Patriot Bank Minnesota"/>
    <s v="Forest Lake"/>
    <s v="MN"/>
    <x v="113"/>
    <n v="34823"/>
    <x v="99"/>
    <d v="2012-01-27T00:00:00"/>
    <s v="2012-01-27"/>
    <x v="10"/>
    <n v="10422"/>
  </r>
  <r>
    <s v="Tennessee Commerce Bank"/>
    <s v="Franklin"/>
    <s v="TN"/>
    <x v="114"/>
    <n v="35296"/>
    <x v="73"/>
    <d v="2012-01-27T00:00:00"/>
    <s v="2012-01-27"/>
    <x v="10"/>
    <n v="10423"/>
  </r>
  <r>
    <s v="First Guaranty Bank and Trust Company of Jacksonville"/>
    <s v="Jacksonville"/>
    <s v="FL"/>
    <x v="115"/>
    <n v="16579"/>
    <x v="100"/>
    <d v="2012-01-27T00:00:00"/>
    <s v="2012-01-27"/>
    <x v="10"/>
    <n v="10421"/>
  </r>
  <r>
    <s v="American Eagle Savings Bank"/>
    <s v="Boothwyn"/>
    <s v="PA"/>
    <x v="116"/>
    <n v="31581"/>
    <x v="57"/>
    <d v="2012-01-20T00:00:00"/>
    <s v="2012-01-20"/>
    <x v="10"/>
    <n v="10417"/>
  </r>
  <r>
    <s v="The First State Bank"/>
    <s v="Stockbridge"/>
    <s v="GA"/>
    <x v="117"/>
    <n v="19252"/>
    <x v="58"/>
    <d v="2012-01-20T00:00:00"/>
    <s v="2012-01-20"/>
    <x v="10"/>
    <n v="10419"/>
  </r>
  <r>
    <s v="Central Florida State Bank"/>
    <s v="Belleview"/>
    <s v="FL"/>
    <x v="118"/>
    <n v="57186"/>
    <x v="100"/>
    <d v="2012-01-20T00:00:00"/>
    <s v="2012-01-20"/>
    <x v="10"/>
    <n v="10418"/>
  </r>
  <r>
    <s v="Western National Bank"/>
    <s v="Phoenix"/>
    <s v="AZ"/>
    <x v="52"/>
    <n v="57917"/>
    <x v="101"/>
    <d v="2011-12-16T00:00:00"/>
    <s v="2011-12-16"/>
    <x v="11"/>
    <n v="10416"/>
  </r>
  <r>
    <s v="Premier Community Bank of the Emerald Coast"/>
    <s v="Crestview"/>
    <s v="FL"/>
    <x v="31"/>
    <n v="58343"/>
    <x v="102"/>
    <d v="2011-12-16T00:00:00"/>
    <s v="2011-12-16"/>
    <x v="11"/>
    <n v="10415"/>
  </r>
  <r>
    <s v="Central Progressive Bank"/>
    <s v="Lacombe"/>
    <s v="LA"/>
    <x v="119"/>
    <n v="19657"/>
    <x v="29"/>
    <d v="2011-11-18T00:00:00"/>
    <s v="2011-11-18"/>
    <x v="11"/>
    <n v="10413"/>
  </r>
  <r>
    <s v="Polk County Bank"/>
    <s v="Johnston"/>
    <s v="IA"/>
    <x v="120"/>
    <n v="14194"/>
    <x v="103"/>
    <d v="2011-11-18T00:00:00"/>
    <s v="2011-11-18"/>
    <x v="11"/>
    <n v="10414"/>
  </r>
  <r>
    <s v="Community Bank of Rockmart"/>
    <s v="Rockmart"/>
    <s v="GA"/>
    <x v="121"/>
    <n v="57860"/>
    <x v="104"/>
    <d v="2011-11-10T00:00:00"/>
    <s v="2011-11-10"/>
    <x v="11"/>
    <n v="10412"/>
  </r>
  <r>
    <s v="SunFirst Bank"/>
    <s v="Saint George"/>
    <s v="UT"/>
    <x v="122"/>
    <n v="57087"/>
    <x v="20"/>
    <d v="2011-11-04T00:00:00"/>
    <s v="2011-11-04"/>
    <x v="11"/>
    <n v="10411"/>
  </r>
  <r>
    <s v="Mid City Bank, Inc."/>
    <s v="Omaha"/>
    <s v="NE"/>
    <x v="123"/>
    <n v="19397"/>
    <x v="105"/>
    <d v="2011-11-04T00:00:00"/>
    <s v="2011-11-04"/>
    <x v="11"/>
    <n v="10410"/>
  </r>
  <r>
    <s v="All American Bank"/>
    <s v="Des Plaines"/>
    <s v="IL"/>
    <x v="124"/>
    <n v="57759"/>
    <x v="93"/>
    <d v="2011-10-28T00:00:00"/>
    <s v="2011-10-28"/>
    <x v="11"/>
    <n v="10409"/>
  </r>
  <r>
    <s v="Community Banks of Colorado"/>
    <s v="Greenwood Village"/>
    <s v="CO"/>
    <x v="125"/>
    <n v="21132"/>
    <x v="106"/>
    <d v="2011-10-21T00:00:00"/>
    <s v="2011-10-21"/>
    <x v="11"/>
    <n v="10405"/>
  </r>
  <r>
    <s v="Community Capital Bank"/>
    <s v="Jonesboro"/>
    <s v="GA"/>
    <x v="126"/>
    <n v="57036"/>
    <x v="107"/>
    <d v="2011-10-21T00:00:00"/>
    <s v="2011-10-21"/>
    <x v="11"/>
    <n v="10406"/>
  </r>
  <r>
    <s v="Decatur First Bank"/>
    <s v="Decatur"/>
    <s v="GA"/>
    <x v="127"/>
    <n v="34392"/>
    <x v="26"/>
    <d v="2011-10-21T00:00:00"/>
    <s v="2011-10-21"/>
    <x v="11"/>
    <n v="10407"/>
  </r>
  <r>
    <s v="Old Harbor Bank"/>
    <s v="Clearwater"/>
    <s v="FL"/>
    <x v="128"/>
    <n v="57537"/>
    <x v="108"/>
    <d v="2011-10-21T00:00:00"/>
    <s v="2011-10-21"/>
    <x v="11"/>
    <n v="10408"/>
  </r>
  <r>
    <s v="Country Bank"/>
    <s v="Aledo"/>
    <s v="IL"/>
    <x v="129"/>
    <n v="35395"/>
    <x v="109"/>
    <d v="2011-10-14T00:00:00"/>
    <s v="2011-10-14"/>
    <x v="11"/>
    <n v="10402"/>
  </r>
  <r>
    <s v="First State Bank"/>
    <s v="Cranford"/>
    <s v="NJ"/>
    <x v="130"/>
    <n v="58046"/>
    <x v="110"/>
    <d v="2011-10-14T00:00:00"/>
    <s v="2011-10-14"/>
    <x v="11"/>
    <n v="10403"/>
  </r>
  <r>
    <s v="Blue Ridge Savings Bank, Inc."/>
    <s v="Asheville"/>
    <s v="NC"/>
    <x v="61"/>
    <n v="32347"/>
    <x v="84"/>
    <d v="2011-10-14T00:00:00"/>
    <s v="2011-10-14"/>
    <x v="11"/>
    <n v="10401"/>
  </r>
  <r>
    <s v="Piedmont Community Bank"/>
    <s v="Gray"/>
    <s v="GA"/>
    <x v="131"/>
    <n v="57256"/>
    <x v="107"/>
    <d v="2011-10-14T00:00:00"/>
    <s v="2011-10-14"/>
    <x v="11"/>
    <n v="10404"/>
  </r>
  <r>
    <s v="Sun Security Bank"/>
    <s v="Ellington"/>
    <s v="MO"/>
    <x v="132"/>
    <n v="20115"/>
    <x v="37"/>
    <d v="2011-10-07T00:00:00"/>
    <s v="2011-10-07"/>
    <x v="11"/>
    <n v="10400"/>
  </r>
  <r>
    <s v="The RiverBank"/>
    <s v="Wyoming"/>
    <s v="MN"/>
    <x v="133"/>
    <n v="10216"/>
    <x v="111"/>
    <d v="2011-10-07T00:00:00"/>
    <s v="2011-10-07"/>
    <x v="11"/>
    <n v="10399"/>
  </r>
  <r>
    <s v="First International Bank"/>
    <s v="Plano"/>
    <s v="TX"/>
    <x v="134"/>
    <n v="33513"/>
    <x v="112"/>
    <d v="2011-09-30T00:00:00"/>
    <s v="2011-09-30"/>
    <x v="11"/>
    <n v="10398"/>
  </r>
  <r>
    <s v="Citizens Bank of Northern California"/>
    <s v="Nevada City"/>
    <s v="CA"/>
    <x v="135"/>
    <n v="33983"/>
    <x v="113"/>
    <d v="2011-09-23T00:00:00"/>
    <s v="2011-09-23"/>
    <x v="11"/>
    <n v="10397"/>
  </r>
  <r>
    <s v="Bank of the Commonwealth"/>
    <s v="Norfolk"/>
    <s v="VA"/>
    <x v="136"/>
    <n v="20408"/>
    <x v="114"/>
    <d v="2011-09-23T00:00:00"/>
    <s v="2011-09-23"/>
    <x v="11"/>
    <n v="10396"/>
  </r>
  <r>
    <s v="The First National Bank of Florida"/>
    <s v="Milton"/>
    <s v="FL"/>
    <x v="137"/>
    <n v="25155"/>
    <x v="115"/>
    <d v="2011-09-09T00:00:00"/>
    <s v="2011-09-09"/>
    <x v="11"/>
    <n v="10395"/>
  </r>
  <r>
    <s v="CreekSide Bank"/>
    <s v="Woodstock"/>
    <s v="GA"/>
    <x v="85"/>
    <n v="58226"/>
    <x v="116"/>
    <d v="2011-09-02T00:00:00"/>
    <s v="2011-09-02"/>
    <x v="11"/>
    <n v="10393"/>
  </r>
  <r>
    <s v="Patriot Bank of Georgia"/>
    <s v="Cumming"/>
    <s v="GA"/>
    <x v="138"/>
    <n v="58273"/>
    <x v="116"/>
    <d v="2011-09-02T00:00:00"/>
    <s v="2011-09-02"/>
    <x v="11"/>
    <n v="10394"/>
  </r>
  <r>
    <s v="First Choice Bank"/>
    <s v="Geneva"/>
    <s v="IL"/>
    <x v="139"/>
    <n v="57212"/>
    <x v="117"/>
    <d v="2011-08-19T00:00:00"/>
    <s v="2011-08-19"/>
    <x v="11"/>
    <n v="10390"/>
  </r>
  <r>
    <s v="First Southern National Bank"/>
    <s v="Statesboro"/>
    <s v="GA"/>
    <x v="140"/>
    <n v="57239"/>
    <x v="118"/>
    <d v="2011-08-19T00:00:00"/>
    <s v="2011-08-19"/>
    <x v="11"/>
    <n v="10391"/>
  </r>
  <r>
    <s v="Lydian Private Bank"/>
    <s v="Palm Beach"/>
    <s v="FL"/>
    <x v="141"/>
    <n v="35356"/>
    <x v="119"/>
    <d v="2011-08-19T00:00:00"/>
    <s v="2011-08-19"/>
    <x v="11"/>
    <n v="10392"/>
  </r>
  <r>
    <s v="Public Savings Bank"/>
    <s v="Huntingdon Valley"/>
    <s v="PA"/>
    <x v="142"/>
    <n v="34130"/>
    <x v="57"/>
    <d v="2011-08-18T00:00:00"/>
    <s v="2011-08-18"/>
    <x v="11"/>
    <n v="10389"/>
  </r>
  <r>
    <s v="The First National Bank of Olathe"/>
    <s v="Olathe"/>
    <s v="KS"/>
    <x v="143"/>
    <n v="4744"/>
    <x v="120"/>
    <d v="2011-08-12T00:00:00"/>
    <s v="2011-08-12"/>
    <x v="11"/>
    <n v="10388"/>
  </r>
  <r>
    <s v="Bank of Whitman"/>
    <s v="Colfax"/>
    <s v="WA"/>
    <x v="144"/>
    <n v="22528"/>
    <x v="121"/>
    <d v="2011-08-05T00:00:00"/>
    <s v="2011-08-05"/>
    <x v="11"/>
    <n v="10387"/>
  </r>
  <r>
    <s v="Bank of Shorewood"/>
    <s v="Shorewood"/>
    <s v="IL"/>
    <x v="145"/>
    <n v="22637"/>
    <x v="67"/>
    <d v="2011-08-05T00:00:00"/>
    <s v="2011-08-05"/>
    <x v="11"/>
    <n v="10386"/>
  </r>
  <r>
    <s v="Integra Bank National Association"/>
    <s v="Evansville"/>
    <s v="IN"/>
    <x v="146"/>
    <n v="4392"/>
    <x v="122"/>
    <d v="2011-07-29T00:00:00"/>
    <s v="2011-07-29"/>
    <x v="11"/>
    <n v="10384"/>
  </r>
  <r>
    <s v="BankMeridian, N.A."/>
    <s v="Columbia"/>
    <s v="SC"/>
    <x v="147"/>
    <n v="58222"/>
    <x v="123"/>
    <d v="2011-07-29T00:00:00"/>
    <s v="2011-07-29"/>
    <x v="11"/>
    <n v="10383"/>
  </r>
  <r>
    <s v="Virginia Business Bank"/>
    <s v="Richmond"/>
    <s v="VA"/>
    <x v="148"/>
    <n v="58283"/>
    <x v="124"/>
    <d v="2011-07-29T00:00:00"/>
    <s v="2011-07-29"/>
    <x v="11"/>
    <n v="10385"/>
  </r>
  <r>
    <s v="Bank of Choice"/>
    <s v="Greeley"/>
    <s v="CO"/>
    <x v="149"/>
    <n v="2994"/>
    <x v="106"/>
    <d v="2011-07-22T00:00:00"/>
    <s v="2011-07-22"/>
    <x v="11"/>
    <n v="10380"/>
  </r>
  <r>
    <s v="LandMark Bank of Florida"/>
    <s v="Sarasota"/>
    <s v="FL"/>
    <x v="150"/>
    <n v="35244"/>
    <x v="125"/>
    <d v="2011-07-22T00:00:00"/>
    <s v="2011-07-22"/>
    <x v="11"/>
    <n v="10381"/>
  </r>
  <r>
    <s v="Southshore Community Bank"/>
    <s v="Apollo Beach"/>
    <s v="FL"/>
    <x v="151"/>
    <n v="58056"/>
    <x v="125"/>
    <d v="2011-07-22T00:00:00"/>
    <s v="2011-07-22"/>
    <x v="11"/>
    <n v="10382"/>
  </r>
  <r>
    <s v="Summit Bank"/>
    <s v="Prescott"/>
    <s v="AZ"/>
    <x v="152"/>
    <n v="57442"/>
    <x v="126"/>
    <d v="2011-07-15T00:00:00"/>
    <s v="2011-07-15"/>
    <x v="11"/>
    <n v="10379"/>
  </r>
  <r>
    <s v="First Peoples Bank"/>
    <s v="Port St. Lucie"/>
    <s v="FL"/>
    <x v="153"/>
    <n v="34870"/>
    <x v="127"/>
    <d v="2011-07-15T00:00:00"/>
    <s v="2011-07-15"/>
    <x v="11"/>
    <n v="10376"/>
  </r>
  <r>
    <s v="High Trust Bank"/>
    <s v="Stockbridge"/>
    <s v="GA"/>
    <x v="117"/>
    <n v="19554"/>
    <x v="79"/>
    <d v="2011-07-15T00:00:00"/>
    <s v="2011-07-15"/>
    <x v="11"/>
    <n v="10377"/>
  </r>
  <r>
    <s v="One Georgia Bank"/>
    <s v="Atlanta"/>
    <s v="GA"/>
    <x v="30"/>
    <n v="58238"/>
    <x v="79"/>
    <d v="2011-07-15T00:00:00"/>
    <s v="2011-07-15"/>
    <x v="11"/>
    <n v="10378"/>
  </r>
  <r>
    <s v="Signature Bank"/>
    <s v="Windsor"/>
    <s v="CO"/>
    <x v="154"/>
    <n v="57835"/>
    <x v="128"/>
    <d v="2011-07-08T00:00:00"/>
    <s v="2011-07-08"/>
    <x v="11"/>
    <n v="10375"/>
  </r>
  <r>
    <s v="Colorado Capital Bank"/>
    <s v="Castle Rock"/>
    <s v="CO"/>
    <x v="155"/>
    <n v="34522"/>
    <x v="18"/>
    <d v="2011-07-08T00:00:00"/>
    <s v="2011-07-08"/>
    <x v="11"/>
    <n v="10373"/>
  </r>
  <r>
    <s v="First Chicago Bank &amp; Trust"/>
    <s v="Chicago"/>
    <s v="IL"/>
    <x v="0"/>
    <n v="27935"/>
    <x v="129"/>
    <d v="2011-07-08T00:00:00"/>
    <s v="2011-07-08"/>
    <x v="11"/>
    <n v="10374"/>
  </r>
  <r>
    <s v="Mountain Heritage Bank"/>
    <s v="Clayton"/>
    <s v="GA"/>
    <x v="156"/>
    <n v="57593"/>
    <x v="130"/>
    <d v="2011-06-24T00:00:00"/>
    <s v="2011-06-24"/>
    <x v="11"/>
    <n v="10372"/>
  </r>
  <r>
    <s v="First Commercial Bank of Tampa Bay"/>
    <s v="Tampa"/>
    <s v="FL"/>
    <x v="157"/>
    <n v="27583"/>
    <x v="131"/>
    <d v="2011-06-17T00:00:00"/>
    <s v="2011-06-17"/>
    <x v="11"/>
    <n v="10370"/>
  </r>
  <r>
    <s v="McIntosh State Bank"/>
    <s v="Jackson"/>
    <s v="GA"/>
    <x v="158"/>
    <n v="19237"/>
    <x v="58"/>
    <d v="2011-06-17T00:00:00"/>
    <s v="2011-06-17"/>
    <x v="11"/>
    <n v="10371"/>
  </r>
  <r>
    <s v="Atlantic Bank and Trust"/>
    <s v="Charleston"/>
    <s v="SC"/>
    <x v="95"/>
    <n v="58420"/>
    <x v="132"/>
    <d v="2011-06-03T00:00:00"/>
    <s v="2011-06-03"/>
    <x v="11"/>
    <n v="10369"/>
  </r>
  <r>
    <s v="First Heritage Bank"/>
    <s v="Snohomish"/>
    <s v="WA"/>
    <x v="159"/>
    <n v="23626"/>
    <x v="121"/>
    <d v="2011-05-27T00:00:00"/>
    <s v="2011-05-27"/>
    <x v="11"/>
    <n v="10368"/>
  </r>
  <r>
    <s v="Summit Bank"/>
    <s v="Burlington"/>
    <s v="WA"/>
    <x v="160"/>
    <n v="513"/>
    <x v="121"/>
    <d v="2011-05-20T00:00:00"/>
    <s v="2011-05-20"/>
    <x v="11"/>
    <n v="10367"/>
  </r>
  <r>
    <s v="First Georgia Banking Company"/>
    <s v="Franklin"/>
    <s v="GA"/>
    <x v="161"/>
    <n v="57647"/>
    <x v="59"/>
    <d v="2011-05-20T00:00:00"/>
    <s v="2011-05-20"/>
    <x v="11"/>
    <n v="10366"/>
  </r>
  <r>
    <s v="Atlantic Southern Bank"/>
    <s v="Macon"/>
    <s v="GA"/>
    <x v="162"/>
    <n v="57213"/>
    <x v="59"/>
    <d v="2011-05-20T00:00:00"/>
    <s v="2011-05-20"/>
    <x v="11"/>
    <n v="10365"/>
  </r>
  <r>
    <s v="Coastal Bank"/>
    <s v="Cocoa Beach"/>
    <s v="FL"/>
    <x v="163"/>
    <n v="34898"/>
    <x v="133"/>
    <d v="2011-05-06T00:00:00"/>
    <s v="2011-05-06"/>
    <x v="11"/>
    <n v="10364"/>
  </r>
  <r>
    <s v="Community Central Bank"/>
    <s v="Mount Clemens"/>
    <s v="MI"/>
    <x v="164"/>
    <n v="34234"/>
    <x v="134"/>
    <d v="2011-04-29T00:00:00"/>
    <s v="2011-04-29"/>
    <x v="11"/>
    <n v="10359"/>
  </r>
  <r>
    <s v="The Park Avenue Bank"/>
    <s v="Valdosta"/>
    <s v="GA"/>
    <x v="60"/>
    <n v="19797"/>
    <x v="135"/>
    <d v="2011-04-29T00:00:00"/>
    <s v="2011-04-29"/>
    <x v="11"/>
    <n v="10363"/>
  </r>
  <r>
    <s v="First Choice Community Bank"/>
    <s v="Dallas"/>
    <s v="GA"/>
    <x v="165"/>
    <n v="58539"/>
    <x v="135"/>
    <d v="2011-04-29T00:00:00"/>
    <s v="2011-04-29"/>
    <x v="11"/>
    <n v="10361"/>
  </r>
  <r>
    <s v="Cortez Community Bank"/>
    <s v="Brooksville"/>
    <s v="FL"/>
    <x v="166"/>
    <n v="57625"/>
    <x v="133"/>
    <d v="2011-04-29T00:00:00"/>
    <s v="2011-04-29"/>
    <x v="11"/>
    <n v="10360"/>
  </r>
  <r>
    <s v="First National Bank of Central Florida"/>
    <s v="Winter Park"/>
    <s v="FL"/>
    <x v="167"/>
    <n v="26297"/>
    <x v="133"/>
    <d v="2011-04-29T00:00:00"/>
    <s v="2011-04-29"/>
    <x v="11"/>
    <n v="10362"/>
  </r>
  <r>
    <s v="Heritage Banking Group"/>
    <s v="Carthage"/>
    <s v="MS"/>
    <x v="168"/>
    <n v="14273"/>
    <x v="136"/>
    <d v="2011-04-15T00:00:00"/>
    <s v="2011-04-15"/>
    <x v="11"/>
    <n v="10354"/>
  </r>
  <r>
    <s v="Rosemount National Bank"/>
    <s v="Rosemount"/>
    <s v="MN"/>
    <x v="169"/>
    <n v="24099"/>
    <x v="111"/>
    <d v="2011-04-15T00:00:00"/>
    <s v="2011-04-15"/>
    <x v="11"/>
    <n v="10357"/>
  </r>
  <r>
    <s v="Superior Bank"/>
    <s v="Birmingham"/>
    <s v="AL"/>
    <x v="170"/>
    <n v="17750"/>
    <x v="137"/>
    <d v="2011-04-15T00:00:00"/>
    <s v="2011-04-15"/>
    <x v="11"/>
    <n v="10358"/>
  </r>
  <r>
    <s v="Nexity Bank"/>
    <s v="Birmingham"/>
    <s v="AL"/>
    <x v="170"/>
    <n v="19794"/>
    <x v="138"/>
    <d v="2011-04-15T00:00:00"/>
    <s v="2011-04-15"/>
    <x v="11"/>
    <n v="10356"/>
  </r>
  <r>
    <s v="New Horizons Bank"/>
    <s v="East Ellijay"/>
    <s v="GA"/>
    <x v="171"/>
    <n v="57705"/>
    <x v="139"/>
    <d v="2011-04-15T00:00:00"/>
    <s v="2011-04-15"/>
    <x v="11"/>
    <n v="10355"/>
  </r>
  <r>
    <s v="Bartow County Bank"/>
    <s v="Cartersville"/>
    <s v="GA"/>
    <x v="172"/>
    <n v="21495"/>
    <x v="58"/>
    <d v="2011-04-15T00:00:00"/>
    <s v="2011-04-15"/>
    <x v="11"/>
    <n v="10353"/>
  </r>
  <r>
    <s v="Nevada Commerce Bank"/>
    <s v="Las Vegas"/>
    <s v="NV"/>
    <x v="173"/>
    <n v="35418"/>
    <x v="140"/>
    <d v="2011-04-08T00:00:00"/>
    <s v="2011-04-08"/>
    <x v="11"/>
    <n v="10351"/>
  </r>
  <r>
    <s v="Western Springs National Bank and Trust"/>
    <s v="Western Springs"/>
    <s v="IL"/>
    <x v="174"/>
    <n v="10086"/>
    <x v="67"/>
    <d v="2011-04-08T00:00:00"/>
    <s v="2011-04-08"/>
    <x v="11"/>
    <n v="10352"/>
  </r>
  <r>
    <s v="The Bank of Commerce"/>
    <s v="Wood Dale"/>
    <s v="IL"/>
    <x v="175"/>
    <n v="34292"/>
    <x v="141"/>
    <d v="2011-03-25T00:00:00"/>
    <s v="2011-03-25"/>
    <x v="11"/>
    <n v="10350"/>
  </r>
  <r>
    <s v="Legacy Bank"/>
    <s v="Milwaukee"/>
    <s v="WI"/>
    <x v="18"/>
    <n v="34818"/>
    <x v="142"/>
    <d v="2011-03-11T00:00:00"/>
    <s v="2011-03-11"/>
    <x v="11"/>
    <n v="10348"/>
  </r>
  <r>
    <s v="First National Bank of Davis"/>
    <s v="Davis"/>
    <s v="OK"/>
    <x v="176"/>
    <n v="4077"/>
    <x v="143"/>
    <d v="2011-03-11T00:00:00"/>
    <s v="2011-03-11"/>
    <x v="11"/>
    <n v="10349"/>
  </r>
  <r>
    <s v="Valley Community Bank"/>
    <s v="St. Charles"/>
    <s v="IL"/>
    <x v="177"/>
    <n v="34187"/>
    <x v="83"/>
    <d v="2011-02-25T00:00:00"/>
    <s v="2011-02-25"/>
    <x v="11"/>
    <n v="10347"/>
  </r>
  <r>
    <s v="San Luis Trust Bank, FSB"/>
    <s v="San Luis Obispo"/>
    <s v="CA"/>
    <x v="178"/>
    <n v="34783"/>
    <x v="144"/>
    <d v="2011-02-18T00:00:00"/>
    <s v="2011-02-18"/>
    <x v="11"/>
    <n v="10346"/>
  </r>
  <r>
    <s v="Charter Oak Bank"/>
    <s v="Napa"/>
    <s v="CA"/>
    <x v="179"/>
    <n v="57855"/>
    <x v="145"/>
    <d v="2011-02-18T00:00:00"/>
    <s v="2011-02-18"/>
    <x v="11"/>
    <n v="10343"/>
  </r>
  <r>
    <s v="Citizens Bank of Effingham"/>
    <s v="Springfield"/>
    <s v="GA"/>
    <x v="180"/>
    <n v="34601"/>
    <x v="118"/>
    <d v="2011-02-18T00:00:00"/>
    <s v="2011-02-18"/>
    <x v="11"/>
    <n v="10344"/>
  </r>
  <r>
    <s v="Habersham Bank"/>
    <s v="Clarkesville"/>
    <s v="GA"/>
    <x v="181"/>
    <n v="151"/>
    <x v="123"/>
    <d v="2011-02-18T00:00:00"/>
    <s v="2011-02-18"/>
    <x v="11"/>
    <n v="10345"/>
  </r>
  <r>
    <s v="Canyon National Bank"/>
    <s v="Palm Springs"/>
    <s v="CA"/>
    <x v="182"/>
    <n v="34692"/>
    <x v="88"/>
    <d v="2011-02-11T00:00:00"/>
    <s v="2011-02-11"/>
    <x v="11"/>
    <n v="10340"/>
  </r>
  <r>
    <s v="Badger State Bank"/>
    <s v="Cassville"/>
    <s v="WI"/>
    <x v="183"/>
    <n v="13272"/>
    <x v="146"/>
    <d v="2011-02-11T00:00:00"/>
    <s v="2011-02-11"/>
    <x v="11"/>
    <n v="10339"/>
  </r>
  <r>
    <s v="Peoples State Bank"/>
    <s v="Hamtramck"/>
    <s v="MI"/>
    <x v="184"/>
    <n v="14939"/>
    <x v="147"/>
    <d v="2011-02-11T00:00:00"/>
    <s v="2011-02-11"/>
    <x v="11"/>
    <n v="10341"/>
  </r>
  <r>
    <s v="Sunshine State Community Bank"/>
    <s v="Port Orange"/>
    <s v="FL"/>
    <x v="185"/>
    <n v="35478"/>
    <x v="127"/>
    <d v="2011-02-11T00:00:00"/>
    <s v="2011-02-11"/>
    <x v="11"/>
    <n v="10342"/>
  </r>
  <r>
    <s v="Community First Bank Chicago"/>
    <s v="Chicago"/>
    <s v="IL"/>
    <x v="0"/>
    <n v="57948"/>
    <x v="129"/>
    <d v="2011-02-04T00:00:00"/>
    <s v="2011-02-04"/>
    <x v="11"/>
    <n v="10337"/>
  </r>
  <r>
    <s v="North Georgia Bank"/>
    <s v="Watkinsville"/>
    <s v="GA"/>
    <x v="186"/>
    <n v="35242"/>
    <x v="148"/>
    <d v="2011-02-04T00:00:00"/>
    <s v="2011-02-04"/>
    <x v="11"/>
    <n v="10338"/>
  </r>
  <r>
    <s v="American Trust Bank"/>
    <s v="Roswell"/>
    <s v="GA"/>
    <x v="187"/>
    <n v="57432"/>
    <x v="149"/>
    <d v="2011-02-04T00:00:00"/>
    <s v="2011-02-04"/>
    <x v="11"/>
    <n v="10336"/>
  </r>
  <r>
    <s v="First Community Bank"/>
    <s v="Taos"/>
    <s v="NM"/>
    <x v="188"/>
    <n v="12261"/>
    <x v="98"/>
    <d v="2011-01-28T00:00:00"/>
    <s v="2011-01-28"/>
    <x v="11"/>
    <n v="10333"/>
  </r>
  <r>
    <s v="FirsTier Bank"/>
    <s v="Louisville"/>
    <s v="CO"/>
    <x v="189"/>
    <n v="57646"/>
    <x v="47"/>
    <d v="2011-01-28T00:00:00"/>
    <s v="2011-01-28"/>
    <x v="11"/>
    <n v="10334"/>
  </r>
  <r>
    <s v="Evergreen State Bank"/>
    <s v="Stoughton"/>
    <s v="WI"/>
    <x v="190"/>
    <n v="5328"/>
    <x v="150"/>
    <d v="2011-01-28T00:00:00"/>
    <s v="2011-01-28"/>
    <x v="11"/>
    <n v="10332"/>
  </r>
  <r>
    <s v="The First State Bank"/>
    <s v="Camargo"/>
    <s v="OK"/>
    <x v="191"/>
    <n v="2303"/>
    <x v="151"/>
    <d v="2011-01-28T00:00:00"/>
    <s v="2011-01-28"/>
    <x v="11"/>
    <n v="10335"/>
  </r>
  <r>
    <s v="United Western Bank"/>
    <s v="Denver"/>
    <s v="CO"/>
    <x v="28"/>
    <n v="31293"/>
    <x v="18"/>
    <d v="2011-01-21T00:00:00"/>
    <s v="2011-01-21"/>
    <x v="11"/>
    <n v="10331"/>
  </r>
  <r>
    <s v="The Bank of Asheville"/>
    <s v="Asheville"/>
    <s v="NC"/>
    <x v="61"/>
    <n v="34516"/>
    <x v="152"/>
    <d v="2011-01-21T00:00:00"/>
    <s v="2011-01-21"/>
    <x v="11"/>
    <n v="10330"/>
  </r>
  <r>
    <s v="CommunitySouth Bank &amp; Trust"/>
    <s v="Easley"/>
    <s v="SC"/>
    <x v="192"/>
    <n v="57868"/>
    <x v="59"/>
    <d v="2011-01-21T00:00:00"/>
    <s v="2011-01-21"/>
    <x v="11"/>
    <n v="10328"/>
  </r>
  <r>
    <s v="Enterprise Banking Company"/>
    <s v="McDonough"/>
    <s v="GA"/>
    <x v="193"/>
    <n v="19758"/>
    <x v="47"/>
    <d v="2011-01-21T00:00:00"/>
    <s v="2011-01-21"/>
    <x v="11"/>
    <n v="10329"/>
  </r>
  <r>
    <s v="Oglethorpe Bank"/>
    <s v="Brunswick"/>
    <s v="GA"/>
    <x v="194"/>
    <n v="57440"/>
    <x v="135"/>
    <d v="2011-01-14T00:00:00"/>
    <s v="2011-01-14"/>
    <x v="11"/>
    <n v="10327"/>
  </r>
  <r>
    <s v="Legacy Bank"/>
    <s v="Scottsdale"/>
    <s v="AZ"/>
    <x v="59"/>
    <n v="57820"/>
    <x v="120"/>
    <d v="2011-01-07T00:00:00"/>
    <s v="2011-01-07"/>
    <x v="11"/>
    <n v="10326"/>
  </r>
  <r>
    <s v="First Commercial Bank of Florida"/>
    <s v="Orlando"/>
    <s v="FL"/>
    <x v="195"/>
    <n v="34965"/>
    <x v="153"/>
    <d v="2011-01-07T00:00:00"/>
    <s v="2011-01-07"/>
    <x v="11"/>
    <n v="10325"/>
  </r>
  <r>
    <s v="Community National Bank"/>
    <s v="Lino Lakes"/>
    <s v="MN"/>
    <x v="196"/>
    <n v="23306"/>
    <x v="154"/>
    <d v="2010-12-17T00:00:00"/>
    <s v="2010-12-17"/>
    <x v="12"/>
    <n v="10321"/>
  </r>
  <r>
    <s v="First Southern Bank"/>
    <s v="Batesville"/>
    <s v="AR"/>
    <x v="197"/>
    <n v="58052"/>
    <x v="155"/>
    <d v="2010-12-17T00:00:00"/>
    <s v="2010-12-17"/>
    <x v="12"/>
    <n v="10322"/>
  </r>
  <r>
    <s v="United Americas Bank, N.A."/>
    <s v="Atlanta"/>
    <s v="GA"/>
    <x v="30"/>
    <n v="35065"/>
    <x v="107"/>
    <d v="2010-12-17T00:00:00"/>
    <s v="2010-12-17"/>
    <x v="12"/>
    <n v="10323"/>
  </r>
  <r>
    <s v="Appalachian Community Bank, FSB"/>
    <s v="McCaysville"/>
    <s v="GA"/>
    <x v="198"/>
    <n v="58495"/>
    <x v="156"/>
    <d v="2010-12-17T00:00:00"/>
    <s v="2010-12-17"/>
    <x v="12"/>
    <n v="10319"/>
  </r>
  <r>
    <s v="Chestatee State Bank"/>
    <s v="Dawsonville"/>
    <s v="GA"/>
    <x v="199"/>
    <n v="34578"/>
    <x v="135"/>
    <d v="2010-12-17T00:00:00"/>
    <s v="2010-12-17"/>
    <x v="12"/>
    <n v="10320"/>
  </r>
  <r>
    <s v="The Bank of Miami,N.A."/>
    <s v="Coral Gables"/>
    <s v="FL"/>
    <x v="200"/>
    <n v="19040"/>
    <x v="108"/>
    <d v="2010-12-17T00:00:00"/>
    <s v="2010-12-17"/>
    <x v="12"/>
    <n v="10324"/>
  </r>
  <r>
    <s v="Earthstar Bank"/>
    <s v="Southampton"/>
    <s v="PA"/>
    <x v="201"/>
    <n v="35561"/>
    <x v="157"/>
    <d v="2010-12-10T00:00:00"/>
    <s v="2010-12-10"/>
    <x v="12"/>
    <n v="10317"/>
  </r>
  <r>
    <s v="Paramount Bank"/>
    <s v="Farmington Hills"/>
    <s v="MI"/>
    <x v="202"/>
    <n v="34673"/>
    <x v="158"/>
    <d v="2010-12-10T00:00:00"/>
    <s v="2010-12-10"/>
    <x v="12"/>
    <n v="10318"/>
  </r>
  <r>
    <s v="First Banking Center"/>
    <s v="Burlington"/>
    <s v="WI"/>
    <x v="203"/>
    <n v="5287"/>
    <x v="147"/>
    <d v="2010-11-19T00:00:00"/>
    <s v="2010-11-19"/>
    <x v="12"/>
    <n v="10315"/>
  </r>
  <r>
    <s v="Allegiance Bank of North America"/>
    <s v="Bala Cynwyd"/>
    <s v="PA"/>
    <x v="204"/>
    <n v="35078"/>
    <x v="159"/>
    <d v="2010-11-19T00:00:00"/>
    <s v="2010-11-19"/>
    <x v="12"/>
    <n v="10314"/>
  </r>
  <r>
    <s v="Gulf State Community Bank"/>
    <s v="Carrabelle"/>
    <s v="FL"/>
    <x v="205"/>
    <n v="20340"/>
    <x v="68"/>
    <d v="2010-11-19T00:00:00"/>
    <s v="2010-11-19"/>
    <x v="12"/>
    <n v="10316"/>
  </r>
  <r>
    <s v="Copper Star Bank"/>
    <s v="Scottsdale"/>
    <s v="AZ"/>
    <x v="59"/>
    <n v="35463"/>
    <x v="94"/>
    <d v="2010-11-12T00:00:00"/>
    <s v="2010-11-12"/>
    <x v="12"/>
    <n v="10311"/>
  </r>
  <r>
    <s v="Darby Bank &amp; Trust Co."/>
    <s v="Vidalia"/>
    <s v="GA"/>
    <x v="206"/>
    <n v="14580"/>
    <x v="79"/>
    <d v="2010-11-12T00:00:00"/>
    <s v="2010-11-12"/>
    <x v="12"/>
    <n v="10312"/>
  </r>
  <r>
    <s v="Tifton Banking Company"/>
    <s v="Tifton"/>
    <s v="GA"/>
    <x v="207"/>
    <n v="57831"/>
    <x v="79"/>
    <d v="2010-11-12T00:00:00"/>
    <s v="2010-11-12"/>
    <x v="12"/>
    <n v="10313"/>
  </r>
  <r>
    <s v="First Vietnamese American Bank"/>
    <s v="Westminster"/>
    <s v="CA"/>
    <x v="208"/>
    <n v="57885"/>
    <x v="160"/>
    <d v="2010-11-05T00:00:00"/>
    <s v="2010-11-05"/>
    <x v="12"/>
    <n v="10307"/>
  </r>
  <r>
    <s v="Pierce Commercial Bank"/>
    <s v="Tacoma"/>
    <s v="WA"/>
    <x v="209"/>
    <n v="34411"/>
    <x v="161"/>
    <d v="2010-11-05T00:00:00"/>
    <s v="2010-11-05"/>
    <x v="12"/>
    <n v="10309"/>
  </r>
  <r>
    <s v="Western Commercial Bank"/>
    <s v="Woodland Hills"/>
    <s v="CA"/>
    <x v="210"/>
    <n v="58087"/>
    <x v="144"/>
    <d v="2010-11-05T00:00:00"/>
    <s v="2010-11-05"/>
    <x v="12"/>
    <n v="10310"/>
  </r>
  <r>
    <s v="K Bank"/>
    <s v="Randallstown"/>
    <s v="MD"/>
    <x v="211"/>
    <n v="31263"/>
    <x v="162"/>
    <d v="2010-11-05T00:00:00"/>
    <s v="2010-11-05"/>
    <x v="12"/>
    <n v="10308"/>
  </r>
  <r>
    <s v="First Arizona Savings, A FSB"/>
    <s v="Scottsdale"/>
    <s v="AZ"/>
    <x v="59"/>
    <n v="32582"/>
    <x v="47"/>
    <d v="2010-10-22T00:00:00"/>
    <s v="2010-10-22"/>
    <x v="12"/>
    <n v="10306"/>
  </r>
  <r>
    <s v="Hillcrest Bank"/>
    <s v="Overland Park"/>
    <s v="KS"/>
    <x v="212"/>
    <n v="22173"/>
    <x v="163"/>
    <d v="2010-10-22T00:00:00"/>
    <s v="2010-10-22"/>
    <x v="12"/>
    <n v="10302"/>
  </r>
  <r>
    <s v="First Suburban National Bank"/>
    <s v="Maywood"/>
    <s v="IL"/>
    <x v="213"/>
    <n v="16089"/>
    <x v="142"/>
    <d v="2010-10-22T00:00:00"/>
    <s v="2010-10-22"/>
    <x v="12"/>
    <n v="10301"/>
  </r>
  <r>
    <s v="The First National Bank of Barnesville"/>
    <s v="Barnesville"/>
    <s v="GA"/>
    <x v="214"/>
    <n v="2119"/>
    <x v="23"/>
    <d v="2010-10-22T00:00:00"/>
    <s v="2010-10-22"/>
    <x v="12"/>
    <n v="10304"/>
  </r>
  <r>
    <s v="The Gordon Bank"/>
    <s v="Gordon"/>
    <s v="GA"/>
    <x v="215"/>
    <n v="33904"/>
    <x v="164"/>
    <d v="2010-10-22T00:00:00"/>
    <s v="2010-10-22"/>
    <x v="12"/>
    <n v="10305"/>
  </r>
  <r>
    <s v="Progress Bank of Florida"/>
    <s v="Tampa"/>
    <s v="FL"/>
    <x v="157"/>
    <n v="32251"/>
    <x v="165"/>
    <d v="2010-10-22T00:00:00"/>
    <s v="2010-10-22"/>
    <x v="12"/>
    <n v="10303"/>
  </r>
  <r>
    <s v="First Bank of Jacksonville"/>
    <s v="Jacksonville"/>
    <s v="FL"/>
    <x v="115"/>
    <n v="27573"/>
    <x v="79"/>
    <d v="2010-10-22T00:00:00"/>
    <s v="2010-10-22"/>
    <x v="12"/>
    <n v="10300"/>
  </r>
  <r>
    <s v="Premier Bank"/>
    <s v="Jefferson City"/>
    <s v="MO"/>
    <x v="216"/>
    <n v="34016"/>
    <x v="166"/>
    <d v="2010-10-15T00:00:00"/>
    <s v="2010-10-15"/>
    <x v="12"/>
    <n v="10297"/>
  </r>
  <r>
    <s v="WestBridge Bank and Trust Company"/>
    <s v="Chesterfield"/>
    <s v="MO"/>
    <x v="217"/>
    <n v="58205"/>
    <x v="167"/>
    <d v="2010-10-15T00:00:00"/>
    <s v="2010-10-15"/>
    <x v="12"/>
    <n v="10299"/>
  </r>
  <r>
    <s v="Security Savings Bank, F.S.B."/>
    <s v="Olathe"/>
    <s v="KS"/>
    <x v="143"/>
    <n v="30898"/>
    <x v="69"/>
    <d v="2010-10-15T00:00:00"/>
    <s v="2010-10-15"/>
    <x v="12"/>
    <n v="10298"/>
  </r>
  <r>
    <s v="Shoreline Bank"/>
    <s v="Shoreline"/>
    <s v="WA"/>
    <x v="218"/>
    <n v="35250"/>
    <x v="168"/>
    <d v="2010-10-01T00:00:00"/>
    <s v="2010-10-01"/>
    <x v="12"/>
    <n v="10295"/>
  </r>
  <r>
    <s v="Wakulla Bank"/>
    <s v="Crawfordville"/>
    <s v="FL"/>
    <x v="219"/>
    <n v="21777"/>
    <x v="68"/>
    <d v="2010-10-01T00:00:00"/>
    <s v="2010-10-01"/>
    <x v="12"/>
    <n v="10296"/>
  </r>
  <r>
    <s v="North County Bank"/>
    <s v="Arlington"/>
    <s v="WA"/>
    <x v="220"/>
    <n v="35053"/>
    <x v="169"/>
    <d v="2010-09-24T00:00:00"/>
    <s v="2010-09-24"/>
    <x v="12"/>
    <n v="10294"/>
  </r>
  <r>
    <s v="Haven Trust Bank Florida"/>
    <s v="Ponte Vedra Beach"/>
    <s v="FL"/>
    <x v="221"/>
    <n v="58308"/>
    <x v="153"/>
    <d v="2010-09-24T00:00:00"/>
    <s v="2010-09-24"/>
    <x v="12"/>
    <n v="10293"/>
  </r>
  <r>
    <s v="Maritime Savings Bank"/>
    <s v="West Allis"/>
    <s v="WI"/>
    <x v="222"/>
    <n v="28612"/>
    <x v="54"/>
    <d v="2010-09-17T00:00:00"/>
    <s v="2010-09-17"/>
    <x v="12"/>
    <n v="10291"/>
  </r>
  <r>
    <s v="Bramble Savings Bank"/>
    <s v="Milford"/>
    <s v="OH"/>
    <x v="223"/>
    <n v="27808"/>
    <x v="170"/>
    <d v="2010-09-17T00:00:00"/>
    <s v="2010-09-17"/>
    <x v="12"/>
    <n v="10288"/>
  </r>
  <r>
    <s v="The Peoples Bank"/>
    <s v="Winder"/>
    <s v="GA"/>
    <x v="224"/>
    <n v="182"/>
    <x v="34"/>
    <d v="2010-09-17T00:00:00"/>
    <s v="2010-09-17"/>
    <x v="12"/>
    <n v="10292"/>
  </r>
  <r>
    <s v="First Commerce Community Bank"/>
    <s v="Douglasville"/>
    <s v="GA"/>
    <x v="62"/>
    <n v="57448"/>
    <x v="34"/>
    <d v="2010-09-17T00:00:00"/>
    <s v="2010-09-17"/>
    <x v="12"/>
    <n v="10289"/>
  </r>
  <r>
    <s v="Bank of Ellijay"/>
    <s v="Ellijay"/>
    <s v="GA"/>
    <x v="225"/>
    <n v="58197"/>
    <x v="34"/>
    <d v="2010-09-17T00:00:00"/>
    <s v="2010-09-17"/>
    <x v="12"/>
    <n v="10287"/>
  </r>
  <r>
    <s v="ISN Bank"/>
    <s v="Cherry Hill"/>
    <s v="NJ"/>
    <x v="226"/>
    <n v="57107"/>
    <x v="171"/>
    <d v="2010-09-17T00:00:00"/>
    <s v="2010-09-17"/>
    <x v="12"/>
    <n v="10290"/>
  </r>
  <r>
    <s v="Horizon Bank"/>
    <s v="Bradenton"/>
    <s v="FL"/>
    <x v="227"/>
    <n v="35061"/>
    <x v="135"/>
    <d v="2010-09-10T00:00:00"/>
    <s v="2010-09-10"/>
    <x v="12"/>
    <n v="10286"/>
  </r>
  <r>
    <s v="Sonoma Valley Bank"/>
    <s v="Sonoma"/>
    <s v="CA"/>
    <x v="228"/>
    <n v="27259"/>
    <x v="172"/>
    <d v="2010-08-20T00:00:00"/>
    <s v="2010-08-20"/>
    <x v="12"/>
    <n v="10285"/>
  </r>
  <r>
    <s v="Los Padres Bank"/>
    <s v="Solvang"/>
    <s v="CA"/>
    <x v="229"/>
    <n v="32165"/>
    <x v="173"/>
    <d v="2010-08-20T00:00:00"/>
    <s v="2010-08-20"/>
    <x v="12"/>
    <n v="10282"/>
  </r>
  <r>
    <s v="Butte Community Bank"/>
    <s v="Chico"/>
    <s v="CA"/>
    <x v="230"/>
    <n v="33219"/>
    <x v="174"/>
    <d v="2010-08-20T00:00:00"/>
    <s v="2010-08-20"/>
    <x v="12"/>
    <n v="10278"/>
  </r>
  <r>
    <s v="Pacific State Bank"/>
    <s v="Stockton"/>
    <s v="CA"/>
    <x v="231"/>
    <n v="27090"/>
    <x v="174"/>
    <d v="2010-08-20T00:00:00"/>
    <s v="2010-08-20"/>
    <x v="12"/>
    <n v="10283"/>
  </r>
  <r>
    <s v="ShoreBank"/>
    <s v="Chicago"/>
    <s v="IL"/>
    <x v="0"/>
    <n v="15640"/>
    <x v="175"/>
    <d v="2010-08-20T00:00:00"/>
    <s v="2010-08-20"/>
    <x v="12"/>
    <n v="10284"/>
  </r>
  <r>
    <s v="Imperial Savings and Loan Association"/>
    <s v="Martinsville"/>
    <s v="VA"/>
    <x v="232"/>
    <n v="31623"/>
    <x v="176"/>
    <d v="2010-08-20T00:00:00"/>
    <s v="2010-08-20"/>
    <x v="12"/>
    <n v="10280"/>
  </r>
  <r>
    <s v="Independent National Bank"/>
    <s v="Ocala"/>
    <s v="FL"/>
    <x v="233"/>
    <n v="27344"/>
    <x v="100"/>
    <d v="2010-08-20T00:00:00"/>
    <s v="2010-08-20"/>
    <x v="12"/>
    <n v="10281"/>
  </r>
  <r>
    <s v="Community National Bank at Bartow"/>
    <s v="Bartow"/>
    <s v="FL"/>
    <x v="234"/>
    <n v="25266"/>
    <x v="100"/>
    <d v="2010-08-20T00:00:00"/>
    <s v="2010-08-20"/>
    <x v="12"/>
    <n v="10279"/>
  </r>
  <r>
    <s v="Palos Bank and Trust Company"/>
    <s v="Palos Heights"/>
    <s v="IL"/>
    <x v="235"/>
    <n v="17599"/>
    <x v="74"/>
    <d v="2010-08-13T00:00:00"/>
    <s v="2010-08-13"/>
    <x v="12"/>
    <n v="10277"/>
  </r>
  <r>
    <s v="Ravenswood Bank"/>
    <s v="Chicago"/>
    <s v="IL"/>
    <x v="0"/>
    <n v="34231"/>
    <x v="129"/>
    <d v="2010-08-06T00:00:00"/>
    <s v="2010-08-06"/>
    <x v="12"/>
    <n v="10276"/>
  </r>
  <r>
    <s v="LibertyBank"/>
    <s v="Eugene"/>
    <s v="OR"/>
    <x v="236"/>
    <n v="31964"/>
    <x v="177"/>
    <d v="2010-07-30T00:00:00"/>
    <s v="2010-07-30"/>
    <x v="12"/>
    <n v="10273"/>
  </r>
  <r>
    <s v="The Cowlitz Bank"/>
    <s v="Longview"/>
    <s v="WA"/>
    <x v="26"/>
    <n v="22643"/>
    <x v="161"/>
    <d v="2010-07-30T00:00:00"/>
    <s v="2010-07-30"/>
    <x v="12"/>
    <n v="10275"/>
  </r>
  <r>
    <s v="Coastal Community Bank"/>
    <s v="Panama City Beach"/>
    <s v="FL"/>
    <x v="237"/>
    <n v="9619"/>
    <x v="68"/>
    <d v="2010-07-30T00:00:00"/>
    <s v="2010-07-30"/>
    <x v="12"/>
    <n v="10272"/>
  </r>
  <r>
    <s v="Bayside Savings Bank"/>
    <s v="Port Saint Joe"/>
    <s v="FL"/>
    <x v="238"/>
    <n v="57669"/>
    <x v="68"/>
    <d v="2010-07-30T00:00:00"/>
    <s v="2010-07-30"/>
    <x v="12"/>
    <n v="10271"/>
  </r>
  <r>
    <s v="Northwest Bank &amp; Trust"/>
    <s v="Acworth"/>
    <s v="GA"/>
    <x v="239"/>
    <n v="57658"/>
    <x v="107"/>
    <d v="2010-07-30T00:00:00"/>
    <s v="2010-07-30"/>
    <x v="12"/>
    <n v="10274"/>
  </r>
  <r>
    <s v="Home Valley Bank"/>
    <s v="Cave Junction"/>
    <s v="OR"/>
    <x v="240"/>
    <n v="23181"/>
    <x v="178"/>
    <d v="2010-07-23T00:00:00"/>
    <s v="2010-07-23"/>
    <x v="12"/>
    <n v="10266"/>
  </r>
  <r>
    <s v="SouthwestUSA Bank"/>
    <s v="Las Vegas"/>
    <s v="NV"/>
    <x v="173"/>
    <n v="35434"/>
    <x v="53"/>
    <d v="2010-07-23T00:00:00"/>
    <s v="2010-07-23"/>
    <x v="12"/>
    <n v="10267"/>
  </r>
  <r>
    <s v="Community Security Bank"/>
    <s v="New Prague"/>
    <s v="MN"/>
    <x v="241"/>
    <n v="34486"/>
    <x v="179"/>
    <d v="2010-07-23T00:00:00"/>
    <s v="2010-07-23"/>
    <x v="12"/>
    <n v="10264"/>
  </r>
  <r>
    <s v="Thunder Bank"/>
    <s v="Sylvan Grove"/>
    <s v="KS"/>
    <x v="242"/>
    <n v="10506"/>
    <x v="180"/>
    <d v="2010-07-23T00:00:00"/>
    <s v="2010-07-23"/>
    <x v="12"/>
    <n v="10269"/>
  </r>
  <r>
    <s v="Williamsburg First National Bank"/>
    <s v="Kingstree"/>
    <s v="SC"/>
    <x v="243"/>
    <n v="17837"/>
    <x v="132"/>
    <d v="2010-07-23T00:00:00"/>
    <s v="2010-07-23"/>
    <x v="12"/>
    <n v="10270"/>
  </r>
  <r>
    <s v="Crescent Bank and Trust Company"/>
    <s v="Jasper"/>
    <s v="GA"/>
    <x v="83"/>
    <n v="27559"/>
    <x v="149"/>
    <d v="2010-07-23T00:00:00"/>
    <s v="2010-07-23"/>
    <x v="12"/>
    <n v="10265"/>
  </r>
  <r>
    <s v="Sterling Bank"/>
    <s v="Lantana"/>
    <s v="FL"/>
    <x v="244"/>
    <n v="32536"/>
    <x v="181"/>
    <d v="2010-07-23T00:00:00"/>
    <s v="2010-07-23"/>
    <x v="12"/>
    <n v="10268"/>
  </r>
  <r>
    <s v="Mainstreet Savings Bank, FSB"/>
    <s v="Hastings"/>
    <s v="MI"/>
    <x v="245"/>
    <n v="28136"/>
    <x v="182"/>
    <d v="2010-07-16T00:00:00"/>
    <s v="2010-07-16"/>
    <x v="12"/>
    <n v="10258"/>
  </r>
  <r>
    <s v="Olde Cypress Community Bank"/>
    <s v="Clewiston"/>
    <s v="FL"/>
    <x v="246"/>
    <n v="28864"/>
    <x v="100"/>
    <d v="2010-07-16T00:00:00"/>
    <s v="2010-07-16"/>
    <x v="12"/>
    <n v="10260"/>
  </r>
  <r>
    <s v="Turnberry Bank"/>
    <s v="Aventura"/>
    <s v="FL"/>
    <x v="247"/>
    <n v="32280"/>
    <x v="183"/>
    <d v="2010-07-16T00:00:00"/>
    <s v="2010-07-16"/>
    <x v="12"/>
    <n v="10261"/>
  </r>
  <r>
    <s v="Metro Bank of Dade County"/>
    <s v="Miami"/>
    <s v="FL"/>
    <x v="248"/>
    <n v="25172"/>
    <x v="183"/>
    <d v="2010-07-16T00:00:00"/>
    <s v="2010-07-16"/>
    <x v="12"/>
    <n v="10259"/>
  </r>
  <r>
    <s v="First National Bank of the South"/>
    <s v="Spartanburg"/>
    <s v="SC"/>
    <x v="249"/>
    <n v="35383"/>
    <x v="183"/>
    <d v="2010-07-16T00:00:00"/>
    <s v="2010-07-16"/>
    <x v="12"/>
    <n v="10263"/>
  </r>
  <r>
    <s v="Woodlands Bank"/>
    <s v="Bluffton"/>
    <s v="SC"/>
    <x v="250"/>
    <n v="32571"/>
    <x v="135"/>
    <d v="2010-07-16T00:00:00"/>
    <s v="2010-07-16"/>
    <x v="12"/>
    <n v="10262"/>
  </r>
  <r>
    <s v="Home National Bank"/>
    <s v="Blackwell"/>
    <s v="OK"/>
    <x v="251"/>
    <n v="11636"/>
    <x v="184"/>
    <d v="2010-07-09T00:00:00"/>
    <s v="2010-07-09"/>
    <x v="12"/>
    <n v="10256"/>
  </r>
  <r>
    <s v="USA Bank"/>
    <s v="Port Chester"/>
    <s v="NY"/>
    <x v="252"/>
    <n v="58072"/>
    <x v="185"/>
    <d v="2010-07-09T00:00:00"/>
    <s v="2010-07-09"/>
    <x v="12"/>
    <n v="10254"/>
  </r>
  <r>
    <s v="Ideal Federal Savings Bank"/>
    <s v="Baltimore"/>
    <s v="MD"/>
    <x v="253"/>
    <n v="32456"/>
    <x v="47"/>
    <d v="2010-07-09T00:00:00"/>
    <s v="2010-07-09"/>
    <x v="12"/>
    <n v="10257"/>
  </r>
  <r>
    <s v="Bay National Bank"/>
    <s v="Baltimore"/>
    <s v="MD"/>
    <x v="253"/>
    <n v="35462"/>
    <x v="38"/>
    <d v="2010-07-09T00:00:00"/>
    <s v="2010-07-09"/>
    <x v="12"/>
    <n v="10255"/>
  </r>
  <r>
    <s v="High Desert State Bank"/>
    <s v="Albuquerque"/>
    <s v="NM"/>
    <x v="254"/>
    <n v="35279"/>
    <x v="186"/>
    <d v="2010-06-25T00:00:00"/>
    <s v="2010-06-25"/>
    <x v="12"/>
    <n v="10252"/>
  </r>
  <r>
    <s v="First National Bank"/>
    <s v="Savannah"/>
    <s v="GA"/>
    <x v="255"/>
    <n v="34152"/>
    <x v="187"/>
    <d v="2010-06-25T00:00:00"/>
    <s v="2010-06-25"/>
    <x v="12"/>
    <n v="10251"/>
  </r>
  <r>
    <s v="Peninsula Bank"/>
    <s v="Englewood"/>
    <s v="FL"/>
    <x v="256"/>
    <n v="26563"/>
    <x v="127"/>
    <d v="2010-06-25T00:00:00"/>
    <s v="2010-06-25"/>
    <x v="12"/>
    <n v="10253"/>
  </r>
  <r>
    <s v="Nevada Security Bank"/>
    <s v="Reno"/>
    <s v="NV"/>
    <x v="257"/>
    <n v="57110"/>
    <x v="188"/>
    <d v="2010-06-18T00:00:00"/>
    <s v="2010-06-18"/>
    <x v="12"/>
    <n v="10250"/>
  </r>
  <r>
    <s v="Washington First International Bank"/>
    <s v="Seattle"/>
    <s v="WA"/>
    <x v="258"/>
    <n v="32955"/>
    <x v="189"/>
    <d v="2010-06-11T00:00:00"/>
    <s v="2010-06-11"/>
    <x v="12"/>
    <n v="10249"/>
  </r>
  <r>
    <s v="TierOne Bank"/>
    <s v="Lincoln"/>
    <s v="NE"/>
    <x v="259"/>
    <n v="29341"/>
    <x v="190"/>
    <d v="2010-06-04T00:00:00"/>
    <s v="2010-06-04"/>
    <x v="12"/>
    <n v="10248"/>
  </r>
  <r>
    <s v="Arcola Homestead Savings Bank"/>
    <s v="Arcola"/>
    <s v="IL"/>
    <x v="260"/>
    <n v="31813"/>
    <x v="47"/>
    <d v="2010-06-04T00:00:00"/>
    <s v="2010-06-04"/>
    <x v="12"/>
    <n v="10246"/>
  </r>
  <r>
    <s v="First National Bank"/>
    <s v="Rosedale"/>
    <s v="MS"/>
    <x v="261"/>
    <n v="15814"/>
    <x v="191"/>
    <d v="2010-06-04T00:00:00"/>
    <s v="2010-06-04"/>
    <x v="12"/>
    <n v="10247"/>
  </r>
  <r>
    <s v="Sun West Bank"/>
    <s v="Las Vegas"/>
    <s v="NV"/>
    <x v="173"/>
    <n v="34785"/>
    <x v="140"/>
    <d v="2010-05-28T00:00:00"/>
    <s v="2010-05-28"/>
    <x v="12"/>
    <n v="10245"/>
  </r>
  <r>
    <s v="Granite Community Bank, NA"/>
    <s v="Granite Bay"/>
    <s v="CA"/>
    <x v="262"/>
    <n v="57315"/>
    <x v="113"/>
    <d v="2010-05-28T00:00:00"/>
    <s v="2010-05-28"/>
    <x v="12"/>
    <n v="10244"/>
  </r>
  <r>
    <s v="Bank of Florida - Tampa"/>
    <s v="Tampa"/>
    <s v="FL"/>
    <x v="157"/>
    <n v="57814"/>
    <x v="192"/>
    <d v="2010-05-28T00:00:00"/>
    <s v="2010-05-28"/>
    <x v="12"/>
    <n v="10243"/>
  </r>
  <r>
    <s v="Bank of Florida - Southwest"/>
    <s v="Naples"/>
    <s v="FL"/>
    <x v="87"/>
    <n v="35106"/>
    <x v="192"/>
    <d v="2010-05-28T00:00:00"/>
    <s v="2010-05-28"/>
    <x v="12"/>
    <n v="10242"/>
  </r>
  <r>
    <s v="Bank of Florida - Southeast"/>
    <s v="Fort Lauderdale"/>
    <s v="FL"/>
    <x v="37"/>
    <n v="57360"/>
    <x v="192"/>
    <d v="2010-05-28T00:00:00"/>
    <s v="2010-05-28"/>
    <x v="12"/>
    <n v="10241"/>
  </r>
  <r>
    <s v="Pinehurst Bank"/>
    <s v="Saint Paul"/>
    <s v="MN"/>
    <x v="263"/>
    <n v="57735"/>
    <x v="193"/>
    <d v="2010-05-21T00:00:00"/>
    <s v="2010-05-21"/>
    <x v="12"/>
    <n v="10240"/>
  </r>
  <r>
    <s v="Midwest Bank and Trust Company"/>
    <s v="Elmwood Park"/>
    <s v="IL"/>
    <x v="264"/>
    <n v="18117"/>
    <x v="194"/>
    <d v="2010-05-14T00:00:00"/>
    <s v="2010-05-14"/>
    <x v="12"/>
    <n v="10236"/>
  </r>
  <r>
    <s v="Southwest Community Bank"/>
    <s v="Springfield"/>
    <s v="MO"/>
    <x v="265"/>
    <n v="34255"/>
    <x v="69"/>
    <d v="2010-05-14T00:00:00"/>
    <s v="2010-05-14"/>
    <x v="12"/>
    <n v="10239"/>
  </r>
  <r>
    <s v="New Liberty Bank"/>
    <s v="Plymouth"/>
    <s v="MI"/>
    <x v="266"/>
    <n v="35586"/>
    <x v="195"/>
    <d v="2010-05-14T00:00:00"/>
    <s v="2010-05-14"/>
    <x v="12"/>
    <n v="10237"/>
  </r>
  <r>
    <s v="Satilla Community Bank"/>
    <s v="Saint Marys"/>
    <s v="GA"/>
    <x v="267"/>
    <n v="35114"/>
    <x v="79"/>
    <d v="2010-05-14T00:00:00"/>
    <s v="2010-05-14"/>
    <x v="12"/>
    <n v="10238"/>
  </r>
  <r>
    <s v="1st Pacific Bank of California"/>
    <s v="San Diego"/>
    <s v="CA"/>
    <x v="268"/>
    <n v="35517"/>
    <x v="140"/>
    <d v="2010-05-07T00:00:00"/>
    <s v="2010-05-07"/>
    <x v="12"/>
    <n v="10232"/>
  </r>
  <r>
    <s v="Towne Bank of Arizona"/>
    <s v="Mesa"/>
    <s v="AZ"/>
    <x v="269"/>
    <n v="57697"/>
    <x v="196"/>
    <d v="2010-05-07T00:00:00"/>
    <s v="2010-05-07"/>
    <x v="12"/>
    <n v="10235"/>
  </r>
  <r>
    <s v="Access Bank"/>
    <s v="Champlin"/>
    <s v="MN"/>
    <x v="270"/>
    <n v="16476"/>
    <x v="197"/>
    <d v="2010-05-07T00:00:00"/>
    <s v="2010-05-07"/>
    <x v="12"/>
    <n v="10233"/>
  </r>
  <r>
    <s v="The Bank of Bonifay"/>
    <s v="Bonifay"/>
    <s v="FL"/>
    <x v="271"/>
    <n v="14246"/>
    <x v="45"/>
    <d v="2010-05-07T00:00:00"/>
    <s v="2010-05-07"/>
    <x v="12"/>
    <n v="10234"/>
  </r>
  <r>
    <s v="Frontier Bank"/>
    <s v="Everett"/>
    <s v="WA"/>
    <x v="272"/>
    <n v="22710"/>
    <x v="198"/>
    <d v="2010-04-30T00:00:00"/>
    <s v="2010-04-30"/>
    <x v="12"/>
    <n v="10228"/>
  </r>
  <r>
    <s v="BC National Banks"/>
    <s v="Butler"/>
    <s v="MO"/>
    <x v="273"/>
    <n v="17792"/>
    <x v="199"/>
    <d v="2010-04-30T00:00:00"/>
    <s v="2010-04-30"/>
    <x v="12"/>
    <n v="10225"/>
  </r>
  <r>
    <s v="Champion Bank"/>
    <s v="Creve Coeur"/>
    <s v="MO"/>
    <x v="274"/>
    <n v="58362"/>
    <x v="200"/>
    <d v="2010-04-30T00:00:00"/>
    <s v="2010-04-30"/>
    <x v="12"/>
    <n v="10227"/>
  </r>
  <r>
    <s v="CF Bancorp"/>
    <s v="Port Huron"/>
    <s v="MI"/>
    <x v="275"/>
    <n v="30005"/>
    <x v="147"/>
    <d v="2010-04-30T00:00:00"/>
    <s v="2010-04-30"/>
    <x v="12"/>
    <n v="10226"/>
  </r>
  <r>
    <s v="Westernbank Puerto Rico"/>
    <s v="Mayaguez"/>
    <s v="PR"/>
    <x v="276"/>
    <n v="31027"/>
    <x v="28"/>
    <d v="2010-04-30T00:00:00"/>
    <s v="2010-04-30"/>
    <x v="12"/>
    <n v="10231"/>
  </r>
  <r>
    <s v="R-G Premier Bank of Puerto Rico"/>
    <s v="Hato Rey"/>
    <s v="PR"/>
    <x v="277"/>
    <n v="32185"/>
    <x v="201"/>
    <d v="2010-04-30T00:00:00"/>
    <s v="2010-04-30"/>
    <x v="12"/>
    <n v="10230"/>
  </r>
  <r>
    <s v="Eurobank"/>
    <s v="San Juan"/>
    <s v="PR"/>
    <x v="29"/>
    <n v="27150"/>
    <x v="202"/>
    <d v="2010-04-30T00:00:00"/>
    <s v="2010-04-30"/>
    <x v="12"/>
    <n v="10229"/>
  </r>
  <r>
    <s v="Wheatland Bank"/>
    <s v="Naperville"/>
    <s v="IL"/>
    <x v="278"/>
    <n v="58429"/>
    <x v="203"/>
    <d v="2010-04-23T00:00:00"/>
    <s v="2010-04-23"/>
    <x v="12"/>
    <n v="10224"/>
  </r>
  <r>
    <s v="Peotone Bank and Trust Company"/>
    <s v="Peotone"/>
    <s v="IL"/>
    <x v="279"/>
    <n v="10888"/>
    <x v="74"/>
    <d v="2010-04-23T00:00:00"/>
    <s v="2010-04-23"/>
    <x v="12"/>
    <n v="10223"/>
  </r>
  <r>
    <s v="Lincoln Park Savings Bank"/>
    <s v="Chicago"/>
    <s v="IL"/>
    <x v="0"/>
    <n v="30600"/>
    <x v="129"/>
    <d v="2010-04-23T00:00:00"/>
    <s v="2010-04-23"/>
    <x v="12"/>
    <n v="10221"/>
  </r>
  <r>
    <s v="New Century Bank"/>
    <s v="Chicago"/>
    <s v="IL"/>
    <x v="0"/>
    <n v="34821"/>
    <x v="204"/>
    <d v="2010-04-23T00:00:00"/>
    <s v="2010-04-23"/>
    <x v="12"/>
    <n v="10222"/>
  </r>
  <r>
    <s v="Citizens Bank and Trust Company of Chicago"/>
    <s v="Chicago"/>
    <s v="IL"/>
    <x v="0"/>
    <n v="34658"/>
    <x v="27"/>
    <d v="2010-04-23T00:00:00"/>
    <s v="2010-04-23"/>
    <x v="12"/>
    <n v="10220"/>
  </r>
  <r>
    <s v="Broadway Bank"/>
    <s v="Chicago"/>
    <s v="IL"/>
    <x v="0"/>
    <n v="22853"/>
    <x v="204"/>
    <d v="2010-04-23T00:00:00"/>
    <s v="2010-04-23"/>
    <x v="12"/>
    <n v="10219"/>
  </r>
  <r>
    <s v="Amcore Bank, National Association"/>
    <s v="Rockford"/>
    <s v="IL"/>
    <x v="280"/>
    <n v="3735"/>
    <x v="205"/>
    <d v="2010-04-23T00:00:00"/>
    <s v="2010-04-23"/>
    <x v="12"/>
    <n v="10218"/>
  </r>
  <r>
    <s v="City Bank"/>
    <s v="Lynnwood"/>
    <s v="WA"/>
    <x v="281"/>
    <n v="21521"/>
    <x v="169"/>
    <d v="2010-04-16T00:00:00"/>
    <s v="2010-04-16"/>
    <x v="12"/>
    <n v="10212"/>
  </r>
  <r>
    <s v="Tamalpais Bank"/>
    <s v="San Rafael"/>
    <s v="CA"/>
    <x v="282"/>
    <n v="33493"/>
    <x v="198"/>
    <d v="2010-04-16T00:00:00"/>
    <s v="2010-04-16"/>
    <x v="12"/>
    <n v="10217"/>
  </r>
  <r>
    <s v="Innovative Bank"/>
    <s v="Oakland"/>
    <s v="CA"/>
    <x v="283"/>
    <n v="23876"/>
    <x v="206"/>
    <d v="2010-04-16T00:00:00"/>
    <s v="2010-04-16"/>
    <x v="12"/>
    <n v="10214"/>
  </r>
  <r>
    <s v="Butler Bank"/>
    <s v="Lowell"/>
    <s v="MA"/>
    <x v="284"/>
    <n v="26619"/>
    <x v="207"/>
    <d v="2010-04-16T00:00:00"/>
    <s v="2010-04-16"/>
    <x v="12"/>
    <n v="10211"/>
  </r>
  <r>
    <s v="Riverside National Bank of Florida"/>
    <s v="Fort Pierce"/>
    <s v="FL"/>
    <x v="285"/>
    <n v="24067"/>
    <x v="208"/>
    <d v="2010-04-16T00:00:00"/>
    <s v="2010-04-16"/>
    <x v="12"/>
    <n v="10216"/>
  </r>
  <r>
    <s v="AmericanFirst Bank"/>
    <s v="Clermont"/>
    <s v="FL"/>
    <x v="286"/>
    <n v="57724"/>
    <x v="208"/>
    <d v="2010-04-16T00:00:00"/>
    <s v="2010-04-16"/>
    <x v="12"/>
    <n v="10210"/>
  </r>
  <r>
    <s v="First Federal Bank of North Florida"/>
    <s v="Palatka"/>
    <s v="FL"/>
    <x v="92"/>
    <n v="28886"/>
    <x v="208"/>
    <d v="2010-04-16T00:00:00"/>
    <s v="2010-04-16"/>
    <x v="12"/>
    <n v="10213"/>
  </r>
  <r>
    <s v="Lakeside Community Bank"/>
    <s v="Sterling Heights"/>
    <s v="MI"/>
    <x v="287"/>
    <n v="34878"/>
    <x v="47"/>
    <d v="2010-04-16T00:00:00"/>
    <s v="2010-04-16"/>
    <x v="12"/>
    <n v="10215"/>
  </r>
  <r>
    <s v="Beach First National Bank"/>
    <s v="Myrtle Beach"/>
    <s v="SC"/>
    <x v="288"/>
    <n v="34242"/>
    <x v="84"/>
    <d v="2010-04-09T00:00:00"/>
    <s v="2010-04-09"/>
    <x v="12"/>
    <n v="10209"/>
  </r>
  <r>
    <s v="Desert Hills Bank"/>
    <s v="Phoenix"/>
    <s v="AZ"/>
    <x v="52"/>
    <n v="57060"/>
    <x v="209"/>
    <d v="2010-03-26T00:00:00"/>
    <s v="2010-03-26"/>
    <x v="12"/>
    <n v="10205"/>
  </r>
  <r>
    <s v="Unity National Bank"/>
    <s v="Cartersville"/>
    <s v="GA"/>
    <x v="172"/>
    <n v="34678"/>
    <x v="135"/>
    <d v="2010-03-26T00:00:00"/>
    <s v="2010-03-26"/>
    <x v="12"/>
    <n v="10208"/>
  </r>
  <r>
    <s v="Key West Bank"/>
    <s v="Key West"/>
    <s v="FL"/>
    <x v="289"/>
    <n v="34684"/>
    <x v="68"/>
    <d v="2010-03-26T00:00:00"/>
    <s v="2010-03-26"/>
    <x v="12"/>
    <n v="10206"/>
  </r>
  <r>
    <s v="McIntosh Commercial Bank"/>
    <s v="Carrollton"/>
    <s v="GA"/>
    <x v="290"/>
    <n v="57399"/>
    <x v="115"/>
    <d v="2010-03-26T00:00:00"/>
    <s v="2010-03-26"/>
    <x v="12"/>
    <n v="10207"/>
  </r>
  <r>
    <s v="State Bank of Aurora"/>
    <s v="Aurora"/>
    <s v="MN"/>
    <x v="291"/>
    <n v="8221"/>
    <x v="210"/>
    <d v="2010-03-19T00:00:00"/>
    <s v="2010-03-19"/>
    <x v="12"/>
    <n v="10203"/>
  </r>
  <r>
    <s v="First Lowndes Bank"/>
    <s v="Fort Deposit"/>
    <s v="AL"/>
    <x v="292"/>
    <n v="24957"/>
    <x v="211"/>
    <d v="2010-03-19T00:00:00"/>
    <s v="2010-03-19"/>
    <x v="12"/>
    <n v="10204"/>
  </r>
  <r>
    <s v="Bank of Hiawassee"/>
    <s v="Hiawassee"/>
    <s v="GA"/>
    <x v="293"/>
    <n v="10054"/>
    <x v="139"/>
    <d v="2010-03-19T00:00:00"/>
    <s v="2010-03-19"/>
    <x v="12"/>
    <n v="10202"/>
  </r>
  <r>
    <s v="Appalachian Community Bank"/>
    <s v="Ellijay"/>
    <s v="GA"/>
    <x v="225"/>
    <n v="33989"/>
    <x v="34"/>
    <d v="2010-03-19T00:00:00"/>
    <s v="2010-03-19"/>
    <x v="12"/>
    <n v="10199"/>
  </r>
  <r>
    <s v="Advanta Bank Corp."/>
    <s v="Draper"/>
    <s v="UT"/>
    <x v="294"/>
    <n v="33535"/>
    <x v="47"/>
    <d v="2010-03-19T00:00:00"/>
    <s v="2010-03-19"/>
    <x v="12"/>
    <n v="10200"/>
  </r>
  <r>
    <s v="Century Security Bank"/>
    <s v="Duluth"/>
    <s v="GA"/>
    <x v="295"/>
    <n v="58104"/>
    <x v="212"/>
    <d v="2010-03-19T00:00:00"/>
    <s v="2010-03-19"/>
    <x v="12"/>
    <n v="10198"/>
  </r>
  <r>
    <s v="American National Bank"/>
    <s v="Parma"/>
    <s v="OH"/>
    <x v="296"/>
    <n v="18806"/>
    <x v="213"/>
    <d v="2010-03-19T00:00:00"/>
    <s v="2010-03-19"/>
    <x v="12"/>
    <n v="10201"/>
  </r>
  <r>
    <s v="Statewide Bank"/>
    <s v="Covington"/>
    <s v="LA"/>
    <x v="297"/>
    <n v="29561"/>
    <x v="214"/>
    <d v="2010-03-12T00:00:00"/>
    <s v="2010-03-12"/>
    <x v="12"/>
    <n v="10196"/>
  </r>
  <r>
    <s v="Old Southern Bank"/>
    <s v="Orlando"/>
    <s v="FL"/>
    <x v="195"/>
    <n v="58182"/>
    <x v="68"/>
    <d v="2010-03-12T00:00:00"/>
    <s v="2010-03-12"/>
    <x v="12"/>
    <n v="10197"/>
  </r>
  <r>
    <s v="The Park Avenue Bank"/>
    <s v="New York"/>
    <s v="NY"/>
    <x v="6"/>
    <n v="27096"/>
    <x v="215"/>
    <d v="2010-03-12T00:00:00"/>
    <s v="2010-03-12"/>
    <x v="12"/>
    <n v="10195"/>
  </r>
  <r>
    <s v="LibertyPointe Bank"/>
    <s v="New York"/>
    <s v="NY"/>
    <x v="6"/>
    <n v="58071"/>
    <x v="215"/>
    <d v="2010-03-11T00:00:00"/>
    <s v="2010-03-11"/>
    <x v="12"/>
    <n v="10194"/>
  </r>
  <r>
    <s v="Centennial Bank"/>
    <s v="Ogden"/>
    <s v="UT"/>
    <x v="298"/>
    <n v="34430"/>
    <x v="47"/>
    <d v="2010-03-05T00:00:00"/>
    <s v="2010-03-05"/>
    <x v="12"/>
    <n v="10193"/>
  </r>
  <r>
    <s v="Waterfield Bank"/>
    <s v="Germantown"/>
    <s v="MD"/>
    <x v="299"/>
    <n v="34976"/>
    <x v="47"/>
    <d v="2010-03-05T00:00:00"/>
    <s v="2010-03-05"/>
    <x v="12"/>
    <n v="10190"/>
  </r>
  <r>
    <s v="Bank of Illinois"/>
    <s v="Normal"/>
    <s v="IL"/>
    <x v="300"/>
    <n v="9268"/>
    <x v="67"/>
    <d v="2010-03-05T00:00:00"/>
    <s v="2010-03-05"/>
    <x v="12"/>
    <n v="10191"/>
  </r>
  <r>
    <s v="Sun American Bank"/>
    <s v="Boca Raton"/>
    <s v="FL"/>
    <x v="301"/>
    <n v="27126"/>
    <x v="18"/>
    <d v="2010-03-05T00:00:00"/>
    <s v="2010-03-05"/>
    <x v="12"/>
    <n v="10192"/>
  </r>
  <r>
    <s v="Rainier Pacific Bank"/>
    <s v="Tacoma"/>
    <s v="WA"/>
    <x v="209"/>
    <n v="38129"/>
    <x v="188"/>
    <d v="2010-02-26T00:00:00"/>
    <s v="2010-02-26"/>
    <x v="12"/>
    <n v="10189"/>
  </r>
  <r>
    <s v="Carson River Community Bank"/>
    <s v="Carson City"/>
    <s v="NV"/>
    <x v="302"/>
    <n v="58352"/>
    <x v="216"/>
    <d v="2010-02-26T00:00:00"/>
    <s v="2010-02-26"/>
    <x v="12"/>
    <n v="10188"/>
  </r>
  <r>
    <s v="La Jolla Bank, FSB"/>
    <s v="La Jolla"/>
    <s v="CA"/>
    <x v="303"/>
    <n v="32423"/>
    <x v="217"/>
    <d v="2010-02-19T00:00:00"/>
    <s v="2010-02-19"/>
    <x v="12"/>
    <n v="10185"/>
  </r>
  <r>
    <s v="George Washington Savings Bank"/>
    <s v="Orland Park"/>
    <s v="IL"/>
    <x v="304"/>
    <n v="29952"/>
    <x v="194"/>
    <d v="2010-02-19T00:00:00"/>
    <s v="2010-02-19"/>
    <x v="12"/>
    <n v="10184"/>
  </r>
  <r>
    <s v="The La Coste National Bank"/>
    <s v="La Coste"/>
    <s v="TX"/>
    <x v="305"/>
    <n v="3287"/>
    <x v="218"/>
    <d v="2010-02-19T00:00:00"/>
    <s v="2010-02-19"/>
    <x v="12"/>
    <n v="10186"/>
  </r>
  <r>
    <s v="Marco Community Bank"/>
    <s v="Marco Island"/>
    <s v="FL"/>
    <x v="306"/>
    <n v="57586"/>
    <x v="219"/>
    <d v="2010-02-19T00:00:00"/>
    <s v="2010-02-19"/>
    <x v="12"/>
    <n v="10187"/>
  </r>
  <r>
    <s v="1st American State Bank of Minnesota"/>
    <s v="Hancock"/>
    <s v="MN"/>
    <x v="307"/>
    <n v="15448"/>
    <x v="220"/>
    <d v="2010-02-05T00:00:00"/>
    <s v="2010-02-05"/>
    <x v="12"/>
    <n v="10183"/>
  </r>
  <r>
    <s v="American Marine Bank"/>
    <s v="Bainbridge Island"/>
    <s v="WA"/>
    <x v="308"/>
    <n v="16730"/>
    <x v="121"/>
    <d v="2010-01-29T00:00:00"/>
    <s v="2010-01-29"/>
    <x v="12"/>
    <n v="10178"/>
  </r>
  <r>
    <s v="First Regional Bank"/>
    <s v="Los Angeles"/>
    <s v="CA"/>
    <x v="309"/>
    <n v="23011"/>
    <x v="18"/>
    <d v="2010-01-29T00:00:00"/>
    <s v="2010-01-29"/>
    <x v="12"/>
    <n v="10177"/>
  </r>
  <r>
    <s v="Community Bank and Trust"/>
    <s v="Cornelia"/>
    <s v="GA"/>
    <x v="310"/>
    <n v="5702"/>
    <x v="123"/>
    <d v="2010-01-29T00:00:00"/>
    <s v="2010-01-29"/>
    <x v="12"/>
    <n v="10180"/>
  </r>
  <r>
    <s v="Marshall Bank, N.A."/>
    <s v="Hallock"/>
    <s v="MN"/>
    <x v="311"/>
    <n v="16133"/>
    <x v="221"/>
    <d v="2010-01-29T00:00:00"/>
    <s v="2010-01-29"/>
    <x v="12"/>
    <n v="10182"/>
  </r>
  <r>
    <s v="Florida Community Bank"/>
    <s v="Immokalee"/>
    <s v="FL"/>
    <x v="312"/>
    <n v="5672"/>
    <x v="127"/>
    <d v="2010-01-29T00:00:00"/>
    <s v="2010-01-29"/>
    <x v="12"/>
    <n v="10181"/>
  </r>
  <r>
    <s v="First National Bank of Georgia"/>
    <s v="Carrollton"/>
    <s v="GA"/>
    <x v="290"/>
    <n v="16480"/>
    <x v="34"/>
    <d v="2010-01-29T00:00:00"/>
    <s v="2010-01-29"/>
    <x v="12"/>
    <n v="10179"/>
  </r>
  <r>
    <s v="Columbia River Bank"/>
    <s v="The Dalles"/>
    <s v="OR"/>
    <x v="313"/>
    <n v="22469"/>
    <x v="121"/>
    <d v="2010-01-22T00:00:00"/>
    <s v="2010-01-22"/>
    <x v="12"/>
    <n v="10176"/>
  </r>
  <r>
    <s v="Evergreen Bank"/>
    <s v="Seattle"/>
    <s v="WA"/>
    <x v="258"/>
    <n v="20501"/>
    <x v="188"/>
    <d v="2010-01-22T00:00:00"/>
    <s v="2010-01-22"/>
    <x v="12"/>
    <n v="10172"/>
  </r>
  <r>
    <s v="Charter Bank"/>
    <s v="Santa Fe"/>
    <s v="NM"/>
    <x v="314"/>
    <n v="32498"/>
    <x v="222"/>
    <d v="2010-01-22T00:00:00"/>
    <s v="2010-01-22"/>
    <x v="12"/>
    <n v="10175"/>
  </r>
  <r>
    <s v="Bank of Leeton"/>
    <s v="Leeton"/>
    <s v="MO"/>
    <x v="315"/>
    <n v="8265"/>
    <x v="223"/>
    <d v="2010-01-22T00:00:00"/>
    <s v="2010-01-22"/>
    <x v="12"/>
    <n v="10174"/>
  </r>
  <r>
    <s v="Premier American Bank"/>
    <s v="Miami"/>
    <s v="FL"/>
    <x v="248"/>
    <n v="57147"/>
    <x v="127"/>
    <d v="2010-01-22T00:00:00"/>
    <s v="2010-01-22"/>
    <x v="12"/>
    <n v="10173"/>
  </r>
  <r>
    <s v="Barnes Banking Company"/>
    <s v="Kaysville"/>
    <s v="UT"/>
    <x v="316"/>
    <n v="1252"/>
    <x v="47"/>
    <d v="2010-01-15T00:00:00"/>
    <s v="2010-01-15"/>
    <x v="12"/>
    <n v="10171"/>
  </r>
  <r>
    <s v="St. Stephen State Bank"/>
    <s v="St. Stephen"/>
    <s v="MN"/>
    <x v="317"/>
    <n v="17522"/>
    <x v="224"/>
    <d v="2010-01-15T00:00:00"/>
    <s v="2010-01-15"/>
    <x v="12"/>
    <n v="10169"/>
  </r>
  <r>
    <s v="Town Community Bank &amp; Trust"/>
    <s v="Antioch"/>
    <s v="IL"/>
    <x v="318"/>
    <n v="34705"/>
    <x v="186"/>
    <d v="2010-01-15T00:00:00"/>
    <s v="2010-01-15"/>
    <x v="12"/>
    <n v="10170"/>
  </r>
  <r>
    <s v="Horizon Bank"/>
    <s v="Bellingham"/>
    <s v="WA"/>
    <x v="319"/>
    <n v="22977"/>
    <x v="225"/>
    <d v="2010-01-08T00:00:00"/>
    <s v="2010-01-08"/>
    <x v="12"/>
    <n v="10168"/>
  </r>
  <r>
    <s v="First Federal Bank of California, F.S.B."/>
    <s v="Santa Monica"/>
    <s v="CA"/>
    <x v="320"/>
    <n v="28536"/>
    <x v="217"/>
    <d v="2009-12-18T00:00:00"/>
    <s v="2009-12-18"/>
    <x v="13"/>
    <n v="10167"/>
  </r>
  <r>
    <s v="Imperial Capital Bank"/>
    <s v="La Jolla"/>
    <s v="CA"/>
    <x v="303"/>
    <n v="26348"/>
    <x v="140"/>
    <d v="2009-12-18T00:00:00"/>
    <s v="2009-12-18"/>
    <x v="13"/>
    <n v="10161"/>
  </r>
  <r>
    <s v="Independent Bankers' Bank"/>
    <s v="Springfield"/>
    <s v="IL"/>
    <x v="321"/>
    <n v="26820"/>
    <x v="226"/>
    <d v="2009-12-18T00:00:00"/>
    <s v="2009-12-18"/>
    <x v="13"/>
    <n v="10166"/>
  </r>
  <r>
    <s v="New South Federal Savings Bank"/>
    <s v="Irondale"/>
    <s v="AL"/>
    <x v="322"/>
    <n v="32276"/>
    <x v="227"/>
    <d v="2009-12-18T00:00:00"/>
    <s v="2009-12-18"/>
    <x v="13"/>
    <n v="10163"/>
  </r>
  <r>
    <s v="Citizens State Bank"/>
    <s v="New Baltimore"/>
    <s v="MI"/>
    <x v="323"/>
    <n v="1006"/>
    <x v="47"/>
    <d v="2009-12-18T00:00:00"/>
    <s v="2009-12-18"/>
    <x v="13"/>
    <n v="10162"/>
  </r>
  <r>
    <s v="Peoples First Community Bank"/>
    <s v="Panama City"/>
    <s v="FL"/>
    <x v="324"/>
    <n v="32167"/>
    <x v="228"/>
    <d v="2009-12-18T00:00:00"/>
    <s v="2009-12-18"/>
    <x v="13"/>
    <n v="10165"/>
  </r>
  <r>
    <s v="RockBridge Commercial Bank"/>
    <s v="Atlanta"/>
    <s v="GA"/>
    <x v="30"/>
    <n v="58315"/>
    <x v="47"/>
    <d v="2009-12-18T00:00:00"/>
    <s v="2009-12-18"/>
    <x v="13"/>
    <n v="10164"/>
  </r>
  <r>
    <s v="SolutionsBank"/>
    <s v="Overland Park"/>
    <s v="KS"/>
    <x v="212"/>
    <n v="4731"/>
    <x v="229"/>
    <d v="2009-12-11T00:00:00"/>
    <s v="2009-12-11"/>
    <x v="13"/>
    <n v="10160"/>
  </r>
  <r>
    <s v="Valley Capital Bank, N.A."/>
    <s v="Mesa"/>
    <s v="AZ"/>
    <x v="269"/>
    <n v="58399"/>
    <x v="120"/>
    <d v="2009-12-11T00:00:00"/>
    <s v="2009-12-11"/>
    <x v="13"/>
    <n v="10159"/>
  </r>
  <r>
    <s v="Republic Federal Bank, N.A."/>
    <s v="Miami"/>
    <s v="FL"/>
    <x v="248"/>
    <n v="22846"/>
    <x v="108"/>
    <d v="2009-12-11T00:00:00"/>
    <s v="2009-12-11"/>
    <x v="13"/>
    <n v="10158"/>
  </r>
  <r>
    <s v="Greater Atlantic Bank"/>
    <s v="Reston"/>
    <s v="VA"/>
    <x v="325"/>
    <n v="32583"/>
    <x v="90"/>
    <d v="2009-12-04T00:00:00"/>
    <s v="2009-12-04"/>
    <x v="13"/>
    <n v="10156"/>
  </r>
  <r>
    <s v="Benchmark Bank"/>
    <s v="Aurora"/>
    <s v="IL"/>
    <x v="326"/>
    <n v="10440"/>
    <x v="204"/>
    <d v="2009-12-04T00:00:00"/>
    <s v="2009-12-04"/>
    <x v="13"/>
    <n v="10154"/>
  </r>
  <r>
    <s v="AmTrust Bank"/>
    <s v="Cleveland"/>
    <s v="OH"/>
    <x v="327"/>
    <n v="29776"/>
    <x v="209"/>
    <d v="2009-12-04T00:00:00"/>
    <s v="2009-12-04"/>
    <x v="13"/>
    <n v="10155"/>
  </r>
  <r>
    <s v="The Tattnall Bank"/>
    <s v="Reidsville"/>
    <s v="GA"/>
    <x v="328"/>
    <n v="12080"/>
    <x v="118"/>
    <d v="2009-12-04T00:00:00"/>
    <s v="2009-12-04"/>
    <x v="13"/>
    <n v="10153"/>
  </r>
  <r>
    <s v="First Security National Bank"/>
    <s v="Norcross"/>
    <s v="GA"/>
    <x v="329"/>
    <n v="26290"/>
    <x v="107"/>
    <d v="2009-12-04T00:00:00"/>
    <s v="2009-12-04"/>
    <x v="13"/>
    <n v="10157"/>
  </r>
  <r>
    <s v="The Buckhead Community Bank"/>
    <s v="Atlanta"/>
    <s v="GA"/>
    <x v="30"/>
    <n v="34663"/>
    <x v="107"/>
    <d v="2009-12-04T00:00:00"/>
    <s v="2009-12-04"/>
    <x v="13"/>
    <n v="10152"/>
  </r>
  <r>
    <s v="Commerce Bank of Southwest Florida"/>
    <s v="Fort Myers"/>
    <s v="FL"/>
    <x v="55"/>
    <n v="58016"/>
    <x v="111"/>
    <d v="2009-11-20T00:00:00"/>
    <s v="2009-11-20"/>
    <x v="13"/>
    <n v="10151"/>
  </r>
  <r>
    <s v="Pacific Coast National Bank"/>
    <s v="San Clemente"/>
    <s v="CA"/>
    <x v="330"/>
    <n v="57914"/>
    <x v="42"/>
    <d v="2009-11-13T00:00:00"/>
    <s v="2009-11-13"/>
    <x v="13"/>
    <n v="10150"/>
  </r>
  <r>
    <s v="Orion Bank"/>
    <s v="Naples"/>
    <s v="FL"/>
    <x v="87"/>
    <n v="22427"/>
    <x v="181"/>
    <d v="2009-11-13T00:00:00"/>
    <s v="2009-11-13"/>
    <x v="13"/>
    <n v="10149"/>
  </r>
  <r>
    <s v="Century Bank, F.S.B."/>
    <s v="Sarasota"/>
    <s v="FL"/>
    <x v="150"/>
    <n v="32267"/>
    <x v="181"/>
    <d v="2009-11-13T00:00:00"/>
    <s v="2009-11-13"/>
    <x v="13"/>
    <n v="10148"/>
  </r>
  <r>
    <s v="United Commercial Bank"/>
    <s v="San Francisco"/>
    <s v="CA"/>
    <x v="5"/>
    <n v="32469"/>
    <x v="189"/>
    <d v="2009-11-06T00:00:00"/>
    <s v="2009-11-06"/>
    <x v="13"/>
    <n v="10147"/>
  </r>
  <r>
    <s v="Gateway Bank of St. Louis"/>
    <s v="St. Louis"/>
    <s v="MO"/>
    <x v="80"/>
    <n v="19450"/>
    <x v="230"/>
    <d v="2009-11-06T00:00:00"/>
    <s v="2009-11-06"/>
    <x v="13"/>
    <n v="10146"/>
  </r>
  <r>
    <s v="Prosperan Bank"/>
    <s v="Oakdale"/>
    <s v="MN"/>
    <x v="331"/>
    <n v="35074"/>
    <x v="231"/>
    <d v="2009-11-06T00:00:00"/>
    <s v="2009-11-06"/>
    <x v="13"/>
    <n v="10143"/>
  </r>
  <r>
    <s v="Home Federal Savings Bank"/>
    <s v="Detroit"/>
    <s v="MI"/>
    <x v="332"/>
    <n v="30329"/>
    <x v="64"/>
    <d v="2009-11-06T00:00:00"/>
    <s v="2009-11-06"/>
    <x v="13"/>
    <n v="10144"/>
  </r>
  <r>
    <s v="United Security Bank"/>
    <s v="Sparta"/>
    <s v="GA"/>
    <x v="333"/>
    <n v="22286"/>
    <x v="79"/>
    <d v="2009-11-06T00:00:00"/>
    <s v="2009-11-06"/>
    <x v="13"/>
    <n v="10145"/>
  </r>
  <r>
    <s v="North Houston Bank"/>
    <s v="Houston"/>
    <s v="TX"/>
    <x v="334"/>
    <n v="18776"/>
    <x v="232"/>
    <d v="2009-10-30T00:00:00"/>
    <s v="2009-10-30"/>
    <x v="13"/>
    <n v="10138"/>
  </r>
  <r>
    <s v="Madisonville State Bank"/>
    <s v="Madisonville"/>
    <s v="TX"/>
    <x v="335"/>
    <n v="33782"/>
    <x v="232"/>
    <d v="2009-10-30T00:00:00"/>
    <s v="2009-10-30"/>
    <x v="13"/>
    <n v="10142"/>
  </r>
  <r>
    <s v="Citizens National Bank"/>
    <s v="Teague"/>
    <s v="TX"/>
    <x v="336"/>
    <n v="25222"/>
    <x v="232"/>
    <d v="2009-10-30T00:00:00"/>
    <s v="2009-10-30"/>
    <x v="13"/>
    <n v="10141"/>
  </r>
  <r>
    <s v="Park National Bank"/>
    <s v="Chicago"/>
    <s v="IL"/>
    <x v="0"/>
    <n v="11677"/>
    <x v="232"/>
    <d v="2009-10-30T00:00:00"/>
    <s v="2009-10-30"/>
    <x v="13"/>
    <n v="10140"/>
  </r>
  <r>
    <s v="Pacific National Bank"/>
    <s v="San Francisco"/>
    <s v="CA"/>
    <x v="5"/>
    <n v="30006"/>
    <x v="232"/>
    <d v="2009-10-30T00:00:00"/>
    <s v="2009-10-30"/>
    <x v="13"/>
    <n v="10139"/>
  </r>
  <r>
    <s v="California National Bank"/>
    <s v="Los Angeles"/>
    <s v="CA"/>
    <x v="309"/>
    <n v="34659"/>
    <x v="232"/>
    <d v="2009-10-30T00:00:00"/>
    <s v="2009-10-30"/>
    <x v="13"/>
    <n v="10134"/>
  </r>
  <r>
    <s v="San Diego National Bank"/>
    <s v="San Diego"/>
    <s v="CA"/>
    <x v="268"/>
    <n v="23594"/>
    <x v="232"/>
    <d v="2009-10-30T00:00:00"/>
    <s v="2009-10-30"/>
    <x v="13"/>
    <n v="10135"/>
  </r>
  <r>
    <s v="Community Bank of Lemont"/>
    <s v="Lemont"/>
    <s v="IL"/>
    <x v="337"/>
    <n v="35291"/>
    <x v="232"/>
    <d v="2009-10-30T00:00:00"/>
    <s v="2009-10-30"/>
    <x v="13"/>
    <n v="10137"/>
  </r>
  <r>
    <s v="Bank USA, N.A."/>
    <s v="Phoenix"/>
    <s v="AZ"/>
    <x v="52"/>
    <n v="32218"/>
    <x v="232"/>
    <d v="2009-10-30T00:00:00"/>
    <s v="2009-10-30"/>
    <x v="13"/>
    <n v="10136"/>
  </r>
  <r>
    <s v="First DuPage Bank"/>
    <s v="Westmont"/>
    <s v="IL"/>
    <x v="338"/>
    <n v="35038"/>
    <x v="74"/>
    <d v="2009-10-23T00:00:00"/>
    <s v="2009-10-23"/>
    <x v="13"/>
    <n v="10128"/>
  </r>
  <r>
    <s v="Riverview Community Bank"/>
    <s v="Otsego"/>
    <s v="MN"/>
    <x v="339"/>
    <n v="57525"/>
    <x v="111"/>
    <d v="2009-10-23T00:00:00"/>
    <s v="2009-10-23"/>
    <x v="13"/>
    <n v="10133"/>
  </r>
  <r>
    <s v="Bank of Elmwood"/>
    <s v="Racine"/>
    <s v="WI"/>
    <x v="340"/>
    <n v="18321"/>
    <x v="233"/>
    <d v="2009-10-23T00:00:00"/>
    <s v="2009-10-23"/>
    <x v="13"/>
    <n v="10132"/>
  </r>
  <r>
    <s v="Flagship National Bank"/>
    <s v="Bradenton"/>
    <s v="FL"/>
    <x v="227"/>
    <n v="35044"/>
    <x v="45"/>
    <d v="2009-10-23T00:00:00"/>
    <s v="2009-10-23"/>
    <x v="13"/>
    <n v="10129"/>
  </r>
  <r>
    <s v="Hillcrest Bank Florida"/>
    <s v="Naples"/>
    <s v="FL"/>
    <x v="87"/>
    <n v="58336"/>
    <x v="131"/>
    <d v="2009-10-23T00:00:00"/>
    <s v="2009-10-23"/>
    <x v="13"/>
    <n v="10131"/>
  </r>
  <r>
    <s v="American United Bank"/>
    <s v="Lawrenceville"/>
    <s v="GA"/>
    <x v="341"/>
    <n v="57794"/>
    <x v="79"/>
    <d v="2009-10-23T00:00:00"/>
    <s v="2009-10-23"/>
    <x v="13"/>
    <n v="10127"/>
  </r>
  <r>
    <s v="Partners Bank"/>
    <s v="Naples"/>
    <s v="FL"/>
    <x v="87"/>
    <n v="57959"/>
    <x v="131"/>
    <d v="2009-10-23T00:00:00"/>
    <s v="2009-10-23"/>
    <x v="13"/>
    <n v="10130"/>
  </r>
  <r>
    <s v="San Joaquin Bank"/>
    <s v="Bakersfield"/>
    <s v="CA"/>
    <x v="342"/>
    <n v="23266"/>
    <x v="234"/>
    <d v="2009-10-16T00:00:00"/>
    <s v="2009-10-16"/>
    <x v="13"/>
    <n v="10126"/>
  </r>
  <r>
    <s v="Southern Colorado National Bank"/>
    <s v="Pueblo"/>
    <s v="CO"/>
    <x v="343"/>
    <n v="57263"/>
    <x v="235"/>
    <d v="2009-10-02T00:00:00"/>
    <s v="2009-10-02"/>
    <x v="13"/>
    <n v="10123"/>
  </r>
  <r>
    <s v="Jennings State Bank"/>
    <s v="Spring Grove"/>
    <s v="MN"/>
    <x v="344"/>
    <n v="11416"/>
    <x v="111"/>
    <d v="2009-10-02T00:00:00"/>
    <s v="2009-10-02"/>
    <x v="13"/>
    <n v="10124"/>
  </r>
  <r>
    <s v="Warren Bank"/>
    <s v="Warren"/>
    <s v="MI"/>
    <x v="345"/>
    <n v="34824"/>
    <x v="92"/>
    <d v="2009-10-02T00:00:00"/>
    <s v="2009-10-02"/>
    <x v="13"/>
    <n v="10125"/>
  </r>
  <r>
    <s v="Georgian Bank"/>
    <s v="Atlanta"/>
    <s v="GA"/>
    <x v="30"/>
    <n v="57151"/>
    <x v="132"/>
    <d v="2009-09-25T00:00:00"/>
    <s v="2009-09-25"/>
    <x v="13"/>
    <n v="10122"/>
  </r>
  <r>
    <s v="Irwin Union Bank, F.S.B."/>
    <s v="Louisville"/>
    <s v="KY"/>
    <x v="346"/>
    <n v="57068"/>
    <x v="236"/>
    <d v="2009-09-18T00:00:00"/>
    <s v="2009-09-18"/>
    <x v="13"/>
    <n v="10121"/>
  </r>
  <r>
    <s v="Irwin Union Bank and Trust Company"/>
    <s v="Columbus"/>
    <s v="IN"/>
    <x v="347"/>
    <n v="10100"/>
    <x v="236"/>
    <d v="2009-09-18T00:00:00"/>
    <s v="2009-09-18"/>
    <x v="13"/>
    <n v="10120"/>
  </r>
  <r>
    <s v="Venture Bank"/>
    <s v="Lacey"/>
    <s v="WA"/>
    <x v="348"/>
    <n v="22868"/>
    <x v="18"/>
    <d v="2009-09-11T00:00:00"/>
    <s v="2009-09-11"/>
    <x v="13"/>
    <n v="10119"/>
  </r>
  <r>
    <s v="Brickwell Community Bank"/>
    <s v="Woodbury"/>
    <s v="MN"/>
    <x v="349"/>
    <n v="57736"/>
    <x v="237"/>
    <d v="2009-09-11T00:00:00"/>
    <s v="2009-09-11"/>
    <x v="13"/>
    <n v="10118"/>
  </r>
  <r>
    <s v="Corus Bank, N.A."/>
    <s v="Chicago"/>
    <s v="IL"/>
    <x v="0"/>
    <n v="13693"/>
    <x v="204"/>
    <d v="2009-09-11T00:00:00"/>
    <s v="2009-09-11"/>
    <x v="13"/>
    <n v="10117"/>
  </r>
  <r>
    <s v="First State Bank"/>
    <s v="Flagstaff"/>
    <s v="AZ"/>
    <x v="350"/>
    <n v="34875"/>
    <x v="42"/>
    <d v="2009-09-04T00:00:00"/>
    <s v="2009-09-04"/>
    <x v="13"/>
    <n v="10114"/>
  </r>
  <r>
    <s v="Platinum Community Bank"/>
    <s v="Rolling Meadows"/>
    <s v="IL"/>
    <x v="351"/>
    <n v="35030"/>
    <x v="47"/>
    <d v="2009-09-04T00:00:00"/>
    <s v="2009-09-04"/>
    <x v="13"/>
    <n v="10115"/>
  </r>
  <r>
    <s v="Vantus Bank"/>
    <s v="Sioux City"/>
    <s v="IA"/>
    <x v="352"/>
    <n v="27732"/>
    <x v="37"/>
    <d v="2009-09-04T00:00:00"/>
    <s v="2009-09-04"/>
    <x v="13"/>
    <n v="10116"/>
  </r>
  <r>
    <s v="InBank"/>
    <s v="Oak Forest"/>
    <s v="IL"/>
    <x v="353"/>
    <n v="20203"/>
    <x v="204"/>
    <d v="2009-09-04T00:00:00"/>
    <s v="2009-09-04"/>
    <x v="13"/>
    <n v="10113"/>
  </r>
  <r>
    <s v="First Bank of Kansas City"/>
    <s v="Kansas City"/>
    <s v="MO"/>
    <x v="354"/>
    <n v="25231"/>
    <x v="238"/>
    <d v="2009-09-04T00:00:00"/>
    <s v="2009-09-04"/>
    <x v="13"/>
    <n v="10112"/>
  </r>
  <r>
    <s v="Affinity Bank"/>
    <s v="Ventura"/>
    <s v="CA"/>
    <x v="355"/>
    <n v="27197"/>
    <x v="173"/>
    <d v="2009-08-28T00:00:00"/>
    <s v="2009-08-28"/>
    <x v="13"/>
    <n v="10110"/>
  </r>
  <r>
    <s v="Mainstreet Bank"/>
    <s v="Forest Lake"/>
    <s v="MN"/>
    <x v="113"/>
    <n v="1909"/>
    <x v="111"/>
    <d v="2009-08-28T00:00:00"/>
    <s v="2009-08-28"/>
    <x v="13"/>
    <n v="10111"/>
  </r>
  <r>
    <s v="Bradford Bank"/>
    <s v="Baltimore"/>
    <s v="MD"/>
    <x v="253"/>
    <n v="28312"/>
    <x v="162"/>
    <d v="2009-08-28T00:00:00"/>
    <s v="2009-08-28"/>
    <x v="13"/>
    <n v="10109"/>
  </r>
  <r>
    <s v="Guaranty Bank"/>
    <s v="Austin"/>
    <s v="TX"/>
    <x v="356"/>
    <n v="32618"/>
    <x v="239"/>
    <d v="2009-08-21T00:00:00"/>
    <s v="2009-08-21"/>
    <x v="13"/>
    <n v="10105"/>
  </r>
  <r>
    <s v="CapitalSouth Bank"/>
    <s v="Birmingham"/>
    <s v="AL"/>
    <x v="170"/>
    <n v="22130"/>
    <x v="181"/>
    <d v="2009-08-21T00:00:00"/>
    <s v="2009-08-21"/>
    <x v="13"/>
    <n v="10106"/>
  </r>
  <r>
    <s v="First Coweta Bank"/>
    <s v="Newnan"/>
    <s v="GA"/>
    <x v="357"/>
    <n v="57702"/>
    <x v="23"/>
    <d v="2009-08-21T00:00:00"/>
    <s v="2009-08-21"/>
    <x v="13"/>
    <n v="10108"/>
  </r>
  <r>
    <s v="ebank"/>
    <s v="Atlanta"/>
    <s v="GA"/>
    <x v="30"/>
    <n v="34682"/>
    <x v="94"/>
    <d v="2009-08-21T00:00:00"/>
    <s v="2009-08-21"/>
    <x v="13"/>
    <n v="10107"/>
  </r>
  <r>
    <s v="Community Bank of Nevada"/>
    <s v="Las Vegas"/>
    <s v="NV"/>
    <x v="173"/>
    <n v="34043"/>
    <x v="47"/>
    <d v="2009-08-14T00:00:00"/>
    <s v="2009-08-14"/>
    <x v="13"/>
    <n v="10100"/>
  </r>
  <r>
    <s v="Community Bank of Arizona"/>
    <s v="Phoenix"/>
    <s v="AZ"/>
    <x v="52"/>
    <n v="57645"/>
    <x v="240"/>
    <d v="2009-08-14T00:00:00"/>
    <s v="2009-08-14"/>
    <x v="13"/>
    <n v="10101"/>
  </r>
  <r>
    <s v="Union Bank, National Association"/>
    <s v="Gilbert"/>
    <s v="AZ"/>
    <x v="358"/>
    <n v="34485"/>
    <x v="240"/>
    <d v="2009-08-14T00:00:00"/>
    <s v="2009-08-14"/>
    <x v="13"/>
    <n v="10102"/>
  </r>
  <r>
    <s v="Colonial Bank"/>
    <s v="Montgomery"/>
    <s v="AL"/>
    <x v="359"/>
    <n v="9609"/>
    <x v="241"/>
    <d v="2009-08-14T00:00:00"/>
    <s v="2009-08-14"/>
    <x v="13"/>
    <n v="10103"/>
  </r>
  <r>
    <s v="Dwelling House Savings and Loan Association"/>
    <s v="Pittsburgh"/>
    <s v="PA"/>
    <x v="360"/>
    <n v="31559"/>
    <x v="242"/>
    <d v="2009-08-14T00:00:00"/>
    <s v="2009-08-14"/>
    <x v="13"/>
    <n v="10104"/>
  </r>
  <r>
    <s v="Community First Bank"/>
    <s v="Prineville"/>
    <s v="OR"/>
    <x v="361"/>
    <n v="23268"/>
    <x v="177"/>
    <d v="2009-08-07T00:00:00"/>
    <s v="2009-08-07"/>
    <x v="13"/>
    <n v="10092"/>
  </r>
  <r>
    <s v="Community National Bank of Sarasota County"/>
    <s v="Venice"/>
    <s v="FL"/>
    <x v="362"/>
    <n v="27183"/>
    <x v="94"/>
    <d v="2009-08-07T00:00:00"/>
    <s v="2009-08-07"/>
    <x v="13"/>
    <n v="10099"/>
  </r>
  <r>
    <s v="First State Bank"/>
    <s v="Sarasota"/>
    <s v="FL"/>
    <x v="150"/>
    <n v="27364"/>
    <x v="94"/>
    <d v="2009-08-07T00:00:00"/>
    <s v="2009-08-07"/>
    <x v="13"/>
    <n v="10098"/>
  </r>
  <r>
    <s v="Mutual Bank"/>
    <s v="Harvey"/>
    <s v="IL"/>
    <x v="363"/>
    <n v="18659"/>
    <x v="243"/>
    <d v="2009-07-31T00:00:00"/>
    <s v="2009-07-31"/>
    <x v="13"/>
    <n v="10094"/>
  </r>
  <r>
    <s v="First BankAmericano"/>
    <s v="Elizabeth"/>
    <s v="NJ"/>
    <x v="364"/>
    <n v="34270"/>
    <x v="244"/>
    <d v="2009-07-31T00:00:00"/>
    <s v="2009-07-31"/>
    <x v="13"/>
    <n v="10097"/>
  </r>
  <r>
    <s v="Peoples Community Bank"/>
    <s v="West Chester"/>
    <s v="OH"/>
    <x v="365"/>
    <n v="32288"/>
    <x v="236"/>
    <d v="2009-07-31T00:00:00"/>
    <s v="2009-07-31"/>
    <x v="13"/>
    <n v="10096"/>
  </r>
  <r>
    <s v="Integrity Bank"/>
    <s v="Jupiter"/>
    <s v="FL"/>
    <x v="366"/>
    <n v="57604"/>
    <x v="131"/>
    <d v="2009-07-31T00:00:00"/>
    <s v="2009-07-31"/>
    <x v="13"/>
    <n v="10095"/>
  </r>
  <r>
    <s v="First State Bank of Altus"/>
    <s v="Altus"/>
    <s v="OK"/>
    <x v="367"/>
    <n v="9873"/>
    <x v="245"/>
    <d v="2009-07-31T00:00:00"/>
    <s v="2009-07-31"/>
    <x v="13"/>
    <n v="10093"/>
  </r>
  <r>
    <s v="Security Bank of Jones County"/>
    <s v="Gray"/>
    <s v="GA"/>
    <x v="131"/>
    <n v="8486"/>
    <x v="107"/>
    <d v="2009-07-24T00:00:00"/>
    <s v="2009-07-24"/>
    <x v="13"/>
    <n v="10088"/>
  </r>
  <r>
    <s v="Security Bank of Houston County"/>
    <s v="Perry"/>
    <s v="GA"/>
    <x v="368"/>
    <n v="27048"/>
    <x v="107"/>
    <d v="2009-07-24T00:00:00"/>
    <s v="2009-07-24"/>
    <x v="13"/>
    <n v="10087"/>
  </r>
  <r>
    <s v="Security Bank of Bibb County"/>
    <s v="Macon"/>
    <s v="GA"/>
    <x v="162"/>
    <n v="27367"/>
    <x v="107"/>
    <d v="2009-07-24T00:00:00"/>
    <s v="2009-07-24"/>
    <x v="13"/>
    <n v="10085"/>
  </r>
  <r>
    <s v="Security Bank of North Metro"/>
    <s v="Woodstock"/>
    <s v="GA"/>
    <x v="85"/>
    <n v="57105"/>
    <x v="107"/>
    <d v="2009-07-24T00:00:00"/>
    <s v="2009-07-24"/>
    <x v="13"/>
    <n v="10090"/>
  </r>
  <r>
    <s v="Security Bank of North Fulton"/>
    <s v="Alpharetta"/>
    <s v="GA"/>
    <x v="369"/>
    <n v="57430"/>
    <x v="107"/>
    <d v="2009-07-24T00:00:00"/>
    <s v="2009-07-24"/>
    <x v="13"/>
    <n v="10089"/>
  </r>
  <r>
    <s v="Security Bank of Gwinnett County"/>
    <s v="Suwanee"/>
    <s v="GA"/>
    <x v="370"/>
    <n v="57346"/>
    <x v="107"/>
    <d v="2009-07-24T00:00:00"/>
    <s v="2009-07-24"/>
    <x v="13"/>
    <n v="10086"/>
  </r>
  <r>
    <s v="Waterford Village Bank"/>
    <s v="Williamsville"/>
    <s v="NY"/>
    <x v="371"/>
    <n v="58065"/>
    <x v="246"/>
    <d v="2009-07-24T00:00:00"/>
    <s v="2009-07-24"/>
    <x v="13"/>
    <n v="10091"/>
  </r>
  <r>
    <s v="Temecula Valley Bank"/>
    <s v="Temecula"/>
    <s v="CA"/>
    <x v="372"/>
    <n v="34341"/>
    <x v="18"/>
    <d v="2009-07-17T00:00:00"/>
    <s v="2009-07-17"/>
    <x v="13"/>
    <n v="10082"/>
  </r>
  <r>
    <s v="Vineyard Bank"/>
    <s v="Rancho Cucamonga"/>
    <s v="CA"/>
    <x v="373"/>
    <n v="23556"/>
    <x v="247"/>
    <d v="2009-07-17T00:00:00"/>
    <s v="2009-07-17"/>
    <x v="13"/>
    <n v="10083"/>
  </r>
  <r>
    <s v="BankFirst"/>
    <s v="Sioux Falls"/>
    <s v="SD"/>
    <x v="374"/>
    <n v="34103"/>
    <x v="231"/>
    <d v="2009-07-17T00:00:00"/>
    <s v="2009-07-17"/>
    <x v="13"/>
    <n v="10081"/>
  </r>
  <r>
    <s v="First Piedmont Bank"/>
    <s v="Winder"/>
    <s v="GA"/>
    <x v="224"/>
    <n v="34594"/>
    <x v="130"/>
    <d v="2009-07-17T00:00:00"/>
    <s v="2009-07-17"/>
    <x v="13"/>
    <n v="10084"/>
  </r>
  <r>
    <s v="Bank of Wyoming"/>
    <s v="Thermopolis"/>
    <s v="WY"/>
    <x v="375"/>
    <n v="22754"/>
    <x v="248"/>
    <d v="2009-07-10T00:00:00"/>
    <s v="2009-07-10"/>
    <x v="13"/>
    <n v="10080"/>
  </r>
  <r>
    <s v="Founders Bank"/>
    <s v="Worth"/>
    <s v="IL"/>
    <x v="376"/>
    <n v="18390"/>
    <x v="249"/>
    <d v="2009-07-02T00:00:00"/>
    <s v="2009-07-02"/>
    <x v="13"/>
    <n v="10074"/>
  </r>
  <r>
    <s v="Millennium State Bank of Texas"/>
    <s v="Dallas"/>
    <s v="TX"/>
    <x v="377"/>
    <n v="57667"/>
    <x v="21"/>
    <d v="2009-07-02T00:00:00"/>
    <s v="2009-07-02"/>
    <x v="13"/>
    <n v="10079"/>
  </r>
  <r>
    <s v="First National Bank of Danville"/>
    <s v="Danville"/>
    <s v="IL"/>
    <x v="378"/>
    <n v="3644"/>
    <x v="236"/>
    <d v="2009-07-02T00:00:00"/>
    <s v="2009-07-02"/>
    <x v="13"/>
    <n v="10078"/>
  </r>
  <r>
    <s v="The Elizabeth State Bank"/>
    <s v="Elizabeth"/>
    <s v="IL"/>
    <x v="379"/>
    <n v="9262"/>
    <x v="250"/>
    <d v="2009-07-02T00:00:00"/>
    <s v="2009-07-02"/>
    <x v="13"/>
    <n v="10073"/>
  </r>
  <r>
    <s v="Rock River Bank"/>
    <s v="Oregon"/>
    <s v="IL"/>
    <x v="380"/>
    <n v="15302"/>
    <x v="251"/>
    <d v="2009-07-02T00:00:00"/>
    <s v="2009-07-02"/>
    <x v="13"/>
    <n v="10075"/>
  </r>
  <r>
    <s v="First State Bank of Winchester"/>
    <s v="Winchester"/>
    <s v="IL"/>
    <x v="381"/>
    <n v="11710"/>
    <x v="252"/>
    <d v="2009-07-02T00:00:00"/>
    <s v="2009-07-02"/>
    <x v="13"/>
    <n v="10077"/>
  </r>
  <r>
    <s v="John Warner Bank"/>
    <s v="Clinton"/>
    <s v="IL"/>
    <x v="382"/>
    <n v="12093"/>
    <x v="253"/>
    <d v="2009-07-02T00:00:00"/>
    <s v="2009-07-02"/>
    <x v="13"/>
    <n v="10076"/>
  </r>
  <r>
    <s v="Mirae Bank"/>
    <s v="Los Angeles"/>
    <s v="CA"/>
    <x v="309"/>
    <n v="57332"/>
    <x v="254"/>
    <d v="2009-06-26T00:00:00"/>
    <s v="2009-06-26"/>
    <x v="13"/>
    <n v="10072"/>
  </r>
  <r>
    <s v="MetroPacific Bank"/>
    <s v="Irvine"/>
    <s v="CA"/>
    <x v="383"/>
    <n v="57893"/>
    <x v="42"/>
    <d v="2009-06-26T00:00:00"/>
    <s v="2009-06-26"/>
    <x v="13"/>
    <n v="10071"/>
  </r>
  <r>
    <s v="Horizon Bank"/>
    <s v="Pine City"/>
    <s v="MN"/>
    <x v="384"/>
    <n v="9744"/>
    <x v="94"/>
    <d v="2009-06-26T00:00:00"/>
    <s v="2009-06-26"/>
    <x v="13"/>
    <n v="10070"/>
  </r>
  <r>
    <s v="Neighborhood Community Bank"/>
    <s v="Newnan"/>
    <s v="GA"/>
    <x v="357"/>
    <n v="35285"/>
    <x v="115"/>
    <d v="2009-06-26T00:00:00"/>
    <s v="2009-06-26"/>
    <x v="13"/>
    <n v="10069"/>
  </r>
  <r>
    <s v="Community Bank of West Georgia"/>
    <s v="Villa Rica"/>
    <s v="GA"/>
    <x v="385"/>
    <n v="57436"/>
    <x v="47"/>
    <d v="2009-06-26T00:00:00"/>
    <s v="2009-06-26"/>
    <x v="13"/>
    <n v="10068"/>
  </r>
  <r>
    <s v="First National Bank of Anthony"/>
    <s v="Anthony"/>
    <s v="KS"/>
    <x v="386"/>
    <n v="4614"/>
    <x v="255"/>
    <d v="2009-06-19T00:00:00"/>
    <s v="2009-06-19"/>
    <x v="13"/>
    <n v="10066"/>
  </r>
  <r>
    <s v="Cooperative Bank"/>
    <s v="Wilmington"/>
    <s v="NC"/>
    <x v="387"/>
    <n v="27837"/>
    <x v="152"/>
    <d v="2009-06-19T00:00:00"/>
    <s v="2009-06-19"/>
    <x v="13"/>
    <n v="10065"/>
  </r>
  <r>
    <s v="Southern Community Bank"/>
    <s v="Fayetteville"/>
    <s v="GA"/>
    <x v="388"/>
    <n v="35251"/>
    <x v="256"/>
    <d v="2009-06-19T00:00:00"/>
    <s v="2009-06-19"/>
    <x v="13"/>
    <n v="10067"/>
  </r>
  <r>
    <s v="Bank of Lincolnwood"/>
    <s v="Lincolnwood"/>
    <s v="IL"/>
    <x v="389"/>
    <n v="17309"/>
    <x v="27"/>
    <d v="2009-06-05T00:00:00"/>
    <s v="2009-06-05"/>
    <x v="13"/>
    <n v="10064"/>
  </r>
  <r>
    <s v="Citizens National Bank"/>
    <s v="Macomb"/>
    <s v="IL"/>
    <x v="390"/>
    <n v="5757"/>
    <x v="257"/>
    <d v="2009-05-22T00:00:00"/>
    <s v="2009-05-22"/>
    <x v="13"/>
    <n v="10063"/>
  </r>
  <r>
    <s v="Strategic Capital Bank"/>
    <s v="Champaign"/>
    <s v="IL"/>
    <x v="391"/>
    <n v="35175"/>
    <x v="167"/>
    <d v="2009-05-22T00:00:00"/>
    <s v="2009-05-22"/>
    <x v="13"/>
    <n v="10062"/>
  </r>
  <r>
    <s v="BankUnited, FSB"/>
    <s v="Coral Gables"/>
    <s v="FL"/>
    <x v="200"/>
    <n v="32247"/>
    <x v="258"/>
    <d v="2009-05-21T00:00:00"/>
    <s v="2009-05-21"/>
    <x v="13"/>
    <n v="10061"/>
  </r>
  <r>
    <s v="Westsound Bank"/>
    <s v="Bremerton"/>
    <s v="WA"/>
    <x v="392"/>
    <n v="34843"/>
    <x v="259"/>
    <d v="2009-05-08T00:00:00"/>
    <s v="2009-05-08"/>
    <x v="13"/>
    <n v="10060"/>
  </r>
  <r>
    <s v="America West Bank"/>
    <s v="Layton"/>
    <s v="UT"/>
    <x v="393"/>
    <n v="35461"/>
    <x v="20"/>
    <d v="2009-05-01T00:00:00"/>
    <s v="2009-05-01"/>
    <x v="13"/>
    <n v="10057"/>
  </r>
  <r>
    <s v="Citizens Community Bank"/>
    <s v="Ridgewood"/>
    <s v="NJ"/>
    <x v="394"/>
    <n v="57563"/>
    <x v="260"/>
    <d v="2009-05-01T00:00:00"/>
    <s v="2009-05-01"/>
    <x v="13"/>
    <n v="10058"/>
  </r>
  <r>
    <s v="Silverton Bank, NA"/>
    <s v="Atlanta"/>
    <s v="GA"/>
    <x v="30"/>
    <n v="26535"/>
    <x v="47"/>
    <d v="2009-05-01T00:00:00"/>
    <s v="2009-05-01"/>
    <x v="13"/>
    <n v="10059"/>
  </r>
  <r>
    <s v="First Bank of Idaho"/>
    <s v="Ketchum"/>
    <s v="ID"/>
    <x v="395"/>
    <n v="34396"/>
    <x v="98"/>
    <d v="2009-04-24T00:00:00"/>
    <s v="2009-04-24"/>
    <x v="13"/>
    <n v="10055"/>
  </r>
  <r>
    <s v="First Bank of Beverly Hills"/>
    <s v="Calabasas"/>
    <s v="CA"/>
    <x v="396"/>
    <n v="32069"/>
    <x v="47"/>
    <d v="2009-04-24T00:00:00"/>
    <s v="2009-04-24"/>
    <x v="13"/>
    <n v="10054"/>
  </r>
  <r>
    <s v="Michigan Heritage Bank"/>
    <s v="Farmington Hills"/>
    <s v="MI"/>
    <x v="202"/>
    <n v="34369"/>
    <x v="158"/>
    <d v="2009-04-24T00:00:00"/>
    <s v="2009-04-24"/>
    <x v="13"/>
    <n v="10056"/>
  </r>
  <r>
    <s v="American Southern Bank"/>
    <s v="Kennesaw"/>
    <s v="GA"/>
    <x v="397"/>
    <n v="57943"/>
    <x v="261"/>
    <d v="2009-04-24T00:00:00"/>
    <s v="2009-04-24"/>
    <x v="13"/>
    <n v="10053"/>
  </r>
  <r>
    <s v="Great Basin Bank of Nevada"/>
    <s v="Elko"/>
    <s v="NV"/>
    <x v="398"/>
    <n v="33824"/>
    <x v="262"/>
    <d v="2009-04-17T00:00:00"/>
    <s v="2009-04-17"/>
    <x v="13"/>
    <n v="10051"/>
  </r>
  <r>
    <s v="American Sterling Bank"/>
    <s v="Sugar Creek"/>
    <s v="MO"/>
    <x v="399"/>
    <n v="8266"/>
    <x v="76"/>
    <d v="2009-04-17T00:00:00"/>
    <s v="2009-04-17"/>
    <x v="13"/>
    <n v="10052"/>
  </r>
  <r>
    <s v="New Frontier Bank"/>
    <s v="Greeley"/>
    <s v="CO"/>
    <x v="149"/>
    <n v="34881"/>
    <x v="47"/>
    <d v="2009-04-10T00:00:00"/>
    <s v="2009-04-10"/>
    <x v="13"/>
    <n v="10050"/>
  </r>
  <r>
    <s v="Cape Fear Bank"/>
    <s v="Wilmington"/>
    <s v="NC"/>
    <x v="387"/>
    <n v="34639"/>
    <x v="263"/>
    <d v="2009-04-10T00:00:00"/>
    <s v="2009-04-10"/>
    <x v="13"/>
    <n v="10049"/>
  </r>
  <r>
    <s v="Omni National Bank"/>
    <s v="Atlanta"/>
    <s v="GA"/>
    <x v="30"/>
    <n v="22238"/>
    <x v="47"/>
    <d v="2009-03-27T00:00:00"/>
    <s v="2009-03-27"/>
    <x v="13"/>
    <n v="10048"/>
  </r>
  <r>
    <s v="TeamBank, NA"/>
    <s v="Paola"/>
    <s v="KS"/>
    <x v="400"/>
    <n v="4754"/>
    <x v="37"/>
    <d v="2009-03-20T00:00:00"/>
    <s v="2009-03-20"/>
    <x v="13"/>
    <n v="10046"/>
  </r>
  <r>
    <s v="Colorado National Bank"/>
    <s v="Colorado Springs"/>
    <s v="CO"/>
    <x v="401"/>
    <n v="18896"/>
    <x v="245"/>
    <d v="2009-03-20T00:00:00"/>
    <s v="2009-03-20"/>
    <x v="13"/>
    <n v="10045"/>
  </r>
  <r>
    <s v="FirstCity Bank"/>
    <s v="Stockbridge"/>
    <s v="GA"/>
    <x v="117"/>
    <n v="18243"/>
    <x v="47"/>
    <d v="2009-03-20T00:00:00"/>
    <s v="2009-03-20"/>
    <x v="13"/>
    <n v="10047"/>
  </r>
  <r>
    <s v="Freedom Bank of Georgia"/>
    <s v="Commerce"/>
    <s v="GA"/>
    <x v="402"/>
    <n v="57558"/>
    <x v="264"/>
    <d v="2009-03-06T00:00:00"/>
    <s v="2009-03-06"/>
    <x v="13"/>
    <n v="10044"/>
  </r>
  <r>
    <s v="Security Savings Bank"/>
    <s v="Henderson"/>
    <s v="NV"/>
    <x v="403"/>
    <n v="34820"/>
    <x v="265"/>
    <d v="2009-02-27T00:00:00"/>
    <s v="2009-02-27"/>
    <x v="13"/>
    <n v="10043"/>
  </r>
  <r>
    <s v="Heritage Community Bank"/>
    <s v="Glenwood"/>
    <s v="IL"/>
    <x v="404"/>
    <n v="20078"/>
    <x v="204"/>
    <d v="2009-02-27T00:00:00"/>
    <s v="2009-02-27"/>
    <x v="13"/>
    <n v="10042"/>
  </r>
  <r>
    <s v="Silver Falls Bank"/>
    <s v="Silverton"/>
    <s v="OR"/>
    <x v="405"/>
    <n v="35399"/>
    <x v="266"/>
    <d v="2009-02-20T00:00:00"/>
    <s v="2009-02-20"/>
    <x v="13"/>
    <n v="10041"/>
  </r>
  <r>
    <s v="Pinnacle Bank of Oregon"/>
    <s v="Beaverton"/>
    <s v="OR"/>
    <x v="406"/>
    <n v="57342"/>
    <x v="267"/>
    <d v="2009-02-13T00:00:00"/>
    <s v="2009-02-13"/>
    <x v="13"/>
    <n v="10040"/>
  </r>
  <r>
    <s v="Corn Belt Bank &amp; Trust Co."/>
    <s v="Pittsfield"/>
    <s v="IL"/>
    <x v="407"/>
    <n v="16500"/>
    <x v="268"/>
    <d v="2009-02-13T00:00:00"/>
    <s v="2009-02-13"/>
    <x v="13"/>
    <n v="10037"/>
  </r>
  <r>
    <s v="Riverside Bank of the Gulf Coast"/>
    <s v="Cape Coral"/>
    <s v="FL"/>
    <x v="408"/>
    <n v="34563"/>
    <x v="269"/>
    <d v="2009-02-13T00:00:00"/>
    <s v="2009-02-13"/>
    <x v="13"/>
    <n v="10038"/>
  </r>
  <r>
    <s v="Sherman County Bank"/>
    <s v="Loup City"/>
    <s v="NE"/>
    <x v="409"/>
    <n v="5431"/>
    <x v="161"/>
    <d v="2009-02-13T00:00:00"/>
    <s v="2009-02-13"/>
    <x v="13"/>
    <n v="10039"/>
  </r>
  <r>
    <s v="County Bank"/>
    <s v="Merced"/>
    <s v="CA"/>
    <x v="410"/>
    <n v="22574"/>
    <x v="172"/>
    <d v="2009-02-06T00:00:00"/>
    <s v="2009-02-06"/>
    <x v="13"/>
    <n v="10034"/>
  </r>
  <r>
    <s v="Alliance Bank"/>
    <s v="Culver City"/>
    <s v="CA"/>
    <x v="411"/>
    <n v="23124"/>
    <x v="247"/>
    <d v="2009-02-06T00:00:00"/>
    <s v="2009-02-06"/>
    <x v="13"/>
    <n v="10035"/>
  </r>
  <r>
    <s v="FirstBank Financial Services"/>
    <s v="McDonough"/>
    <s v="GA"/>
    <x v="193"/>
    <n v="57017"/>
    <x v="270"/>
    <d v="2009-02-06T00:00:00"/>
    <s v="2009-02-06"/>
    <x v="13"/>
    <n v="10036"/>
  </r>
  <r>
    <s v="Ocala National Bank"/>
    <s v="Ocala"/>
    <s v="FL"/>
    <x v="233"/>
    <n v="26538"/>
    <x v="100"/>
    <d v="2009-01-30T00:00:00"/>
    <s v="2009-01-30"/>
    <x v="13"/>
    <n v="10032"/>
  </r>
  <r>
    <s v="Suburban FSB"/>
    <s v="Crofton"/>
    <s v="MD"/>
    <x v="412"/>
    <n v="30763"/>
    <x v="271"/>
    <d v="2009-01-30T00:00:00"/>
    <s v="2009-01-30"/>
    <x v="13"/>
    <n v="10033"/>
  </r>
  <r>
    <s v="MagnetBank"/>
    <s v="Salt Lake City"/>
    <s v="UT"/>
    <x v="413"/>
    <n v="58001"/>
    <x v="47"/>
    <d v="2009-01-30T00:00:00"/>
    <s v="2009-01-30"/>
    <x v="13"/>
    <n v="10031"/>
  </r>
  <r>
    <s v="1st Centennial Bank"/>
    <s v="Redlands"/>
    <s v="CA"/>
    <x v="414"/>
    <n v="33025"/>
    <x v="144"/>
    <d v="2009-01-23T00:00:00"/>
    <s v="2009-01-23"/>
    <x v="13"/>
    <n v="10030"/>
  </r>
  <r>
    <s v="Bank of Clark County"/>
    <s v="Vancouver"/>
    <s v="WA"/>
    <x v="415"/>
    <n v="34959"/>
    <x v="188"/>
    <d v="2009-01-16T00:00:00"/>
    <s v="2009-01-16"/>
    <x v="13"/>
    <n v="10029"/>
  </r>
  <r>
    <s v="National Bank of Commerce"/>
    <s v="Berkeley"/>
    <s v="IL"/>
    <x v="416"/>
    <n v="19733"/>
    <x v="27"/>
    <d v="2009-01-16T00:00:00"/>
    <s v="2009-01-16"/>
    <x v="13"/>
    <n v="10028"/>
  </r>
  <r>
    <s v="Sanderson State Bank"/>
    <s v="Sanderson"/>
    <s v="TX"/>
    <x v="417"/>
    <n v="11568"/>
    <x v="272"/>
    <d v="2008-12-12T00:00:00"/>
    <s v="2008-12-12"/>
    <x v="14"/>
    <n v="10026"/>
  </r>
  <r>
    <s v="Haven Trust Bank"/>
    <s v="Duluth"/>
    <s v="GA"/>
    <x v="295"/>
    <n v="35379"/>
    <x v="241"/>
    <d v="2008-12-12T00:00:00"/>
    <s v="2008-12-12"/>
    <x v="14"/>
    <n v="10027"/>
  </r>
  <r>
    <s v="First Georgia Community Bank"/>
    <s v="Jackson"/>
    <s v="GA"/>
    <x v="158"/>
    <n v="34301"/>
    <x v="23"/>
    <d v="2008-12-05T00:00:00"/>
    <s v="2008-12-05"/>
    <x v="14"/>
    <n v="10025"/>
  </r>
  <r>
    <s v="PFF Bank &amp; Trust"/>
    <s v="Pomona"/>
    <s v="CA"/>
    <x v="418"/>
    <n v="28344"/>
    <x v="98"/>
    <d v="2008-11-21T00:00:00"/>
    <s v="2008-11-21"/>
    <x v="14"/>
    <n v="10024"/>
  </r>
  <r>
    <s v="Downey Savings &amp; Loan"/>
    <s v="Newport Beach"/>
    <s v="CA"/>
    <x v="419"/>
    <n v="30968"/>
    <x v="98"/>
    <d v="2008-11-21T00:00:00"/>
    <s v="2008-11-21"/>
    <x v="14"/>
    <n v="10023"/>
  </r>
  <r>
    <s v="Community Bank"/>
    <s v="Loganville"/>
    <s v="GA"/>
    <x v="420"/>
    <n v="16490"/>
    <x v="271"/>
    <d v="2008-11-21T00:00:00"/>
    <s v="2008-11-21"/>
    <x v="14"/>
    <n v="10022"/>
  </r>
  <r>
    <s v="Security Pacific Bank"/>
    <s v="Los Angeles"/>
    <s v="CA"/>
    <x v="309"/>
    <n v="23595"/>
    <x v="173"/>
    <d v="2008-11-07T00:00:00"/>
    <s v="2008-11-07"/>
    <x v="14"/>
    <n v="10020"/>
  </r>
  <r>
    <s v="Franklin Bank, SSB"/>
    <s v="Houston"/>
    <s v="TX"/>
    <x v="334"/>
    <n v="26870"/>
    <x v="273"/>
    <d v="2008-11-07T00:00:00"/>
    <s v="2008-11-07"/>
    <x v="14"/>
    <n v="10021"/>
  </r>
  <r>
    <s v="Freedom Bank"/>
    <s v="Bradenton"/>
    <s v="FL"/>
    <x v="227"/>
    <n v="57930"/>
    <x v="274"/>
    <d v="2008-10-31T00:00:00"/>
    <s v="2008-10-31"/>
    <x v="14"/>
    <n v="10019"/>
  </r>
  <r>
    <s v="Alpha Bank &amp; Trust"/>
    <s v="Alpharetta"/>
    <s v="GA"/>
    <x v="369"/>
    <n v="58241"/>
    <x v="94"/>
    <d v="2008-10-24T00:00:00"/>
    <s v="2008-10-24"/>
    <x v="14"/>
    <n v="10018"/>
  </r>
  <r>
    <s v="Meridian Bank"/>
    <s v="Eldred"/>
    <s v="IL"/>
    <x v="421"/>
    <n v="13789"/>
    <x v="275"/>
    <d v="2008-10-10T00:00:00"/>
    <s v="2008-10-10"/>
    <x v="14"/>
    <n v="10017"/>
  </r>
  <r>
    <s v="Main Street Bank"/>
    <s v="Northville"/>
    <s v="MI"/>
    <x v="422"/>
    <n v="57654"/>
    <x v="276"/>
    <d v="2008-10-10T00:00:00"/>
    <s v="2008-10-10"/>
    <x v="14"/>
    <n v="10016"/>
  </r>
  <r>
    <s v="Washington Mutual Bank (Including its subsidiary Washington Mutual Bank FSB)"/>
    <s v="Henderson"/>
    <s v="NV"/>
    <x v="403"/>
    <n v="32633"/>
    <x v="277"/>
    <d v="2008-09-25T00:00:00"/>
    <s v="2008-09-25"/>
    <x v="14"/>
    <n v="10015"/>
  </r>
  <r>
    <s v="Ameribank"/>
    <s v="Northfork"/>
    <s v="WV"/>
    <x v="423"/>
    <n v="6782"/>
    <x v="278"/>
    <d v="2008-09-19T00:00:00"/>
    <s v="2008-09-19"/>
    <x v="14"/>
    <n v="10014"/>
  </r>
  <r>
    <s v="Silver State Bank"/>
    <s v="Henderson"/>
    <s v="NV"/>
    <x v="403"/>
    <n v="34194"/>
    <x v="262"/>
    <d v="2008-09-05T00:00:00"/>
    <s v="2008-09-05"/>
    <x v="14"/>
    <n v="10013"/>
  </r>
  <r>
    <s v="Integrity Bank"/>
    <s v="Alpharetta"/>
    <s v="GA"/>
    <x v="369"/>
    <n v="35469"/>
    <x v="270"/>
    <d v="2008-08-29T00:00:00"/>
    <s v="2008-08-29"/>
    <x v="14"/>
    <n v="10012"/>
  </r>
  <r>
    <s v="Columbian Bank &amp; Trust"/>
    <s v="Topeka"/>
    <s v="KS"/>
    <x v="424"/>
    <n v="22728"/>
    <x v="279"/>
    <d v="2008-08-22T00:00:00"/>
    <s v="2008-08-22"/>
    <x v="14"/>
    <n v="10011"/>
  </r>
  <r>
    <s v="First Priority Bank"/>
    <s v="Bradenton"/>
    <s v="FL"/>
    <x v="227"/>
    <n v="57523"/>
    <x v="280"/>
    <d v="2008-08-01T00:00:00"/>
    <s v="2008-08-01"/>
    <x v="14"/>
    <n v="10010"/>
  </r>
  <r>
    <s v="First Heritage Bank, NA"/>
    <s v="Newport Beach"/>
    <s v="CA"/>
    <x v="419"/>
    <n v="57961"/>
    <x v="219"/>
    <d v="2008-07-25T00:00:00"/>
    <s v="2008-07-25"/>
    <x v="14"/>
    <n v="10009"/>
  </r>
  <r>
    <s v="First National Bank of Nevada"/>
    <s v="Reno"/>
    <s v="NV"/>
    <x v="257"/>
    <n v="27011"/>
    <x v="219"/>
    <d v="2008-07-25T00:00:00"/>
    <s v="2008-07-25"/>
    <x v="14"/>
    <n v="10008"/>
  </r>
  <r>
    <s v="IndyMac Bank"/>
    <s v="Pasadena"/>
    <s v="CA"/>
    <x v="425"/>
    <n v="29730"/>
    <x v="217"/>
    <d v="2008-07-11T00:00:00"/>
    <s v="2008-07-11"/>
    <x v="14"/>
    <n v="10007"/>
  </r>
  <r>
    <s v="First Integrity Bank, NA"/>
    <s v="Staples"/>
    <s v="MN"/>
    <x v="426"/>
    <n v="12736"/>
    <x v="281"/>
    <d v="2008-05-30T00:00:00"/>
    <s v="2008-05-30"/>
    <x v="14"/>
    <n v="10006"/>
  </r>
  <r>
    <s v="ANB Financial, NA"/>
    <s v="Bentonville"/>
    <s v="AR"/>
    <x v="427"/>
    <n v="33901"/>
    <x v="282"/>
    <d v="2008-05-09T00:00:00"/>
    <s v="2008-05-09"/>
    <x v="14"/>
    <n v="10005"/>
  </r>
  <r>
    <s v="Hume Bank"/>
    <s v="Hume"/>
    <s v="MO"/>
    <x v="428"/>
    <n v="1971"/>
    <x v="283"/>
    <d v="2008-03-07T00:00:00"/>
    <s v="2008-03-07"/>
    <x v="14"/>
    <n v="10004"/>
  </r>
  <r>
    <s v="Douglass National Bank"/>
    <s v="Kansas City"/>
    <s v="MO"/>
    <x v="354"/>
    <n v="24660"/>
    <x v="64"/>
    <d v="2008-01-25T00:00:00"/>
    <s v="2008-01-25"/>
    <x v="14"/>
    <n v="10003"/>
  </r>
  <r>
    <s v="Miami Valley Bank"/>
    <s v="Lakeview"/>
    <s v="OH"/>
    <x v="429"/>
    <n v="16848"/>
    <x v="284"/>
    <d v="2007-10-04T00:00:00"/>
    <s v="2007-10-04"/>
    <x v="15"/>
    <n v="10002"/>
  </r>
  <r>
    <s v="NetBank"/>
    <s v="Alpharetta"/>
    <s v="GA"/>
    <x v="369"/>
    <n v="32575"/>
    <x v="285"/>
    <d v="2007-09-28T00:00:00"/>
    <s v="2007-09-28"/>
    <x v="15"/>
    <n v="10001"/>
  </r>
  <r>
    <s v="Metropolitan Savings Bank"/>
    <s v="Pittsburgh"/>
    <s v="PA"/>
    <x v="360"/>
    <n v="35353"/>
    <x v="286"/>
    <d v="2007-02-02T00:00:00"/>
    <s v="2007-02-02"/>
    <x v="15"/>
    <n v="10000"/>
  </r>
  <r>
    <s v="Bank of Ephraim"/>
    <s v="Ephraim"/>
    <s v="UT"/>
    <x v="430"/>
    <n v="1249"/>
    <x v="287"/>
    <d v="2004-06-25T00:00:00"/>
    <s v="2004-06-25"/>
    <x v="16"/>
    <n v="4665"/>
  </r>
  <r>
    <s v="Reliance Bank"/>
    <s v="White Plains"/>
    <s v="NY"/>
    <x v="431"/>
    <n v="26778"/>
    <x v="288"/>
    <d v="2004-03-19T00:00:00"/>
    <s v="2004-03-19"/>
    <x v="16"/>
    <n v="4664"/>
  </r>
  <r>
    <s v="Guaranty National Bank of Tallahassee"/>
    <s v="Tallahassee"/>
    <s v="FL"/>
    <x v="432"/>
    <n v="26838"/>
    <x v="289"/>
    <d v="2004-03-12T00:00:00"/>
    <s v="2004-03-12"/>
    <x v="16"/>
    <n v="4663"/>
  </r>
  <r>
    <s v="Dollar Savings Bank"/>
    <s v="Newark"/>
    <s v="NJ"/>
    <x v="12"/>
    <n v="31330"/>
    <x v="47"/>
    <d v="2004-02-14T00:00:00"/>
    <s v="2004-02-14"/>
    <x v="16"/>
    <n v="6006"/>
  </r>
  <r>
    <s v="Pulaski Savings Bank"/>
    <s v="Philadelphia"/>
    <s v="PA"/>
    <x v="2"/>
    <n v="27203"/>
    <x v="290"/>
    <d v="2003-11-14T00:00:00"/>
    <s v="2003-11-14"/>
    <x v="17"/>
    <n v="4662"/>
  </r>
  <r>
    <s v="First National Bank of Blanchardville"/>
    <s v="Blanchardville"/>
    <s v="WI"/>
    <x v="433"/>
    <n v="11639"/>
    <x v="291"/>
    <d v="2003-05-09T00:00:00"/>
    <s v="2003-05-09"/>
    <x v="17"/>
    <n v="4661"/>
  </r>
  <r>
    <s v="Southern Pacific Bank"/>
    <s v="Torrance"/>
    <s v="CA"/>
    <x v="434"/>
    <n v="27094"/>
    <x v="227"/>
    <d v="2003-02-07T00:00:00"/>
    <s v="2003-02-07"/>
    <x v="17"/>
    <n v="4660"/>
  </r>
  <r>
    <s v="Farmers Bank of Cheneyville"/>
    <s v="Cheneyville"/>
    <s v="LA"/>
    <x v="435"/>
    <n v="16445"/>
    <x v="292"/>
    <d v="2002-12-17T00:00:00"/>
    <s v="2002-12-17"/>
    <x v="18"/>
    <n v="4659"/>
  </r>
  <r>
    <s v="Bank of Alamo"/>
    <s v="Alamo"/>
    <s v="TN"/>
    <x v="436"/>
    <n v="9961"/>
    <x v="47"/>
    <d v="2002-11-08T00:00:00"/>
    <s v="2002-11-08"/>
    <x v="18"/>
    <n v="4658"/>
  </r>
  <r>
    <s v="AmTrade International Bank"/>
    <s v="Atlanta"/>
    <s v="GA"/>
    <x v="30"/>
    <n v="33784"/>
    <x v="47"/>
    <d v="2002-09-30T00:00:00"/>
    <s v="2002-09-30"/>
    <x v="18"/>
    <n v="4657"/>
  </r>
  <r>
    <s v="Universal Federal Savings Bank"/>
    <s v="Chicago"/>
    <s v="IL"/>
    <x v="0"/>
    <n v="29355"/>
    <x v="293"/>
    <d v="2002-06-27T00:00:00"/>
    <s v="2002-06-27"/>
    <x v="18"/>
    <n v="6005"/>
  </r>
  <r>
    <s v="Connecticut Bank of Commerce"/>
    <s v="Stamford"/>
    <s v="CT"/>
    <x v="437"/>
    <n v="19183"/>
    <x v="294"/>
    <d v="2002-06-26T00:00:00"/>
    <s v="2002-06-26"/>
    <x v="18"/>
    <n v="4656"/>
  </r>
  <r>
    <s v="New Century Bank"/>
    <s v="Shelby Township"/>
    <s v="MI"/>
    <x v="438"/>
    <n v="34979"/>
    <x v="47"/>
    <d v="2002-03-28T00:00:00"/>
    <s v="2002-03-28"/>
    <x v="18"/>
    <n v="4655"/>
  </r>
  <r>
    <s v="Net 1st National Bank"/>
    <s v="Boca Raton"/>
    <s v="FL"/>
    <x v="301"/>
    <n v="26652"/>
    <x v="295"/>
    <d v="2002-03-01T00:00:00"/>
    <s v="2002-03-01"/>
    <x v="18"/>
    <n v="4654"/>
  </r>
  <r>
    <s v="NextBank, NA"/>
    <s v="Phoenix"/>
    <s v="AZ"/>
    <x v="52"/>
    <n v="22314"/>
    <x v="47"/>
    <d v="2002-02-07T00:00:00"/>
    <s v="2002-02-07"/>
    <x v="18"/>
    <n v="4653"/>
  </r>
  <r>
    <s v="Oakwood Deposit Bank Co."/>
    <s v="Oakwood"/>
    <s v="OH"/>
    <x v="439"/>
    <n v="8966"/>
    <x v="296"/>
    <d v="2002-02-01T00:00:00"/>
    <s v="2002-02-01"/>
    <x v="18"/>
    <n v="4652"/>
  </r>
  <r>
    <s v="Bank of Sierra Blanca"/>
    <s v="Sierra Blanca"/>
    <s v="TX"/>
    <x v="440"/>
    <n v="22002"/>
    <x v="297"/>
    <d v="2002-01-18T00:00:00"/>
    <s v="2002-01-18"/>
    <x v="18"/>
    <n v="4651"/>
  </r>
  <r>
    <s v="Hamilton Bank, NA"/>
    <s v="Miami"/>
    <s v="FL"/>
    <x v="248"/>
    <n v="24382"/>
    <x v="298"/>
    <d v="2002-01-11T00:00:00"/>
    <s v="2002-01-11"/>
    <x v="18"/>
    <n v="4650"/>
  </r>
  <r>
    <s v="Sinclair National Bank"/>
    <s v="Gravette"/>
    <s v="AR"/>
    <x v="441"/>
    <n v="34248"/>
    <x v="299"/>
    <d v="2001-09-07T00:00:00"/>
    <s v="2001-09-07"/>
    <x v="19"/>
    <n v="4649"/>
  </r>
  <r>
    <s v="Superior Bank, FSB"/>
    <s v="Hinsdale"/>
    <s v="IL"/>
    <x v="442"/>
    <n v="32646"/>
    <x v="300"/>
    <d v="2001-07-27T00:00:00"/>
    <s v="2001-07-27"/>
    <x v="19"/>
    <n v="6004"/>
  </r>
  <r>
    <s v="Malta National Bank"/>
    <s v="Malta"/>
    <s v="OH"/>
    <x v="443"/>
    <n v="6629"/>
    <x v="301"/>
    <d v="2001-05-03T00:00:00"/>
    <s v="2001-05-03"/>
    <x v="19"/>
    <n v="4648"/>
  </r>
  <r>
    <s v="First Alliance Bank &amp; Trust Co."/>
    <s v="Manchester"/>
    <s v="NH"/>
    <x v="444"/>
    <n v="34264"/>
    <x v="302"/>
    <d v="2001-02-02T00:00:00"/>
    <s v="2001-02-02"/>
    <x v="19"/>
    <n v="4647"/>
  </r>
  <r>
    <s v="National State Bank of Metropolis"/>
    <s v="Metropolis"/>
    <s v="IL"/>
    <x v="445"/>
    <n v="3815"/>
    <x v="303"/>
    <d v="2000-12-14T00:00:00"/>
    <s v="2000-12-14"/>
    <x v="20"/>
    <n v="4646"/>
  </r>
  <r>
    <s v="Bank of Honolulu"/>
    <s v="Honolulu"/>
    <s v="HI"/>
    <x v="446"/>
    <n v="21029"/>
    <x v="304"/>
    <d v="2000-10-13T00:00:00"/>
    <s v="2000-10-13"/>
    <x v="20"/>
    <n v="46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x v="0"/>
    <s v="Chicago, IL"/>
    <n v="28611"/>
    <s v="Millennium Bank"/>
    <d v="2025-01-17T00:00:00"/>
    <s v="2025-01-17"/>
    <s v="2025"/>
    <n v="10548"/>
  </r>
  <r>
    <s v="First National Bank of Lindsay"/>
    <s v="Lindsay"/>
    <x v="1"/>
    <s v="Lindsay, OK"/>
    <n v="4134"/>
    <s v="First Bank &amp; Trust Co."/>
    <d v="2024-10-18T00:00:00"/>
    <s v="2024-10-18"/>
    <s v="2024"/>
    <n v="10547"/>
  </r>
  <r>
    <s v="Republic First Bank dba Republic Bank"/>
    <s v="Philadelphia"/>
    <x v="2"/>
    <s v="Philadelphia, PA"/>
    <n v="27332"/>
    <s v="Fulton Bank, National Association"/>
    <d v="2024-04-26T00:00:00"/>
    <s v="2024-04-26"/>
    <s v="2024"/>
    <n v="10546"/>
  </r>
  <r>
    <s v="Citizens Bank"/>
    <s v="Sac City"/>
    <x v="3"/>
    <s v="Sac City, IA"/>
    <n v="8758"/>
    <s v="Iowa Trust &amp; Savings Bank"/>
    <d v="2023-11-03T00:00:00"/>
    <s v="2023-11-03"/>
    <s v="2023"/>
    <n v="10545"/>
  </r>
  <r>
    <s v="Heartland Tri-State Bank"/>
    <s v="Elkhart"/>
    <x v="4"/>
    <s v="Elkhart, KS"/>
    <n v="25851"/>
    <s v="Dream First Bank, N.A."/>
    <d v="2023-07-28T00:00:00"/>
    <s v="2023-07-28"/>
    <s v="2023"/>
    <n v="10544"/>
  </r>
  <r>
    <s v="First Republic Bank"/>
    <s v="San Francisco"/>
    <x v="5"/>
    <s v="San Francisco, CA"/>
    <n v="59017"/>
    <s v="JPMorgan Chase Bank, N.A."/>
    <d v="2023-05-01T00:00:00"/>
    <s v="2023-05-01"/>
    <s v="2023"/>
    <n v="10543"/>
  </r>
  <r>
    <s v="Signature Bank"/>
    <s v="New York"/>
    <x v="6"/>
    <s v="New York, NY"/>
    <n v="57053"/>
    <s v="Flagstar Bank, N.A."/>
    <d v="2023-03-12T00:00:00"/>
    <s v="2023-03-12"/>
    <s v="2023"/>
    <n v="10540"/>
  </r>
  <r>
    <s v="Silicon Valley Bank"/>
    <s v="Santa Clara"/>
    <x v="5"/>
    <s v="Santa Clara, CA"/>
    <n v="24735"/>
    <s v="First–Citizens Bank &amp; Trust Company"/>
    <d v="2023-03-10T00:00:00"/>
    <s v="2023-03-10"/>
    <s v="2023"/>
    <n v="10539"/>
  </r>
  <r>
    <s v="Almena State Bank"/>
    <s v="Almena"/>
    <x v="4"/>
    <s v="Almena, KS"/>
    <n v="15426"/>
    <s v="Equity Bank"/>
    <d v="2020-10-23T00:00:00"/>
    <s v="2020-10-23"/>
    <s v="2020"/>
    <n v="10538"/>
  </r>
  <r>
    <s v="First City Bank of Florida"/>
    <s v="Fort Walton Beach"/>
    <x v="7"/>
    <s v="Fort Walton Beach, FL"/>
    <n v="16748"/>
    <s v="United Fidelity Bank, fsb"/>
    <d v="2020-10-16T00:00:00"/>
    <s v="2020-10-16"/>
    <s v="2020"/>
    <n v="10537"/>
  </r>
  <r>
    <s v="The First State Bank"/>
    <s v="Barboursville"/>
    <x v="8"/>
    <s v="Barboursville, WV"/>
    <n v="14361"/>
    <s v="MVB Bank, Inc."/>
    <d v="2020-04-03T00:00:00"/>
    <s v="2020-04-03"/>
    <s v="2020"/>
    <n v="10536"/>
  </r>
  <r>
    <s v="Ericson State Bank"/>
    <s v="Ericson"/>
    <x v="9"/>
    <s v="Ericson, NE"/>
    <n v="18265"/>
    <s v="Farmers and Merchants Bank"/>
    <d v="2020-02-14T00:00:00"/>
    <s v="2020-02-14"/>
    <s v="2020"/>
    <n v="10535"/>
  </r>
  <r>
    <s v="City National Bank of New Jersey"/>
    <s v="Newark"/>
    <x v="10"/>
    <s v="Newark, NJ"/>
    <n v="21111"/>
    <s v="Industrial Bank"/>
    <d v="2019-11-01T00:00:00"/>
    <s v="2019-11-01"/>
    <s v="2019"/>
    <n v="10534"/>
  </r>
  <r>
    <s v="Resolute Bank"/>
    <s v="Maumee"/>
    <x v="11"/>
    <s v="Maumee, OH"/>
    <n v="58317"/>
    <s v="Buckeye State Bank"/>
    <d v="2019-10-25T00:00:00"/>
    <s v="2019-10-25"/>
    <s v="2019"/>
    <n v="10533"/>
  </r>
  <r>
    <s v="Louisa Community Bank"/>
    <s v="Louisa"/>
    <x v="12"/>
    <s v="Louisa, KY"/>
    <n v="58112"/>
    <s v="Kentucky Farmers Bank Corporation"/>
    <d v="2019-10-25T00:00:00"/>
    <s v="2019-10-25"/>
    <s v="2019"/>
    <n v="10532"/>
  </r>
  <r>
    <s v="The Enloe State Bank"/>
    <s v="Cooper"/>
    <x v="13"/>
    <s v="Cooper, TX"/>
    <n v="10716"/>
    <s v="Legend Bank, N. A."/>
    <d v="2019-05-31T00:00:00"/>
    <s v="2019-05-31"/>
    <s v="2019"/>
    <n v="10531"/>
  </r>
  <r>
    <s v="Washington Federal Bank for Savings"/>
    <s v="Chicago"/>
    <x v="0"/>
    <s v="Chicago, IL"/>
    <n v="30570"/>
    <s v="Royal Savings Bank"/>
    <d v="2017-12-15T00:00:00"/>
    <s v="2017-12-15"/>
    <s v="2017"/>
    <n v="10530"/>
  </r>
  <r>
    <s v="The Farmers and Merchants State Bank of Argonia"/>
    <s v="Argonia"/>
    <x v="4"/>
    <s v="Argonia, KS"/>
    <n v="17719"/>
    <s v="Conway Bank"/>
    <d v="2017-10-13T00:00:00"/>
    <s v="2017-10-13"/>
    <s v="2017"/>
    <n v="10529"/>
  </r>
  <r>
    <s v="Fayette County Bank"/>
    <s v="Saint Elmo"/>
    <x v="0"/>
    <s v="Saint Elmo, IL"/>
    <n v="1802"/>
    <s v="United Fidelity Bank, fsb"/>
    <d v="2017-05-26T00:00:00"/>
    <s v="2017-05-26"/>
    <s v="2017"/>
    <n v="10528"/>
  </r>
  <r>
    <s v="Guaranty Bank, (d/b/a BestBank in Georgia &amp; Michigan)"/>
    <s v="Milwaukee"/>
    <x v="14"/>
    <s v="Milwaukee, WI"/>
    <n v="30003"/>
    <s v="First-Citizens Bank &amp; Trust Company"/>
    <d v="2017-05-05T00:00:00"/>
    <s v="2017-05-05"/>
    <s v="2017"/>
    <n v="10527"/>
  </r>
  <r>
    <s v="First NBC Bank"/>
    <s v="New Orleans"/>
    <x v="15"/>
    <s v="New Orleans, LA"/>
    <n v="58302"/>
    <s v="Whitney Bank"/>
    <d v="2017-04-28T00:00:00"/>
    <s v="2017-04-28"/>
    <s v="2017"/>
    <n v="10526"/>
  </r>
  <r>
    <s v="Proficio Bank"/>
    <s v="Cottonwood Heights"/>
    <x v="16"/>
    <s v="Cottonwood Heights, UT"/>
    <n v="35495"/>
    <s v="Cache Valley Bank"/>
    <d v="2017-03-03T00:00:00"/>
    <s v="2017-03-03"/>
    <s v="2017"/>
    <n v="10525"/>
  </r>
  <r>
    <s v="Seaway Bank and Trust Company"/>
    <s v="Chicago"/>
    <x v="0"/>
    <s v="Chicago, IL"/>
    <n v="19328"/>
    <s v="State Bank of Texas"/>
    <d v="2017-01-27T00:00:00"/>
    <s v="2017-01-27"/>
    <s v="2017"/>
    <n v="10524"/>
  </r>
  <r>
    <s v="Harvest Community Bank"/>
    <s v="Pennsville"/>
    <x v="10"/>
    <s v="Pennsville, NJ"/>
    <n v="34951"/>
    <s v="First-Citizens Bank &amp; Trust Company"/>
    <d v="2017-01-13T00:00:00"/>
    <s v="2017-01-13"/>
    <s v="2017"/>
    <n v="10523"/>
  </r>
  <r>
    <s v="Allied Bank"/>
    <s v="Mulberry"/>
    <x v="17"/>
    <s v="Mulberry, AR"/>
    <n v="91"/>
    <s v="Today's Bank"/>
    <d v="2016-09-23T00:00:00"/>
    <s v="2016-09-23"/>
    <s v="2016"/>
    <n v="10522"/>
  </r>
  <r>
    <s v="The Woodbury Banking Company"/>
    <s v="Woodbury"/>
    <x v="18"/>
    <s v="Woodbury, GA"/>
    <n v="11297"/>
    <s v="United Bank"/>
    <d v="2016-08-19T00:00:00"/>
    <s v="2016-08-19"/>
    <s v="2016"/>
    <n v="10521"/>
  </r>
  <r>
    <s v="First CornerStone Bank"/>
    <s v="King of Prussia"/>
    <x v="2"/>
    <s v="King of Prussia, PA"/>
    <n v="35312"/>
    <s v="First-Citizens Bank &amp; Trust Company"/>
    <d v="2016-05-06T00:00:00"/>
    <s v="2016-05-06"/>
    <s v="2016"/>
    <n v="10520"/>
  </r>
  <r>
    <s v="Trust Company Bank"/>
    <s v="Memphis"/>
    <x v="19"/>
    <s v="Memphis, TN"/>
    <n v="9956"/>
    <s v="The Bank of Fayette County"/>
    <d v="2016-04-29T00:00:00"/>
    <s v="2016-04-29"/>
    <s v="2016"/>
    <n v="10519"/>
  </r>
  <r>
    <s v="North Milwaukee State Bank"/>
    <s v="Milwaukee"/>
    <x v="14"/>
    <s v="Milwaukee, WI"/>
    <n v="20364"/>
    <s v="First-Citizens Bank &amp; Trust Company"/>
    <d v="2016-03-11T00:00:00"/>
    <s v="2016-03-11"/>
    <s v="2016"/>
    <n v="10518"/>
  </r>
  <r>
    <s v="Hometown National Bank"/>
    <s v="Longview"/>
    <x v="20"/>
    <s v="Longview, WA"/>
    <n v="35156"/>
    <s v="Twin City Bank"/>
    <d v="2015-10-02T00:00:00"/>
    <s v="2015-10-02"/>
    <s v="2015"/>
    <n v="10517"/>
  </r>
  <r>
    <s v="The Bank of Georgia"/>
    <s v="Peachtree City"/>
    <x v="18"/>
    <s v="Peachtree City, GA"/>
    <n v="35259"/>
    <s v="Fidelity Bank"/>
    <d v="2015-10-02T00:00:00"/>
    <s v="2015-10-02"/>
    <s v="2015"/>
    <n v="10516"/>
  </r>
  <r>
    <s v="Premier Bank"/>
    <s v="Denver"/>
    <x v="21"/>
    <s v="Denver, CO"/>
    <n v="34112"/>
    <s v="United Fidelity Bank, fsb"/>
    <d v="2015-07-10T00:00:00"/>
    <s v="2015-07-10"/>
    <s v="2015"/>
    <n v="10515"/>
  </r>
  <r>
    <s v="Edgebrook Bank"/>
    <s v="Chicago"/>
    <x v="0"/>
    <s v="Chicago, IL"/>
    <n v="57772"/>
    <s v="Republic Bank of Chicago"/>
    <d v="2015-05-08T00:00:00"/>
    <s v="2015-05-08"/>
    <s v="2015"/>
    <n v="10514"/>
  </r>
  <r>
    <s v="Doral Bank"/>
    <s v="San Juan"/>
    <x v="22"/>
    <s v="San Juan, PR"/>
    <n v="32102"/>
    <s v="Banco Popular de Puerto Rico"/>
    <d v="2015-02-27T00:00:00"/>
    <s v="2015-02-27"/>
    <s v="2015"/>
    <n v="10513"/>
  </r>
  <r>
    <s v="Capitol City Bank &amp; Trust Company"/>
    <s v="Atlanta"/>
    <x v="18"/>
    <s v="Atlanta, GA"/>
    <n v="33938"/>
    <s v="First-Citizens Bank &amp; Trust Company"/>
    <d v="2015-02-13T00:00:00"/>
    <s v="2015-02-13"/>
    <s v="2015"/>
    <n v="10512"/>
  </r>
  <r>
    <s v="Highland Community Bank"/>
    <s v="Chicago"/>
    <x v="0"/>
    <s v="Chicago, IL"/>
    <n v="20290"/>
    <s v="United Fidelity Bank, fsb"/>
    <d v="2015-01-23T00:00:00"/>
    <s v="2015-01-23"/>
    <s v="2015"/>
    <n v="10511"/>
  </r>
  <r>
    <s v="First National Bank of Crestview"/>
    <s v="Crestview"/>
    <x v="7"/>
    <s v="Crestview, FL"/>
    <n v="17557"/>
    <s v="First NBC Bank"/>
    <d v="2015-01-16T00:00:00"/>
    <s v="2015-01-16"/>
    <s v="2015"/>
    <n v="10510"/>
  </r>
  <r>
    <s v="Northern Star Bank"/>
    <s v="Mankato"/>
    <x v="23"/>
    <s v="Mankato, MN"/>
    <n v="34983"/>
    <s v="BankVista"/>
    <d v="2014-12-19T00:00:00"/>
    <s v="2014-12-19"/>
    <s v="2014"/>
    <n v="10509"/>
  </r>
  <r>
    <s v="Frontier Bank, FSB D/B/A El Paseo Bank"/>
    <s v="Palm Desert"/>
    <x v="5"/>
    <s v="Palm Desert, CA"/>
    <n v="34738"/>
    <s v="Bank of Southern California, N.A."/>
    <d v="2014-11-07T00:00:00"/>
    <s v="2014-11-07"/>
    <s v="2014"/>
    <n v="10508"/>
  </r>
  <r>
    <s v="The National Republic Bank of Chicago"/>
    <s v="Chicago"/>
    <x v="0"/>
    <s v="Chicago, IL"/>
    <n v="916"/>
    <s v="State Bank of Texas"/>
    <d v="2014-10-24T00:00:00"/>
    <s v="2014-10-24"/>
    <s v="2014"/>
    <n v="10507"/>
  </r>
  <r>
    <s v="NBRS Financial"/>
    <s v="Rising Sun"/>
    <x v="24"/>
    <s v="Rising Sun, MD"/>
    <n v="4862"/>
    <s v="Howard Bank"/>
    <d v="2014-10-17T00:00:00"/>
    <s v="2014-10-17"/>
    <s v="2014"/>
    <n v="10506"/>
  </r>
  <r>
    <s v="GreenChoice Bank, fsb"/>
    <s v="Chicago"/>
    <x v="0"/>
    <s v="Chicago, IL"/>
    <n v="28462"/>
    <s v="Providence Bank, LLC"/>
    <d v="2014-07-25T00:00:00"/>
    <s v="2014-07-25"/>
    <s v="2014"/>
    <n v="10505"/>
  </r>
  <r>
    <s v="Eastside Commercial Bank"/>
    <s v="Conyers"/>
    <x v="18"/>
    <s v="Conyers, GA"/>
    <n v="58125"/>
    <s v="Community &amp; Southern Bank"/>
    <d v="2014-07-18T00:00:00"/>
    <s v="2014-07-18"/>
    <s v="2014"/>
    <n v="10504"/>
  </r>
  <r>
    <s v="The Freedom State Bank"/>
    <s v="Freedom"/>
    <x v="1"/>
    <s v="Freedom, OK"/>
    <n v="12483"/>
    <s v="Alva State Bank &amp; Trust Company"/>
    <d v="2014-06-27T00:00:00"/>
    <s v="2014-06-27"/>
    <s v="2014"/>
    <n v="10503"/>
  </r>
  <r>
    <s v="Valley Bank"/>
    <s v="Fort Lauderdale"/>
    <x v="7"/>
    <s v="Fort Lauderdale, FL"/>
    <n v="21793"/>
    <s v="Landmark Bank, National Association"/>
    <d v="2014-06-20T00:00:00"/>
    <s v="2014-06-20"/>
    <s v="2014"/>
    <n v="10501"/>
  </r>
  <r>
    <s v="Valley Bank"/>
    <s v="Moline"/>
    <x v="0"/>
    <s v="Moline, IL"/>
    <n v="10450"/>
    <s v="Great Southern Bank"/>
    <d v="2014-06-20T00:00:00"/>
    <s v="2014-06-20"/>
    <s v="2014"/>
    <n v="10502"/>
  </r>
  <r>
    <s v="Slavie Federal Savings Bank"/>
    <s v="Bel Air"/>
    <x v="24"/>
    <s v="Bel Air, MD"/>
    <n v="32368"/>
    <s v="Bay Bank, FSB"/>
    <d v="2014-05-30T00:00:00"/>
    <s v="2014-05-30"/>
    <s v="2014"/>
    <n v="10500"/>
  </r>
  <r>
    <s v="Columbia Savings Bank"/>
    <s v="Cincinnati"/>
    <x v="11"/>
    <s v="Cincinnati, OH"/>
    <n v="32284"/>
    <s v="United Fidelity Bank, fsb"/>
    <d v="2014-05-23T00:00:00"/>
    <s v="2014-05-23"/>
    <s v="2014"/>
    <n v="10499"/>
  </r>
  <r>
    <s v="AztecAmerica Bank"/>
    <s v="Berwyn"/>
    <x v="0"/>
    <s v="Berwyn, IL"/>
    <n v="57866"/>
    <s v="Republic Bank of Chicago"/>
    <d v="2014-05-16T00:00:00"/>
    <s v="2014-05-16"/>
    <s v="2014"/>
    <n v="10498"/>
  </r>
  <r>
    <s v="Allendale County Bank"/>
    <s v="Fairfax"/>
    <x v="25"/>
    <s v="Fairfax, SC"/>
    <n v="15062"/>
    <s v="Palmetto State Bank"/>
    <d v="2014-04-25T00:00:00"/>
    <s v="2014-04-25"/>
    <s v="2014"/>
    <n v="10497"/>
  </r>
  <r>
    <s v="Vantage Point Bank"/>
    <s v="Horsham"/>
    <x v="2"/>
    <s v="Horsham, PA"/>
    <n v="58531"/>
    <s v="First Choice Bank"/>
    <d v="2014-02-28T00:00:00"/>
    <s v="2014-02-28"/>
    <s v="2014"/>
    <n v="10496"/>
  </r>
  <r>
    <s v="Millennium Bank, National Association"/>
    <s v="Sterling"/>
    <x v="26"/>
    <s v="Sterling, VA"/>
    <n v="35096"/>
    <s v="WashingtonFirst Bank"/>
    <d v="2014-02-28T00:00:00"/>
    <s v="2014-02-28"/>
    <s v="2014"/>
    <n v="10495"/>
  </r>
  <r>
    <s v="Syringa Bank"/>
    <s v="Boise"/>
    <x v="27"/>
    <s v="Boise, ID"/>
    <n v="34296"/>
    <s v="Sunwest Bank"/>
    <d v="2014-01-31T00:00:00"/>
    <s v="2014-01-31"/>
    <s v="2014"/>
    <n v="10494"/>
  </r>
  <r>
    <s v="The Bank of Union"/>
    <s v="El Reno"/>
    <x v="1"/>
    <s v="El Reno, OK"/>
    <n v="17967"/>
    <s v="BancFirst"/>
    <d v="2014-01-24T00:00:00"/>
    <s v="2014-01-24"/>
    <s v="2014"/>
    <n v="10493"/>
  </r>
  <r>
    <s v="DuPage National Bank"/>
    <s v="West Chicago"/>
    <x v="0"/>
    <s v="West Chicago, IL"/>
    <n v="5732"/>
    <s v="Republic Bank of Chicago"/>
    <d v="2014-01-17T00:00:00"/>
    <s v="2014-01-17"/>
    <s v="2014"/>
    <n v="10492"/>
  </r>
  <r>
    <s v="Texas Community Bank, National Association"/>
    <s v="The Woodlands"/>
    <x v="13"/>
    <s v="The Woodlands, TX"/>
    <n v="57431"/>
    <s v="Spirit of Texas Bank, SSB"/>
    <d v="2013-12-13T00:00:00"/>
    <s v="2013-12-13"/>
    <s v="2013"/>
    <n v="10491"/>
  </r>
  <r>
    <s v="Bank of Jackson County"/>
    <s v="Graceville"/>
    <x v="7"/>
    <s v="Graceville, FL"/>
    <n v="14794"/>
    <s v="First Federal Bank of Florida"/>
    <d v="2013-10-30T00:00:00"/>
    <s v="2013-10-30"/>
    <s v="2013"/>
    <n v="10490"/>
  </r>
  <r>
    <s v="First National Bank also operating as The National Bank of El Paso"/>
    <s v="Edinburg"/>
    <x v="13"/>
    <s v="Edinburg, TX"/>
    <n v="14318"/>
    <s v="PlainsCapital Bank"/>
    <d v="2013-09-13T00:00:00"/>
    <s v="2013-09-13"/>
    <s v="2013"/>
    <n v="10488"/>
  </r>
  <r>
    <s v="The Community's Bank"/>
    <s v="Bridgeport"/>
    <x v="28"/>
    <s v="Bridgeport, CT"/>
    <n v="57041"/>
    <s v="No Acquirer"/>
    <d v="2013-09-13T00:00:00"/>
    <s v="2013-09-13"/>
    <s v="2013"/>
    <n v="10489"/>
  </r>
  <r>
    <s v="Sunrise Bank of Arizona"/>
    <s v="Phoenix"/>
    <x v="29"/>
    <s v="Phoenix, AZ"/>
    <n v="34707"/>
    <s v="First Fidelity Bank, National Association"/>
    <d v="2013-08-23T00:00:00"/>
    <s v="2013-08-23"/>
    <s v="2013"/>
    <n v="10487"/>
  </r>
  <r>
    <s v="Community South Bank"/>
    <s v="Parsons"/>
    <x v="19"/>
    <s v="Parsons, TN"/>
    <n v="19849"/>
    <s v="CB&amp;S Bank, Inc."/>
    <d v="2013-08-23T00:00:00"/>
    <s v="2013-08-23"/>
    <s v="2013"/>
    <n v="10486"/>
  </r>
  <r>
    <s v="Bank of Wausau"/>
    <s v="Wausau"/>
    <x v="14"/>
    <s v="Wausau, WI"/>
    <n v="35016"/>
    <s v="Nicolet National Bank"/>
    <d v="2013-08-09T00:00:00"/>
    <s v="2013-08-09"/>
    <s v="2013"/>
    <n v="10485"/>
  </r>
  <r>
    <s v="First Community Bank of Southwest Florida (also operating as Community Bank of Cape Coral)"/>
    <s v="Fort Myers"/>
    <x v="7"/>
    <s v="Fort Myers, FL"/>
    <n v="34943"/>
    <s v="C1 Bank"/>
    <d v="2013-08-02T00:00:00"/>
    <s v="2013-08-02"/>
    <s v="2013"/>
    <n v="10484"/>
  </r>
  <r>
    <s v="Mountain National Bank"/>
    <s v="Sevierville"/>
    <x v="19"/>
    <s v="Sevierville, TN"/>
    <n v="34789"/>
    <s v="First Tennessee Bank, National Association"/>
    <d v="2013-06-07T00:00:00"/>
    <s v="2013-06-07"/>
    <s v="2013"/>
    <n v="10483"/>
  </r>
  <r>
    <s v="1st Commerce Bank"/>
    <s v="North Las Vegas"/>
    <x v="30"/>
    <s v="North Las Vegas, NV"/>
    <n v="58358"/>
    <s v="Plaza Bank"/>
    <d v="2013-06-06T00:00:00"/>
    <s v="2013-06-06"/>
    <s v="2013"/>
    <n v="10482"/>
  </r>
  <r>
    <s v="Banks of Wisconsin d/b/a Bank of Kenosha"/>
    <s v="Kenosha"/>
    <x v="14"/>
    <s v="Kenosha, WI"/>
    <n v="35386"/>
    <s v="North Shore Bank, FSB"/>
    <d v="2013-05-31T00:00:00"/>
    <s v="2013-05-31"/>
    <s v="2013"/>
    <n v="10478"/>
  </r>
  <r>
    <s v="Central Arizona Bank"/>
    <s v="Scottsdale"/>
    <x v="29"/>
    <s v="Scottsdale, AZ"/>
    <n v="34527"/>
    <s v="Western State Bank"/>
    <d v="2013-05-14T00:00:00"/>
    <s v="2013-05-14"/>
    <s v="2013"/>
    <n v="10479"/>
  </r>
  <r>
    <s v="Sunrise Bank"/>
    <s v="Valdosta"/>
    <x v="18"/>
    <s v="Valdosta, GA"/>
    <n v="58185"/>
    <s v="Synovus Bank"/>
    <d v="2013-05-10T00:00:00"/>
    <s v="2013-05-10"/>
    <s v="2013"/>
    <n v="10481"/>
  </r>
  <r>
    <s v="Pisgah Community Bank"/>
    <s v="Asheville"/>
    <x v="31"/>
    <s v="Asheville, NC"/>
    <n v="58701"/>
    <s v="Capital Bank, N.A."/>
    <d v="2013-05-10T00:00:00"/>
    <s v="2013-05-10"/>
    <s v="2013"/>
    <n v="10480"/>
  </r>
  <r>
    <s v="Douglas County Bank"/>
    <s v="Douglasville"/>
    <x v="18"/>
    <s v="Douglasville, GA"/>
    <n v="21649"/>
    <s v="Hamilton State Bank"/>
    <d v="2013-04-26T00:00:00"/>
    <s v="2013-04-26"/>
    <s v="2013"/>
    <n v="10476"/>
  </r>
  <r>
    <s v="Parkway Bank"/>
    <s v="Lenoir"/>
    <x v="31"/>
    <s v="Lenoir, NC"/>
    <n v="57158"/>
    <s v="CertusBank, National Association"/>
    <d v="2013-04-26T00:00:00"/>
    <s v="2013-04-26"/>
    <s v="2013"/>
    <n v="10477"/>
  </r>
  <r>
    <s v="Chipola Community Bank"/>
    <s v="Marianna"/>
    <x v="7"/>
    <s v="Marianna, FL"/>
    <n v="58034"/>
    <s v="First Federal Bank of Florida"/>
    <d v="2013-04-19T00:00:00"/>
    <s v="2013-04-19"/>
    <s v="2013"/>
    <n v="10473"/>
  </r>
  <r>
    <s v="Heritage Bank of North Florida"/>
    <s v="Orange Park"/>
    <x v="7"/>
    <s v="Orange Park, FL"/>
    <n v="26680"/>
    <s v="FirstAtlantic Bank"/>
    <d v="2013-04-19T00:00:00"/>
    <s v="2013-04-19"/>
    <s v="2013"/>
    <n v="10475"/>
  </r>
  <r>
    <s v="First Federal Bank"/>
    <s v="Lexington"/>
    <x v="12"/>
    <s v="Lexington, KY"/>
    <n v="29594"/>
    <s v="Your Community Bank"/>
    <d v="2013-04-19T00:00:00"/>
    <s v="2013-04-19"/>
    <s v="2013"/>
    <n v="10474"/>
  </r>
  <r>
    <s v="Gold Canyon Bank"/>
    <s v="Gold Canyon"/>
    <x v="29"/>
    <s v="Gold Canyon, AZ"/>
    <n v="58066"/>
    <s v="First Scottsdale Bank, National Association"/>
    <d v="2013-04-05T00:00:00"/>
    <s v="2013-04-05"/>
    <s v="2013"/>
    <n v="10472"/>
  </r>
  <r>
    <s v="Frontier Bank"/>
    <s v="LaGrange"/>
    <x v="18"/>
    <s v="LaGrange, GA"/>
    <n v="16431"/>
    <s v="HeritageBank of the South"/>
    <d v="2013-03-08T00:00:00"/>
    <s v="2013-03-08"/>
    <s v="2013"/>
    <n v="10471"/>
  </r>
  <r>
    <s v="Covenant Bank"/>
    <s v="Chicago"/>
    <x v="0"/>
    <s v="Chicago, IL"/>
    <n v="22476"/>
    <s v="Liberty Bank and Trust Company"/>
    <d v="2013-02-15T00:00:00"/>
    <s v="2013-02-15"/>
    <s v="2013"/>
    <n v="10470"/>
  </r>
  <r>
    <s v="1st Regents Bank"/>
    <s v="Andover"/>
    <x v="23"/>
    <s v="Andover, MN"/>
    <n v="57157"/>
    <s v="First Minnesota Bank"/>
    <d v="2013-01-18T00:00:00"/>
    <s v="2013-01-18"/>
    <s v="2013"/>
    <n v="10469"/>
  </r>
  <r>
    <s v="Westside Community Bank"/>
    <s v="University Place"/>
    <x v="20"/>
    <s v="University Place, WA"/>
    <n v="33997"/>
    <s v="Sunwest Bank"/>
    <d v="2013-01-11T00:00:00"/>
    <s v="2013-01-11"/>
    <s v="2013"/>
    <n v="10468"/>
  </r>
  <r>
    <s v="Community Bank of the Ozarks"/>
    <s v="Sunrise Beach"/>
    <x v="32"/>
    <s v="Sunrise Beach, MO"/>
    <n v="27331"/>
    <s v="Bank of Sullivan"/>
    <d v="2012-12-14T00:00:00"/>
    <s v="2012-12-14"/>
    <s v="2012"/>
    <n v="10467"/>
  </r>
  <r>
    <s v="Hometown Community Bank"/>
    <s v="Braselton"/>
    <x v="18"/>
    <s v="Braselton, GA"/>
    <n v="57928"/>
    <s v="CertusBank, National Association"/>
    <d v="2012-11-16T00:00:00"/>
    <s v="2012-11-16"/>
    <s v="2012"/>
    <n v="10466"/>
  </r>
  <r>
    <s v="Citizens First National Bank"/>
    <s v="Princeton"/>
    <x v="0"/>
    <s v="Princeton, IL"/>
    <n v="3731"/>
    <s v="Heartland Bank and Trust Company"/>
    <d v="2012-11-02T00:00:00"/>
    <s v="2012-11-02"/>
    <s v="2012"/>
    <n v="10464"/>
  </r>
  <r>
    <s v="Heritage Bank of Florida"/>
    <s v="Lutz"/>
    <x v="7"/>
    <s v="Lutz, FL"/>
    <n v="35009"/>
    <s v="Centennial Bank"/>
    <d v="2012-11-02T00:00:00"/>
    <s v="2012-11-02"/>
    <s v="2012"/>
    <n v="10465"/>
  </r>
  <r>
    <s v="NOVA Bank"/>
    <s v="Berwyn"/>
    <x v="2"/>
    <s v="Berwyn, PA"/>
    <n v="27148"/>
    <s v="No Acquirer"/>
    <d v="2012-10-26T00:00:00"/>
    <s v="2012-10-26"/>
    <s v="2012"/>
    <n v="10463"/>
  </r>
  <r>
    <s v="Excel Bank"/>
    <s v="Sedalia"/>
    <x v="32"/>
    <s v="Sedalia, MO"/>
    <n v="19189"/>
    <s v="Simmons First National Bank"/>
    <d v="2012-10-19T00:00:00"/>
    <s v="2012-10-19"/>
    <s v="2012"/>
    <n v="10460"/>
  </r>
  <r>
    <s v="First East Side Savings Bank"/>
    <s v="Tamarac"/>
    <x v="7"/>
    <s v="Tamarac, FL"/>
    <n v="28144"/>
    <s v="Stearns Bank N.A."/>
    <d v="2012-10-19T00:00:00"/>
    <s v="2012-10-19"/>
    <s v="2012"/>
    <n v="10461"/>
  </r>
  <r>
    <s v="GulfSouth Private Bank"/>
    <s v="Destin"/>
    <x v="7"/>
    <s v="Destin, FL"/>
    <n v="58073"/>
    <s v="SmartBank"/>
    <d v="2012-10-19T00:00:00"/>
    <s v="2012-10-19"/>
    <s v="2012"/>
    <n v="10462"/>
  </r>
  <r>
    <s v="First United Bank"/>
    <s v="Crete"/>
    <x v="0"/>
    <s v="Crete, IL"/>
    <n v="20685"/>
    <s v="Old Plank Trail Community Bank, National Association"/>
    <d v="2012-09-28T00:00:00"/>
    <s v="2012-09-28"/>
    <s v="2012"/>
    <n v="10459"/>
  </r>
  <r>
    <s v="Truman Bank"/>
    <s v="St. Louis"/>
    <x v="32"/>
    <s v="St. Louis, MO"/>
    <n v="27316"/>
    <s v="Simmons First National Bank"/>
    <d v="2012-09-14T00:00:00"/>
    <s v="2012-09-14"/>
    <s v="2012"/>
    <n v="10458"/>
  </r>
  <r>
    <s v="First Commercial Bank"/>
    <s v="Bloomington"/>
    <x v="23"/>
    <s v="Bloomington, MN"/>
    <n v="35246"/>
    <s v="Republic Bank &amp; Trust Company"/>
    <d v="2012-09-07T00:00:00"/>
    <s v="2012-09-07"/>
    <s v="2012"/>
    <n v="10457"/>
  </r>
  <r>
    <s v="Waukegan Savings Bank"/>
    <s v="Waukegan"/>
    <x v="0"/>
    <s v="Waukegan, IL"/>
    <n v="28243"/>
    <s v="First Midwest Bank"/>
    <d v="2012-08-03T00:00:00"/>
    <s v="2012-08-03"/>
    <s v="2012"/>
    <n v="10456"/>
  </r>
  <r>
    <s v="Jasper Banking Company"/>
    <s v="Jasper"/>
    <x v="18"/>
    <s v="Jasper, GA"/>
    <n v="16240"/>
    <s v="Stearns Bank N.A."/>
    <d v="2012-07-27T00:00:00"/>
    <s v="2012-07-27"/>
    <s v="2012"/>
    <n v="10455"/>
  </r>
  <r>
    <s v="Second Federal Savings and Loan Association of Chicago"/>
    <s v="Chicago"/>
    <x v="0"/>
    <s v="Chicago, IL"/>
    <n v="27986"/>
    <s v="Hinsdale Bank &amp; Trust Company"/>
    <d v="2012-07-20T00:00:00"/>
    <s v="2012-07-20"/>
    <s v="2012"/>
    <n v="10453"/>
  </r>
  <r>
    <s v="Heartland Bank"/>
    <s v="Leawood"/>
    <x v="4"/>
    <s v="Leawood, KS"/>
    <n v="1361"/>
    <s v="Metcalf Bank"/>
    <d v="2012-07-20T00:00:00"/>
    <s v="2012-07-20"/>
    <s v="2012"/>
    <n v="10452"/>
  </r>
  <r>
    <s v="First Cherokee State Bank"/>
    <s v="Woodstock"/>
    <x v="18"/>
    <s v="Woodstock, GA"/>
    <n v="32711"/>
    <s v="Community &amp; Southern Bank"/>
    <d v="2012-07-20T00:00:00"/>
    <s v="2012-07-20"/>
    <s v="2012"/>
    <n v="10450"/>
  </r>
  <r>
    <s v="Georgia Trust Bank"/>
    <s v="Buford"/>
    <x v="18"/>
    <s v="Buford, GA"/>
    <n v="57847"/>
    <s v="Community &amp; Southern Bank"/>
    <d v="2012-07-20T00:00:00"/>
    <s v="2012-07-20"/>
    <s v="2012"/>
    <n v="10451"/>
  </r>
  <r>
    <s v="The Royal Palm Bank of Florida"/>
    <s v="Naples"/>
    <x v="7"/>
    <s v="Naples, FL"/>
    <n v="57096"/>
    <s v="First National Bank of the Gulf Coast"/>
    <d v="2012-07-20T00:00:00"/>
    <s v="2012-07-20"/>
    <s v="2012"/>
    <n v="10454"/>
  </r>
  <r>
    <s v="Glasgow Savings Bank"/>
    <s v="Glasgow"/>
    <x v="32"/>
    <s v="Glasgow, MO"/>
    <n v="1056"/>
    <s v="Regional Missouri Bank"/>
    <d v="2012-07-13T00:00:00"/>
    <s v="2012-07-13"/>
    <s v="2012"/>
    <n v="10449"/>
  </r>
  <r>
    <s v="Montgomery Bank &amp; Trust"/>
    <s v="Ailey"/>
    <x v="18"/>
    <s v="Ailey, GA"/>
    <n v="19498"/>
    <s v="Ameris Bank"/>
    <d v="2012-07-06T00:00:00"/>
    <s v="2012-07-06"/>
    <s v="2012"/>
    <n v="10448"/>
  </r>
  <r>
    <s v="The Farmers Bank of Lynchburg"/>
    <s v="Lynchburg"/>
    <x v="19"/>
    <s v="Lynchburg, TN"/>
    <n v="1690"/>
    <s v="Clayton Bank and Trust"/>
    <d v="2012-06-15T00:00:00"/>
    <s v="2012-06-15"/>
    <s v="2012"/>
    <n v="10447"/>
  </r>
  <r>
    <s v="Security Exchange Bank"/>
    <s v="Marietta"/>
    <x v="18"/>
    <s v="Marietta, GA"/>
    <n v="35299"/>
    <s v="Fidelity Bank"/>
    <d v="2012-06-15T00:00:00"/>
    <s v="2012-06-15"/>
    <s v="2012"/>
    <n v="10446"/>
  </r>
  <r>
    <s v="Putnam State Bank"/>
    <s v="Palatka"/>
    <x v="7"/>
    <s v="Palatka, FL"/>
    <n v="27405"/>
    <s v="Harbor Community Bank"/>
    <d v="2012-06-15T00:00:00"/>
    <s v="2012-06-15"/>
    <s v="2012"/>
    <n v="10445"/>
  </r>
  <r>
    <s v="Waccamaw Bank"/>
    <s v="Whiteville"/>
    <x v="31"/>
    <s v="Whiteville, NC"/>
    <n v="34515"/>
    <s v="First Community Bank"/>
    <d v="2012-06-08T00:00:00"/>
    <s v="2012-06-08"/>
    <s v="2012"/>
    <n v="10444"/>
  </r>
  <r>
    <s v="Farmers' and Traders' State Bank"/>
    <s v="Shabbona"/>
    <x v="0"/>
    <s v="Shabbona, IL"/>
    <n v="9257"/>
    <s v="First State Bank"/>
    <d v="2012-06-08T00:00:00"/>
    <s v="2012-06-08"/>
    <s v="2012"/>
    <n v="10442"/>
  </r>
  <r>
    <s v="Carolina Federal Savings Bank"/>
    <s v="Charleston"/>
    <x v="25"/>
    <s v="Charleston, SC"/>
    <n v="35372"/>
    <s v="Bank of North Carolina"/>
    <d v="2012-06-08T00:00:00"/>
    <s v="2012-06-08"/>
    <s v="2012"/>
    <n v="10441"/>
  </r>
  <r>
    <s v="First Capital Bank"/>
    <s v="Kingfisher"/>
    <x v="1"/>
    <s v="Kingfisher, OK"/>
    <n v="416"/>
    <s v="F &amp; M Bank"/>
    <d v="2012-06-08T00:00:00"/>
    <s v="2012-06-08"/>
    <s v="2012"/>
    <n v="10443"/>
  </r>
  <r>
    <s v="Alabama Trust Bank, National Association"/>
    <s v="Sylacauga"/>
    <x v="33"/>
    <s v="Sylacauga, AL"/>
    <n v="35224"/>
    <s v="Southern States Bank"/>
    <d v="2012-05-18T00:00:00"/>
    <s v="2012-05-18"/>
    <s v="2012"/>
    <n v="10440"/>
  </r>
  <r>
    <s v="Security Bank, National Association"/>
    <s v="North Lauderdale"/>
    <x v="7"/>
    <s v="North Lauderdale, FL"/>
    <n v="23156"/>
    <s v="Banesco USA"/>
    <d v="2012-05-04T00:00:00"/>
    <s v="2012-05-04"/>
    <s v="2012"/>
    <n v="10439"/>
  </r>
  <r>
    <s v="Palm Desert National Bank"/>
    <s v="Palm Desert"/>
    <x v="5"/>
    <s v="Palm Desert, CA"/>
    <n v="23632"/>
    <s v="Pacific Premier Bank"/>
    <d v="2012-04-27T00:00:00"/>
    <s v="2012-04-27"/>
    <s v="2012"/>
    <n v="10437"/>
  </r>
  <r>
    <s v="Plantation Federal Bank"/>
    <s v="Pawleys Island"/>
    <x v="25"/>
    <s v="Pawleys Island, SC"/>
    <n v="32503"/>
    <s v="First Federal Bank"/>
    <d v="2012-04-27T00:00:00"/>
    <s v="2012-04-27"/>
    <s v="2012"/>
    <n v="10438"/>
  </r>
  <r>
    <s v="Inter Savings Bank, fsb D/B/A InterBank, fsb"/>
    <s v="Maple Grove"/>
    <x v="23"/>
    <s v="Maple Grove, MN"/>
    <n v="31495"/>
    <s v="Great Southern Bank"/>
    <d v="2012-04-27T00:00:00"/>
    <s v="2012-04-27"/>
    <s v="2012"/>
    <n v="10436"/>
  </r>
  <r>
    <s v="HarVest Bank of Maryland"/>
    <s v="Gaithersburg"/>
    <x v="24"/>
    <s v="Gaithersburg, MD"/>
    <n v="57766"/>
    <s v="Sonabank"/>
    <d v="2012-04-27T00:00:00"/>
    <s v="2012-04-27"/>
    <s v="2012"/>
    <n v="10435"/>
  </r>
  <r>
    <s v="Bank of the Eastern Shore"/>
    <s v="Cambridge"/>
    <x v="24"/>
    <s v="Cambridge, MD"/>
    <n v="26759"/>
    <s v="No Acquirer"/>
    <d v="2012-04-27T00:00:00"/>
    <s v="2012-04-27"/>
    <s v="2012"/>
    <n v="10434"/>
  </r>
  <r>
    <s v="Fort Lee Federal Savings Bank, FSB"/>
    <s v="Fort Lee"/>
    <x v="10"/>
    <s v="Fort Lee, NJ"/>
    <n v="35527"/>
    <s v="Alma Bank"/>
    <d v="2012-04-20T00:00:00"/>
    <s v="2012-04-20"/>
    <s v="2012"/>
    <n v="10433"/>
  </r>
  <r>
    <s v="Fidelity Bank"/>
    <s v="Dearborn"/>
    <x v="34"/>
    <s v="Dearborn, MI"/>
    <n v="33883"/>
    <s v="The Huntington National Bank"/>
    <d v="2012-03-30T00:00:00"/>
    <s v="2012-03-30"/>
    <s v="2012"/>
    <n v="10432"/>
  </r>
  <r>
    <s v="Premier Bank"/>
    <s v="Wilmette"/>
    <x v="0"/>
    <s v="Wilmette, IL"/>
    <n v="35419"/>
    <s v="International Bank of Chicago"/>
    <d v="2012-03-23T00:00:00"/>
    <s v="2012-03-23"/>
    <s v="2012"/>
    <n v="10431"/>
  </r>
  <r>
    <s v="Covenant Bank &amp; Trust"/>
    <s v="Rock Spring"/>
    <x v="18"/>
    <s v="Rock Spring, GA"/>
    <n v="58068"/>
    <s v="Stearns Bank, N.A."/>
    <d v="2012-03-23T00:00:00"/>
    <s v="2012-03-23"/>
    <s v="2012"/>
    <n v="10430"/>
  </r>
  <r>
    <s v="New City Bank"/>
    <s v="Chicago"/>
    <x v="0"/>
    <s v="Chicago, IL"/>
    <n v="57597"/>
    <s v="No Acquirer"/>
    <d v="2012-03-09T00:00:00"/>
    <s v="2012-03-09"/>
    <s v="2012"/>
    <n v="10429"/>
  </r>
  <r>
    <s v="Global Commerce Bank"/>
    <s v="Doraville"/>
    <x v="18"/>
    <s v="Doraville, GA"/>
    <n v="34046"/>
    <s v="Metro City Bank"/>
    <d v="2012-03-02T00:00:00"/>
    <s v="2012-03-02"/>
    <s v="2012"/>
    <n v="10428"/>
  </r>
  <r>
    <s v="Home Savings of America"/>
    <s v="Little Falls"/>
    <x v="23"/>
    <s v="Little Falls, MN"/>
    <n v="29178"/>
    <s v="No Acquirer"/>
    <d v="2012-02-24T00:00:00"/>
    <s v="2012-02-24"/>
    <s v="2012"/>
    <n v="10427"/>
  </r>
  <r>
    <s v="Central Bank of Georgia"/>
    <s v="Ellaville"/>
    <x v="18"/>
    <s v="Ellaville, GA"/>
    <n v="5687"/>
    <s v="Ameris Bank"/>
    <d v="2012-02-24T00:00:00"/>
    <s v="2012-02-24"/>
    <s v="2012"/>
    <n v="10426"/>
  </r>
  <r>
    <s v="SCB Bank"/>
    <s v="Shelbyville"/>
    <x v="35"/>
    <s v="Shelbyville, IN"/>
    <n v="29761"/>
    <s v="First Merchants Bank, National Association"/>
    <d v="2012-02-10T00:00:00"/>
    <s v="2012-02-10"/>
    <s v="2012"/>
    <n v="10425"/>
  </r>
  <r>
    <s v="Charter National Bank and Trust"/>
    <s v="Hoffman Estates"/>
    <x v="0"/>
    <s v="Hoffman Estates, IL"/>
    <n v="23187"/>
    <s v="Barrington Bank &amp; Trust Company, National Association"/>
    <d v="2012-02-10T00:00:00"/>
    <s v="2012-02-10"/>
    <s v="2012"/>
    <n v="10424"/>
  </r>
  <r>
    <s v="BankEast"/>
    <s v="Knoxville"/>
    <x v="19"/>
    <s v="Knoxville, TN"/>
    <n v="19869"/>
    <s v="U.S. Bank, N.A."/>
    <d v="2012-01-27T00:00:00"/>
    <s v="2012-01-27"/>
    <s v="2012"/>
    <n v="10420"/>
  </r>
  <r>
    <s v="Patriot Bank Minnesota"/>
    <s v="Forest Lake"/>
    <x v="23"/>
    <s v="Forest Lake, MN"/>
    <n v="34823"/>
    <s v="First Resource Bank"/>
    <d v="2012-01-27T00:00:00"/>
    <s v="2012-01-27"/>
    <s v="2012"/>
    <n v="10422"/>
  </r>
  <r>
    <s v="Tennessee Commerce Bank"/>
    <s v="Franklin"/>
    <x v="19"/>
    <s v="Franklin, TN"/>
    <n v="35296"/>
    <s v="Republic Bank &amp; Trust Company"/>
    <d v="2012-01-27T00:00:00"/>
    <s v="2012-01-27"/>
    <s v="2012"/>
    <n v="10423"/>
  </r>
  <r>
    <s v="First Guaranty Bank and Trust Company of Jacksonville"/>
    <s v="Jacksonville"/>
    <x v="7"/>
    <s v="Jacksonville, FL"/>
    <n v="16579"/>
    <s v="CenterState Bank of Florida, N.A."/>
    <d v="2012-01-27T00:00:00"/>
    <s v="2012-01-27"/>
    <s v="2012"/>
    <n v="10421"/>
  </r>
  <r>
    <s v="American Eagle Savings Bank"/>
    <s v="Boothwyn"/>
    <x v="2"/>
    <s v="Boothwyn, PA"/>
    <n v="31581"/>
    <s v="Capital Bank, N.A."/>
    <d v="2012-01-20T00:00:00"/>
    <s v="2012-01-20"/>
    <s v="2012"/>
    <n v="10417"/>
  </r>
  <r>
    <s v="The First State Bank"/>
    <s v="Stockbridge"/>
    <x v="18"/>
    <s v="Stockbridge, GA"/>
    <n v="19252"/>
    <s v="Hamilton State Bank"/>
    <d v="2012-01-20T00:00:00"/>
    <s v="2012-01-20"/>
    <s v="2012"/>
    <n v="10419"/>
  </r>
  <r>
    <s v="Central Florida State Bank"/>
    <s v="Belleview"/>
    <x v="7"/>
    <s v="Belleview, FL"/>
    <n v="57186"/>
    <s v="CenterState Bank of Florida, N.A."/>
    <d v="2012-01-20T00:00:00"/>
    <s v="2012-01-20"/>
    <s v="2012"/>
    <n v="10418"/>
  </r>
  <r>
    <s v="Western National Bank"/>
    <s v="Phoenix"/>
    <x v="29"/>
    <s v="Phoenix, AZ"/>
    <n v="57917"/>
    <s v="Washington Federal"/>
    <d v="2011-12-16T00:00:00"/>
    <s v="2011-12-16"/>
    <s v="2011"/>
    <n v="10416"/>
  </r>
  <r>
    <s v="Premier Community Bank of the Emerald Coast"/>
    <s v="Crestview"/>
    <x v="7"/>
    <s v="Crestview, FL"/>
    <n v="58343"/>
    <s v="Summit Bank"/>
    <d v="2011-12-16T00:00:00"/>
    <s v="2011-12-16"/>
    <s v="2011"/>
    <n v="10415"/>
  </r>
  <r>
    <s v="Central Progressive Bank"/>
    <s v="Lacombe"/>
    <x v="15"/>
    <s v="Lacombe, LA"/>
    <n v="19657"/>
    <s v="First NBC Bank"/>
    <d v="2011-11-18T00:00:00"/>
    <s v="2011-11-18"/>
    <s v="2011"/>
    <n v="10413"/>
  </r>
  <r>
    <s v="Polk County Bank"/>
    <s v="Johnston"/>
    <x v="3"/>
    <s v="Johnston, IA"/>
    <n v="14194"/>
    <s v="Grinnell State Bank"/>
    <d v="2011-11-18T00:00:00"/>
    <s v="2011-11-18"/>
    <s v="2011"/>
    <n v="10414"/>
  </r>
  <r>
    <s v="Community Bank of Rockmart"/>
    <s v="Rockmart"/>
    <x v="18"/>
    <s v="Rockmart, GA"/>
    <n v="57860"/>
    <s v="Century Bank of Georgia"/>
    <d v="2011-11-10T00:00:00"/>
    <s v="2011-11-10"/>
    <s v="2011"/>
    <n v="10412"/>
  </r>
  <r>
    <s v="SunFirst Bank"/>
    <s v="Saint George"/>
    <x v="16"/>
    <s v="Saint George, UT"/>
    <n v="57087"/>
    <s v="Cache Valley Bank"/>
    <d v="2011-11-04T00:00:00"/>
    <s v="2011-11-04"/>
    <s v="2011"/>
    <n v="10411"/>
  </r>
  <r>
    <s v="Mid City Bank, Inc."/>
    <s v="Omaha"/>
    <x v="9"/>
    <s v="Omaha, NE"/>
    <n v="19397"/>
    <s v="Premier Bank"/>
    <d v="2011-11-04T00:00:00"/>
    <s v="2011-11-04"/>
    <s v="2011"/>
    <n v="10410"/>
  </r>
  <r>
    <s v="All American Bank"/>
    <s v="Des Plaines"/>
    <x v="0"/>
    <s v="Des Plaines, IL"/>
    <n v="57759"/>
    <s v="International Bank of Chicago"/>
    <d v="2011-10-28T00:00:00"/>
    <s v="2011-10-28"/>
    <s v="2011"/>
    <n v="10409"/>
  </r>
  <r>
    <s v="Community Banks of Colorado"/>
    <s v="Greenwood Village"/>
    <x v="21"/>
    <s v="Greenwood Village, CO"/>
    <n v="21132"/>
    <s v="Bank Midwest, N.A."/>
    <d v="2011-10-21T00:00:00"/>
    <s v="2011-10-21"/>
    <s v="2011"/>
    <n v="10405"/>
  </r>
  <r>
    <s v="Community Capital Bank"/>
    <s v="Jonesboro"/>
    <x v="18"/>
    <s v="Jonesboro, GA"/>
    <n v="57036"/>
    <s v="State Bank and Trust Company"/>
    <d v="2011-10-21T00:00:00"/>
    <s v="2011-10-21"/>
    <s v="2011"/>
    <n v="10406"/>
  </r>
  <r>
    <s v="Decatur First Bank"/>
    <s v="Decatur"/>
    <x v="18"/>
    <s v="Decatur, GA"/>
    <n v="34392"/>
    <s v="Fidelity Bank"/>
    <d v="2011-10-21T00:00:00"/>
    <s v="2011-10-21"/>
    <s v="2011"/>
    <n v="10407"/>
  </r>
  <r>
    <s v="Old Harbor Bank"/>
    <s v="Clearwater"/>
    <x v="7"/>
    <s v="Clearwater, FL"/>
    <n v="57537"/>
    <s v="1st United Bank"/>
    <d v="2011-10-21T00:00:00"/>
    <s v="2011-10-21"/>
    <s v="2011"/>
    <n v="10408"/>
  </r>
  <r>
    <s v="Country Bank"/>
    <s v="Aledo"/>
    <x v="0"/>
    <s v="Aledo, IL"/>
    <n v="35395"/>
    <s v="Blackhawk Bank &amp; Trust"/>
    <d v="2011-10-14T00:00:00"/>
    <s v="2011-10-14"/>
    <s v="2011"/>
    <n v="10402"/>
  </r>
  <r>
    <s v="First State Bank"/>
    <s v="Cranford"/>
    <x v="10"/>
    <s v="Cranford, NJ"/>
    <n v="58046"/>
    <s v="Northfield Bank"/>
    <d v="2011-10-14T00:00:00"/>
    <s v="2011-10-14"/>
    <s v="2011"/>
    <n v="10403"/>
  </r>
  <r>
    <s v="Blue Ridge Savings Bank, Inc."/>
    <s v="Asheville"/>
    <x v="31"/>
    <s v="Asheville, NC"/>
    <n v="32347"/>
    <s v="Bank of North Carolina"/>
    <d v="2011-10-14T00:00:00"/>
    <s v="2011-10-14"/>
    <s v="2011"/>
    <n v="10401"/>
  </r>
  <r>
    <s v="Piedmont Community Bank"/>
    <s v="Gray"/>
    <x v="18"/>
    <s v="Gray, GA"/>
    <n v="57256"/>
    <s v="State Bank and Trust Company"/>
    <d v="2011-10-14T00:00:00"/>
    <s v="2011-10-14"/>
    <s v="2011"/>
    <n v="10404"/>
  </r>
  <r>
    <s v="Sun Security Bank"/>
    <s v="Ellington"/>
    <x v="32"/>
    <s v="Ellington, MO"/>
    <n v="20115"/>
    <s v="Great Southern Bank"/>
    <d v="2011-10-07T00:00:00"/>
    <s v="2011-10-07"/>
    <s v="2011"/>
    <n v="10400"/>
  </r>
  <r>
    <s v="The RiverBank"/>
    <s v="Wyoming"/>
    <x v="23"/>
    <s v="Wyoming, MN"/>
    <n v="10216"/>
    <s v="Central Bank"/>
    <d v="2011-10-07T00:00:00"/>
    <s v="2011-10-07"/>
    <s v="2011"/>
    <n v="10399"/>
  </r>
  <r>
    <s v="First International Bank"/>
    <s v="Plano"/>
    <x v="13"/>
    <s v="Plano, TX"/>
    <n v="33513"/>
    <s v="American First National Bank"/>
    <d v="2011-09-30T00:00:00"/>
    <s v="2011-09-30"/>
    <s v="2011"/>
    <n v="10398"/>
  </r>
  <r>
    <s v="Citizens Bank of Northern California"/>
    <s v="Nevada City"/>
    <x v="5"/>
    <s v="Nevada City, CA"/>
    <n v="33983"/>
    <s v="Tri Counties Bank"/>
    <d v="2011-09-23T00:00:00"/>
    <s v="2011-09-23"/>
    <s v="2011"/>
    <n v="10397"/>
  </r>
  <r>
    <s v="Bank of the Commonwealth"/>
    <s v="Norfolk"/>
    <x v="26"/>
    <s v="Norfolk, VA"/>
    <n v="20408"/>
    <s v="Southern Bank and Trust Company"/>
    <d v="2011-09-23T00:00:00"/>
    <s v="2011-09-23"/>
    <s v="2011"/>
    <n v="10396"/>
  </r>
  <r>
    <s v="The First National Bank of Florida"/>
    <s v="Milton"/>
    <x v="7"/>
    <s v="Milton, FL"/>
    <n v="25155"/>
    <s v="CharterBank"/>
    <d v="2011-09-09T00:00:00"/>
    <s v="2011-09-09"/>
    <s v="2011"/>
    <n v="10395"/>
  </r>
  <r>
    <s v="CreekSide Bank"/>
    <s v="Woodstock"/>
    <x v="18"/>
    <s v="Woodstock, GA"/>
    <n v="58226"/>
    <s v="Georgia Commerce Bank"/>
    <d v="2011-09-02T00:00:00"/>
    <s v="2011-09-02"/>
    <s v="2011"/>
    <n v="10393"/>
  </r>
  <r>
    <s v="Patriot Bank of Georgia"/>
    <s v="Cumming"/>
    <x v="18"/>
    <s v="Cumming, GA"/>
    <n v="58273"/>
    <s v="Georgia Commerce Bank"/>
    <d v="2011-09-02T00:00:00"/>
    <s v="2011-09-02"/>
    <s v="2011"/>
    <n v="10394"/>
  </r>
  <r>
    <s v="First Choice Bank"/>
    <s v="Geneva"/>
    <x v="0"/>
    <s v="Geneva, IL"/>
    <n v="57212"/>
    <s v="Inland Bank &amp; Trust"/>
    <d v="2011-08-19T00:00:00"/>
    <s v="2011-08-19"/>
    <s v="2011"/>
    <n v="10390"/>
  </r>
  <r>
    <s v="First Southern National Bank"/>
    <s v="Statesboro"/>
    <x v="18"/>
    <s v="Statesboro, GA"/>
    <n v="57239"/>
    <s v="Heritage Bank of the South"/>
    <d v="2011-08-19T00:00:00"/>
    <s v="2011-08-19"/>
    <s v="2011"/>
    <n v="10391"/>
  </r>
  <r>
    <s v="Lydian Private Bank"/>
    <s v="Palm Beach"/>
    <x v="7"/>
    <s v="Palm Beach, FL"/>
    <n v="35356"/>
    <s v="Sabadell United Bank, N.A."/>
    <d v="2011-08-19T00:00:00"/>
    <s v="2011-08-19"/>
    <s v="2011"/>
    <n v="10392"/>
  </r>
  <r>
    <s v="Public Savings Bank"/>
    <s v="Huntingdon Valley"/>
    <x v="2"/>
    <s v="Huntingdon Valley, PA"/>
    <n v="34130"/>
    <s v="Capital Bank, N.A."/>
    <d v="2011-08-18T00:00:00"/>
    <s v="2011-08-18"/>
    <s v="2011"/>
    <n v="10389"/>
  </r>
  <r>
    <s v="The First National Bank of Olathe"/>
    <s v="Olathe"/>
    <x v="4"/>
    <s v="Olathe, KS"/>
    <n v="4744"/>
    <s v="Enterprise Bank &amp; Trust"/>
    <d v="2011-08-12T00:00:00"/>
    <s v="2011-08-12"/>
    <s v="2011"/>
    <n v="10388"/>
  </r>
  <r>
    <s v="Bank of Whitman"/>
    <s v="Colfax"/>
    <x v="20"/>
    <s v="Colfax, WA"/>
    <n v="22528"/>
    <s v="Columbia State Bank"/>
    <d v="2011-08-05T00:00:00"/>
    <s v="2011-08-05"/>
    <s v="2011"/>
    <n v="10387"/>
  </r>
  <r>
    <s v="Bank of Shorewood"/>
    <s v="Shorewood"/>
    <x v="0"/>
    <s v="Shorewood, IL"/>
    <n v="22637"/>
    <s v="Heartland Bank and Trust Company"/>
    <d v="2011-08-05T00:00:00"/>
    <s v="2011-08-05"/>
    <s v="2011"/>
    <n v="10386"/>
  </r>
  <r>
    <s v="Integra Bank National Association"/>
    <s v="Evansville"/>
    <x v="35"/>
    <s v="Evansville, IN"/>
    <n v="4392"/>
    <s v="Old National Bank"/>
    <d v="2011-07-29T00:00:00"/>
    <s v="2011-07-29"/>
    <s v="2011"/>
    <n v="10384"/>
  </r>
  <r>
    <s v="BankMeridian, N.A."/>
    <s v="Columbia"/>
    <x v="25"/>
    <s v="Columbia, SC"/>
    <n v="58222"/>
    <s v="SCBT National Association"/>
    <d v="2011-07-29T00:00:00"/>
    <s v="2011-07-29"/>
    <s v="2011"/>
    <n v="10383"/>
  </r>
  <r>
    <s v="Virginia Business Bank"/>
    <s v="Richmond"/>
    <x v="26"/>
    <s v="Richmond, VA"/>
    <n v="58283"/>
    <s v="Xenith Bank"/>
    <d v="2011-07-29T00:00:00"/>
    <s v="2011-07-29"/>
    <s v="2011"/>
    <n v="10385"/>
  </r>
  <r>
    <s v="Bank of Choice"/>
    <s v="Greeley"/>
    <x v="21"/>
    <s v="Greeley, CO"/>
    <n v="2994"/>
    <s v="Bank Midwest, N.A."/>
    <d v="2011-07-22T00:00:00"/>
    <s v="2011-07-22"/>
    <s v="2011"/>
    <n v="10380"/>
  </r>
  <r>
    <s v="LandMark Bank of Florida"/>
    <s v="Sarasota"/>
    <x v="7"/>
    <s v="Sarasota, FL"/>
    <n v="35244"/>
    <s v="American Momentum Bank"/>
    <d v="2011-07-22T00:00:00"/>
    <s v="2011-07-22"/>
    <s v="2011"/>
    <n v="10381"/>
  </r>
  <r>
    <s v="Southshore Community Bank"/>
    <s v="Apollo Beach"/>
    <x v="7"/>
    <s v="Apollo Beach, FL"/>
    <n v="58056"/>
    <s v="American Momentum Bank"/>
    <d v="2011-07-22T00:00:00"/>
    <s v="2011-07-22"/>
    <s v="2011"/>
    <n v="10382"/>
  </r>
  <r>
    <s v="Summit Bank"/>
    <s v="Prescott"/>
    <x v="29"/>
    <s v="Prescott, AZ"/>
    <n v="57442"/>
    <s v="The Foothills Bank"/>
    <d v="2011-07-15T00:00:00"/>
    <s v="2011-07-15"/>
    <s v="2011"/>
    <n v="10379"/>
  </r>
  <r>
    <s v="First Peoples Bank"/>
    <s v="Port St. Lucie"/>
    <x v="7"/>
    <s v="Port St. Lucie, FL"/>
    <n v="34870"/>
    <s v="Premier American Bank, N.A."/>
    <d v="2011-07-15T00:00:00"/>
    <s v="2011-07-15"/>
    <s v="2011"/>
    <n v="10376"/>
  </r>
  <r>
    <s v="High Trust Bank"/>
    <s v="Stockbridge"/>
    <x v="18"/>
    <s v="Stockbridge, GA"/>
    <n v="19554"/>
    <s v="Ameris Bank"/>
    <d v="2011-07-15T00:00:00"/>
    <s v="2011-07-15"/>
    <s v="2011"/>
    <n v="10377"/>
  </r>
  <r>
    <s v="One Georgia Bank"/>
    <s v="Atlanta"/>
    <x v="18"/>
    <s v="Atlanta, GA"/>
    <n v="58238"/>
    <s v="Ameris Bank"/>
    <d v="2011-07-15T00:00:00"/>
    <s v="2011-07-15"/>
    <s v="2011"/>
    <n v="10378"/>
  </r>
  <r>
    <s v="Signature Bank"/>
    <s v="Windsor"/>
    <x v="21"/>
    <s v="Windsor, CO"/>
    <n v="57835"/>
    <s v="Points West Community Bank"/>
    <d v="2011-07-08T00:00:00"/>
    <s v="2011-07-08"/>
    <s v="2011"/>
    <n v="10375"/>
  </r>
  <r>
    <s v="Colorado Capital Bank"/>
    <s v="Castle Rock"/>
    <x v="21"/>
    <s v="Castle Rock, CO"/>
    <n v="34522"/>
    <s v="First-Citizens Bank &amp; Trust Company"/>
    <d v="2011-07-08T00:00:00"/>
    <s v="2011-07-08"/>
    <s v="2011"/>
    <n v="10373"/>
  </r>
  <r>
    <s v="First Chicago Bank &amp; Trust"/>
    <s v="Chicago"/>
    <x v="0"/>
    <s v="Chicago, IL"/>
    <n v="27935"/>
    <s v="Northbrook Bank &amp; Trust Company"/>
    <d v="2011-07-08T00:00:00"/>
    <s v="2011-07-08"/>
    <s v="2011"/>
    <n v="10374"/>
  </r>
  <r>
    <s v="Mountain Heritage Bank"/>
    <s v="Clayton"/>
    <x v="18"/>
    <s v="Clayton, GA"/>
    <n v="57593"/>
    <s v="First American Bank and Trust Company"/>
    <d v="2011-06-24T00:00:00"/>
    <s v="2011-06-24"/>
    <s v="2011"/>
    <n v="10372"/>
  </r>
  <r>
    <s v="First Commercial Bank of Tampa Bay"/>
    <s v="Tampa"/>
    <x v="7"/>
    <s v="Tampa, FL"/>
    <n v="27583"/>
    <s v="Stonegate Bank"/>
    <d v="2011-06-17T00:00:00"/>
    <s v="2011-06-17"/>
    <s v="2011"/>
    <n v="10370"/>
  </r>
  <r>
    <s v="McIntosh State Bank"/>
    <s v="Jackson"/>
    <x v="18"/>
    <s v="Jackson, GA"/>
    <n v="19237"/>
    <s v="Hamilton State Bank"/>
    <d v="2011-06-17T00:00:00"/>
    <s v="2011-06-17"/>
    <s v="2011"/>
    <n v="10371"/>
  </r>
  <r>
    <s v="Atlantic Bank and Trust"/>
    <s v="Charleston"/>
    <x v="25"/>
    <s v="Charleston, SC"/>
    <n v="58420"/>
    <s v="First Citizens Bank and Trust Company, Inc."/>
    <d v="2011-06-03T00:00:00"/>
    <s v="2011-06-03"/>
    <s v="2011"/>
    <n v="10369"/>
  </r>
  <r>
    <s v="First Heritage Bank"/>
    <s v="Snohomish"/>
    <x v="20"/>
    <s v="Snohomish, WA"/>
    <n v="23626"/>
    <s v="Columbia State Bank"/>
    <d v="2011-05-27T00:00:00"/>
    <s v="2011-05-27"/>
    <s v="2011"/>
    <n v="10368"/>
  </r>
  <r>
    <s v="Summit Bank"/>
    <s v="Burlington"/>
    <x v="20"/>
    <s v="Burlington, WA"/>
    <n v="513"/>
    <s v="Columbia State Bank"/>
    <d v="2011-05-20T00:00:00"/>
    <s v="2011-05-20"/>
    <s v="2011"/>
    <n v="10367"/>
  </r>
  <r>
    <s v="First Georgia Banking Company"/>
    <s v="Franklin"/>
    <x v="18"/>
    <s v="Franklin, GA"/>
    <n v="57647"/>
    <s v="CertusBank, National Association"/>
    <d v="2011-05-20T00:00:00"/>
    <s v="2011-05-20"/>
    <s v="2011"/>
    <n v="10366"/>
  </r>
  <r>
    <s v="Atlantic Southern Bank"/>
    <s v="Macon"/>
    <x v="18"/>
    <s v="Macon, GA"/>
    <n v="57213"/>
    <s v="CertusBank, National Association"/>
    <d v="2011-05-20T00:00:00"/>
    <s v="2011-05-20"/>
    <s v="2011"/>
    <n v="10365"/>
  </r>
  <r>
    <s v="Coastal Bank"/>
    <s v="Cocoa Beach"/>
    <x v="7"/>
    <s v="Cocoa Beach, FL"/>
    <n v="34898"/>
    <s v="Florida Community Bank, a division of Premier American Bank, N.A."/>
    <d v="2011-05-06T00:00:00"/>
    <s v="2011-05-06"/>
    <s v="2011"/>
    <n v="10364"/>
  </r>
  <r>
    <s v="Community Central Bank"/>
    <s v="Mount Clemens"/>
    <x v="34"/>
    <s v="Mount Clemens, MI"/>
    <n v="34234"/>
    <s v="Talmer Bank &amp; Trust"/>
    <d v="2011-04-29T00:00:00"/>
    <s v="2011-04-29"/>
    <s v="2011"/>
    <n v="10359"/>
  </r>
  <r>
    <s v="The Park Avenue Bank"/>
    <s v="Valdosta"/>
    <x v="18"/>
    <s v="Valdosta, GA"/>
    <n v="19797"/>
    <s v="Bank of the Ozarks"/>
    <d v="2011-04-29T00:00:00"/>
    <s v="2011-04-29"/>
    <s v="2011"/>
    <n v="10363"/>
  </r>
  <r>
    <s v="First Choice Community Bank"/>
    <s v="Dallas"/>
    <x v="18"/>
    <s v="Dallas, GA"/>
    <n v="58539"/>
    <s v="Bank of the Ozarks"/>
    <d v="2011-04-29T00:00:00"/>
    <s v="2011-04-29"/>
    <s v="2011"/>
    <n v="10361"/>
  </r>
  <r>
    <s v="Cortez Community Bank"/>
    <s v="Brooksville"/>
    <x v="7"/>
    <s v="Brooksville, FL"/>
    <n v="57625"/>
    <s v="Florida Community Bank, a division of Premier American Bank, N.A."/>
    <d v="2011-04-29T00:00:00"/>
    <s v="2011-04-29"/>
    <s v="2011"/>
    <n v="10360"/>
  </r>
  <r>
    <s v="First National Bank of Central Florida"/>
    <s v="Winter Park"/>
    <x v="7"/>
    <s v="Winter Park, FL"/>
    <n v="26297"/>
    <s v="Florida Community Bank, a division of Premier American Bank, N.A."/>
    <d v="2011-04-29T00:00:00"/>
    <s v="2011-04-29"/>
    <s v="2011"/>
    <n v="10362"/>
  </r>
  <r>
    <s v="Heritage Banking Group"/>
    <s v="Carthage"/>
    <x v="36"/>
    <s v="Carthage, MS"/>
    <n v="14273"/>
    <s v="Trustmark National Bank"/>
    <d v="2011-04-15T00:00:00"/>
    <s v="2011-04-15"/>
    <s v="2011"/>
    <n v="10354"/>
  </r>
  <r>
    <s v="Rosemount National Bank"/>
    <s v="Rosemount"/>
    <x v="23"/>
    <s v="Rosemount, MN"/>
    <n v="24099"/>
    <s v="Central Bank"/>
    <d v="2011-04-15T00:00:00"/>
    <s v="2011-04-15"/>
    <s v="2011"/>
    <n v="10357"/>
  </r>
  <r>
    <s v="Superior Bank"/>
    <s v="Birmingham"/>
    <x v="33"/>
    <s v="Birmingham, AL"/>
    <n v="17750"/>
    <s v="Superior Bank, National Association"/>
    <d v="2011-04-15T00:00:00"/>
    <s v="2011-04-15"/>
    <s v="2011"/>
    <n v="10358"/>
  </r>
  <r>
    <s v="Nexity Bank"/>
    <s v="Birmingham"/>
    <x v="33"/>
    <s v="Birmingham, AL"/>
    <n v="19794"/>
    <s v="AloStar Bank of Commerce"/>
    <d v="2011-04-15T00:00:00"/>
    <s v="2011-04-15"/>
    <s v="2011"/>
    <n v="10356"/>
  </r>
  <r>
    <s v="New Horizons Bank"/>
    <s v="East Ellijay"/>
    <x v="18"/>
    <s v="East Ellijay, GA"/>
    <n v="57705"/>
    <s v="Citizens South Bank"/>
    <d v="2011-04-15T00:00:00"/>
    <s v="2011-04-15"/>
    <s v="2011"/>
    <n v="10355"/>
  </r>
  <r>
    <s v="Bartow County Bank"/>
    <s v="Cartersville"/>
    <x v="18"/>
    <s v="Cartersville, GA"/>
    <n v="21495"/>
    <s v="Hamilton State Bank"/>
    <d v="2011-04-15T00:00:00"/>
    <s v="2011-04-15"/>
    <s v="2011"/>
    <n v="10353"/>
  </r>
  <r>
    <s v="Nevada Commerce Bank"/>
    <s v="Las Vegas"/>
    <x v="30"/>
    <s v="Las Vegas, NV"/>
    <n v="35418"/>
    <s v="City National Bank"/>
    <d v="2011-04-08T00:00:00"/>
    <s v="2011-04-08"/>
    <s v="2011"/>
    <n v="10351"/>
  </r>
  <r>
    <s v="Western Springs National Bank and Trust"/>
    <s v="Western Springs"/>
    <x v="0"/>
    <s v="Western Springs, IL"/>
    <n v="10086"/>
    <s v="Heartland Bank and Trust Company"/>
    <d v="2011-04-08T00:00:00"/>
    <s v="2011-04-08"/>
    <s v="2011"/>
    <n v="10352"/>
  </r>
  <r>
    <s v="The Bank of Commerce"/>
    <s v="Wood Dale"/>
    <x v="0"/>
    <s v="Wood Dale, IL"/>
    <n v="34292"/>
    <s v="Advantage National Bank Group"/>
    <d v="2011-03-25T00:00:00"/>
    <s v="2011-03-25"/>
    <s v="2011"/>
    <n v="10350"/>
  </r>
  <r>
    <s v="Legacy Bank"/>
    <s v="Milwaukee"/>
    <x v="14"/>
    <s v="Milwaukee, WI"/>
    <n v="34818"/>
    <s v="Seaway Bank and Trust Company"/>
    <d v="2011-03-11T00:00:00"/>
    <s v="2011-03-11"/>
    <s v="2011"/>
    <n v="10348"/>
  </r>
  <r>
    <s v="First National Bank of Davis"/>
    <s v="Davis"/>
    <x v="1"/>
    <s v="Davis, OK"/>
    <n v="4077"/>
    <s v="The Pauls Valley National Bank"/>
    <d v="2011-03-11T00:00:00"/>
    <s v="2011-03-11"/>
    <s v="2011"/>
    <n v="10349"/>
  </r>
  <r>
    <s v="Valley Community Bank"/>
    <s v="St. Charles"/>
    <x v="0"/>
    <s v="St. Charles, IL"/>
    <n v="34187"/>
    <s v="First State Bank"/>
    <d v="2011-02-25T00:00:00"/>
    <s v="2011-02-25"/>
    <s v="2011"/>
    <n v="10347"/>
  </r>
  <r>
    <s v="San Luis Trust Bank, FSB"/>
    <s v="San Luis Obispo"/>
    <x v="5"/>
    <s v="San Luis Obispo, CA"/>
    <n v="34783"/>
    <s v="First California Bank"/>
    <d v="2011-02-18T00:00:00"/>
    <s v="2011-02-18"/>
    <s v="2011"/>
    <n v="10346"/>
  </r>
  <r>
    <s v="Charter Oak Bank"/>
    <s v="Napa"/>
    <x v="5"/>
    <s v="Napa, CA"/>
    <n v="57855"/>
    <s v="Bank of Marin"/>
    <d v="2011-02-18T00:00:00"/>
    <s v="2011-02-18"/>
    <s v="2011"/>
    <n v="10343"/>
  </r>
  <r>
    <s v="Citizens Bank of Effingham"/>
    <s v="Springfield"/>
    <x v="18"/>
    <s v="Springfield, GA"/>
    <n v="34601"/>
    <s v="Heritage Bank of the South"/>
    <d v="2011-02-18T00:00:00"/>
    <s v="2011-02-18"/>
    <s v="2011"/>
    <n v="10344"/>
  </r>
  <r>
    <s v="Habersham Bank"/>
    <s v="Clarkesville"/>
    <x v="18"/>
    <s v="Clarkesville, GA"/>
    <n v="151"/>
    <s v="SCBT National Association"/>
    <d v="2011-02-18T00:00:00"/>
    <s v="2011-02-18"/>
    <s v="2011"/>
    <n v="10345"/>
  </r>
  <r>
    <s v="Canyon National Bank"/>
    <s v="Palm Springs"/>
    <x v="5"/>
    <s v="Palm Springs, CA"/>
    <n v="34692"/>
    <s v="Pacific Premier Bank"/>
    <d v="2011-02-11T00:00:00"/>
    <s v="2011-02-11"/>
    <s v="2011"/>
    <n v="10340"/>
  </r>
  <r>
    <s v="Badger State Bank"/>
    <s v="Cassville"/>
    <x v="14"/>
    <s v="Cassville, WI"/>
    <n v="13272"/>
    <s v="Royal Bank"/>
    <d v="2011-02-11T00:00:00"/>
    <s v="2011-02-11"/>
    <s v="2011"/>
    <n v="10339"/>
  </r>
  <r>
    <s v="Peoples State Bank"/>
    <s v="Hamtramck"/>
    <x v="34"/>
    <s v="Hamtramck, MI"/>
    <n v="14939"/>
    <s v="First Michigan Bank"/>
    <d v="2011-02-11T00:00:00"/>
    <s v="2011-02-11"/>
    <s v="2011"/>
    <n v="10341"/>
  </r>
  <r>
    <s v="Sunshine State Community Bank"/>
    <s v="Port Orange"/>
    <x v="7"/>
    <s v="Port Orange, FL"/>
    <n v="35478"/>
    <s v="Premier American Bank, N.A."/>
    <d v="2011-02-11T00:00:00"/>
    <s v="2011-02-11"/>
    <s v="2011"/>
    <n v="10342"/>
  </r>
  <r>
    <s v="Community First Bank Chicago"/>
    <s v="Chicago"/>
    <x v="0"/>
    <s v="Chicago, IL"/>
    <n v="57948"/>
    <s v="Northbrook Bank &amp; Trust Company"/>
    <d v="2011-02-04T00:00:00"/>
    <s v="2011-02-04"/>
    <s v="2011"/>
    <n v="10337"/>
  </r>
  <r>
    <s v="North Georgia Bank"/>
    <s v="Watkinsville"/>
    <x v="18"/>
    <s v="Watkinsville, GA"/>
    <n v="35242"/>
    <s v="BankSouth"/>
    <d v="2011-02-04T00:00:00"/>
    <s v="2011-02-04"/>
    <s v="2011"/>
    <n v="10338"/>
  </r>
  <r>
    <s v="American Trust Bank"/>
    <s v="Roswell"/>
    <x v="18"/>
    <s v="Roswell, GA"/>
    <n v="57432"/>
    <s v="Renasant Bank"/>
    <d v="2011-02-04T00:00:00"/>
    <s v="2011-02-04"/>
    <s v="2011"/>
    <n v="10336"/>
  </r>
  <r>
    <s v="First Community Bank"/>
    <s v="Taos"/>
    <x v="37"/>
    <s v="Taos, NM"/>
    <n v="12261"/>
    <s v="U.S. Bank, N.A."/>
    <d v="2011-01-28T00:00:00"/>
    <s v="2011-01-28"/>
    <s v="2011"/>
    <n v="10333"/>
  </r>
  <r>
    <s v="FirsTier Bank"/>
    <s v="Louisville"/>
    <x v="21"/>
    <s v="Louisville, CO"/>
    <n v="57646"/>
    <s v="No Acquirer"/>
    <d v="2011-01-28T00:00:00"/>
    <s v="2011-01-28"/>
    <s v="2011"/>
    <n v="10334"/>
  </r>
  <r>
    <s v="Evergreen State Bank"/>
    <s v="Stoughton"/>
    <x v="14"/>
    <s v="Stoughton, WI"/>
    <n v="5328"/>
    <s v="McFarland State Bank"/>
    <d v="2011-01-28T00:00:00"/>
    <s v="2011-01-28"/>
    <s v="2011"/>
    <n v="10332"/>
  </r>
  <r>
    <s v="The First State Bank"/>
    <s v="Camargo"/>
    <x v="1"/>
    <s v="Camargo, OK"/>
    <n v="2303"/>
    <s v="Bank 7"/>
    <d v="2011-01-28T00:00:00"/>
    <s v="2011-01-28"/>
    <s v="2011"/>
    <n v="10335"/>
  </r>
  <r>
    <s v="United Western Bank"/>
    <s v="Denver"/>
    <x v="21"/>
    <s v="Denver, CO"/>
    <n v="31293"/>
    <s v="First-Citizens Bank &amp; Trust Company"/>
    <d v="2011-01-21T00:00:00"/>
    <s v="2011-01-21"/>
    <s v="2011"/>
    <n v="10331"/>
  </r>
  <r>
    <s v="The Bank of Asheville"/>
    <s v="Asheville"/>
    <x v="31"/>
    <s v="Asheville, NC"/>
    <n v="34516"/>
    <s v="First Bank"/>
    <d v="2011-01-21T00:00:00"/>
    <s v="2011-01-21"/>
    <s v="2011"/>
    <n v="10330"/>
  </r>
  <r>
    <s v="CommunitySouth Bank &amp; Trust"/>
    <s v="Easley"/>
    <x v="25"/>
    <s v="Easley, SC"/>
    <n v="57868"/>
    <s v="CertusBank, National Association"/>
    <d v="2011-01-21T00:00:00"/>
    <s v="2011-01-21"/>
    <s v="2011"/>
    <n v="10328"/>
  </r>
  <r>
    <s v="Enterprise Banking Company"/>
    <s v="McDonough"/>
    <x v="18"/>
    <s v="McDonough, GA"/>
    <n v="19758"/>
    <s v="No Acquirer"/>
    <d v="2011-01-21T00:00:00"/>
    <s v="2011-01-21"/>
    <s v="2011"/>
    <n v="10329"/>
  </r>
  <r>
    <s v="Oglethorpe Bank"/>
    <s v="Brunswick"/>
    <x v="18"/>
    <s v="Brunswick, GA"/>
    <n v="57440"/>
    <s v="Bank of the Ozarks"/>
    <d v="2011-01-14T00:00:00"/>
    <s v="2011-01-14"/>
    <s v="2011"/>
    <n v="10327"/>
  </r>
  <r>
    <s v="Legacy Bank"/>
    <s v="Scottsdale"/>
    <x v="29"/>
    <s v="Scottsdale, AZ"/>
    <n v="57820"/>
    <s v="Enterprise Bank &amp; Trust"/>
    <d v="2011-01-07T00:00:00"/>
    <s v="2011-01-07"/>
    <s v="2011"/>
    <n v="10326"/>
  </r>
  <r>
    <s v="First Commercial Bank of Florida"/>
    <s v="Orlando"/>
    <x v="7"/>
    <s v="Orlando, FL"/>
    <n v="34965"/>
    <s v="First Southern Bank"/>
    <d v="2011-01-07T00:00:00"/>
    <s v="2011-01-07"/>
    <s v="2011"/>
    <n v="10325"/>
  </r>
  <r>
    <s v="Community National Bank"/>
    <s v="Lino Lakes"/>
    <x v="23"/>
    <s v="Lino Lakes, MN"/>
    <n v="23306"/>
    <s v="Farmers &amp; Merchants Savings Bank"/>
    <d v="2010-12-17T00:00:00"/>
    <s v="2010-12-17"/>
    <s v="2010"/>
    <n v="10321"/>
  </r>
  <r>
    <s v="First Southern Bank"/>
    <s v="Batesville"/>
    <x v="17"/>
    <s v="Batesville, AR"/>
    <n v="58052"/>
    <s v="Southern Bank"/>
    <d v="2010-12-17T00:00:00"/>
    <s v="2010-12-17"/>
    <s v="2010"/>
    <n v="10322"/>
  </r>
  <r>
    <s v="United Americas Bank, N.A."/>
    <s v="Atlanta"/>
    <x v="18"/>
    <s v="Atlanta, GA"/>
    <n v="35065"/>
    <s v="State Bank and Trust Company"/>
    <d v="2010-12-17T00:00:00"/>
    <s v="2010-12-17"/>
    <s v="2010"/>
    <n v="10323"/>
  </r>
  <r>
    <s v="Appalachian Community Bank, FSB"/>
    <s v="McCaysville"/>
    <x v="18"/>
    <s v="McCaysville, GA"/>
    <n v="58495"/>
    <s v="Peoples Bank of East Tennessee"/>
    <d v="2010-12-17T00:00:00"/>
    <s v="2010-12-17"/>
    <s v="2010"/>
    <n v="10319"/>
  </r>
  <r>
    <s v="Chestatee State Bank"/>
    <s v="Dawsonville"/>
    <x v="18"/>
    <s v="Dawsonville, GA"/>
    <n v="34578"/>
    <s v="Bank of the Ozarks"/>
    <d v="2010-12-17T00:00:00"/>
    <s v="2010-12-17"/>
    <s v="2010"/>
    <n v="10320"/>
  </r>
  <r>
    <s v="The Bank of Miami,N.A."/>
    <s v="Coral Gables"/>
    <x v="7"/>
    <s v="Coral Gables, FL"/>
    <n v="19040"/>
    <s v="1st United Bank"/>
    <d v="2010-12-17T00:00:00"/>
    <s v="2010-12-17"/>
    <s v="2010"/>
    <n v="10324"/>
  </r>
  <r>
    <s v="Earthstar Bank"/>
    <s v="Southampton"/>
    <x v="2"/>
    <s v="Southampton, PA"/>
    <n v="35561"/>
    <s v="Polonia Bank"/>
    <d v="2010-12-10T00:00:00"/>
    <s v="2010-12-10"/>
    <s v="2010"/>
    <n v="10317"/>
  </r>
  <r>
    <s v="Paramount Bank"/>
    <s v="Farmington Hills"/>
    <x v="34"/>
    <s v="Farmington Hills, MI"/>
    <n v="34673"/>
    <s v="Level One Bank"/>
    <d v="2010-12-10T00:00:00"/>
    <s v="2010-12-10"/>
    <s v="2010"/>
    <n v="10318"/>
  </r>
  <r>
    <s v="First Banking Center"/>
    <s v="Burlington"/>
    <x v="14"/>
    <s v="Burlington, WI"/>
    <n v="5287"/>
    <s v="First Michigan Bank"/>
    <d v="2010-11-19T00:00:00"/>
    <s v="2010-11-19"/>
    <s v="2010"/>
    <n v="10315"/>
  </r>
  <r>
    <s v="Allegiance Bank of North America"/>
    <s v="Bala Cynwyd"/>
    <x v="2"/>
    <s v="Bala Cynwyd, PA"/>
    <n v="35078"/>
    <s v="VIST Bank"/>
    <d v="2010-11-19T00:00:00"/>
    <s v="2010-11-19"/>
    <s v="2010"/>
    <n v="10314"/>
  </r>
  <r>
    <s v="Gulf State Community Bank"/>
    <s v="Carrabelle"/>
    <x v="7"/>
    <s v="Carrabelle, FL"/>
    <n v="20340"/>
    <s v="Centennial Bank"/>
    <d v="2010-11-19T00:00:00"/>
    <s v="2010-11-19"/>
    <s v="2010"/>
    <n v="10316"/>
  </r>
  <r>
    <s v="Copper Star Bank"/>
    <s v="Scottsdale"/>
    <x v="29"/>
    <s v="Scottsdale, AZ"/>
    <n v="35463"/>
    <s v="Stearns Bank, N.A."/>
    <d v="2010-11-12T00:00:00"/>
    <s v="2010-11-12"/>
    <s v="2010"/>
    <n v="10311"/>
  </r>
  <r>
    <s v="Darby Bank &amp; Trust Co."/>
    <s v="Vidalia"/>
    <x v="18"/>
    <s v="Vidalia, GA"/>
    <n v="14580"/>
    <s v="Ameris Bank"/>
    <d v="2010-11-12T00:00:00"/>
    <s v="2010-11-12"/>
    <s v="2010"/>
    <n v="10312"/>
  </r>
  <r>
    <s v="Tifton Banking Company"/>
    <s v="Tifton"/>
    <x v="18"/>
    <s v="Tifton, GA"/>
    <n v="57831"/>
    <s v="Ameris Bank"/>
    <d v="2010-11-12T00:00:00"/>
    <s v="2010-11-12"/>
    <s v="2010"/>
    <n v="10313"/>
  </r>
  <r>
    <s v="First Vietnamese American Bank"/>
    <s v="Westminster"/>
    <x v="5"/>
    <s v="Westminster, CA"/>
    <n v="57885"/>
    <s v="Grandpoint Bank"/>
    <d v="2010-11-05T00:00:00"/>
    <s v="2010-11-05"/>
    <s v="2010"/>
    <n v="10307"/>
  </r>
  <r>
    <s v="Pierce Commercial Bank"/>
    <s v="Tacoma"/>
    <x v="20"/>
    <s v="Tacoma, WA"/>
    <n v="34411"/>
    <s v="Heritage Bank"/>
    <d v="2010-11-05T00:00:00"/>
    <s v="2010-11-05"/>
    <s v="2010"/>
    <n v="10309"/>
  </r>
  <r>
    <s v="Western Commercial Bank"/>
    <s v="Woodland Hills"/>
    <x v="5"/>
    <s v="Woodland Hills, CA"/>
    <n v="58087"/>
    <s v="First California Bank"/>
    <d v="2010-11-05T00:00:00"/>
    <s v="2010-11-05"/>
    <s v="2010"/>
    <n v="10310"/>
  </r>
  <r>
    <s v="K Bank"/>
    <s v="Randallstown"/>
    <x v="24"/>
    <s v="Randallstown, MD"/>
    <n v="31263"/>
    <s v="Manufacturers and Traders Trust Company (M&amp;T Bank)"/>
    <d v="2010-11-05T00:00:00"/>
    <s v="2010-11-05"/>
    <s v="2010"/>
    <n v="10308"/>
  </r>
  <r>
    <s v="First Arizona Savings, A FSB"/>
    <s v="Scottsdale"/>
    <x v="29"/>
    <s v="Scottsdale, AZ"/>
    <n v="32582"/>
    <s v="No Acquirer"/>
    <d v="2010-10-22T00:00:00"/>
    <s v="2010-10-22"/>
    <s v="2010"/>
    <n v="10306"/>
  </r>
  <r>
    <s v="Hillcrest Bank"/>
    <s v="Overland Park"/>
    <x v="4"/>
    <s v="Overland Park, KS"/>
    <n v="22173"/>
    <s v="Hillcrest Bank, N.A."/>
    <d v="2010-10-22T00:00:00"/>
    <s v="2010-10-22"/>
    <s v="2010"/>
    <n v="10302"/>
  </r>
  <r>
    <s v="First Suburban National Bank"/>
    <s v="Maywood"/>
    <x v="0"/>
    <s v="Maywood, IL"/>
    <n v="16089"/>
    <s v="Seaway Bank and Trust Company"/>
    <d v="2010-10-22T00:00:00"/>
    <s v="2010-10-22"/>
    <s v="2010"/>
    <n v="10301"/>
  </r>
  <r>
    <s v="The First National Bank of Barnesville"/>
    <s v="Barnesville"/>
    <x v="18"/>
    <s v="Barnesville, GA"/>
    <n v="2119"/>
    <s v="United Bank"/>
    <d v="2010-10-22T00:00:00"/>
    <s v="2010-10-22"/>
    <s v="2010"/>
    <n v="10304"/>
  </r>
  <r>
    <s v="The Gordon Bank"/>
    <s v="Gordon"/>
    <x v="18"/>
    <s v="Gordon, GA"/>
    <n v="33904"/>
    <s v="Morris Bank"/>
    <d v="2010-10-22T00:00:00"/>
    <s v="2010-10-22"/>
    <s v="2010"/>
    <n v="10305"/>
  </r>
  <r>
    <s v="Progress Bank of Florida"/>
    <s v="Tampa"/>
    <x v="7"/>
    <s v="Tampa, FL"/>
    <n v="32251"/>
    <s v="Bay Cities Bank"/>
    <d v="2010-10-22T00:00:00"/>
    <s v="2010-10-22"/>
    <s v="2010"/>
    <n v="10303"/>
  </r>
  <r>
    <s v="First Bank of Jacksonville"/>
    <s v="Jacksonville"/>
    <x v="7"/>
    <s v="Jacksonville, FL"/>
    <n v="27573"/>
    <s v="Ameris Bank"/>
    <d v="2010-10-22T00:00:00"/>
    <s v="2010-10-22"/>
    <s v="2010"/>
    <n v="10300"/>
  </r>
  <r>
    <s v="Premier Bank"/>
    <s v="Jefferson City"/>
    <x v="32"/>
    <s v="Jefferson City, MO"/>
    <n v="34016"/>
    <s v="Providence Bank"/>
    <d v="2010-10-15T00:00:00"/>
    <s v="2010-10-15"/>
    <s v="2010"/>
    <n v="10297"/>
  </r>
  <r>
    <s v="WestBridge Bank and Trust Company"/>
    <s v="Chesterfield"/>
    <x v="32"/>
    <s v="Chesterfield, MO"/>
    <n v="58205"/>
    <s v="Midland States Bank"/>
    <d v="2010-10-15T00:00:00"/>
    <s v="2010-10-15"/>
    <s v="2010"/>
    <n v="10299"/>
  </r>
  <r>
    <s v="Security Savings Bank, F.S.B."/>
    <s v="Olathe"/>
    <x v="4"/>
    <s v="Olathe, KS"/>
    <n v="30898"/>
    <s v="Simmons First National Bank"/>
    <d v="2010-10-15T00:00:00"/>
    <s v="2010-10-15"/>
    <s v="2010"/>
    <n v="10298"/>
  </r>
  <r>
    <s v="Shoreline Bank"/>
    <s v="Shoreline"/>
    <x v="20"/>
    <s v="Shoreline, WA"/>
    <n v="35250"/>
    <s v="GBC International Bank"/>
    <d v="2010-10-01T00:00:00"/>
    <s v="2010-10-01"/>
    <s v="2010"/>
    <n v="10295"/>
  </r>
  <r>
    <s v="Wakulla Bank"/>
    <s v="Crawfordville"/>
    <x v="7"/>
    <s v="Crawfordville, FL"/>
    <n v="21777"/>
    <s v="Centennial Bank"/>
    <d v="2010-10-01T00:00:00"/>
    <s v="2010-10-01"/>
    <s v="2010"/>
    <n v="10296"/>
  </r>
  <r>
    <s v="North County Bank"/>
    <s v="Arlington"/>
    <x v="20"/>
    <s v="Arlington, WA"/>
    <n v="35053"/>
    <s v="Whidbey Island Bank"/>
    <d v="2010-09-24T00:00:00"/>
    <s v="2010-09-24"/>
    <s v="2010"/>
    <n v="10294"/>
  </r>
  <r>
    <s v="Haven Trust Bank Florida"/>
    <s v="Ponte Vedra Beach"/>
    <x v="7"/>
    <s v="Ponte Vedra Beach, FL"/>
    <n v="58308"/>
    <s v="First Southern Bank"/>
    <d v="2010-09-24T00:00:00"/>
    <s v="2010-09-24"/>
    <s v="2010"/>
    <n v="10293"/>
  </r>
  <r>
    <s v="Maritime Savings Bank"/>
    <s v="West Allis"/>
    <x v="14"/>
    <s v="West Allis, WI"/>
    <n v="28612"/>
    <s v="North Shore Bank, FSB"/>
    <d v="2010-09-17T00:00:00"/>
    <s v="2010-09-17"/>
    <s v="2010"/>
    <n v="10291"/>
  </r>
  <r>
    <s v="Bramble Savings Bank"/>
    <s v="Milford"/>
    <x v="11"/>
    <s v="Milford, OH"/>
    <n v="27808"/>
    <s v="Foundation Bank"/>
    <d v="2010-09-17T00:00:00"/>
    <s v="2010-09-17"/>
    <s v="2010"/>
    <n v="10288"/>
  </r>
  <r>
    <s v="The Peoples Bank"/>
    <s v="Winder"/>
    <x v="18"/>
    <s v="Winder, GA"/>
    <n v="182"/>
    <s v="Community &amp; Southern Bank"/>
    <d v="2010-09-17T00:00:00"/>
    <s v="2010-09-17"/>
    <s v="2010"/>
    <n v="10292"/>
  </r>
  <r>
    <s v="First Commerce Community Bank"/>
    <s v="Douglasville"/>
    <x v="18"/>
    <s v="Douglasville, GA"/>
    <n v="57448"/>
    <s v="Community &amp; Southern Bank"/>
    <d v="2010-09-17T00:00:00"/>
    <s v="2010-09-17"/>
    <s v="2010"/>
    <n v="10289"/>
  </r>
  <r>
    <s v="Bank of Ellijay"/>
    <s v="Ellijay"/>
    <x v="18"/>
    <s v="Ellijay, GA"/>
    <n v="58197"/>
    <s v="Community &amp; Southern Bank"/>
    <d v="2010-09-17T00:00:00"/>
    <s v="2010-09-17"/>
    <s v="2010"/>
    <n v="10287"/>
  </r>
  <r>
    <s v="ISN Bank"/>
    <s v="Cherry Hill"/>
    <x v="10"/>
    <s v="Cherry Hill, NJ"/>
    <n v="57107"/>
    <s v="Customers Bank"/>
    <d v="2010-09-17T00:00:00"/>
    <s v="2010-09-17"/>
    <s v="2010"/>
    <n v="10290"/>
  </r>
  <r>
    <s v="Horizon Bank"/>
    <s v="Bradenton"/>
    <x v="7"/>
    <s v="Bradenton, FL"/>
    <n v="35061"/>
    <s v="Bank of the Ozarks"/>
    <d v="2010-09-10T00:00:00"/>
    <s v="2010-09-10"/>
    <s v="2010"/>
    <n v="10286"/>
  </r>
  <r>
    <s v="Sonoma Valley Bank"/>
    <s v="Sonoma"/>
    <x v="5"/>
    <s v="Sonoma, CA"/>
    <n v="27259"/>
    <s v="Westamerica Bank"/>
    <d v="2010-08-20T00:00:00"/>
    <s v="2010-08-20"/>
    <s v="2010"/>
    <n v="10285"/>
  </r>
  <r>
    <s v="Los Padres Bank"/>
    <s v="Solvang"/>
    <x v="5"/>
    <s v="Solvang, CA"/>
    <n v="32165"/>
    <s v="Pacific Western Bank"/>
    <d v="2010-08-20T00:00:00"/>
    <s v="2010-08-20"/>
    <s v="2010"/>
    <n v="10282"/>
  </r>
  <r>
    <s v="Butte Community Bank"/>
    <s v="Chico"/>
    <x v="5"/>
    <s v="Chico, CA"/>
    <n v="33219"/>
    <s v="Rabobank, N.A."/>
    <d v="2010-08-20T00:00:00"/>
    <s v="2010-08-20"/>
    <s v="2010"/>
    <n v="10278"/>
  </r>
  <r>
    <s v="Pacific State Bank"/>
    <s v="Stockton"/>
    <x v="5"/>
    <s v="Stockton, CA"/>
    <n v="27090"/>
    <s v="Rabobank, N.A."/>
    <d v="2010-08-20T00:00:00"/>
    <s v="2010-08-20"/>
    <s v="2010"/>
    <n v="10283"/>
  </r>
  <r>
    <s v="ShoreBank"/>
    <s v="Chicago"/>
    <x v="0"/>
    <s v="Chicago, IL"/>
    <n v="15640"/>
    <s v="Urban Partnership Bank"/>
    <d v="2010-08-20T00:00:00"/>
    <s v="2010-08-20"/>
    <s v="2010"/>
    <n v="10284"/>
  </r>
  <r>
    <s v="Imperial Savings and Loan Association"/>
    <s v="Martinsville"/>
    <x v="26"/>
    <s v="Martinsville, VA"/>
    <n v="31623"/>
    <s v="River Community Bank, N.A."/>
    <d v="2010-08-20T00:00:00"/>
    <s v="2010-08-20"/>
    <s v="2010"/>
    <n v="10280"/>
  </r>
  <r>
    <s v="Independent National Bank"/>
    <s v="Ocala"/>
    <x v="7"/>
    <s v="Ocala, FL"/>
    <n v="27344"/>
    <s v="CenterState Bank of Florida, N.A."/>
    <d v="2010-08-20T00:00:00"/>
    <s v="2010-08-20"/>
    <s v="2010"/>
    <n v="10281"/>
  </r>
  <r>
    <s v="Community National Bank at Bartow"/>
    <s v="Bartow"/>
    <x v="7"/>
    <s v="Bartow, FL"/>
    <n v="25266"/>
    <s v="CenterState Bank of Florida, N.A."/>
    <d v="2010-08-20T00:00:00"/>
    <s v="2010-08-20"/>
    <s v="2010"/>
    <n v="10279"/>
  </r>
  <r>
    <s v="Palos Bank and Trust Company"/>
    <s v="Palos Heights"/>
    <x v="0"/>
    <s v="Palos Heights, IL"/>
    <n v="17599"/>
    <s v="First Midwest Bank"/>
    <d v="2010-08-13T00:00:00"/>
    <s v="2010-08-13"/>
    <s v="2010"/>
    <n v="10277"/>
  </r>
  <r>
    <s v="Ravenswood Bank"/>
    <s v="Chicago"/>
    <x v="0"/>
    <s v="Chicago, IL"/>
    <n v="34231"/>
    <s v="Northbrook Bank &amp; Trust Company"/>
    <d v="2010-08-06T00:00:00"/>
    <s v="2010-08-06"/>
    <s v="2010"/>
    <n v="10276"/>
  </r>
  <r>
    <s v="LibertyBank"/>
    <s v="Eugene"/>
    <x v="38"/>
    <s v="Eugene, OR"/>
    <n v="31964"/>
    <s v="Home Federal Bank"/>
    <d v="2010-07-30T00:00:00"/>
    <s v="2010-07-30"/>
    <s v="2010"/>
    <n v="10273"/>
  </r>
  <r>
    <s v="The Cowlitz Bank"/>
    <s v="Longview"/>
    <x v="20"/>
    <s v="Longview, WA"/>
    <n v="22643"/>
    <s v="Heritage Bank"/>
    <d v="2010-07-30T00:00:00"/>
    <s v="2010-07-30"/>
    <s v="2010"/>
    <n v="10275"/>
  </r>
  <r>
    <s v="Coastal Community Bank"/>
    <s v="Panama City Beach"/>
    <x v="7"/>
    <s v="Panama City Beach, FL"/>
    <n v="9619"/>
    <s v="Centennial Bank"/>
    <d v="2010-07-30T00:00:00"/>
    <s v="2010-07-30"/>
    <s v="2010"/>
    <n v="10272"/>
  </r>
  <r>
    <s v="Bayside Savings Bank"/>
    <s v="Port Saint Joe"/>
    <x v="7"/>
    <s v="Port Saint Joe, FL"/>
    <n v="57669"/>
    <s v="Centennial Bank"/>
    <d v="2010-07-30T00:00:00"/>
    <s v="2010-07-30"/>
    <s v="2010"/>
    <n v="10271"/>
  </r>
  <r>
    <s v="Northwest Bank &amp; Trust"/>
    <s v="Acworth"/>
    <x v="18"/>
    <s v="Acworth, GA"/>
    <n v="57658"/>
    <s v="State Bank and Trust Company"/>
    <d v="2010-07-30T00:00:00"/>
    <s v="2010-07-30"/>
    <s v="2010"/>
    <n v="10274"/>
  </r>
  <r>
    <s v="Home Valley Bank"/>
    <s v="Cave Junction"/>
    <x v="38"/>
    <s v="Cave Junction, OR"/>
    <n v="23181"/>
    <s v="South Valley Bank &amp; Trust"/>
    <d v="2010-07-23T00:00:00"/>
    <s v="2010-07-23"/>
    <s v="2010"/>
    <n v="10266"/>
  </r>
  <r>
    <s v="SouthwestUSA Bank"/>
    <s v="Las Vegas"/>
    <x v="30"/>
    <s v="Las Vegas, NV"/>
    <n v="35434"/>
    <s v="Plaza Bank"/>
    <d v="2010-07-23T00:00:00"/>
    <s v="2010-07-23"/>
    <s v="2010"/>
    <n v="10267"/>
  </r>
  <r>
    <s v="Community Security Bank"/>
    <s v="New Prague"/>
    <x v="23"/>
    <s v="New Prague, MN"/>
    <n v="34486"/>
    <s v="Roundbank"/>
    <d v="2010-07-23T00:00:00"/>
    <s v="2010-07-23"/>
    <s v="2010"/>
    <n v="10264"/>
  </r>
  <r>
    <s v="Thunder Bank"/>
    <s v="Sylvan Grove"/>
    <x v="4"/>
    <s v="Sylvan Grove, KS"/>
    <n v="10506"/>
    <s v="The Bennington State Bank"/>
    <d v="2010-07-23T00:00:00"/>
    <s v="2010-07-23"/>
    <s v="2010"/>
    <n v="10269"/>
  </r>
  <r>
    <s v="Williamsburg First National Bank"/>
    <s v="Kingstree"/>
    <x v="25"/>
    <s v="Kingstree, SC"/>
    <n v="17837"/>
    <s v="First Citizens Bank and Trust Company, Inc."/>
    <d v="2010-07-23T00:00:00"/>
    <s v="2010-07-23"/>
    <s v="2010"/>
    <n v="10270"/>
  </r>
  <r>
    <s v="Crescent Bank and Trust Company"/>
    <s v="Jasper"/>
    <x v="18"/>
    <s v="Jasper, GA"/>
    <n v="27559"/>
    <s v="Renasant Bank"/>
    <d v="2010-07-23T00:00:00"/>
    <s v="2010-07-23"/>
    <s v="2010"/>
    <n v="10265"/>
  </r>
  <r>
    <s v="Sterling Bank"/>
    <s v="Lantana"/>
    <x v="7"/>
    <s v="Lantana, FL"/>
    <n v="32536"/>
    <s v="IBERIABANK"/>
    <d v="2010-07-23T00:00:00"/>
    <s v="2010-07-23"/>
    <s v="2010"/>
    <n v="10268"/>
  </r>
  <r>
    <s v="Mainstreet Savings Bank, FSB"/>
    <s v="Hastings"/>
    <x v="34"/>
    <s v="Hastings, MI"/>
    <n v="28136"/>
    <s v="Commercial Bank"/>
    <d v="2010-07-16T00:00:00"/>
    <s v="2010-07-16"/>
    <s v="2010"/>
    <n v="10258"/>
  </r>
  <r>
    <s v="Olde Cypress Community Bank"/>
    <s v="Clewiston"/>
    <x v="7"/>
    <s v="Clewiston, FL"/>
    <n v="28864"/>
    <s v="CenterState Bank of Florida, N.A."/>
    <d v="2010-07-16T00:00:00"/>
    <s v="2010-07-16"/>
    <s v="2010"/>
    <n v="10260"/>
  </r>
  <r>
    <s v="Turnberry Bank"/>
    <s v="Aventura"/>
    <x v="7"/>
    <s v="Aventura, FL"/>
    <n v="32280"/>
    <s v="NAFH National Bank"/>
    <d v="2010-07-16T00:00:00"/>
    <s v="2010-07-16"/>
    <s v="2010"/>
    <n v="10261"/>
  </r>
  <r>
    <s v="Metro Bank of Dade County"/>
    <s v="Miami"/>
    <x v="7"/>
    <s v="Miami, FL"/>
    <n v="25172"/>
    <s v="NAFH National Bank"/>
    <d v="2010-07-16T00:00:00"/>
    <s v="2010-07-16"/>
    <s v="2010"/>
    <n v="10259"/>
  </r>
  <r>
    <s v="First National Bank of the South"/>
    <s v="Spartanburg"/>
    <x v="25"/>
    <s v="Spartanburg, SC"/>
    <n v="35383"/>
    <s v="NAFH National Bank"/>
    <d v="2010-07-16T00:00:00"/>
    <s v="2010-07-16"/>
    <s v="2010"/>
    <n v="10263"/>
  </r>
  <r>
    <s v="Woodlands Bank"/>
    <s v="Bluffton"/>
    <x v="25"/>
    <s v="Bluffton, SC"/>
    <n v="32571"/>
    <s v="Bank of the Ozarks"/>
    <d v="2010-07-16T00:00:00"/>
    <s v="2010-07-16"/>
    <s v="2010"/>
    <n v="10262"/>
  </r>
  <r>
    <s v="Home National Bank"/>
    <s v="Blackwell"/>
    <x v="1"/>
    <s v="Blackwell, OK"/>
    <n v="11636"/>
    <s v="RCB Bank"/>
    <d v="2010-07-09T00:00:00"/>
    <s v="2010-07-09"/>
    <s v="2010"/>
    <n v="10256"/>
  </r>
  <r>
    <s v="USA Bank"/>
    <s v="Port Chester"/>
    <x v="6"/>
    <s v="Port Chester, NY"/>
    <n v="58072"/>
    <s v="New Century Bank"/>
    <d v="2010-07-09T00:00:00"/>
    <s v="2010-07-09"/>
    <s v="2010"/>
    <n v="10254"/>
  </r>
  <r>
    <s v="Ideal Federal Savings Bank"/>
    <s v="Baltimore"/>
    <x v="24"/>
    <s v="Baltimore, MD"/>
    <n v="32456"/>
    <s v="No Acquirer"/>
    <d v="2010-07-09T00:00:00"/>
    <s v="2010-07-09"/>
    <s v="2010"/>
    <n v="10257"/>
  </r>
  <r>
    <s v="Bay National Bank"/>
    <s v="Baltimore"/>
    <x v="24"/>
    <s v="Baltimore, MD"/>
    <n v="35462"/>
    <s v="Bay Bank, FSB"/>
    <d v="2010-07-09T00:00:00"/>
    <s v="2010-07-09"/>
    <s v="2010"/>
    <n v="10255"/>
  </r>
  <r>
    <s v="High Desert State Bank"/>
    <s v="Albuquerque"/>
    <x v="37"/>
    <s v="Albuquerque, NM"/>
    <n v="35279"/>
    <s v="First American Bank"/>
    <d v="2010-06-25T00:00:00"/>
    <s v="2010-06-25"/>
    <s v="2010"/>
    <n v="10252"/>
  </r>
  <r>
    <s v="First National Bank"/>
    <s v="Savannah"/>
    <x v="18"/>
    <s v="Savannah, GA"/>
    <n v="34152"/>
    <s v="The Savannah Bank, N.A."/>
    <d v="2010-06-25T00:00:00"/>
    <s v="2010-06-25"/>
    <s v="2010"/>
    <n v="10251"/>
  </r>
  <r>
    <s v="Peninsula Bank"/>
    <s v="Englewood"/>
    <x v="7"/>
    <s v="Englewood, FL"/>
    <n v="26563"/>
    <s v="Premier American Bank, N.A."/>
    <d v="2010-06-25T00:00:00"/>
    <s v="2010-06-25"/>
    <s v="2010"/>
    <n v="10253"/>
  </r>
  <r>
    <s v="Nevada Security Bank"/>
    <s v="Reno"/>
    <x v="30"/>
    <s v="Reno, NV"/>
    <n v="57110"/>
    <s v="Umpqua Bank"/>
    <d v="2010-06-18T00:00:00"/>
    <s v="2010-06-18"/>
    <s v="2010"/>
    <n v="10250"/>
  </r>
  <r>
    <s v="Washington First International Bank"/>
    <s v="Seattle"/>
    <x v="20"/>
    <s v="Seattle, WA"/>
    <n v="32955"/>
    <s v="East West Bank"/>
    <d v="2010-06-11T00:00:00"/>
    <s v="2010-06-11"/>
    <s v="2010"/>
    <n v="10249"/>
  </r>
  <r>
    <s v="TierOne Bank"/>
    <s v="Lincoln"/>
    <x v="9"/>
    <s v="Lincoln, NE"/>
    <n v="29341"/>
    <s v="Great Western Bank"/>
    <d v="2010-06-04T00:00:00"/>
    <s v="2010-06-04"/>
    <s v="2010"/>
    <n v="10248"/>
  </r>
  <r>
    <s v="Arcola Homestead Savings Bank"/>
    <s v="Arcola"/>
    <x v="0"/>
    <s v="Arcola, IL"/>
    <n v="31813"/>
    <s v="No Acquirer"/>
    <d v="2010-06-04T00:00:00"/>
    <s v="2010-06-04"/>
    <s v="2010"/>
    <n v="10246"/>
  </r>
  <r>
    <s v="First National Bank"/>
    <s v="Rosedale"/>
    <x v="36"/>
    <s v="Rosedale, MS"/>
    <n v="15814"/>
    <s v="The Jefferson Bank"/>
    <d v="2010-06-04T00:00:00"/>
    <s v="2010-06-04"/>
    <s v="2010"/>
    <n v="10247"/>
  </r>
  <r>
    <s v="Sun West Bank"/>
    <s v="Las Vegas"/>
    <x v="30"/>
    <s v="Las Vegas, NV"/>
    <n v="34785"/>
    <s v="City National Bank"/>
    <d v="2010-05-28T00:00:00"/>
    <s v="2010-05-28"/>
    <s v="2010"/>
    <n v="10245"/>
  </r>
  <r>
    <s v="Granite Community Bank, NA"/>
    <s v="Granite Bay"/>
    <x v="5"/>
    <s v="Granite Bay, CA"/>
    <n v="57315"/>
    <s v="Tri Counties Bank"/>
    <d v="2010-05-28T00:00:00"/>
    <s v="2010-05-28"/>
    <s v="2010"/>
    <n v="10244"/>
  </r>
  <r>
    <s v="Bank of Florida - Tampa"/>
    <s v="Tampa"/>
    <x v="7"/>
    <s v="Tampa, FL"/>
    <n v="57814"/>
    <s v="EverBank"/>
    <d v="2010-05-28T00:00:00"/>
    <s v="2010-05-28"/>
    <s v="2010"/>
    <n v="10243"/>
  </r>
  <r>
    <s v="Bank of Florida - Southwest"/>
    <s v="Naples"/>
    <x v="7"/>
    <s v="Naples, FL"/>
    <n v="35106"/>
    <s v="EverBank"/>
    <d v="2010-05-28T00:00:00"/>
    <s v="2010-05-28"/>
    <s v="2010"/>
    <n v="10242"/>
  </r>
  <r>
    <s v="Bank of Florida - Southeast"/>
    <s v="Fort Lauderdale"/>
    <x v="7"/>
    <s v="Fort Lauderdale, FL"/>
    <n v="57360"/>
    <s v="EverBank"/>
    <d v="2010-05-28T00:00:00"/>
    <s v="2010-05-28"/>
    <s v="2010"/>
    <n v="10241"/>
  </r>
  <r>
    <s v="Pinehurst Bank"/>
    <s v="Saint Paul"/>
    <x v="23"/>
    <s v="Saint Paul, MN"/>
    <n v="57735"/>
    <s v="Coulee Bank"/>
    <d v="2010-05-21T00:00:00"/>
    <s v="2010-05-21"/>
    <s v="2010"/>
    <n v="10240"/>
  </r>
  <r>
    <s v="Midwest Bank and Trust Company"/>
    <s v="Elmwood Park"/>
    <x v="0"/>
    <s v="Elmwood Park, IL"/>
    <n v="18117"/>
    <s v="FirstMerit Bank, N.A."/>
    <d v="2010-05-14T00:00:00"/>
    <s v="2010-05-14"/>
    <s v="2010"/>
    <n v="10236"/>
  </r>
  <r>
    <s v="Southwest Community Bank"/>
    <s v="Springfield"/>
    <x v="32"/>
    <s v="Springfield, MO"/>
    <n v="34255"/>
    <s v="Simmons First National Bank"/>
    <d v="2010-05-14T00:00:00"/>
    <s v="2010-05-14"/>
    <s v="2010"/>
    <n v="10239"/>
  </r>
  <r>
    <s v="New Liberty Bank"/>
    <s v="Plymouth"/>
    <x v="34"/>
    <s v="Plymouth, MI"/>
    <n v="35586"/>
    <s v="Bank of Ann Arbor"/>
    <d v="2010-05-14T00:00:00"/>
    <s v="2010-05-14"/>
    <s v="2010"/>
    <n v="10237"/>
  </r>
  <r>
    <s v="Satilla Community Bank"/>
    <s v="Saint Marys"/>
    <x v="18"/>
    <s v="Saint Marys, GA"/>
    <n v="35114"/>
    <s v="Ameris Bank"/>
    <d v="2010-05-14T00:00:00"/>
    <s v="2010-05-14"/>
    <s v="2010"/>
    <n v="10238"/>
  </r>
  <r>
    <s v="1st Pacific Bank of California"/>
    <s v="San Diego"/>
    <x v="5"/>
    <s v="San Diego, CA"/>
    <n v="35517"/>
    <s v="City National Bank"/>
    <d v="2010-05-07T00:00:00"/>
    <s v="2010-05-07"/>
    <s v="2010"/>
    <n v="10232"/>
  </r>
  <r>
    <s v="Towne Bank of Arizona"/>
    <s v="Mesa"/>
    <x v="29"/>
    <s v="Mesa, AZ"/>
    <n v="57697"/>
    <s v="Commerce Bank of Arizona"/>
    <d v="2010-05-07T00:00:00"/>
    <s v="2010-05-07"/>
    <s v="2010"/>
    <n v="10235"/>
  </r>
  <r>
    <s v="Access Bank"/>
    <s v="Champlin"/>
    <x v="23"/>
    <s v="Champlin, MN"/>
    <n v="16476"/>
    <s v="PrinsBank"/>
    <d v="2010-05-07T00:00:00"/>
    <s v="2010-05-07"/>
    <s v="2010"/>
    <n v="10233"/>
  </r>
  <r>
    <s v="The Bank of Bonifay"/>
    <s v="Bonifay"/>
    <x v="7"/>
    <s v="Bonifay, FL"/>
    <n v="14246"/>
    <s v="First Federal Bank of Florida"/>
    <d v="2010-05-07T00:00:00"/>
    <s v="2010-05-07"/>
    <s v="2010"/>
    <n v="10234"/>
  </r>
  <r>
    <s v="Frontier Bank"/>
    <s v="Everett"/>
    <x v="20"/>
    <s v="Everett, WA"/>
    <n v="22710"/>
    <s v="Union Bank, N.A."/>
    <d v="2010-04-30T00:00:00"/>
    <s v="2010-04-30"/>
    <s v="2010"/>
    <n v="10228"/>
  </r>
  <r>
    <s v="BC National Banks"/>
    <s v="Butler"/>
    <x v="32"/>
    <s v="Butler, MO"/>
    <n v="17792"/>
    <s v="Community First Bank"/>
    <d v="2010-04-30T00:00:00"/>
    <s v="2010-04-30"/>
    <s v="2010"/>
    <n v="10225"/>
  </r>
  <r>
    <s v="Champion Bank"/>
    <s v="Creve Coeur"/>
    <x v="32"/>
    <s v="Creve Coeur, MO"/>
    <n v="58362"/>
    <s v="BankLiberty"/>
    <d v="2010-04-30T00:00:00"/>
    <s v="2010-04-30"/>
    <s v="2010"/>
    <n v="10227"/>
  </r>
  <r>
    <s v="CF Bancorp"/>
    <s v="Port Huron"/>
    <x v="34"/>
    <s v="Port Huron, MI"/>
    <n v="30005"/>
    <s v="First Michigan Bank"/>
    <d v="2010-04-30T00:00:00"/>
    <s v="2010-04-30"/>
    <s v="2010"/>
    <n v="10226"/>
  </r>
  <r>
    <s v="Westernbank Puerto Rico"/>
    <s v="Mayaguez"/>
    <x v="22"/>
    <s v="Mayaguez, PR"/>
    <n v="31027"/>
    <s v="Banco Popular de Puerto Rico"/>
    <d v="2010-04-30T00:00:00"/>
    <s v="2010-04-30"/>
    <s v="2010"/>
    <n v="10231"/>
  </r>
  <r>
    <s v="R-G Premier Bank of Puerto Rico"/>
    <s v="Hato Rey"/>
    <x v="22"/>
    <s v="Hato Rey, PR"/>
    <n v="32185"/>
    <s v="Scotiabank de Puerto Rico"/>
    <d v="2010-04-30T00:00:00"/>
    <s v="2010-04-30"/>
    <s v="2010"/>
    <n v="10230"/>
  </r>
  <r>
    <s v="Eurobank"/>
    <s v="San Juan"/>
    <x v="22"/>
    <s v="San Juan, PR"/>
    <n v="27150"/>
    <s v="Oriental Bank and Trust"/>
    <d v="2010-04-30T00:00:00"/>
    <s v="2010-04-30"/>
    <s v="2010"/>
    <n v="10229"/>
  </r>
  <r>
    <s v="Wheatland Bank"/>
    <s v="Naperville"/>
    <x v="0"/>
    <s v="Naperville, IL"/>
    <n v="58429"/>
    <s v="Wheaton Bank &amp; Trust"/>
    <d v="2010-04-23T00:00:00"/>
    <s v="2010-04-23"/>
    <s v="2010"/>
    <n v="10224"/>
  </r>
  <r>
    <s v="Peotone Bank and Trust Company"/>
    <s v="Peotone"/>
    <x v="0"/>
    <s v="Peotone, IL"/>
    <n v="10888"/>
    <s v="First Midwest Bank"/>
    <d v="2010-04-23T00:00:00"/>
    <s v="2010-04-23"/>
    <s v="2010"/>
    <n v="10223"/>
  </r>
  <r>
    <s v="Lincoln Park Savings Bank"/>
    <s v="Chicago"/>
    <x v="0"/>
    <s v="Chicago, IL"/>
    <n v="30600"/>
    <s v="Northbrook Bank &amp; Trust Company"/>
    <d v="2010-04-23T00:00:00"/>
    <s v="2010-04-23"/>
    <s v="2010"/>
    <n v="10221"/>
  </r>
  <r>
    <s v="New Century Bank"/>
    <s v="Chicago"/>
    <x v="0"/>
    <s v="Chicago, IL"/>
    <n v="34821"/>
    <s v="MB Financial Bank, N.A."/>
    <d v="2010-04-23T00:00:00"/>
    <s v="2010-04-23"/>
    <s v="2010"/>
    <n v="10222"/>
  </r>
  <r>
    <s v="Citizens Bank and Trust Company of Chicago"/>
    <s v="Chicago"/>
    <x v="0"/>
    <s v="Chicago, IL"/>
    <n v="34658"/>
    <s v="Republic Bank of Chicago"/>
    <d v="2010-04-23T00:00:00"/>
    <s v="2010-04-23"/>
    <s v="2010"/>
    <n v="10220"/>
  </r>
  <r>
    <s v="Broadway Bank"/>
    <s v="Chicago"/>
    <x v="0"/>
    <s v="Chicago, IL"/>
    <n v="22853"/>
    <s v="MB Financial Bank, N.A."/>
    <d v="2010-04-23T00:00:00"/>
    <s v="2010-04-23"/>
    <s v="2010"/>
    <n v="10219"/>
  </r>
  <r>
    <s v="Amcore Bank, National Association"/>
    <s v="Rockford"/>
    <x v="0"/>
    <s v="Rockford, IL"/>
    <n v="3735"/>
    <s v="Harris N.A."/>
    <d v="2010-04-23T00:00:00"/>
    <s v="2010-04-23"/>
    <s v="2010"/>
    <n v="10218"/>
  </r>
  <r>
    <s v="City Bank"/>
    <s v="Lynnwood"/>
    <x v="20"/>
    <s v="Lynnwood, WA"/>
    <n v="21521"/>
    <s v="Whidbey Island Bank"/>
    <d v="2010-04-16T00:00:00"/>
    <s v="2010-04-16"/>
    <s v="2010"/>
    <n v="10212"/>
  </r>
  <r>
    <s v="Tamalpais Bank"/>
    <s v="San Rafael"/>
    <x v="5"/>
    <s v="San Rafael, CA"/>
    <n v="33493"/>
    <s v="Union Bank, N.A."/>
    <d v="2010-04-16T00:00:00"/>
    <s v="2010-04-16"/>
    <s v="2010"/>
    <n v="10217"/>
  </r>
  <r>
    <s v="Innovative Bank"/>
    <s v="Oakland"/>
    <x v="5"/>
    <s v="Oakland, CA"/>
    <n v="23876"/>
    <s v="Center Bank"/>
    <d v="2010-04-16T00:00:00"/>
    <s v="2010-04-16"/>
    <s v="2010"/>
    <n v="10214"/>
  </r>
  <r>
    <s v="Butler Bank"/>
    <s v="Lowell"/>
    <x v="39"/>
    <s v="Lowell, MA"/>
    <n v="26619"/>
    <s v="People's United Bank"/>
    <d v="2010-04-16T00:00:00"/>
    <s v="2010-04-16"/>
    <s v="2010"/>
    <n v="10211"/>
  </r>
  <r>
    <s v="Riverside National Bank of Florida"/>
    <s v="Fort Pierce"/>
    <x v="7"/>
    <s v="Fort Pierce, FL"/>
    <n v="24067"/>
    <s v="TD Bank, N.A."/>
    <d v="2010-04-16T00:00:00"/>
    <s v="2010-04-16"/>
    <s v="2010"/>
    <n v="10216"/>
  </r>
  <r>
    <s v="AmericanFirst Bank"/>
    <s v="Clermont"/>
    <x v="7"/>
    <s v="Clermont, FL"/>
    <n v="57724"/>
    <s v="TD Bank, N.A."/>
    <d v="2010-04-16T00:00:00"/>
    <s v="2010-04-16"/>
    <s v="2010"/>
    <n v="10210"/>
  </r>
  <r>
    <s v="First Federal Bank of North Florida"/>
    <s v="Palatka"/>
    <x v="7"/>
    <s v="Palatka, FL"/>
    <n v="28886"/>
    <s v="TD Bank, N.A."/>
    <d v="2010-04-16T00:00:00"/>
    <s v="2010-04-16"/>
    <s v="2010"/>
    <n v="10213"/>
  </r>
  <r>
    <s v="Lakeside Community Bank"/>
    <s v="Sterling Heights"/>
    <x v="34"/>
    <s v="Sterling Heights, MI"/>
    <n v="34878"/>
    <s v="No Acquirer"/>
    <d v="2010-04-16T00:00:00"/>
    <s v="2010-04-16"/>
    <s v="2010"/>
    <n v="10215"/>
  </r>
  <r>
    <s v="Beach First National Bank"/>
    <s v="Myrtle Beach"/>
    <x v="25"/>
    <s v="Myrtle Beach, SC"/>
    <n v="34242"/>
    <s v="Bank of North Carolina"/>
    <d v="2010-04-09T00:00:00"/>
    <s v="2010-04-09"/>
    <s v="2010"/>
    <n v="10209"/>
  </r>
  <r>
    <s v="Desert Hills Bank"/>
    <s v="Phoenix"/>
    <x v="29"/>
    <s v="Phoenix, AZ"/>
    <n v="57060"/>
    <s v="New York Community Bank"/>
    <d v="2010-03-26T00:00:00"/>
    <s v="2010-03-26"/>
    <s v="2010"/>
    <n v="10205"/>
  </r>
  <r>
    <s v="Unity National Bank"/>
    <s v="Cartersville"/>
    <x v="18"/>
    <s v="Cartersville, GA"/>
    <n v="34678"/>
    <s v="Bank of the Ozarks"/>
    <d v="2010-03-26T00:00:00"/>
    <s v="2010-03-26"/>
    <s v="2010"/>
    <n v="10208"/>
  </r>
  <r>
    <s v="Key West Bank"/>
    <s v="Key West"/>
    <x v="7"/>
    <s v="Key West, FL"/>
    <n v="34684"/>
    <s v="Centennial Bank"/>
    <d v="2010-03-26T00:00:00"/>
    <s v="2010-03-26"/>
    <s v="2010"/>
    <n v="10206"/>
  </r>
  <r>
    <s v="McIntosh Commercial Bank"/>
    <s v="Carrollton"/>
    <x v="18"/>
    <s v="Carrollton, GA"/>
    <n v="57399"/>
    <s v="CharterBank"/>
    <d v="2010-03-26T00:00:00"/>
    <s v="2010-03-26"/>
    <s v="2010"/>
    <n v="10207"/>
  </r>
  <r>
    <s v="State Bank of Aurora"/>
    <s v="Aurora"/>
    <x v="23"/>
    <s v="Aurora, MN"/>
    <n v="8221"/>
    <s v="Northern State Bank"/>
    <d v="2010-03-19T00:00:00"/>
    <s v="2010-03-19"/>
    <s v="2010"/>
    <n v="10203"/>
  </r>
  <r>
    <s v="First Lowndes Bank"/>
    <s v="Fort Deposit"/>
    <x v="33"/>
    <s v="Fort Deposit, AL"/>
    <n v="24957"/>
    <s v="First Citizens Bank"/>
    <d v="2010-03-19T00:00:00"/>
    <s v="2010-03-19"/>
    <s v="2010"/>
    <n v="10204"/>
  </r>
  <r>
    <s v="Bank of Hiawassee"/>
    <s v="Hiawassee"/>
    <x v="18"/>
    <s v="Hiawassee, GA"/>
    <n v="10054"/>
    <s v="Citizens South Bank"/>
    <d v="2010-03-19T00:00:00"/>
    <s v="2010-03-19"/>
    <s v="2010"/>
    <n v="10202"/>
  </r>
  <r>
    <s v="Appalachian Community Bank"/>
    <s v="Ellijay"/>
    <x v="18"/>
    <s v="Ellijay, GA"/>
    <n v="33989"/>
    <s v="Community &amp; Southern Bank"/>
    <d v="2010-03-19T00:00:00"/>
    <s v="2010-03-19"/>
    <s v="2010"/>
    <n v="10199"/>
  </r>
  <r>
    <s v="Advanta Bank Corp."/>
    <s v="Draper"/>
    <x v="16"/>
    <s v="Draper, UT"/>
    <n v="33535"/>
    <s v="No Acquirer"/>
    <d v="2010-03-19T00:00:00"/>
    <s v="2010-03-19"/>
    <s v="2010"/>
    <n v="10200"/>
  </r>
  <r>
    <s v="Century Security Bank"/>
    <s v="Duluth"/>
    <x v="18"/>
    <s v="Duluth, GA"/>
    <n v="58104"/>
    <s v="Bank of Upson"/>
    <d v="2010-03-19T00:00:00"/>
    <s v="2010-03-19"/>
    <s v="2010"/>
    <n v="10198"/>
  </r>
  <r>
    <s v="American National Bank"/>
    <s v="Parma"/>
    <x v="11"/>
    <s v="Parma, OH"/>
    <n v="18806"/>
    <s v="The National Bank and Trust Company"/>
    <d v="2010-03-19T00:00:00"/>
    <s v="2010-03-19"/>
    <s v="2010"/>
    <n v="10201"/>
  </r>
  <r>
    <s v="Statewide Bank"/>
    <s v="Covington"/>
    <x v="15"/>
    <s v="Covington, LA"/>
    <n v="29561"/>
    <s v="Home Bank"/>
    <d v="2010-03-12T00:00:00"/>
    <s v="2010-03-12"/>
    <s v="2010"/>
    <n v="10196"/>
  </r>
  <r>
    <s v="Old Southern Bank"/>
    <s v="Orlando"/>
    <x v="7"/>
    <s v="Orlando, FL"/>
    <n v="58182"/>
    <s v="Centennial Bank"/>
    <d v="2010-03-12T00:00:00"/>
    <s v="2010-03-12"/>
    <s v="2010"/>
    <n v="10197"/>
  </r>
  <r>
    <s v="The Park Avenue Bank"/>
    <s v="New York"/>
    <x v="6"/>
    <s v="New York, NY"/>
    <n v="27096"/>
    <s v="Valley National Bank"/>
    <d v="2010-03-12T00:00:00"/>
    <s v="2010-03-12"/>
    <s v="2010"/>
    <n v="10195"/>
  </r>
  <r>
    <s v="LibertyPointe Bank"/>
    <s v="New York"/>
    <x v="6"/>
    <s v="New York, NY"/>
    <n v="58071"/>
    <s v="Valley National Bank"/>
    <d v="2010-03-11T00:00:00"/>
    <s v="2010-03-11"/>
    <s v="2010"/>
    <n v="10194"/>
  </r>
  <r>
    <s v="Centennial Bank"/>
    <s v="Ogden"/>
    <x v="16"/>
    <s v="Ogden, UT"/>
    <n v="34430"/>
    <s v="No Acquirer"/>
    <d v="2010-03-05T00:00:00"/>
    <s v="2010-03-05"/>
    <s v="2010"/>
    <n v="10193"/>
  </r>
  <r>
    <s v="Waterfield Bank"/>
    <s v="Germantown"/>
    <x v="24"/>
    <s v="Germantown, MD"/>
    <n v="34976"/>
    <s v="No Acquirer"/>
    <d v="2010-03-05T00:00:00"/>
    <s v="2010-03-05"/>
    <s v="2010"/>
    <n v="10190"/>
  </r>
  <r>
    <s v="Bank of Illinois"/>
    <s v="Normal"/>
    <x v="0"/>
    <s v="Normal, IL"/>
    <n v="9268"/>
    <s v="Heartland Bank and Trust Company"/>
    <d v="2010-03-05T00:00:00"/>
    <s v="2010-03-05"/>
    <s v="2010"/>
    <n v="10191"/>
  </r>
  <r>
    <s v="Sun American Bank"/>
    <s v="Boca Raton"/>
    <x v="7"/>
    <s v="Boca Raton, FL"/>
    <n v="27126"/>
    <s v="First-Citizens Bank &amp; Trust Company"/>
    <d v="2010-03-05T00:00:00"/>
    <s v="2010-03-05"/>
    <s v="2010"/>
    <n v="10192"/>
  </r>
  <r>
    <s v="Rainier Pacific Bank"/>
    <s v="Tacoma"/>
    <x v="20"/>
    <s v="Tacoma, WA"/>
    <n v="38129"/>
    <s v="Umpqua Bank"/>
    <d v="2010-02-26T00:00:00"/>
    <s v="2010-02-26"/>
    <s v="2010"/>
    <n v="10189"/>
  </r>
  <r>
    <s v="Carson River Community Bank"/>
    <s v="Carson City"/>
    <x v="30"/>
    <s v="Carson City, NV"/>
    <n v="58352"/>
    <s v="Heritage Bank of Nevada"/>
    <d v="2010-02-26T00:00:00"/>
    <s v="2010-02-26"/>
    <s v="2010"/>
    <n v="10188"/>
  </r>
  <r>
    <s v="La Jolla Bank, FSB"/>
    <s v="La Jolla"/>
    <x v="5"/>
    <s v="La Jolla, CA"/>
    <n v="32423"/>
    <s v="OneWest Bank, FSB"/>
    <d v="2010-02-19T00:00:00"/>
    <s v="2010-02-19"/>
    <s v="2010"/>
    <n v="10185"/>
  </r>
  <r>
    <s v="George Washington Savings Bank"/>
    <s v="Orland Park"/>
    <x v="0"/>
    <s v="Orland Park, IL"/>
    <n v="29952"/>
    <s v="FirstMerit Bank, N.A."/>
    <d v="2010-02-19T00:00:00"/>
    <s v="2010-02-19"/>
    <s v="2010"/>
    <n v="10184"/>
  </r>
  <r>
    <s v="The La Coste National Bank"/>
    <s v="La Coste"/>
    <x v="13"/>
    <s v="La Coste, TX"/>
    <n v="3287"/>
    <s v="Community National Bank"/>
    <d v="2010-02-19T00:00:00"/>
    <s v="2010-02-19"/>
    <s v="2010"/>
    <n v="10186"/>
  </r>
  <r>
    <s v="Marco Community Bank"/>
    <s v="Marco Island"/>
    <x v="7"/>
    <s v="Marco Island, FL"/>
    <n v="57586"/>
    <s v="Mutual of Omaha Bank"/>
    <d v="2010-02-19T00:00:00"/>
    <s v="2010-02-19"/>
    <s v="2010"/>
    <n v="10187"/>
  </r>
  <r>
    <s v="1st American State Bank of Minnesota"/>
    <s v="Hancock"/>
    <x v="23"/>
    <s v="Hancock, MN"/>
    <n v="15448"/>
    <s v="Community Development Bank, FSB"/>
    <d v="2010-02-05T00:00:00"/>
    <s v="2010-02-05"/>
    <s v="2010"/>
    <n v="10183"/>
  </r>
  <r>
    <s v="American Marine Bank"/>
    <s v="Bainbridge Island"/>
    <x v="20"/>
    <s v="Bainbridge Island, WA"/>
    <n v="16730"/>
    <s v="Columbia State Bank"/>
    <d v="2010-01-29T00:00:00"/>
    <s v="2010-01-29"/>
    <s v="2010"/>
    <n v="10178"/>
  </r>
  <r>
    <s v="First Regional Bank"/>
    <s v="Los Angeles"/>
    <x v="5"/>
    <s v="Los Angeles, CA"/>
    <n v="23011"/>
    <s v="First-Citizens Bank &amp; Trust Company"/>
    <d v="2010-01-29T00:00:00"/>
    <s v="2010-01-29"/>
    <s v="2010"/>
    <n v="10177"/>
  </r>
  <r>
    <s v="Community Bank and Trust"/>
    <s v="Cornelia"/>
    <x v="18"/>
    <s v="Cornelia, GA"/>
    <n v="5702"/>
    <s v="SCBT National Association"/>
    <d v="2010-01-29T00:00:00"/>
    <s v="2010-01-29"/>
    <s v="2010"/>
    <n v="10180"/>
  </r>
  <r>
    <s v="Marshall Bank, N.A."/>
    <s v="Hallock"/>
    <x v="23"/>
    <s v="Hallock, MN"/>
    <n v="16133"/>
    <s v="United Valley Bank"/>
    <d v="2010-01-29T00:00:00"/>
    <s v="2010-01-29"/>
    <s v="2010"/>
    <n v="10182"/>
  </r>
  <r>
    <s v="Florida Community Bank"/>
    <s v="Immokalee"/>
    <x v="7"/>
    <s v="Immokalee, FL"/>
    <n v="5672"/>
    <s v="Premier American Bank, N.A."/>
    <d v="2010-01-29T00:00:00"/>
    <s v="2010-01-29"/>
    <s v="2010"/>
    <n v="10181"/>
  </r>
  <r>
    <s v="First National Bank of Georgia"/>
    <s v="Carrollton"/>
    <x v="18"/>
    <s v="Carrollton, GA"/>
    <n v="16480"/>
    <s v="Community &amp; Southern Bank"/>
    <d v="2010-01-29T00:00:00"/>
    <s v="2010-01-29"/>
    <s v="2010"/>
    <n v="10179"/>
  </r>
  <r>
    <s v="Columbia River Bank"/>
    <s v="The Dalles"/>
    <x v="38"/>
    <s v="The Dalles, OR"/>
    <n v="22469"/>
    <s v="Columbia State Bank"/>
    <d v="2010-01-22T00:00:00"/>
    <s v="2010-01-22"/>
    <s v="2010"/>
    <n v="10176"/>
  </r>
  <r>
    <s v="Evergreen Bank"/>
    <s v="Seattle"/>
    <x v="20"/>
    <s v="Seattle, WA"/>
    <n v="20501"/>
    <s v="Umpqua Bank"/>
    <d v="2010-01-22T00:00:00"/>
    <s v="2010-01-22"/>
    <s v="2010"/>
    <n v="10172"/>
  </r>
  <r>
    <s v="Charter Bank"/>
    <s v="Santa Fe"/>
    <x v="37"/>
    <s v="Santa Fe, NM"/>
    <n v="32498"/>
    <s v="Charter Bank"/>
    <d v="2010-01-22T00:00:00"/>
    <s v="2010-01-22"/>
    <s v="2010"/>
    <n v="10175"/>
  </r>
  <r>
    <s v="Bank of Leeton"/>
    <s v="Leeton"/>
    <x v="32"/>
    <s v="Leeton, MO"/>
    <n v="8265"/>
    <s v="Sunflower Bank, N.A."/>
    <d v="2010-01-22T00:00:00"/>
    <s v="2010-01-22"/>
    <s v="2010"/>
    <n v="10174"/>
  </r>
  <r>
    <s v="Premier American Bank"/>
    <s v="Miami"/>
    <x v="7"/>
    <s v="Miami, FL"/>
    <n v="57147"/>
    <s v="Premier American Bank, N.A."/>
    <d v="2010-01-22T00:00:00"/>
    <s v="2010-01-22"/>
    <s v="2010"/>
    <n v="10173"/>
  </r>
  <r>
    <s v="Barnes Banking Company"/>
    <s v="Kaysville"/>
    <x v="16"/>
    <s v="Kaysville, UT"/>
    <n v="1252"/>
    <s v="No Acquirer"/>
    <d v="2010-01-15T00:00:00"/>
    <s v="2010-01-15"/>
    <s v="2010"/>
    <n v="10171"/>
  </r>
  <r>
    <s v="St. Stephen State Bank"/>
    <s v="St. Stephen"/>
    <x v="23"/>
    <s v="St. Stephen, MN"/>
    <n v="17522"/>
    <s v="First State Bank of St. Joseph"/>
    <d v="2010-01-15T00:00:00"/>
    <s v="2010-01-15"/>
    <s v="2010"/>
    <n v="10169"/>
  </r>
  <r>
    <s v="Town Community Bank &amp; Trust"/>
    <s v="Antioch"/>
    <x v="0"/>
    <s v="Antioch, IL"/>
    <n v="34705"/>
    <s v="First American Bank"/>
    <d v="2010-01-15T00:00:00"/>
    <s v="2010-01-15"/>
    <s v="2010"/>
    <n v="10170"/>
  </r>
  <r>
    <s v="Horizon Bank"/>
    <s v="Bellingham"/>
    <x v="20"/>
    <s v="Bellingham, WA"/>
    <n v="22977"/>
    <s v="Washington Federal Savings and Loan Association"/>
    <d v="2010-01-08T00:00:00"/>
    <s v="2010-01-08"/>
    <s v="2010"/>
    <n v="10168"/>
  </r>
  <r>
    <s v="First Federal Bank of California, F.S.B."/>
    <s v="Santa Monica"/>
    <x v="5"/>
    <s v="Santa Monica, CA"/>
    <n v="28536"/>
    <s v="OneWest Bank, FSB"/>
    <d v="2009-12-18T00:00:00"/>
    <s v="2009-12-18"/>
    <s v="2009"/>
    <n v="10167"/>
  </r>
  <r>
    <s v="Imperial Capital Bank"/>
    <s v="La Jolla"/>
    <x v="5"/>
    <s v="La Jolla, CA"/>
    <n v="26348"/>
    <s v="City National Bank"/>
    <d v="2009-12-18T00:00:00"/>
    <s v="2009-12-18"/>
    <s v="2009"/>
    <n v="10161"/>
  </r>
  <r>
    <s v="Independent Bankers' Bank"/>
    <s v="Springfield"/>
    <x v="0"/>
    <s v="Springfield, IL"/>
    <n v="26820"/>
    <s v="The Independent BankersBank (TIB)"/>
    <d v="2009-12-18T00:00:00"/>
    <s v="2009-12-18"/>
    <s v="2009"/>
    <n v="10166"/>
  </r>
  <r>
    <s v="New South Federal Savings Bank"/>
    <s v="Irondale"/>
    <x v="33"/>
    <s v="Irondale, AL"/>
    <n v="32276"/>
    <s v="Beal Bank"/>
    <d v="2009-12-18T00:00:00"/>
    <s v="2009-12-18"/>
    <s v="2009"/>
    <n v="10163"/>
  </r>
  <r>
    <s v="Citizens State Bank"/>
    <s v="New Baltimore"/>
    <x v="34"/>
    <s v="New Baltimore, MI"/>
    <n v="1006"/>
    <s v="No Acquirer"/>
    <d v="2009-12-18T00:00:00"/>
    <s v="2009-12-18"/>
    <s v="2009"/>
    <n v="10162"/>
  </r>
  <r>
    <s v="Peoples First Community Bank"/>
    <s v="Panama City"/>
    <x v="7"/>
    <s v="Panama City, FL"/>
    <n v="32167"/>
    <s v="Hancock Bank"/>
    <d v="2009-12-18T00:00:00"/>
    <s v="2009-12-18"/>
    <s v="2009"/>
    <n v="10165"/>
  </r>
  <r>
    <s v="RockBridge Commercial Bank"/>
    <s v="Atlanta"/>
    <x v="18"/>
    <s v="Atlanta, GA"/>
    <n v="58315"/>
    <s v="No Acquirer"/>
    <d v="2009-12-18T00:00:00"/>
    <s v="2009-12-18"/>
    <s v="2009"/>
    <n v="10164"/>
  </r>
  <r>
    <s v="SolutionsBank"/>
    <s v="Overland Park"/>
    <x v="4"/>
    <s v="Overland Park, KS"/>
    <n v="4731"/>
    <s v="Arvest Bank"/>
    <d v="2009-12-11T00:00:00"/>
    <s v="2009-12-11"/>
    <s v="2009"/>
    <n v="10160"/>
  </r>
  <r>
    <s v="Valley Capital Bank, N.A."/>
    <s v="Mesa"/>
    <x v="29"/>
    <s v="Mesa, AZ"/>
    <n v="58399"/>
    <s v="Enterprise Bank &amp; Trust"/>
    <d v="2009-12-11T00:00:00"/>
    <s v="2009-12-11"/>
    <s v="2009"/>
    <n v="10159"/>
  </r>
  <r>
    <s v="Republic Federal Bank, N.A."/>
    <s v="Miami"/>
    <x v="7"/>
    <s v="Miami, FL"/>
    <n v="22846"/>
    <s v="1st United Bank"/>
    <d v="2009-12-11T00:00:00"/>
    <s v="2009-12-11"/>
    <s v="2009"/>
    <n v="10158"/>
  </r>
  <r>
    <s v="Greater Atlantic Bank"/>
    <s v="Reston"/>
    <x v="26"/>
    <s v="Reston, VA"/>
    <n v="32583"/>
    <s v="Sonabank"/>
    <d v="2009-12-04T00:00:00"/>
    <s v="2009-12-04"/>
    <s v="2009"/>
    <n v="10156"/>
  </r>
  <r>
    <s v="Benchmark Bank"/>
    <s v="Aurora"/>
    <x v="0"/>
    <s v="Aurora, IL"/>
    <n v="10440"/>
    <s v="MB Financial Bank, N.A."/>
    <d v="2009-12-04T00:00:00"/>
    <s v="2009-12-04"/>
    <s v="2009"/>
    <n v="10154"/>
  </r>
  <r>
    <s v="AmTrust Bank"/>
    <s v="Cleveland"/>
    <x v="11"/>
    <s v="Cleveland, OH"/>
    <n v="29776"/>
    <s v="New York Community Bank"/>
    <d v="2009-12-04T00:00:00"/>
    <s v="2009-12-04"/>
    <s v="2009"/>
    <n v="10155"/>
  </r>
  <r>
    <s v="The Tattnall Bank"/>
    <s v="Reidsville"/>
    <x v="18"/>
    <s v="Reidsville, GA"/>
    <n v="12080"/>
    <s v="Heritage Bank of the South"/>
    <d v="2009-12-04T00:00:00"/>
    <s v="2009-12-04"/>
    <s v="2009"/>
    <n v="10153"/>
  </r>
  <r>
    <s v="First Security National Bank"/>
    <s v="Norcross"/>
    <x v="18"/>
    <s v="Norcross, GA"/>
    <n v="26290"/>
    <s v="State Bank and Trust Company"/>
    <d v="2009-12-04T00:00:00"/>
    <s v="2009-12-04"/>
    <s v="2009"/>
    <n v="10157"/>
  </r>
  <r>
    <s v="The Buckhead Community Bank"/>
    <s v="Atlanta"/>
    <x v="18"/>
    <s v="Atlanta, GA"/>
    <n v="34663"/>
    <s v="State Bank and Trust Company"/>
    <d v="2009-12-04T00:00:00"/>
    <s v="2009-12-04"/>
    <s v="2009"/>
    <n v="10152"/>
  </r>
  <r>
    <s v="Commerce Bank of Southwest Florida"/>
    <s v="Fort Myers"/>
    <x v="7"/>
    <s v="Fort Myers, FL"/>
    <n v="58016"/>
    <s v="Central Bank"/>
    <d v="2009-11-20T00:00:00"/>
    <s v="2009-11-20"/>
    <s v="2009"/>
    <n v="10151"/>
  </r>
  <r>
    <s v="Pacific Coast National Bank"/>
    <s v="San Clemente"/>
    <x v="5"/>
    <s v="San Clemente, CA"/>
    <n v="57914"/>
    <s v="Sunwest Bank"/>
    <d v="2009-11-13T00:00:00"/>
    <s v="2009-11-13"/>
    <s v="2009"/>
    <n v="10150"/>
  </r>
  <r>
    <s v="Orion Bank"/>
    <s v="Naples"/>
    <x v="7"/>
    <s v="Naples, FL"/>
    <n v="22427"/>
    <s v="IBERIABANK"/>
    <d v="2009-11-13T00:00:00"/>
    <s v="2009-11-13"/>
    <s v="2009"/>
    <n v="10149"/>
  </r>
  <r>
    <s v="Century Bank, F.S.B."/>
    <s v="Sarasota"/>
    <x v="7"/>
    <s v="Sarasota, FL"/>
    <n v="32267"/>
    <s v="IBERIABANK"/>
    <d v="2009-11-13T00:00:00"/>
    <s v="2009-11-13"/>
    <s v="2009"/>
    <n v="10148"/>
  </r>
  <r>
    <s v="United Commercial Bank"/>
    <s v="San Francisco"/>
    <x v="5"/>
    <s v="San Francisco, CA"/>
    <n v="32469"/>
    <s v="East West Bank"/>
    <d v="2009-11-06T00:00:00"/>
    <s v="2009-11-06"/>
    <s v="2009"/>
    <n v="10147"/>
  </r>
  <r>
    <s v="Gateway Bank of St. Louis"/>
    <s v="St. Louis"/>
    <x v="32"/>
    <s v="St. Louis, MO"/>
    <n v="19450"/>
    <s v="Central Bank of Kansas City"/>
    <d v="2009-11-06T00:00:00"/>
    <s v="2009-11-06"/>
    <s v="2009"/>
    <n v="10146"/>
  </r>
  <r>
    <s v="Prosperan Bank"/>
    <s v="Oakdale"/>
    <x v="23"/>
    <s v="Oakdale, MN"/>
    <n v="35074"/>
    <s v="Alerus Financial, N.A."/>
    <d v="2009-11-06T00:00:00"/>
    <s v="2009-11-06"/>
    <s v="2009"/>
    <n v="10143"/>
  </r>
  <r>
    <s v="Home Federal Savings Bank"/>
    <s v="Detroit"/>
    <x v="34"/>
    <s v="Detroit, MI"/>
    <n v="30329"/>
    <s v="Liberty Bank and Trust Company"/>
    <d v="2009-11-06T00:00:00"/>
    <s v="2009-11-06"/>
    <s v="2009"/>
    <n v="10144"/>
  </r>
  <r>
    <s v="United Security Bank"/>
    <s v="Sparta"/>
    <x v="18"/>
    <s v="Sparta, GA"/>
    <n v="22286"/>
    <s v="Ameris Bank"/>
    <d v="2009-11-06T00:00:00"/>
    <s v="2009-11-06"/>
    <s v="2009"/>
    <n v="10145"/>
  </r>
  <r>
    <s v="North Houston Bank"/>
    <s v="Houston"/>
    <x v="13"/>
    <s v="Houston, TX"/>
    <n v="18776"/>
    <s v="U.S. Bank N.A."/>
    <d v="2009-10-30T00:00:00"/>
    <s v="2009-10-30"/>
    <s v="2009"/>
    <n v="10138"/>
  </r>
  <r>
    <s v="Madisonville State Bank"/>
    <s v="Madisonville"/>
    <x v="13"/>
    <s v="Madisonville, TX"/>
    <n v="33782"/>
    <s v="U.S. Bank N.A."/>
    <d v="2009-10-30T00:00:00"/>
    <s v="2009-10-30"/>
    <s v="2009"/>
    <n v="10142"/>
  </r>
  <r>
    <s v="Citizens National Bank"/>
    <s v="Teague"/>
    <x v="13"/>
    <s v="Teague, TX"/>
    <n v="25222"/>
    <s v="U.S. Bank N.A."/>
    <d v="2009-10-30T00:00:00"/>
    <s v="2009-10-30"/>
    <s v="2009"/>
    <n v="10141"/>
  </r>
  <r>
    <s v="Park National Bank"/>
    <s v="Chicago"/>
    <x v="0"/>
    <s v="Chicago, IL"/>
    <n v="11677"/>
    <s v="U.S. Bank N.A."/>
    <d v="2009-10-30T00:00:00"/>
    <s v="2009-10-30"/>
    <s v="2009"/>
    <n v="10140"/>
  </r>
  <r>
    <s v="Pacific National Bank"/>
    <s v="San Francisco"/>
    <x v="5"/>
    <s v="San Francisco, CA"/>
    <n v="30006"/>
    <s v="U.S. Bank N.A."/>
    <d v="2009-10-30T00:00:00"/>
    <s v="2009-10-30"/>
    <s v="2009"/>
    <n v="10139"/>
  </r>
  <r>
    <s v="California National Bank"/>
    <s v="Los Angeles"/>
    <x v="5"/>
    <s v="Los Angeles, CA"/>
    <n v="34659"/>
    <s v="U.S. Bank N.A."/>
    <d v="2009-10-30T00:00:00"/>
    <s v="2009-10-30"/>
    <s v="2009"/>
    <n v="10134"/>
  </r>
  <r>
    <s v="San Diego National Bank"/>
    <s v="San Diego"/>
    <x v="5"/>
    <s v="San Diego, CA"/>
    <n v="23594"/>
    <s v="U.S. Bank N.A."/>
    <d v="2009-10-30T00:00:00"/>
    <s v="2009-10-30"/>
    <s v="2009"/>
    <n v="10135"/>
  </r>
  <r>
    <s v="Community Bank of Lemont"/>
    <s v="Lemont"/>
    <x v="0"/>
    <s v="Lemont, IL"/>
    <n v="35291"/>
    <s v="U.S. Bank N.A."/>
    <d v="2009-10-30T00:00:00"/>
    <s v="2009-10-30"/>
    <s v="2009"/>
    <n v="10137"/>
  </r>
  <r>
    <s v="Bank USA, N.A."/>
    <s v="Phoenix"/>
    <x v="29"/>
    <s v="Phoenix, AZ"/>
    <n v="32218"/>
    <s v="U.S. Bank N.A."/>
    <d v="2009-10-30T00:00:00"/>
    <s v="2009-10-30"/>
    <s v="2009"/>
    <n v="10136"/>
  </r>
  <r>
    <s v="First DuPage Bank"/>
    <s v="Westmont"/>
    <x v="0"/>
    <s v="Westmont, IL"/>
    <n v="35038"/>
    <s v="First Midwest Bank"/>
    <d v="2009-10-23T00:00:00"/>
    <s v="2009-10-23"/>
    <s v="2009"/>
    <n v="10128"/>
  </r>
  <r>
    <s v="Riverview Community Bank"/>
    <s v="Otsego"/>
    <x v="23"/>
    <s v="Otsego, MN"/>
    <n v="57525"/>
    <s v="Central Bank"/>
    <d v="2009-10-23T00:00:00"/>
    <s v="2009-10-23"/>
    <s v="2009"/>
    <n v="10133"/>
  </r>
  <r>
    <s v="Bank of Elmwood"/>
    <s v="Racine"/>
    <x v="14"/>
    <s v="Racine, WI"/>
    <n v="18321"/>
    <s v="Tri City National Bank"/>
    <d v="2009-10-23T00:00:00"/>
    <s v="2009-10-23"/>
    <s v="2009"/>
    <n v="10132"/>
  </r>
  <r>
    <s v="Flagship National Bank"/>
    <s v="Bradenton"/>
    <x v="7"/>
    <s v="Bradenton, FL"/>
    <n v="35044"/>
    <s v="First Federal Bank of Florida"/>
    <d v="2009-10-23T00:00:00"/>
    <s v="2009-10-23"/>
    <s v="2009"/>
    <n v="10129"/>
  </r>
  <r>
    <s v="Hillcrest Bank Florida"/>
    <s v="Naples"/>
    <x v="7"/>
    <s v="Naples, FL"/>
    <n v="58336"/>
    <s v="Stonegate Bank"/>
    <d v="2009-10-23T00:00:00"/>
    <s v="2009-10-23"/>
    <s v="2009"/>
    <n v="10131"/>
  </r>
  <r>
    <s v="American United Bank"/>
    <s v="Lawrenceville"/>
    <x v="18"/>
    <s v="Lawrenceville, GA"/>
    <n v="57794"/>
    <s v="Ameris Bank"/>
    <d v="2009-10-23T00:00:00"/>
    <s v="2009-10-23"/>
    <s v="2009"/>
    <n v="10127"/>
  </r>
  <r>
    <s v="Partners Bank"/>
    <s v="Naples"/>
    <x v="7"/>
    <s v="Naples, FL"/>
    <n v="57959"/>
    <s v="Stonegate Bank"/>
    <d v="2009-10-23T00:00:00"/>
    <s v="2009-10-23"/>
    <s v="2009"/>
    <n v="10130"/>
  </r>
  <r>
    <s v="San Joaquin Bank"/>
    <s v="Bakersfield"/>
    <x v="5"/>
    <s v="Bakersfield, CA"/>
    <n v="23266"/>
    <s v="Citizens Business Bank"/>
    <d v="2009-10-16T00:00:00"/>
    <s v="2009-10-16"/>
    <s v="2009"/>
    <n v="10126"/>
  </r>
  <r>
    <s v="Southern Colorado National Bank"/>
    <s v="Pueblo"/>
    <x v="21"/>
    <s v="Pueblo, CO"/>
    <n v="57263"/>
    <s v="Legacy Bank"/>
    <d v="2009-10-02T00:00:00"/>
    <s v="2009-10-02"/>
    <s v="2009"/>
    <n v="10123"/>
  </r>
  <r>
    <s v="Jennings State Bank"/>
    <s v="Spring Grove"/>
    <x v="23"/>
    <s v="Spring Grove, MN"/>
    <n v="11416"/>
    <s v="Central Bank"/>
    <d v="2009-10-02T00:00:00"/>
    <s v="2009-10-02"/>
    <s v="2009"/>
    <n v="10124"/>
  </r>
  <r>
    <s v="Warren Bank"/>
    <s v="Warren"/>
    <x v="34"/>
    <s v="Warren, MI"/>
    <n v="34824"/>
    <s v="The Huntington National Bank"/>
    <d v="2009-10-02T00:00:00"/>
    <s v="2009-10-02"/>
    <s v="2009"/>
    <n v="10125"/>
  </r>
  <r>
    <s v="Georgian Bank"/>
    <s v="Atlanta"/>
    <x v="18"/>
    <s v="Atlanta, GA"/>
    <n v="57151"/>
    <s v="First Citizens Bank and Trust Company, Inc."/>
    <d v="2009-09-25T00:00:00"/>
    <s v="2009-09-25"/>
    <s v="2009"/>
    <n v="10122"/>
  </r>
  <r>
    <s v="Irwin Union Bank, F.S.B."/>
    <s v="Louisville"/>
    <x v="12"/>
    <s v="Louisville, KY"/>
    <n v="57068"/>
    <s v="First Financial Bank, N.A."/>
    <d v="2009-09-18T00:00:00"/>
    <s v="2009-09-18"/>
    <s v="2009"/>
    <n v="10121"/>
  </r>
  <r>
    <s v="Irwin Union Bank and Trust Company"/>
    <s v="Columbus"/>
    <x v="35"/>
    <s v="Columbus, IN"/>
    <n v="10100"/>
    <s v="First Financial Bank, N.A."/>
    <d v="2009-09-18T00:00:00"/>
    <s v="2009-09-18"/>
    <s v="2009"/>
    <n v="10120"/>
  </r>
  <r>
    <s v="Venture Bank"/>
    <s v="Lacey"/>
    <x v="20"/>
    <s v="Lacey, WA"/>
    <n v="22868"/>
    <s v="First-Citizens Bank &amp; Trust Company"/>
    <d v="2009-09-11T00:00:00"/>
    <s v="2009-09-11"/>
    <s v="2009"/>
    <n v="10119"/>
  </r>
  <r>
    <s v="Brickwell Community Bank"/>
    <s v="Woodbury"/>
    <x v="23"/>
    <s v="Woodbury, MN"/>
    <n v="57736"/>
    <s v="CorTrust Bank N.A."/>
    <d v="2009-09-11T00:00:00"/>
    <s v="2009-09-11"/>
    <s v="2009"/>
    <n v="10118"/>
  </r>
  <r>
    <s v="Corus Bank, N.A."/>
    <s v="Chicago"/>
    <x v="0"/>
    <s v="Chicago, IL"/>
    <n v="13693"/>
    <s v="MB Financial Bank, N.A."/>
    <d v="2009-09-11T00:00:00"/>
    <s v="2009-09-11"/>
    <s v="2009"/>
    <n v="10117"/>
  </r>
  <r>
    <s v="First State Bank"/>
    <s v="Flagstaff"/>
    <x v="29"/>
    <s v="Flagstaff, AZ"/>
    <n v="34875"/>
    <s v="Sunwest Bank"/>
    <d v="2009-09-04T00:00:00"/>
    <s v="2009-09-04"/>
    <s v="2009"/>
    <n v="10114"/>
  </r>
  <r>
    <s v="Platinum Community Bank"/>
    <s v="Rolling Meadows"/>
    <x v="0"/>
    <s v="Rolling Meadows, IL"/>
    <n v="35030"/>
    <s v="No Acquirer"/>
    <d v="2009-09-04T00:00:00"/>
    <s v="2009-09-04"/>
    <s v="2009"/>
    <n v="10115"/>
  </r>
  <r>
    <s v="Vantus Bank"/>
    <s v="Sioux City"/>
    <x v="3"/>
    <s v="Sioux City, IA"/>
    <n v="27732"/>
    <s v="Great Southern Bank"/>
    <d v="2009-09-04T00:00:00"/>
    <s v="2009-09-04"/>
    <s v="2009"/>
    <n v="10116"/>
  </r>
  <r>
    <s v="InBank"/>
    <s v="Oak Forest"/>
    <x v="0"/>
    <s v="Oak Forest, IL"/>
    <n v="20203"/>
    <s v="MB Financial Bank, N.A."/>
    <d v="2009-09-04T00:00:00"/>
    <s v="2009-09-04"/>
    <s v="2009"/>
    <n v="10113"/>
  </r>
  <r>
    <s v="First Bank of Kansas City"/>
    <s v="Kansas City"/>
    <x v="32"/>
    <s v="Kansas City, MO"/>
    <n v="25231"/>
    <s v="Great American Bank"/>
    <d v="2009-09-04T00:00:00"/>
    <s v="2009-09-04"/>
    <s v="2009"/>
    <n v="10112"/>
  </r>
  <r>
    <s v="Affinity Bank"/>
    <s v="Ventura"/>
    <x v="5"/>
    <s v="Ventura, CA"/>
    <n v="27197"/>
    <s v="Pacific Western Bank"/>
    <d v="2009-08-28T00:00:00"/>
    <s v="2009-08-28"/>
    <s v="2009"/>
    <n v="10110"/>
  </r>
  <r>
    <s v="Mainstreet Bank"/>
    <s v="Forest Lake"/>
    <x v="23"/>
    <s v="Forest Lake, MN"/>
    <n v="1909"/>
    <s v="Central Bank"/>
    <d v="2009-08-28T00:00:00"/>
    <s v="2009-08-28"/>
    <s v="2009"/>
    <n v="10111"/>
  </r>
  <r>
    <s v="Bradford Bank"/>
    <s v="Baltimore"/>
    <x v="24"/>
    <s v="Baltimore, MD"/>
    <n v="28312"/>
    <s v="Manufacturers and Traders Trust Company (M&amp;T Bank)"/>
    <d v="2009-08-28T00:00:00"/>
    <s v="2009-08-28"/>
    <s v="2009"/>
    <n v="10109"/>
  </r>
  <r>
    <s v="Guaranty Bank"/>
    <s v="Austin"/>
    <x v="13"/>
    <s v="Austin, TX"/>
    <n v="32618"/>
    <s v="BBVA Compass"/>
    <d v="2009-08-21T00:00:00"/>
    <s v="2009-08-21"/>
    <s v="2009"/>
    <n v="10105"/>
  </r>
  <r>
    <s v="CapitalSouth Bank"/>
    <s v="Birmingham"/>
    <x v="33"/>
    <s v="Birmingham, AL"/>
    <n v="22130"/>
    <s v="IBERIABANK"/>
    <d v="2009-08-21T00:00:00"/>
    <s v="2009-08-21"/>
    <s v="2009"/>
    <n v="10106"/>
  </r>
  <r>
    <s v="First Coweta Bank"/>
    <s v="Newnan"/>
    <x v="18"/>
    <s v="Newnan, GA"/>
    <n v="57702"/>
    <s v="United Bank"/>
    <d v="2009-08-21T00:00:00"/>
    <s v="2009-08-21"/>
    <s v="2009"/>
    <n v="10108"/>
  </r>
  <r>
    <s v="ebank"/>
    <s v="Atlanta"/>
    <x v="18"/>
    <s v="Atlanta, GA"/>
    <n v="34682"/>
    <s v="Stearns Bank, N.A."/>
    <d v="2009-08-21T00:00:00"/>
    <s v="2009-08-21"/>
    <s v="2009"/>
    <n v="10107"/>
  </r>
  <r>
    <s v="Community Bank of Nevada"/>
    <s v="Las Vegas"/>
    <x v="30"/>
    <s v="Las Vegas, NV"/>
    <n v="34043"/>
    <s v="No Acquirer"/>
    <d v="2009-08-14T00:00:00"/>
    <s v="2009-08-14"/>
    <s v="2009"/>
    <n v="10100"/>
  </r>
  <r>
    <s v="Community Bank of Arizona"/>
    <s v="Phoenix"/>
    <x v="29"/>
    <s v="Phoenix, AZ"/>
    <n v="57645"/>
    <s v="MidFirst Bank"/>
    <d v="2009-08-14T00:00:00"/>
    <s v="2009-08-14"/>
    <s v="2009"/>
    <n v="10101"/>
  </r>
  <r>
    <s v="Union Bank, National Association"/>
    <s v="Gilbert"/>
    <x v="29"/>
    <s v="Gilbert, AZ"/>
    <n v="34485"/>
    <s v="MidFirst Bank"/>
    <d v="2009-08-14T00:00:00"/>
    <s v="2009-08-14"/>
    <s v="2009"/>
    <n v="10102"/>
  </r>
  <r>
    <s v="Colonial Bank"/>
    <s v="Montgomery"/>
    <x v="33"/>
    <s v="Montgomery, AL"/>
    <n v="9609"/>
    <s v="Branch Banking &amp; Trust Company, (BB&amp;T)"/>
    <d v="2009-08-14T00:00:00"/>
    <s v="2009-08-14"/>
    <s v="2009"/>
    <n v="10103"/>
  </r>
  <r>
    <s v="Dwelling House Savings and Loan Association"/>
    <s v="Pittsburgh"/>
    <x v="2"/>
    <s v="Pittsburgh, PA"/>
    <n v="31559"/>
    <s v="PNC Bank, N.A."/>
    <d v="2009-08-14T00:00:00"/>
    <s v="2009-08-14"/>
    <s v="2009"/>
    <n v="10104"/>
  </r>
  <r>
    <s v="Community First Bank"/>
    <s v="Prineville"/>
    <x v="38"/>
    <s v="Prineville, OR"/>
    <n v="23268"/>
    <s v="Home Federal Bank"/>
    <d v="2009-08-07T00:00:00"/>
    <s v="2009-08-07"/>
    <s v="2009"/>
    <n v="10092"/>
  </r>
  <r>
    <s v="Community National Bank of Sarasota County"/>
    <s v="Venice"/>
    <x v="7"/>
    <s v="Venice, FL"/>
    <n v="27183"/>
    <s v="Stearns Bank, N.A."/>
    <d v="2009-08-07T00:00:00"/>
    <s v="2009-08-07"/>
    <s v="2009"/>
    <n v="10099"/>
  </r>
  <r>
    <s v="First State Bank"/>
    <s v="Sarasota"/>
    <x v="7"/>
    <s v="Sarasota, FL"/>
    <n v="27364"/>
    <s v="Stearns Bank, N.A."/>
    <d v="2009-08-07T00:00:00"/>
    <s v="2009-08-07"/>
    <s v="2009"/>
    <n v="10098"/>
  </r>
  <r>
    <s v="Mutual Bank"/>
    <s v="Harvey"/>
    <x v="0"/>
    <s v="Harvey, IL"/>
    <n v="18659"/>
    <s v="United Central Bank"/>
    <d v="2009-07-31T00:00:00"/>
    <s v="2009-07-31"/>
    <s v="2009"/>
    <n v="10094"/>
  </r>
  <r>
    <s v="First BankAmericano"/>
    <s v="Elizabeth"/>
    <x v="10"/>
    <s v="Elizabeth, NJ"/>
    <n v="34270"/>
    <s v="Crown Bank"/>
    <d v="2009-07-31T00:00:00"/>
    <s v="2009-07-31"/>
    <s v="2009"/>
    <n v="10097"/>
  </r>
  <r>
    <s v="Peoples Community Bank"/>
    <s v="West Chester"/>
    <x v="11"/>
    <s v="West Chester, OH"/>
    <n v="32288"/>
    <s v="First Financial Bank, N.A."/>
    <d v="2009-07-31T00:00:00"/>
    <s v="2009-07-31"/>
    <s v="2009"/>
    <n v="10096"/>
  </r>
  <r>
    <s v="Integrity Bank"/>
    <s v="Jupiter"/>
    <x v="7"/>
    <s v="Jupiter, FL"/>
    <n v="57604"/>
    <s v="Stonegate Bank"/>
    <d v="2009-07-31T00:00:00"/>
    <s v="2009-07-31"/>
    <s v="2009"/>
    <n v="10095"/>
  </r>
  <r>
    <s v="First State Bank of Altus"/>
    <s v="Altus"/>
    <x v="1"/>
    <s v="Altus, OK"/>
    <n v="9873"/>
    <s v="Herring Bank"/>
    <d v="2009-07-31T00:00:00"/>
    <s v="2009-07-31"/>
    <s v="2009"/>
    <n v="10093"/>
  </r>
  <r>
    <s v="Security Bank of Jones County"/>
    <s v="Gray"/>
    <x v="18"/>
    <s v="Gray, GA"/>
    <n v="8486"/>
    <s v="State Bank and Trust Company"/>
    <d v="2009-07-24T00:00:00"/>
    <s v="2009-07-24"/>
    <s v="2009"/>
    <n v="10088"/>
  </r>
  <r>
    <s v="Security Bank of Houston County"/>
    <s v="Perry"/>
    <x v="18"/>
    <s v="Perry, GA"/>
    <n v="27048"/>
    <s v="State Bank and Trust Company"/>
    <d v="2009-07-24T00:00:00"/>
    <s v="2009-07-24"/>
    <s v="2009"/>
    <n v="10087"/>
  </r>
  <r>
    <s v="Security Bank of Bibb County"/>
    <s v="Macon"/>
    <x v="18"/>
    <s v="Macon, GA"/>
    <n v="27367"/>
    <s v="State Bank and Trust Company"/>
    <d v="2009-07-24T00:00:00"/>
    <s v="2009-07-24"/>
    <s v="2009"/>
    <n v="10085"/>
  </r>
  <r>
    <s v="Security Bank of North Metro"/>
    <s v="Woodstock"/>
    <x v="18"/>
    <s v="Woodstock, GA"/>
    <n v="57105"/>
    <s v="State Bank and Trust Company"/>
    <d v="2009-07-24T00:00:00"/>
    <s v="2009-07-24"/>
    <s v="2009"/>
    <n v="10090"/>
  </r>
  <r>
    <s v="Security Bank of North Fulton"/>
    <s v="Alpharetta"/>
    <x v="18"/>
    <s v="Alpharetta, GA"/>
    <n v="57430"/>
    <s v="State Bank and Trust Company"/>
    <d v="2009-07-24T00:00:00"/>
    <s v="2009-07-24"/>
    <s v="2009"/>
    <n v="10089"/>
  </r>
  <r>
    <s v="Security Bank of Gwinnett County"/>
    <s v="Suwanee"/>
    <x v="18"/>
    <s v="Suwanee, GA"/>
    <n v="57346"/>
    <s v="State Bank and Trust Company"/>
    <d v="2009-07-24T00:00:00"/>
    <s v="2009-07-24"/>
    <s v="2009"/>
    <n v="10086"/>
  </r>
  <r>
    <s v="Waterford Village Bank"/>
    <s v="Williamsville"/>
    <x v="6"/>
    <s v="Williamsville, NY"/>
    <n v="58065"/>
    <s v="Evans Bank, N.A."/>
    <d v="2009-07-24T00:00:00"/>
    <s v="2009-07-24"/>
    <s v="2009"/>
    <n v="10091"/>
  </r>
  <r>
    <s v="Temecula Valley Bank"/>
    <s v="Temecula"/>
    <x v="5"/>
    <s v="Temecula, CA"/>
    <n v="34341"/>
    <s v="First-Citizens Bank &amp; Trust Company"/>
    <d v="2009-07-17T00:00:00"/>
    <s v="2009-07-17"/>
    <s v="2009"/>
    <n v="10082"/>
  </r>
  <r>
    <s v="Vineyard Bank"/>
    <s v="Rancho Cucamonga"/>
    <x v="5"/>
    <s v="Rancho Cucamonga, CA"/>
    <n v="23556"/>
    <s v="California Bank &amp; Trust"/>
    <d v="2009-07-17T00:00:00"/>
    <s v="2009-07-17"/>
    <s v="2009"/>
    <n v="10083"/>
  </r>
  <r>
    <s v="BankFirst"/>
    <s v="Sioux Falls"/>
    <x v="40"/>
    <s v="Sioux Falls, SD"/>
    <n v="34103"/>
    <s v="Alerus Financial, N.A."/>
    <d v="2009-07-17T00:00:00"/>
    <s v="2009-07-17"/>
    <s v="2009"/>
    <n v="10081"/>
  </r>
  <r>
    <s v="First Piedmont Bank"/>
    <s v="Winder"/>
    <x v="18"/>
    <s v="Winder, GA"/>
    <n v="34594"/>
    <s v="First American Bank and Trust Company"/>
    <d v="2009-07-17T00:00:00"/>
    <s v="2009-07-17"/>
    <s v="2009"/>
    <n v="10084"/>
  </r>
  <r>
    <s v="Bank of Wyoming"/>
    <s v="Thermopolis"/>
    <x v="41"/>
    <s v="Thermopolis, WY"/>
    <n v="22754"/>
    <s v="Central Bank &amp; Trust"/>
    <d v="2009-07-10T00:00:00"/>
    <s v="2009-07-10"/>
    <s v="2009"/>
    <n v="10080"/>
  </r>
  <r>
    <s v="Founders Bank"/>
    <s v="Worth"/>
    <x v="0"/>
    <s v="Worth, IL"/>
    <n v="18390"/>
    <s v="The PrivateBank and Trust Company"/>
    <d v="2009-07-02T00:00:00"/>
    <s v="2009-07-02"/>
    <s v="2009"/>
    <n v="10074"/>
  </r>
  <r>
    <s v="Millennium State Bank of Texas"/>
    <s v="Dallas"/>
    <x v="13"/>
    <s v="Dallas, TX"/>
    <n v="57667"/>
    <s v="State Bank of Texas"/>
    <d v="2009-07-02T00:00:00"/>
    <s v="2009-07-02"/>
    <s v="2009"/>
    <n v="10079"/>
  </r>
  <r>
    <s v="First National Bank of Danville"/>
    <s v="Danville"/>
    <x v="0"/>
    <s v="Danville, IL"/>
    <n v="3644"/>
    <s v="First Financial Bank, N.A."/>
    <d v="2009-07-02T00:00:00"/>
    <s v="2009-07-02"/>
    <s v="2009"/>
    <n v="10078"/>
  </r>
  <r>
    <s v="The Elizabeth State Bank"/>
    <s v="Elizabeth"/>
    <x v="0"/>
    <s v="Elizabeth, IL"/>
    <n v="9262"/>
    <s v="Galena State Bank and Trust Company"/>
    <d v="2009-07-02T00:00:00"/>
    <s v="2009-07-02"/>
    <s v="2009"/>
    <n v="10073"/>
  </r>
  <r>
    <s v="Rock River Bank"/>
    <s v="Oregon"/>
    <x v="0"/>
    <s v="Oregon, IL"/>
    <n v="15302"/>
    <s v="The Harvard State Bank"/>
    <d v="2009-07-02T00:00:00"/>
    <s v="2009-07-02"/>
    <s v="2009"/>
    <n v="10075"/>
  </r>
  <r>
    <s v="First State Bank of Winchester"/>
    <s v="Winchester"/>
    <x v="0"/>
    <s v="Winchester, IL"/>
    <n v="11710"/>
    <s v="The First National Bank of Beardstown"/>
    <d v="2009-07-02T00:00:00"/>
    <s v="2009-07-02"/>
    <s v="2009"/>
    <n v="10077"/>
  </r>
  <r>
    <s v="John Warner Bank"/>
    <s v="Clinton"/>
    <x v="0"/>
    <s v="Clinton, IL"/>
    <n v="12093"/>
    <s v="State Bank of Lincoln"/>
    <d v="2009-07-02T00:00:00"/>
    <s v="2009-07-02"/>
    <s v="2009"/>
    <n v="10076"/>
  </r>
  <r>
    <s v="Mirae Bank"/>
    <s v="Los Angeles"/>
    <x v="5"/>
    <s v="Los Angeles, CA"/>
    <n v="57332"/>
    <s v="Wilshire State Bank"/>
    <d v="2009-06-26T00:00:00"/>
    <s v="2009-06-26"/>
    <s v="2009"/>
    <n v="10072"/>
  </r>
  <r>
    <s v="MetroPacific Bank"/>
    <s v="Irvine"/>
    <x v="5"/>
    <s v="Irvine, CA"/>
    <n v="57893"/>
    <s v="Sunwest Bank"/>
    <d v="2009-06-26T00:00:00"/>
    <s v="2009-06-26"/>
    <s v="2009"/>
    <n v="10071"/>
  </r>
  <r>
    <s v="Horizon Bank"/>
    <s v="Pine City"/>
    <x v="23"/>
    <s v="Pine City, MN"/>
    <n v="9744"/>
    <s v="Stearns Bank, N.A."/>
    <d v="2009-06-26T00:00:00"/>
    <s v="2009-06-26"/>
    <s v="2009"/>
    <n v="10070"/>
  </r>
  <r>
    <s v="Neighborhood Community Bank"/>
    <s v="Newnan"/>
    <x v="18"/>
    <s v="Newnan, GA"/>
    <n v="35285"/>
    <s v="CharterBank"/>
    <d v="2009-06-26T00:00:00"/>
    <s v="2009-06-26"/>
    <s v="2009"/>
    <n v="10069"/>
  </r>
  <r>
    <s v="Community Bank of West Georgia"/>
    <s v="Villa Rica"/>
    <x v="18"/>
    <s v="Villa Rica, GA"/>
    <n v="57436"/>
    <s v="No Acquirer"/>
    <d v="2009-06-26T00:00:00"/>
    <s v="2009-06-26"/>
    <s v="2009"/>
    <n v="10068"/>
  </r>
  <r>
    <s v="First National Bank of Anthony"/>
    <s v="Anthony"/>
    <x v="4"/>
    <s v="Anthony, KS"/>
    <n v="4614"/>
    <s v="Bank of Kansas"/>
    <d v="2009-06-19T00:00:00"/>
    <s v="2009-06-19"/>
    <s v="2009"/>
    <n v="10066"/>
  </r>
  <r>
    <s v="Cooperative Bank"/>
    <s v="Wilmington"/>
    <x v="31"/>
    <s v="Wilmington, NC"/>
    <n v="27837"/>
    <s v="First Bank"/>
    <d v="2009-06-19T00:00:00"/>
    <s v="2009-06-19"/>
    <s v="2009"/>
    <n v="10065"/>
  </r>
  <r>
    <s v="Southern Community Bank"/>
    <s v="Fayetteville"/>
    <x v="18"/>
    <s v="Fayetteville, GA"/>
    <n v="35251"/>
    <s v="United Community Bank"/>
    <d v="2009-06-19T00:00:00"/>
    <s v="2009-06-19"/>
    <s v="2009"/>
    <n v="10067"/>
  </r>
  <r>
    <s v="Bank of Lincolnwood"/>
    <s v="Lincolnwood"/>
    <x v="0"/>
    <s v="Lincolnwood, IL"/>
    <n v="17309"/>
    <s v="Republic Bank of Chicago"/>
    <d v="2009-06-05T00:00:00"/>
    <s v="2009-06-05"/>
    <s v="2009"/>
    <n v="10064"/>
  </r>
  <r>
    <s v="Citizens National Bank"/>
    <s v="Macomb"/>
    <x v="0"/>
    <s v="Macomb, IL"/>
    <n v="5757"/>
    <s v="Morton Community Bank"/>
    <d v="2009-05-22T00:00:00"/>
    <s v="2009-05-22"/>
    <s v="2009"/>
    <n v="10063"/>
  </r>
  <r>
    <s v="Strategic Capital Bank"/>
    <s v="Champaign"/>
    <x v="0"/>
    <s v="Champaign, IL"/>
    <n v="35175"/>
    <s v="Midland States Bank"/>
    <d v="2009-05-22T00:00:00"/>
    <s v="2009-05-22"/>
    <s v="2009"/>
    <n v="10062"/>
  </r>
  <r>
    <s v="BankUnited, FSB"/>
    <s v="Coral Gables"/>
    <x v="7"/>
    <s v="Coral Gables, FL"/>
    <n v="32247"/>
    <s v="BankUnited"/>
    <d v="2009-05-21T00:00:00"/>
    <s v="2009-05-21"/>
    <s v="2009"/>
    <n v="10061"/>
  </r>
  <r>
    <s v="Westsound Bank"/>
    <s v="Bremerton"/>
    <x v="20"/>
    <s v="Bremerton, WA"/>
    <n v="34843"/>
    <s v="Kitsap Bank"/>
    <d v="2009-05-08T00:00:00"/>
    <s v="2009-05-08"/>
    <s v="2009"/>
    <n v="10060"/>
  </r>
  <r>
    <s v="America West Bank"/>
    <s v="Layton"/>
    <x v="16"/>
    <s v="Layton, UT"/>
    <n v="35461"/>
    <s v="Cache Valley Bank"/>
    <d v="2009-05-01T00:00:00"/>
    <s v="2009-05-01"/>
    <s v="2009"/>
    <n v="10057"/>
  </r>
  <r>
    <s v="Citizens Community Bank"/>
    <s v="Ridgewood"/>
    <x v="10"/>
    <s v="Ridgewood, NJ"/>
    <n v="57563"/>
    <s v="North Jersey Community Bank"/>
    <d v="2009-05-01T00:00:00"/>
    <s v="2009-05-01"/>
    <s v="2009"/>
    <n v="10058"/>
  </r>
  <r>
    <s v="Silverton Bank, NA"/>
    <s v="Atlanta"/>
    <x v="18"/>
    <s v="Atlanta, GA"/>
    <n v="26535"/>
    <s v="No Acquirer"/>
    <d v="2009-05-01T00:00:00"/>
    <s v="2009-05-01"/>
    <s v="2009"/>
    <n v="10059"/>
  </r>
  <r>
    <s v="First Bank of Idaho"/>
    <s v="Ketchum"/>
    <x v="27"/>
    <s v="Ketchum, ID"/>
    <n v="34396"/>
    <s v="U.S. Bank, N.A."/>
    <d v="2009-04-24T00:00:00"/>
    <s v="2009-04-24"/>
    <s v="2009"/>
    <n v="10055"/>
  </r>
  <r>
    <s v="First Bank of Beverly Hills"/>
    <s v="Calabasas"/>
    <x v="5"/>
    <s v="Calabasas, CA"/>
    <n v="32069"/>
    <s v="No Acquirer"/>
    <d v="2009-04-24T00:00:00"/>
    <s v="2009-04-24"/>
    <s v="2009"/>
    <n v="10054"/>
  </r>
  <r>
    <s v="Michigan Heritage Bank"/>
    <s v="Farmington Hills"/>
    <x v="34"/>
    <s v="Farmington Hills, MI"/>
    <n v="34369"/>
    <s v="Level One Bank"/>
    <d v="2009-04-24T00:00:00"/>
    <s v="2009-04-24"/>
    <s v="2009"/>
    <n v="10056"/>
  </r>
  <r>
    <s v="American Southern Bank"/>
    <s v="Kennesaw"/>
    <x v="18"/>
    <s v="Kennesaw, GA"/>
    <n v="57943"/>
    <s v="Bank of North Georgia"/>
    <d v="2009-04-24T00:00:00"/>
    <s v="2009-04-24"/>
    <s v="2009"/>
    <n v="10053"/>
  </r>
  <r>
    <s v="Great Basin Bank of Nevada"/>
    <s v="Elko"/>
    <x v="30"/>
    <s v="Elko, NV"/>
    <n v="33824"/>
    <s v="Nevada State Bank"/>
    <d v="2009-04-17T00:00:00"/>
    <s v="2009-04-17"/>
    <s v="2009"/>
    <n v="10051"/>
  </r>
  <r>
    <s v="American Sterling Bank"/>
    <s v="Sugar Creek"/>
    <x v="32"/>
    <s v="Sugar Creek, MO"/>
    <n v="8266"/>
    <s v="Metcalf Bank"/>
    <d v="2009-04-17T00:00:00"/>
    <s v="2009-04-17"/>
    <s v="2009"/>
    <n v="10052"/>
  </r>
  <r>
    <s v="New Frontier Bank"/>
    <s v="Greeley"/>
    <x v="21"/>
    <s v="Greeley, CO"/>
    <n v="34881"/>
    <s v="No Acquirer"/>
    <d v="2009-04-10T00:00:00"/>
    <s v="2009-04-10"/>
    <s v="2009"/>
    <n v="10050"/>
  </r>
  <r>
    <s v="Cape Fear Bank"/>
    <s v="Wilmington"/>
    <x v="31"/>
    <s v="Wilmington, NC"/>
    <n v="34639"/>
    <s v="First Federal Savings and Loan Association"/>
    <d v="2009-04-10T00:00:00"/>
    <s v="2009-04-10"/>
    <s v="2009"/>
    <n v="10049"/>
  </r>
  <r>
    <s v="Omni National Bank"/>
    <s v="Atlanta"/>
    <x v="18"/>
    <s v="Atlanta, GA"/>
    <n v="22238"/>
    <s v="No Acquirer"/>
    <d v="2009-03-27T00:00:00"/>
    <s v="2009-03-27"/>
    <s v="2009"/>
    <n v="10048"/>
  </r>
  <r>
    <s v="TeamBank, NA"/>
    <s v="Paola"/>
    <x v="4"/>
    <s v="Paola, KS"/>
    <n v="4754"/>
    <s v="Great Southern Bank"/>
    <d v="2009-03-20T00:00:00"/>
    <s v="2009-03-20"/>
    <s v="2009"/>
    <n v="10046"/>
  </r>
  <r>
    <s v="Colorado National Bank"/>
    <s v="Colorado Springs"/>
    <x v="21"/>
    <s v="Colorado Springs, CO"/>
    <n v="18896"/>
    <s v="Herring Bank"/>
    <d v="2009-03-20T00:00:00"/>
    <s v="2009-03-20"/>
    <s v="2009"/>
    <n v="10045"/>
  </r>
  <r>
    <s v="FirstCity Bank"/>
    <s v="Stockbridge"/>
    <x v="18"/>
    <s v="Stockbridge, GA"/>
    <n v="18243"/>
    <s v="No Acquirer"/>
    <d v="2009-03-20T00:00:00"/>
    <s v="2009-03-20"/>
    <s v="2009"/>
    <n v="10047"/>
  </r>
  <r>
    <s v="Freedom Bank of Georgia"/>
    <s v="Commerce"/>
    <x v="18"/>
    <s v="Commerce, GA"/>
    <n v="57558"/>
    <s v="Northeast Georgia Bank"/>
    <d v="2009-03-06T00:00:00"/>
    <s v="2009-03-06"/>
    <s v="2009"/>
    <n v="10044"/>
  </r>
  <r>
    <s v="Security Savings Bank"/>
    <s v="Henderson"/>
    <x v="30"/>
    <s v="Henderson, NV"/>
    <n v="34820"/>
    <s v="Bank of Nevada"/>
    <d v="2009-02-27T00:00:00"/>
    <s v="2009-02-27"/>
    <s v="2009"/>
    <n v="10043"/>
  </r>
  <r>
    <s v="Heritage Community Bank"/>
    <s v="Glenwood"/>
    <x v="0"/>
    <s v="Glenwood, IL"/>
    <n v="20078"/>
    <s v="MB Financial Bank, N.A."/>
    <d v="2009-02-27T00:00:00"/>
    <s v="2009-02-27"/>
    <s v="2009"/>
    <n v="10042"/>
  </r>
  <r>
    <s v="Silver Falls Bank"/>
    <s v="Silverton"/>
    <x v="38"/>
    <s v="Silverton, OR"/>
    <n v="35399"/>
    <s v="Citizens Bank"/>
    <d v="2009-02-20T00:00:00"/>
    <s v="2009-02-20"/>
    <s v="2009"/>
    <n v="10041"/>
  </r>
  <r>
    <s v="Pinnacle Bank of Oregon"/>
    <s v="Beaverton"/>
    <x v="38"/>
    <s v="Beaverton, OR"/>
    <n v="57342"/>
    <s v="Washington Trust Bank of Spokane"/>
    <d v="2009-02-13T00:00:00"/>
    <s v="2009-02-13"/>
    <s v="2009"/>
    <n v="10040"/>
  </r>
  <r>
    <s v="Corn Belt Bank &amp; Trust Co."/>
    <s v="Pittsfield"/>
    <x v="0"/>
    <s v="Pittsfield, IL"/>
    <n v="16500"/>
    <s v="The Carlinville National Bank"/>
    <d v="2009-02-13T00:00:00"/>
    <s v="2009-02-13"/>
    <s v="2009"/>
    <n v="10037"/>
  </r>
  <r>
    <s v="Riverside Bank of the Gulf Coast"/>
    <s v="Cape Coral"/>
    <x v="7"/>
    <s v="Cape Coral, FL"/>
    <n v="34563"/>
    <s v="TIB Bank"/>
    <d v="2009-02-13T00:00:00"/>
    <s v="2009-02-13"/>
    <s v="2009"/>
    <n v="10038"/>
  </r>
  <r>
    <s v="Sherman County Bank"/>
    <s v="Loup City"/>
    <x v="9"/>
    <s v="Loup City, NE"/>
    <n v="5431"/>
    <s v="Heritage Bank"/>
    <d v="2009-02-13T00:00:00"/>
    <s v="2009-02-13"/>
    <s v="2009"/>
    <n v="10039"/>
  </r>
  <r>
    <s v="County Bank"/>
    <s v="Merced"/>
    <x v="5"/>
    <s v="Merced, CA"/>
    <n v="22574"/>
    <s v="Westamerica Bank"/>
    <d v="2009-02-06T00:00:00"/>
    <s v="2009-02-06"/>
    <s v="2009"/>
    <n v="10034"/>
  </r>
  <r>
    <s v="Alliance Bank"/>
    <s v="Culver City"/>
    <x v="5"/>
    <s v="Culver City, CA"/>
    <n v="23124"/>
    <s v="California Bank &amp; Trust"/>
    <d v="2009-02-06T00:00:00"/>
    <s v="2009-02-06"/>
    <s v="2009"/>
    <n v="10035"/>
  </r>
  <r>
    <s v="FirstBank Financial Services"/>
    <s v="McDonough"/>
    <x v="18"/>
    <s v="McDonough, GA"/>
    <n v="57017"/>
    <s v="Regions Bank"/>
    <d v="2009-02-06T00:00:00"/>
    <s v="2009-02-06"/>
    <s v="2009"/>
    <n v="10036"/>
  </r>
  <r>
    <s v="Ocala National Bank"/>
    <s v="Ocala"/>
    <x v="7"/>
    <s v="Ocala, FL"/>
    <n v="26538"/>
    <s v="CenterState Bank of Florida, N.A."/>
    <d v="2009-01-30T00:00:00"/>
    <s v="2009-01-30"/>
    <s v="2009"/>
    <n v="10032"/>
  </r>
  <r>
    <s v="Suburban FSB"/>
    <s v="Crofton"/>
    <x v="24"/>
    <s v="Crofton, MD"/>
    <n v="30763"/>
    <s v="Bank of Essex"/>
    <d v="2009-01-30T00:00:00"/>
    <s v="2009-01-30"/>
    <s v="2009"/>
    <n v="10033"/>
  </r>
  <r>
    <s v="MagnetBank"/>
    <s v="Salt Lake City"/>
    <x v="16"/>
    <s v="Salt Lake City, UT"/>
    <n v="58001"/>
    <s v="No Acquirer"/>
    <d v="2009-01-30T00:00:00"/>
    <s v="2009-01-30"/>
    <s v="2009"/>
    <n v="10031"/>
  </r>
  <r>
    <s v="1st Centennial Bank"/>
    <s v="Redlands"/>
    <x v="5"/>
    <s v="Redlands, CA"/>
    <n v="33025"/>
    <s v="First California Bank"/>
    <d v="2009-01-23T00:00:00"/>
    <s v="2009-01-23"/>
    <s v="2009"/>
    <n v="10030"/>
  </r>
  <r>
    <s v="Bank of Clark County"/>
    <s v="Vancouver"/>
    <x v="20"/>
    <s v="Vancouver, WA"/>
    <n v="34959"/>
    <s v="Umpqua Bank"/>
    <d v="2009-01-16T00:00:00"/>
    <s v="2009-01-16"/>
    <s v="2009"/>
    <n v="10029"/>
  </r>
  <r>
    <s v="National Bank of Commerce"/>
    <s v="Berkeley"/>
    <x v="0"/>
    <s v="Berkeley, IL"/>
    <n v="19733"/>
    <s v="Republic Bank of Chicago"/>
    <d v="2009-01-16T00:00:00"/>
    <s v="2009-01-16"/>
    <s v="2009"/>
    <n v="10028"/>
  </r>
  <r>
    <s v="Sanderson State Bank"/>
    <s v="Sanderson"/>
    <x v="13"/>
    <s v="Sanderson, TX"/>
    <n v="11568"/>
    <s v="The Pecos County State Bank"/>
    <d v="2008-12-12T00:00:00"/>
    <s v="2008-12-12"/>
    <s v="2008"/>
    <n v="10026"/>
  </r>
  <r>
    <s v="Haven Trust Bank"/>
    <s v="Duluth"/>
    <x v="18"/>
    <s v="Duluth, GA"/>
    <n v="35379"/>
    <s v="Branch Banking &amp; Trust Company, (BB&amp;T)"/>
    <d v="2008-12-12T00:00:00"/>
    <s v="2008-12-12"/>
    <s v="2008"/>
    <n v="10027"/>
  </r>
  <r>
    <s v="First Georgia Community Bank"/>
    <s v="Jackson"/>
    <x v="18"/>
    <s v="Jackson, GA"/>
    <n v="34301"/>
    <s v="United Bank"/>
    <d v="2008-12-05T00:00:00"/>
    <s v="2008-12-05"/>
    <s v="2008"/>
    <n v="10025"/>
  </r>
  <r>
    <s v="PFF Bank &amp; Trust"/>
    <s v="Pomona"/>
    <x v="5"/>
    <s v="Pomona, CA"/>
    <n v="28344"/>
    <s v="U.S. Bank, N.A."/>
    <d v="2008-11-21T00:00:00"/>
    <s v="2008-11-21"/>
    <s v="2008"/>
    <n v="10024"/>
  </r>
  <r>
    <s v="Downey Savings &amp; Loan"/>
    <s v="Newport Beach"/>
    <x v="5"/>
    <s v="Newport Beach, CA"/>
    <n v="30968"/>
    <s v="U.S. Bank, N.A."/>
    <d v="2008-11-21T00:00:00"/>
    <s v="2008-11-21"/>
    <s v="2008"/>
    <n v="10023"/>
  </r>
  <r>
    <s v="Community Bank"/>
    <s v="Loganville"/>
    <x v="18"/>
    <s v="Loganville, GA"/>
    <n v="16490"/>
    <s v="Bank of Essex"/>
    <d v="2008-11-21T00:00:00"/>
    <s v="2008-11-21"/>
    <s v="2008"/>
    <n v="10022"/>
  </r>
  <r>
    <s v="Security Pacific Bank"/>
    <s v="Los Angeles"/>
    <x v="5"/>
    <s v="Los Angeles, CA"/>
    <n v="23595"/>
    <s v="Pacific Western Bank"/>
    <d v="2008-11-07T00:00:00"/>
    <s v="2008-11-07"/>
    <s v="2008"/>
    <n v="10020"/>
  </r>
  <r>
    <s v="Franklin Bank, SSB"/>
    <s v="Houston"/>
    <x v="13"/>
    <s v="Houston, TX"/>
    <n v="26870"/>
    <s v="Prosperity Bank"/>
    <d v="2008-11-07T00:00:00"/>
    <s v="2008-11-07"/>
    <s v="2008"/>
    <n v="10021"/>
  </r>
  <r>
    <s v="Freedom Bank"/>
    <s v="Bradenton"/>
    <x v="7"/>
    <s v="Bradenton, FL"/>
    <n v="57930"/>
    <s v="Fifth Third Bank"/>
    <d v="2008-10-31T00:00:00"/>
    <s v="2008-10-31"/>
    <s v="2008"/>
    <n v="10019"/>
  </r>
  <r>
    <s v="Alpha Bank &amp; Trust"/>
    <s v="Alpharetta"/>
    <x v="18"/>
    <s v="Alpharetta, GA"/>
    <n v="58241"/>
    <s v="Stearns Bank, N.A."/>
    <d v="2008-10-24T00:00:00"/>
    <s v="2008-10-24"/>
    <s v="2008"/>
    <n v="10018"/>
  </r>
  <r>
    <s v="Meridian Bank"/>
    <s v="Eldred"/>
    <x v="0"/>
    <s v="Eldred, IL"/>
    <n v="13789"/>
    <s v="National Bank"/>
    <d v="2008-10-10T00:00:00"/>
    <s v="2008-10-10"/>
    <s v="2008"/>
    <n v="10017"/>
  </r>
  <r>
    <s v="Main Street Bank"/>
    <s v="Northville"/>
    <x v="34"/>
    <s v="Northville, MI"/>
    <n v="57654"/>
    <s v="Monroe Bank &amp; Trust"/>
    <d v="2008-10-10T00:00:00"/>
    <s v="2008-10-10"/>
    <s v="2008"/>
    <n v="10016"/>
  </r>
  <r>
    <s v="Washington Mutual Bank (Including its subsidiary Washington Mutual Bank FSB)"/>
    <s v="Henderson"/>
    <x v="30"/>
    <s v="Henderson, NV"/>
    <n v="32633"/>
    <s v="JP Morgan Chase Bank"/>
    <d v="2008-09-25T00:00:00"/>
    <s v="2008-09-25"/>
    <s v="2008"/>
    <n v="10015"/>
  </r>
  <r>
    <s v="Ameribank"/>
    <s v="Northfork"/>
    <x v="8"/>
    <s v="Northfork, WV"/>
    <n v="6782"/>
    <s v="The Citizens Savings Bank ********** Pioneer Community Bank, Inc."/>
    <d v="2008-09-19T00:00:00"/>
    <s v="2008-09-19"/>
    <s v="2008"/>
    <n v="10014"/>
  </r>
  <r>
    <s v="Silver State Bank"/>
    <s v="Henderson"/>
    <x v="30"/>
    <s v="Henderson, NV"/>
    <n v="34194"/>
    <s v="Nevada State Bank"/>
    <d v="2008-09-05T00:00:00"/>
    <s v="2008-09-05"/>
    <s v="2008"/>
    <n v="10013"/>
  </r>
  <r>
    <s v="Integrity Bank"/>
    <s v="Alpharetta"/>
    <x v="18"/>
    <s v="Alpharetta, GA"/>
    <n v="35469"/>
    <s v="Regions Bank"/>
    <d v="2008-08-29T00:00:00"/>
    <s v="2008-08-29"/>
    <s v="2008"/>
    <n v="10012"/>
  </r>
  <r>
    <s v="Columbian Bank &amp; Trust"/>
    <s v="Topeka"/>
    <x v="4"/>
    <s v="Topeka, KS"/>
    <n v="22728"/>
    <s v="Citizens Bank &amp; Trust"/>
    <d v="2008-08-22T00:00:00"/>
    <s v="2008-08-22"/>
    <s v="2008"/>
    <n v="10011"/>
  </r>
  <r>
    <s v="First Priority Bank"/>
    <s v="Bradenton"/>
    <x v="7"/>
    <s v="Bradenton, FL"/>
    <n v="57523"/>
    <s v="SunTrust Bank"/>
    <d v="2008-08-01T00:00:00"/>
    <s v="2008-08-01"/>
    <s v="2008"/>
    <n v="10010"/>
  </r>
  <r>
    <s v="First Heritage Bank, NA"/>
    <s v="Newport Beach"/>
    <x v="5"/>
    <s v="Newport Beach, CA"/>
    <n v="57961"/>
    <s v="Mutual of Omaha Bank"/>
    <d v="2008-07-25T00:00:00"/>
    <s v="2008-07-25"/>
    <s v="2008"/>
    <n v="10009"/>
  </r>
  <r>
    <s v="First National Bank of Nevada"/>
    <s v="Reno"/>
    <x v="30"/>
    <s v="Reno, NV"/>
    <n v="27011"/>
    <s v="Mutual of Omaha Bank"/>
    <d v="2008-07-25T00:00:00"/>
    <s v="2008-07-25"/>
    <s v="2008"/>
    <n v="10008"/>
  </r>
  <r>
    <s v="IndyMac Bank"/>
    <s v="Pasadena"/>
    <x v="5"/>
    <s v="Pasadena, CA"/>
    <n v="29730"/>
    <s v="OneWest Bank, FSB"/>
    <d v="2008-07-11T00:00:00"/>
    <s v="2008-07-11"/>
    <s v="2008"/>
    <n v="10007"/>
  </r>
  <r>
    <s v="First Integrity Bank, NA"/>
    <s v="Staples"/>
    <x v="23"/>
    <s v="Staples, MN"/>
    <n v="12736"/>
    <s v="First International Bank and Trust"/>
    <d v="2008-05-30T00:00:00"/>
    <s v="2008-05-30"/>
    <s v="2008"/>
    <n v="10006"/>
  </r>
  <r>
    <s v="ANB Financial, NA"/>
    <s v="Bentonville"/>
    <x v="17"/>
    <s v="Bentonville, AR"/>
    <n v="33901"/>
    <s v="Pulaski Bank and Trust Company"/>
    <d v="2008-05-09T00:00:00"/>
    <s v="2008-05-09"/>
    <s v="2008"/>
    <n v="10005"/>
  </r>
  <r>
    <s v="Hume Bank"/>
    <s v="Hume"/>
    <x v="32"/>
    <s v="Hume, MO"/>
    <n v="1971"/>
    <s v="Security Bank"/>
    <d v="2008-03-07T00:00:00"/>
    <s v="2008-03-07"/>
    <s v="2008"/>
    <n v="10004"/>
  </r>
  <r>
    <s v="Douglass National Bank"/>
    <s v="Kansas City"/>
    <x v="32"/>
    <s v="Kansas City, MO"/>
    <n v="24660"/>
    <s v="Liberty Bank and Trust Company"/>
    <d v="2008-01-25T00:00:00"/>
    <s v="2008-01-25"/>
    <s v="2008"/>
    <n v="10003"/>
  </r>
  <r>
    <s v="Miami Valley Bank"/>
    <s v="Lakeview"/>
    <x v="11"/>
    <s v="Lakeview, OH"/>
    <n v="16848"/>
    <s v="The Citizens Banking Company"/>
    <d v="2007-10-04T00:00:00"/>
    <s v="2007-10-04"/>
    <s v="2007"/>
    <n v="10002"/>
  </r>
  <r>
    <s v="NetBank"/>
    <s v="Alpharetta"/>
    <x v="18"/>
    <s v="Alpharetta, GA"/>
    <n v="32575"/>
    <s v="ING DIRECT"/>
    <d v="2007-09-28T00:00:00"/>
    <s v="2007-09-28"/>
    <s v="2007"/>
    <n v="10001"/>
  </r>
  <r>
    <s v="Metropolitan Savings Bank"/>
    <s v="Pittsburgh"/>
    <x v="2"/>
    <s v="Pittsburgh, PA"/>
    <n v="35353"/>
    <s v="Allegheny Valley Bank of Pittsburgh"/>
    <d v="2007-02-02T00:00:00"/>
    <s v="2007-02-02"/>
    <s v="2007"/>
    <n v="10000"/>
  </r>
  <r>
    <s v="Bank of Ephraim"/>
    <s v="Ephraim"/>
    <x v="16"/>
    <s v="Ephraim, UT"/>
    <n v="1249"/>
    <s v="Far West Bank"/>
    <d v="2004-06-25T00:00:00"/>
    <s v="2004-06-25"/>
    <s v="2004"/>
    <n v="4665"/>
  </r>
  <r>
    <s v="Reliance Bank"/>
    <s v="White Plains"/>
    <x v="6"/>
    <s v="White Plains, NY"/>
    <n v="26778"/>
    <s v="Union State Bank"/>
    <d v="2004-03-19T00:00:00"/>
    <s v="2004-03-19"/>
    <s v="2004"/>
    <n v="4664"/>
  </r>
  <r>
    <s v="Guaranty National Bank of Tallahassee"/>
    <s v="Tallahassee"/>
    <x v="7"/>
    <s v="Tallahassee, FL"/>
    <n v="26838"/>
    <s v="Hancock Bank of Florida"/>
    <d v="2004-03-12T00:00:00"/>
    <s v="2004-03-12"/>
    <s v="2004"/>
    <n v="4663"/>
  </r>
  <r>
    <s v="Dollar Savings Bank"/>
    <s v="Newark"/>
    <x v="10"/>
    <s v="Newark, NJ"/>
    <n v="31330"/>
    <s v="No Acquirer"/>
    <d v="2004-02-14T00:00:00"/>
    <s v="2004-02-14"/>
    <s v="2004"/>
    <n v="6006"/>
  </r>
  <r>
    <s v="Pulaski Savings Bank"/>
    <s v="Philadelphia"/>
    <x v="2"/>
    <s v="Philadelphia, PA"/>
    <n v="27203"/>
    <s v="Earthstar Bank"/>
    <d v="2003-11-14T00:00:00"/>
    <s v="2003-11-14"/>
    <s v="2003"/>
    <n v="4662"/>
  </r>
  <r>
    <s v="First National Bank of Blanchardville"/>
    <s v="Blanchardville"/>
    <x v="14"/>
    <s v="Blanchardville, WI"/>
    <n v="11639"/>
    <s v="The Park Bank"/>
    <d v="2003-05-09T00:00:00"/>
    <s v="2003-05-09"/>
    <s v="2003"/>
    <n v="4661"/>
  </r>
  <r>
    <s v="Southern Pacific Bank"/>
    <s v="Torrance"/>
    <x v="5"/>
    <s v="Torrance, CA"/>
    <n v="27094"/>
    <s v="Beal Bank"/>
    <d v="2003-02-07T00:00:00"/>
    <s v="2003-02-07"/>
    <s v="2003"/>
    <n v="4660"/>
  </r>
  <r>
    <s v="Farmers Bank of Cheneyville"/>
    <s v="Cheneyville"/>
    <x v="15"/>
    <s v="Cheneyville, LA"/>
    <n v="16445"/>
    <s v="Sabine State Bank &amp; Trust"/>
    <d v="2002-12-17T00:00:00"/>
    <s v="2002-12-17"/>
    <s v="2002"/>
    <n v="4659"/>
  </r>
  <r>
    <s v="Bank of Alamo"/>
    <s v="Alamo"/>
    <x v="19"/>
    <s v="Alamo, TN"/>
    <n v="9961"/>
    <s v="No Acquirer"/>
    <d v="2002-11-08T00:00:00"/>
    <s v="2002-11-08"/>
    <s v="2002"/>
    <n v="4658"/>
  </r>
  <r>
    <s v="AmTrade International Bank"/>
    <s v="Atlanta"/>
    <x v="18"/>
    <s v="Atlanta, GA"/>
    <n v="33784"/>
    <s v="No Acquirer"/>
    <d v="2002-09-30T00:00:00"/>
    <s v="2002-09-30"/>
    <s v="2002"/>
    <n v="4657"/>
  </r>
  <r>
    <s v="Universal Federal Savings Bank"/>
    <s v="Chicago"/>
    <x v="0"/>
    <s v="Chicago, IL"/>
    <n v="29355"/>
    <s v="Chicago Community Bank"/>
    <d v="2002-06-27T00:00:00"/>
    <s v="2002-06-27"/>
    <s v="2002"/>
    <n v="6005"/>
  </r>
  <r>
    <s v="Connecticut Bank of Commerce"/>
    <s v="Stamford"/>
    <x v="28"/>
    <s v="Stamford, CT"/>
    <n v="19183"/>
    <s v="Hudson United Bank"/>
    <d v="2002-06-26T00:00:00"/>
    <s v="2002-06-26"/>
    <s v="2002"/>
    <n v="4656"/>
  </r>
  <r>
    <s v="New Century Bank"/>
    <s v="Shelby Township"/>
    <x v="34"/>
    <s v="Shelby Township, MI"/>
    <n v="34979"/>
    <s v="No Acquirer"/>
    <d v="2002-03-28T00:00:00"/>
    <s v="2002-03-28"/>
    <s v="2002"/>
    <n v="4655"/>
  </r>
  <r>
    <s v="Net 1st National Bank"/>
    <s v="Boca Raton"/>
    <x v="7"/>
    <s v="Boca Raton, FL"/>
    <n v="26652"/>
    <s v="Bank Leumi USA"/>
    <d v="2002-03-01T00:00:00"/>
    <s v="2002-03-01"/>
    <s v="2002"/>
    <n v="4654"/>
  </r>
  <r>
    <s v="NextBank, NA"/>
    <s v="Phoenix"/>
    <x v="29"/>
    <s v="Phoenix, AZ"/>
    <n v="22314"/>
    <s v="No Acquirer"/>
    <d v="2002-02-07T00:00:00"/>
    <s v="2002-02-07"/>
    <s v="2002"/>
    <n v="4653"/>
  </r>
  <r>
    <s v="Oakwood Deposit Bank Co."/>
    <s v="Oakwood"/>
    <x v="11"/>
    <s v="Oakwood, OH"/>
    <n v="8966"/>
    <s v="The State Bank &amp; Trust Company"/>
    <d v="2002-02-01T00:00:00"/>
    <s v="2002-02-01"/>
    <s v="2002"/>
    <n v="4652"/>
  </r>
  <r>
    <s v="Bank of Sierra Blanca"/>
    <s v="Sierra Blanca"/>
    <x v="13"/>
    <s v="Sierra Blanca, TX"/>
    <n v="22002"/>
    <s v="The Security State Bank of Pecos"/>
    <d v="2002-01-18T00:00:00"/>
    <s v="2002-01-18"/>
    <s v="2002"/>
    <n v="4651"/>
  </r>
  <r>
    <s v="Hamilton Bank, NA"/>
    <s v="Miami"/>
    <x v="7"/>
    <s v="Miami, FL"/>
    <n v="24382"/>
    <s v="Israel Discount Bank of New York"/>
    <d v="2002-01-11T00:00:00"/>
    <s v="2002-01-11"/>
    <s v="2002"/>
    <n v="4650"/>
  </r>
  <r>
    <s v="Sinclair National Bank"/>
    <s v="Gravette"/>
    <x v="17"/>
    <s v="Gravette, AR"/>
    <n v="34248"/>
    <s v="Delta Trust &amp; Bank"/>
    <d v="2001-09-07T00:00:00"/>
    <s v="2001-09-07"/>
    <s v="2001"/>
    <n v="4649"/>
  </r>
  <r>
    <s v="Superior Bank, FSB"/>
    <s v="Hinsdale"/>
    <x v="0"/>
    <s v="Hinsdale, IL"/>
    <n v="32646"/>
    <s v="Superior Federal, FSB"/>
    <d v="2001-07-27T00:00:00"/>
    <s v="2001-07-27"/>
    <s v="2001"/>
    <n v="6004"/>
  </r>
  <r>
    <s v="Malta National Bank"/>
    <s v="Malta"/>
    <x v="11"/>
    <s v="Malta, OH"/>
    <n v="6629"/>
    <s v="North Valley Bank"/>
    <d v="2001-05-03T00:00:00"/>
    <s v="2001-05-03"/>
    <s v="2001"/>
    <n v="4648"/>
  </r>
  <r>
    <s v="First Alliance Bank &amp; Trust Co."/>
    <s v="Manchester"/>
    <x v="42"/>
    <s v="Manchester, NH"/>
    <n v="34264"/>
    <s v="Southern New Hampshire Bank &amp; Trust"/>
    <d v="2001-02-02T00:00:00"/>
    <s v="2001-02-02"/>
    <s v="2001"/>
    <n v="4647"/>
  </r>
  <r>
    <s v="National State Bank of Metropolis"/>
    <s v="Metropolis"/>
    <x v="0"/>
    <s v="Metropolis, IL"/>
    <n v="3815"/>
    <s v="Banterra Bank of Marion"/>
    <d v="2000-12-14T00:00:00"/>
    <s v="2000-12-14"/>
    <s v="2000"/>
    <n v="4646"/>
  </r>
  <r>
    <s v="Bank of Honolulu"/>
    <s v="Honolulu"/>
    <x v="43"/>
    <s v="Honolulu, HI"/>
    <n v="21029"/>
    <s v="Bank of the Orient"/>
    <d v="2000-10-13T00:00:00"/>
    <s v="2000-10-13"/>
    <s v="2000"/>
    <n v="4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1:B41" firstHeaderRow="1" firstDataRow="1" firstDataCol="1"/>
  <pivotFields count="10">
    <pivotField showAll="0"/>
    <pivotField showAll="0"/>
    <pivotField axis="axisRow" showAll="0" measureFilter="1" sortType="de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40">
    <i>
      <x v="7"/>
    </i>
    <i>
      <x v="6"/>
    </i>
    <i>
      <x v="11"/>
    </i>
    <i>
      <x v="3"/>
    </i>
    <i>
      <x v="19"/>
    </i>
    <i>
      <x v="40"/>
    </i>
    <i>
      <x v="2"/>
    </i>
    <i>
      <x v="20"/>
    </i>
    <i>
      <x v="18"/>
    </i>
    <i>
      <x v="37"/>
    </i>
    <i>
      <x v="13"/>
    </i>
    <i>
      <x v="27"/>
    </i>
    <i>
      <x v="41"/>
    </i>
    <i>
      <x v="32"/>
    </i>
    <i>
      <x v="4"/>
    </i>
    <i>
      <x v="17"/>
    </i>
    <i>
      <x v="34"/>
    </i>
    <i>
      <x v="29"/>
    </i>
    <i>
      <x v="30"/>
    </i>
    <i>
      <x v="38"/>
    </i>
    <i>
      <x v="25"/>
    </i>
    <i>
      <x v="36"/>
    </i>
    <i>
      <x v="22"/>
    </i>
    <i>
      <x/>
    </i>
    <i>
      <x v="28"/>
    </i>
    <i>
      <x v="31"/>
    </i>
    <i>
      <x v="39"/>
    </i>
    <i>
      <x v="33"/>
    </i>
    <i>
      <x v="1"/>
    </i>
    <i>
      <x v="15"/>
    </i>
    <i>
      <x v="23"/>
    </i>
    <i>
      <x v="14"/>
    </i>
    <i>
      <x v="26"/>
    </i>
    <i>
      <x v="9"/>
    </i>
    <i>
      <x v="12"/>
    </i>
    <i>
      <x v="42"/>
    </i>
    <i>
      <x v="10"/>
    </i>
    <i>
      <x v="5"/>
    </i>
    <i>
      <x v="21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4">
  <location ref="G1:H12" firstHeaderRow="1" firstDataRow="1" firstDataCol="1"/>
  <pivotFields count="11">
    <pivotField showAll="0"/>
    <pivotField showAll="0"/>
    <pivotField showAll="0"/>
    <pivotField axis="axisRow" showAll="0" measureFilter="1" sortType="descending">
      <items count="448">
        <item x="239"/>
        <item x="89"/>
        <item x="436"/>
        <item x="254"/>
        <item x="129"/>
        <item x="8"/>
        <item x="369"/>
        <item x="367"/>
        <item x="69"/>
        <item x="386"/>
        <item x="318"/>
        <item x="151"/>
        <item x="260"/>
        <item x="16"/>
        <item x="220"/>
        <item x="61"/>
        <item x="30"/>
        <item x="326"/>
        <item x="291"/>
        <item x="356"/>
        <item x="247"/>
        <item x="308"/>
        <item x="342"/>
        <item x="204"/>
        <item x="253"/>
        <item x="10"/>
        <item x="214"/>
        <item x="234"/>
        <item x="197"/>
        <item x="406"/>
        <item x="39"/>
        <item x="118"/>
        <item x="319"/>
        <item x="427"/>
        <item x="416"/>
        <item x="41"/>
        <item x="75"/>
        <item x="170"/>
        <item x="251"/>
        <item x="433"/>
        <item x="81"/>
        <item x="250"/>
        <item x="301"/>
        <item x="45"/>
        <item x="271"/>
        <item x="116"/>
        <item x="227"/>
        <item x="72"/>
        <item x="392"/>
        <item x="51"/>
        <item x="166"/>
        <item x="194"/>
        <item x="86"/>
        <item x="160"/>
        <item x="203"/>
        <item x="273"/>
        <item x="396"/>
        <item x="191"/>
        <item x="102"/>
        <item x="408"/>
        <item x="205"/>
        <item x="290"/>
        <item x="302"/>
        <item x="172"/>
        <item x="168"/>
        <item x="183"/>
        <item x="155"/>
        <item x="240"/>
        <item x="391"/>
        <item x="270"/>
        <item x="95"/>
        <item x="435"/>
        <item x="226"/>
        <item x="217"/>
        <item x="0"/>
        <item x="230"/>
        <item x="40"/>
        <item x="181"/>
        <item x="156"/>
        <item x="128"/>
        <item x="286"/>
        <item x="327"/>
        <item x="246"/>
        <item x="382"/>
        <item x="163"/>
        <item x="144"/>
        <item x="401"/>
        <item x="147"/>
        <item x="347"/>
        <item x="402"/>
        <item x="35"/>
        <item x="15"/>
        <item x="200"/>
        <item x="310"/>
        <item x="20"/>
        <item x="297"/>
        <item x="130"/>
        <item x="219"/>
        <item x="31"/>
        <item x="79"/>
        <item x="274"/>
        <item x="412"/>
        <item x="411"/>
        <item x="138"/>
        <item x="165"/>
        <item x="377"/>
        <item x="378"/>
        <item x="176"/>
        <item x="199"/>
        <item x="104"/>
        <item x="127"/>
        <item x="28"/>
        <item x="124"/>
        <item x="78"/>
        <item x="332"/>
        <item x="107"/>
        <item x="62"/>
        <item x="294"/>
        <item x="295"/>
        <item x="192"/>
        <item x="171"/>
        <item x="50"/>
        <item x="46"/>
        <item x="421"/>
        <item x="379"/>
        <item x="364"/>
        <item x="4"/>
        <item x="398"/>
        <item x="109"/>
        <item x="225"/>
        <item x="132"/>
        <item x="264"/>
        <item x="256"/>
        <item x="430"/>
        <item x="11"/>
        <item x="236"/>
        <item x="146"/>
        <item x="272"/>
        <item x="42"/>
        <item x="202"/>
        <item x="388"/>
        <item x="350"/>
        <item x="113"/>
        <item x="292"/>
        <item x="37"/>
        <item x="103"/>
        <item x="55"/>
        <item x="285"/>
        <item x="9"/>
        <item x="161"/>
        <item x="114"/>
        <item x="36"/>
        <item x="101"/>
        <item x="139"/>
        <item x="299"/>
        <item x="358"/>
        <item x="88"/>
        <item x="404"/>
        <item x="67"/>
        <item x="215"/>
        <item x="49"/>
        <item x="262"/>
        <item x="441"/>
        <item x="131"/>
        <item x="149"/>
        <item x="125"/>
        <item x="311"/>
        <item x="184"/>
        <item x="307"/>
        <item x="363"/>
        <item x="245"/>
        <item x="277"/>
        <item x="403"/>
        <item x="293"/>
        <item x="442"/>
        <item x="111"/>
        <item x="446"/>
        <item x="43"/>
        <item x="334"/>
        <item x="428"/>
        <item x="142"/>
        <item x="312"/>
        <item x="322"/>
        <item x="383"/>
        <item x="158"/>
        <item x="115"/>
        <item x="83"/>
        <item x="216"/>
        <item x="120"/>
        <item x="126"/>
        <item x="366"/>
        <item x="354"/>
        <item x="316"/>
        <item x="397"/>
        <item x="58"/>
        <item x="395"/>
        <item x="289"/>
        <item x="24"/>
        <item x="96"/>
        <item x="243"/>
        <item x="112"/>
        <item x="305"/>
        <item x="303"/>
        <item x="348"/>
        <item x="119"/>
        <item x="68"/>
        <item x="429"/>
        <item x="244"/>
        <item x="173"/>
        <item x="341"/>
        <item x="393"/>
        <item x="84"/>
        <item x="315"/>
        <item x="337"/>
        <item x="63"/>
        <item x="66"/>
        <item x="259"/>
        <item x="389"/>
        <item x="1"/>
        <item x="196"/>
        <item x="108"/>
        <item x="420"/>
        <item x="26"/>
        <item x="309"/>
        <item x="14"/>
        <item x="189"/>
        <item x="346"/>
        <item x="409"/>
        <item x="284"/>
        <item x="74"/>
        <item x="90"/>
        <item x="281"/>
        <item x="390"/>
        <item x="162"/>
        <item x="335"/>
        <item x="443"/>
        <item x="444"/>
        <item x="32"/>
        <item x="100"/>
        <item x="306"/>
        <item x="64"/>
        <item x="91"/>
        <item x="232"/>
        <item x="13"/>
        <item x="276"/>
        <item x="213"/>
        <item x="198"/>
        <item x="193"/>
        <item x="25"/>
        <item x="410"/>
        <item x="269"/>
        <item x="445"/>
        <item x="248"/>
        <item x="223"/>
        <item x="137"/>
        <item x="18"/>
        <item x="38"/>
        <item x="359"/>
        <item x="164"/>
        <item x="22"/>
        <item x="288"/>
        <item x="179"/>
        <item x="278"/>
        <item x="87"/>
        <item x="135"/>
        <item x="323"/>
        <item x="19"/>
        <item x="241"/>
        <item x="6"/>
        <item x="12"/>
        <item x="357"/>
        <item x="419"/>
        <item x="329"/>
        <item x="136"/>
        <item x="300"/>
        <item x="57"/>
        <item x="98"/>
        <item x="423"/>
        <item x="422"/>
        <item x="353"/>
        <item x="331"/>
        <item x="283"/>
        <item x="439"/>
        <item x="233"/>
        <item x="298"/>
        <item x="143"/>
        <item x="123"/>
        <item x="65"/>
        <item x="380"/>
        <item x="304"/>
        <item x="195"/>
        <item x="339"/>
        <item x="212"/>
        <item x="92"/>
        <item x="141"/>
        <item x="33"/>
        <item x="182"/>
        <item x="235"/>
        <item x="237"/>
        <item x="324"/>
        <item x="400"/>
        <item x="296"/>
        <item x="53"/>
        <item x="425"/>
        <item x="99"/>
        <item x="27"/>
        <item x="21"/>
        <item x="279"/>
        <item x="368"/>
        <item x="2"/>
        <item x="52"/>
        <item x="384"/>
        <item x="360"/>
        <item x="407"/>
        <item x="134"/>
        <item x="266"/>
        <item x="418"/>
        <item x="221"/>
        <item x="252"/>
        <item x="275"/>
        <item x="185"/>
        <item x="238"/>
        <item x="153"/>
        <item x="152"/>
        <item x="73"/>
        <item x="361"/>
        <item x="343"/>
        <item x="340"/>
        <item x="373"/>
        <item x="211"/>
        <item x="414"/>
        <item x="328"/>
        <item x="257"/>
        <item x="325"/>
        <item x="148"/>
        <item x="394"/>
        <item x="34"/>
        <item x="106"/>
        <item x="280"/>
        <item x="121"/>
        <item x="351"/>
        <item x="261"/>
        <item x="169"/>
        <item x="187"/>
        <item x="3"/>
        <item x="17"/>
        <item x="122"/>
        <item x="267"/>
        <item x="263"/>
        <item x="413"/>
        <item x="330"/>
        <item x="268"/>
        <item x="5"/>
        <item x="29"/>
        <item x="178"/>
        <item x="282"/>
        <item x="417"/>
        <item x="7"/>
        <item x="314"/>
        <item x="320"/>
        <item x="150"/>
        <item x="255"/>
        <item x="59"/>
        <item x="258"/>
        <item x="76"/>
        <item x="56"/>
        <item x="94"/>
        <item x="438"/>
        <item x="110"/>
        <item x="218"/>
        <item x="145"/>
        <item x="440"/>
        <item x="405"/>
        <item x="352"/>
        <item x="374"/>
        <item x="159"/>
        <item x="229"/>
        <item x="228"/>
        <item x="201"/>
        <item x="333"/>
        <item x="249"/>
        <item x="344"/>
        <item x="180"/>
        <item x="321"/>
        <item x="265"/>
        <item x="177"/>
        <item x="80"/>
        <item x="317"/>
        <item x="437"/>
        <item x="426"/>
        <item x="140"/>
        <item x="287"/>
        <item x="44"/>
        <item x="117"/>
        <item x="231"/>
        <item x="190"/>
        <item x="399"/>
        <item x="71"/>
        <item x="370"/>
        <item x="97"/>
        <item x="242"/>
        <item x="209"/>
        <item x="432"/>
        <item x="77"/>
        <item x="157"/>
        <item x="188"/>
        <item x="336"/>
        <item x="372"/>
        <item x="313"/>
        <item x="48"/>
        <item x="375"/>
        <item x="207"/>
        <item x="424"/>
        <item x="434"/>
        <item x="70"/>
        <item x="60"/>
        <item x="415"/>
        <item x="362"/>
        <item x="355"/>
        <item x="206"/>
        <item x="385"/>
        <item x="345"/>
        <item x="186"/>
        <item x="82"/>
        <item x="54"/>
        <item x="222"/>
        <item x="365"/>
        <item x="47"/>
        <item x="174"/>
        <item x="208"/>
        <item x="338"/>
        <item x="431"/>
        <item x="93"/>
        <item x="371"/>
        <item x="105"/>
        <item x="387"/>
        <item x="381"/>
        <item x="224"/>
        <item x="154"/>
        <item x="167"/>
        <item x="175"/>
        <item x="23"/>
        <item x="349"/>
        <item x="210"/>
        <item x="85"/>
        <item x="376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 defaultSubtotal="0"/>
    <pivotField showAll="0" defaultSubtotal="0"/>
    <pivotField showAll="0"/>
    <pivotField dragToRow="0" dragToCol="0" dragToPage="0" showAll="0" defaultSubtotal="0"/>
  </pivotFields>
  <rowFields count="1">
    <field x="3"/>
  </rowFields>
  <rowItems count="11">
    <i>
      <x v="74"/>
    </i>
    <i>
      <x v="16"/>
    </i>
    <i>
      <x v="310"/>
    </i>
    <i>
      <x v="263"/>
    </i>
    <i>
      <x v="223"/>
    </i>
    <i>
      <x v="252"/>
    </i>
    <i>
      <x v="46"/>
    </i>
    <i>
      <x v="362"/>
    </i>
    <i>
      <x v="6"/>
    </i>
    <i>
      <x v="208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7" firstHeaderRow="1" firstDataRow="1" firstDataCol="1"/>
  <pivotFields count="10">
    <pivotField showAll="0"/>
    <pivotField showAll="0"/>
    <pivotField axis="axisRow" showAll="0" measureFilter="1" sortType="a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6">
    <i>
      <x v="8"/>
    </i>
    <i>
      <x v="16"/>
    </i>
    <i>
      <x v="24"/>
    </i>
    <i>
      <x v="35"/>
    </i>
    <i>
      <x v="43"/>
    </i>
    <i t="grand">
      <x/>
    </i>
  </rowItems>
  <colItems count="1">
    <i/>
  </colItems>
  <dataFields count="1">
    <dataField name="Count of Closing Date " fld="6" subtotal="count" baseField="0" baseItem="0"/>
  </dataFields>
  <pivotTableStyleInfo name="PivotStyleLight16" showRowHeaders="1" showColHeaders="1" showRowStripes="0" showColStripes="0" showLastColumn="1"/>
  <filters count="1">
    <filter fld="2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22">
    <i>
      <x v="8"/>
    </i>
    <i>
      <x v="7"/>
    </i>
    <i>
      <x v="9"/>
    </i>
    <i>
      <x v="10"/>
    </i>
    <i>
      <x v="6"/>
    </i>
    <i>
      <x v="11"/>
    </i>
    <i>
      <x v="12"/>
    </i>
    <i>
      <x v="2"/>
    </i>
    <i>
      <x v="15"/>
    </i>
    <i>
      <x v="13"/>
    </i>
    <i>
      <x v="14"/>
    </i>
    <i>
      <x v="18"/>
    </i>
    <i>
      <x v="17"/>
    </i>
    <i>
      <x v="16"/>
    </i>
    <i>
      <x v="4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G3:H1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15">
    <i>
      <x v="2"/>
    </i>
    <i>
      <x v="15"/>
    </i>
    <i>
      <x v="13"/>
    </i>
    <i>
      <x v="18"/>
    </i>
    <i>
      <x v="14"/>
    </i>
    <i>
      <x v="4"/>
    </i>
    <i>
      <x v="17"/>
    </i>
    <i>
      <x v="16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NotBetween" evalOrder="-1" id="1" stringValue1="2008" stringValue2="2014">
      <autoFilter ref="A1">
        <filterColumn colId="0">
          <customFilters>
            <customFilter operator="lessThan" val="2008"/>
            <customFilter operator="greaterThan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D3:E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8">
    <i>
      <x v="8"/>
    </i>
    <i>
      <x v="7"/>
    </i>
    <i>
      <x v="9"/>
    </i>
    <i>
      <x v="10"/>
    </i>
    <i>
      <x v="6"/>
    </i>
    <i>
      <x v="11"/>
    </i>
    <i>
      <x v="12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Between" evalOrder="-1" id="1" stringValue1="2008" stringValue2="2014">
      <autoFilter ref="A1">
        <filterColumn colId="0">
          <customFilters and="1">
            <customFilter operator="greaterThanOrEqual" val="2008"/>
            <customFilter operator="lessThanOrEqual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6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 measureFilter="1" sortType="descending">
      <items count="306">
        <item x="108"/>
        <item x="141"/>
        <item x="231"/>
        <item x="286"/>
        <item x="91"/>
        <item x="138"/>
        <item x="35"/>
        <item x="112"/>
        <item x="125"/>
        <item x="79"/>
        <item x="229"/>
        <item x="43"/>
        <item x="28"/>
        <item x="87"/>
        <item x="151"/>
        <item x="295"/>
        <item x="106"/>
        <item x="195"/>
        <item x="271"/>
        <item x="255"/>
        <item x="145"/>
        <item x="265"/>
        <item x="84"/>
        <item x="261"/>
        <item x="31"/>
        <item x="66"/>
        <item x="304"/>
        <item x="135"/>
        <item x="212"/>
        <item x="200"/>
        <item x="148"/>
        <item x="258"/>
        <item x="30"/>
        <item x="303"/>
        <item x="97"/>
        <item x="38"/>
        <item x="165"/>
        <item x="239"/>
        <item x="227"/>
        <item x="109"/>
        <item x="241"/>
        <item x="13"/>
        <item x="51"/>
        <item x="20"/>
        <item x="247"/>
        <item x="57"/>
        <item x="49"/>
        <item x="68"/>
        <item x="206"/>
        <item x="100"/>
        <item x="111"/>
        <item x="248"/>
        <item x="230"/>
        <item x="104"/>
        <item x="59"/>
        <item x="222"/>
        <item x="115"/>
        <item x="293"/>
        <item x="266"/>
        <item x="279"/>
        <item x="234"/>
        <item x="139"/>
        <item x="140"/>
        <item x="80"/>
        <item x="121"/>
        <item x="196"/>
        <item x="182"/>
        <item x="34"/>
        <item x="220"/>
        <item x="199"/>
        <item x="218"/>
        <item x="17"/>
        <item x="237"/>
        <item x="193"/>
        <item x="244"/>
        <item x="171"/>
        <item x="299"/>
        <item x="4"/>
        <item x="290"/>
        <item x="189"/>
        <item x="120"/>
        <item x="8"/>
        <item x="246"/>
        <item x="192"/>
        <item x="85"/>
        <item x="287"/>
        <item x="154"/>
        <item x="11"/>
        <item x="26"/>
        <item x="274"/>
        <item x="186"/>
        <item x="130"/>
        <item x="152"/>
        <item x="1"/>
        <item x="144"/>
        <item x="40"/>
        <item x="211"/>
        <item x="132"/>
        <item x="82"/>
        <item x="89"/>
        <item x="45"/>
        <item x="263"/>
        <item x="48"/>
        <item x="236"/>
        <item x="281"/>
        <item x="96"/>
        <item x="147"/>
        <item x="74"/>
        <item x="65"/>
        <item x="77"/>
        <item x="29"/>
        <item x="99"/>
        <item x="62"/>
        <item x="153"/>
        <item x="83"/>
        <item x="224"/>
        <item x="52"/>
        <item x="60"/>
        <item x="18"/>
        <item x="7"/>
        <item x="194"/>
        <item x="6"/>
        <item x="133"/>
        <item x="170"/>
        <item x="2"/>
        <item x="250"/>
        <item x="168"/>
        <item x="116"/>
        <item x="160"/>
        <item x="238"/>
        <item x="37"/>
        <item x="190"/>
        <item x="103"/>
        <item x="58"/>
        <item x="228"/>
        <item x="289"/>
        <item x="81"/>
        <item x="205"/>
        <item x="67"/>
        <item x="161"/>
        <item x="216"/>
        <item x="118"/>
        <item x="63"/>
        <item x="245"/>
        <item x="163"/>
        <item x="75"/>
        <item x="214"/>
        <item x="177"/>
        <item x="32"/>
        <item x="294"/>
        <item x="181"/>
        <item x="12"/>
        <item x="285"/>
        <item x="117"/>
        <item x="93"/>
        <item x="3"/>
        <item x="298"/>
        <item x="277"/>
        <item x="5"/>
        <item x="14"/>
        <item x="259"/>
        <item x="36"/>
        <item x="235"/>
        <item x="15"/>
        <item x="158"/>
        <item x="64"/>
        <item x="162"/>
        <item x="204"/>
        <item x="150"/>
        <item x="76"/>
        <item x="95"/>
        <item x="240"/>
        <item x="167"/>
        <item x="0"/>
        <item x="276"/>
        <item x="164"/>
        <item x="257"/>
        <item x="219"/>
        <item x="10"/>
        <item x="183"/>
        <item x="275"/>
        <item x="262"/>
        <item x="185"/>
        <item x="209"/>
        <item x="50"/>
        <item x="47"/>
        <item x="260"/>
        <item x="54"/>
        <item x="301"/>
        <item x="129"/>
        <item x="264"/>
        <item x="210"/>
        <item x="110"/>
        <item x="122"/>
        <item x="72"/>
        <item x="217"/>
        <item x="202"/>
        <item x="88"/>
        <item x="173"/>
        <item x="39"/>
        <item x="156"/>
        <item x="207"/>
        <item x="46"/>
        <item x="53"/>
        <item x="242"/>
        <item x="128"/>
        <item x="157"/>
        <item x="127"/>
        <item x="105"/>
        <item x="197"/>
        <item x="273"/>
        <item x="166"/>
        <item x="33"/>
        <item x="282"/>
        <item x="174"/>
        <item x="184"/>
        <item x="78"/>
        <item x="270"/>
        <item x="149"/>
        <item x="73"/>
        <item x="27"/>
        <item x="176"/>
        <item x="179"/>
        <item x="146"/>
        <item x="16"/>
        <item x="119"/>
        <item x="292"/>
        <item x="123"/>
        <item x="201"/>
        <item x="142"/>
        <item x="283"/>
        <item x="69"/>
        <item x="71"/>
        <item x="90"/>
        <item x="178"/>
        <item x="155"/>
        <item x="114"/>
        <item x="302"/>
        <item x="86"/>
        <item x="44"/>
        <item x="107"/>
        <item x="253"/>
        <item x="21"/>
        <item x="70"/>
        <item x="94"/>
        <item x="131"/>
        <item x="102"/>
        <item x="223"/>
        <item x="280"/>
        <item x="42"/>
        <item x="137"/>
        <item x="300"/>
        <item x="56"/>
        <item x="134"/>
        <item x="208"/>
        <item x="24"/>
        <item x="180"/>
        <item x="268"/>
        <item x="284"/>
        <item x="278"/>
        <item x="252"/>
        <item x="126"/>
        <item x="251"/>
        <item x="92"/>
        <item x="226"/>
        <item x="191"/>
        <item x="213"/>
        <item x="291"/>
        <item x="143"/>
        <item x="272"/>
        <item x="249"/>
        <item x="187"/>
        <item x="297"/>
        <item x="296"/>
        <item x="269"/>
        <item x="22"/>
        <item x="233"/>
        <item x="113"/>
        <item x="136"/>
        <item x="25"/>
        <item x="232"/>
        <item x="98"/>
        <item x="188"/>
        <item x="198"/>
        <item x="288"/>
        <item x="23"/>
        <item x="243"/>
        <item x="256"/>
        <item x="9"/>
        <item x="221"/>
        <item x="175"/>
        <item x="215"/>
        <item x="159"/>
        <item x="101"/>
        <item x="225"/>
        <item x="267"/>
        <item x="41"/>
        <item x="172"/>
        <item x="55"/>
        <item x="203"/>
        <item x="169"/>
        <item x="19"/>
        <item x="254"/>
        <item x="124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3">
    <i>
      <x v="240"/>
    </i>
    <i>
      <x v="118"/>
    </i>
    <i>
      <x v="9"/>
    </i>
    <i>
      <x v="280"/>
    </i>
    <i>
      <x v="67"/>
    </i>
    <i>
      <x v="244"/>
    </i>
    <i>
      <x v="27"/>
    </i>
    <i>
      <x v="47"/>
    </i>
    <i>
      <x v="49"/>
    </i>
    <i>
      <x v="50"/>
    </i>
    <i>
      <x v="167"/>
    </i>
    <i>
      <x v="220"/>
    </i>
    <i t="grand">
      <x/>
    </i>
  </rowItems>
  <colItems count="1">
    <i/>
  </colItems>
  <dataFields count="1">
    <dataField name="Count of Closing Date 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Contains" evalOrder="-1" id="2" stringValue1="No Acquirer">
      <autoFilter ref="A1">
        <filterColumn colId="0">
          <customFilters>
            <customFilter operator="notEqual" val="*No Acquirer*"/>
          </customFilters>
        </filterColumn>
      </autoFilter>
    </filter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72" totalsRowShown="0" headerRowDxfId="3">
  <autoFilter ref="A1:J572" xr:uid="{00000000-0009-0000-0100-000002000000}"/>
  <tableColumns count="10">
    <tableColumn id="1" xr3:uid="{00000000-0010-0000-0000-000001000000}" name="Bank Name "/>
    <tableColumn id="2" xr3:uid="{00000000-0010-0000-0000-000002000000}" name="City "/>
    <tableColumn id="3" xr3:uid="{00000000-0010-0000-0000-000003000000}" name="State "/>
    <tableColumn id="4" xr3:uid="{00000000-0010-0000-0000-000004000000}" name="city_state_combined">
      <calculatedColumnFormula>CONCATENATE(B2&amp;", "&amp;C2)</calculatedColumnFormula>
    </tableColumn>
    <tableColumn id="5" xr3:uid="{00000000-0010-0000-0000-000005000000}" name="Cert "/>
    <tableColumn id="6" xr3:uid="{00000000-0010-0000-0000-000006000000}" name="Acquiring Institution "/>
    <tableColumn id="7" xr3:uid="{00000000-0010-0000-0000-000007000000}" name="Closing Date " dataDxfId="2"/>
    <tableColumn id="11" xr3:uid="{00000000-0010-0000-0000-00000B000000}" name="date_text" dataDxfId="1">
      <calculatedColumnFormula>TEXT(Table2[[#This Row],[Closing Date ]],"YYYY-MM-DD")</calculatedColumnFormula>
    </tableColumn>
    <tableColumn id="12" xr3:uid="{00000000-0010-0000-0000-00000C000000}" name="year" dataDxfId="0">
      <calculatedColumnFormula>LEFT(Table2[[#This Row],[date_text]],4)</calculatedColumnFormula>
    </tableColumn>
    <tableColumn id="8" xr3:uid="{00000000-0010-0000-0000-000008000000}" name="F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6" sqref="B6"/>
    </sheetView>
  </sheetViews>
  <sheetFormatPr defaultRowHeight="15" x14ac:dyDescent="0.25"/>
  <cols>
    <col min="1" max="1" width="20.140625" bestFit="1" customWidth="1"/>
    <col min="2" max="2" width="21.85546875" bestFit="1" customWidth="1"/>
  </cols>
  <sheetData>
    <row r="1" spans="1:2" x14ac:dyDescent="0.25">
      <c r="A1" s="7" t="s">
        <v>1327</v>
      </c>
      <c r="B1" s="8"/>
    </row>
    <row r="2" spans="1:2" x14ac:dyDescent="0.25">
      <c r="A2" s="3" t="s">
        <v>1328</v>
      </c>
      <c r="B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"/>
  <sheetViews>
    <sheetView showGridLines="0" tabSelected="1" workbookViewId="0">
      <selection activeCell="H28" sqref="H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"/>
  <sheetViews>
    <sheetView showGridLines="0" workbookViewId="0">
      <selection activeCell="T21" sqref="T20: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"/>
  <sheetViews>
    <sheetView showGridLines="0" workbookViewId="0">
      <selection activeCell="V21" sqref="V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70"/>
  <sheetViews>
    <sheetView workbookViewId="0">
      <selection activeCell="H21" sqref="H21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5" customWidth="1"/>
    <col min="8" max="8" width="20.7109375" bestFit="1" customWidth="1"/>
    <col min="10" max="10" width="13.140625" customWidth="1"/>
    <col min="11" max="11" width="20.7109375" customWidth="1"/>
  </cols>
  <sheetData>
    <row r="1" spans="1:8" x14ac:dyDescent="0.25">
      <c r="A1" s="4" t="s">
        <v>1330</v>
      </c>
      <c r="B1" t="s">
        <v>1332</v>
      </c>
      <c r="D1" s="4" t="s">
        <v>1330</v>
      </c>
      <c r="E1" t="s">
        <v>1332</v>
      </c>
      <c r="G1" s="4" t="s">
        <v>1330</v>
      </c>
      <c r="H1" t="s">
        <v>1332</v>
      </c>
    </row>
    <row r="2" spans="1:8" x14ac:dyDescent="0.25">
      <c r="A2" s="5" t="s">
        <v>98</v>
      </c>
      <c r="B2">
        <v>93</v>
      </c>
      <c r="D2" s="5" t="s">
        <v>1325</v>
      </c>
      <c r="E2">
        <v>1</v>
      </c>
      <c r="G2" s="5" t="s">
        <v>1338</v>
      </c>
      <c r="H2">
        <v>21</v>
      </c>
    </row>
    <row r="3" spans="1:8" x14ac:dyDescent="0.25">
      <c r="A3" s="5" t="s">
        <v>43</v>
      </c>
      <c r="B3">
        <v>76</v>
      </c>
      <c r="D3" s="5" t="s">
        <v>846</v>
      </c>
      <c r="E3">
        <v>1</v>
      </c>
      <c r="G3" s="5" t="s">
        <v>1336</v>
      </c>
      <c r="H3">
        <v>10</v>
      </c>
    </row>
    <row r="4" spans="1:8" x14ac:dyDescent="0.25">
      <c r="A4" s="5" t="s">
        <v>9</v>
      </c>
      <c r="B4">
        <v>70</v>
      </c>
      <c r="D4" s="5" t="s">
        <v>1318</v>
      </c>
      <c r="E4">
        <v>1</v>
      </c>
      <c r="G4" s="5" t="s">
        <v>1343</v>
      </c>
      <c r="H4">
        <v>6</v>
      </c>
    </row>
    <row r="5" spans="1:8" x14ac:dyDescent="0.25">
      <c r="A5" s="5" t="s">
        <v>29</v>
      </c>
      <c r="B5">
        <v>43</v>
      </c>
      <c r="D5" s="5" t="s">
        <v>1097</v>
      </c>
      <c r="E5">
        <v>1</v>
      </c>
      <c r="G5" s="5" t="s">
        <v>1342</v>
      </c>
      <c r="H5">
        <v>5</v>
      </c>
    </row>
    <row r="6" spans="1:8" x14ac:dyDescent="0.25">
      <c r="A6" s="5" t="s">
        <v>130</v>
      </c>
      <c r="B6">
        <v>23</v>
      </c>
      <c r="D6" s="5" t="s">
        <v>1101</v>
      </c>
      <c r="E6">
        <v>1</v>
      </c>
      <c r="G6" s="5" t="s">
        <v>1340</v>
      </c>
      <c r="H6">
        <v>4</v>
      </c>
    </row>
    <row r="7" spans="1:8" x14ac:dyDescent="0.25">
      <c r="A7" s="5" t="s">
        <v>109</v>
      </c>
      <c r="B7">
        <v>19</v>
      </c>
      <c r="D7" s="5" t="s">
        <v>1331</v>
      </c>
      <c r="E7">
        <v>5</v>
      </c>
      <c r="G7" s="5" t="s">
        <v>1341</v>
      </c>
      <c r="H7">
        <v>4</v>
      </c>
    </row>
    <row r="8" spans="1:8" x14ac:dyDescent="0.25">
      <c r="A8" s="5" t="s">
        <v>195</v>
      </c>
      <c r="B8">
        <v>16</v>
      </c>
      <c r="G8" s="5" t="s">
        <v>1337</v>
      </c>
      <c r="H8">
        <v>4</v>
      </c>
    </row>
    <row r="9" spans="1:8" x14ac:dyDescent="0.25">
      <c r="A9" s="5" t="s">
        <v>255</v>
      </c>
      <c r="B9">
        <v>16</v>
      </c>
      <c r="G9" s="5" t="s">
        <v>1344</v>
      </c>
      <c r="H9">
        <v>4</v>
      </c>
    </row>
    <row r="10" spans="1:8" x14ac:dyDescent="0.25">
      <c r="A10" s="5" t="s">
        <v>348</v>
      </c>
      <c r="B10">
        <v>14</v>
      </c>
      <c r="G10" s="5" t="s">
        <v>1335</v>
      </c>
      <c r="H10">
        <v>4</v>
      </c>
    </row>
    <row r="11" spans="1:8" x14ac:dyDescent="0.25">
      <c r="A11" s="5" t="s">
        <v>67</v>
      </c>
      <c r="B11">
        <v>13</v>
      </c>
      <c r="G11" s="5" t="s">
        <v>1339</v>
      </c>
      <c r="H11">
        <v>4</v>
      </c>
    </row>
    <row r="12" spans="1:8" x14ac:dyDescent="0.25">
      <c r="A12" s="5" t="s">
        <v>25</v>
      </c>
      <c r="B12">
        <v>12</v>
      </c>
      <c r="G12" s="5" t="s">
        <v>1333</v>
      </c>
      <c r="H12">
        <v>66</v>
      </c>
    </row>
    <row r="13" spans="1:8" x14ac:dyDescent="0.25">
      <c r="A13" s="5" t="s">
        <v>211</v>
      </c>
      <c r="B13">
        <v>12</v>
      </c>
    </row>
    <row r="14" spans="1:8" x14ac:dyDescent="0.25">
      <c r="A14" s="5" t="s">
        <v>78</v>
      </c>
      <c r="B14">
        <v>11</v>
      </c>
    </row>
    <row r="15" spans="1:8" x14ac:dyDescent="0.25">
      <c r="A15" s="5" t="s">
        <v>17</v>
      </c>
      <c r="B15">
        <v>11</v>
      </c>
    </row>
    <row r="16" spans="1:8" x14ac:dyDescent="0.25">
      <c r="A16" s="5" t="s">
        <v>116</v>
      </c>
      <c r="B16">
        <v>10</v>
      </c>
    </row>
    <row r="17" spans="1:10" x14ac:dyDescent="0.25">
      <c r="A17" s="5" t="s">
        <v>138</v>
      </c>
      <c r="B17">
        <v>10</v>
      </c>
    </row>
    <row r="18" spans="1:10" x14ac:dyDescent="0.25">
      <c r="A18" s="5" t="s">
        <v>162</v>
      </c>
      <c r="B18">
        <v>10</v>
      </c>
    </row>
    <row r="19" spans="1:10" x14ac:dyDescent="0.25">
      <c r="A19" s="5" t="s">
        <v>59</v>
      </c>
      <c r="B19">
        <v>9</v>
      </c>
    </row>
    <row r="20" spans="1:10" x14ac:dyDescent="0.25">
      <c r="A20" s="5" t="s">
        <v>13</v>
      </c>
      <c r="B20">
        <v>8</v>
      </c>
    </row>
    <row r="21" spans="1:10" x14ac:dyDescent="0.25">
      <c r="A21" s="5" t="s">
        <v>86</v>
      </c>
      <c r="B21">
        <v>8</v>
      </c>
    </row>
    <row r="22" spans="1:10" x14ac:dyDescent="0.25">
      <c r="A22" s="5" t="s">
        <v>55</v>
      </c>
      <c r="B22">
        <v>8</v>
      </c>
    </row>
    <row r="23" spans="1:10" x14ac:dyDescent="0.25">
      <c r="A23" s="5" t="s">
        <v>104</v>
      </c>
      <c r="B23">
        <v>7</v>
      </c>
    </row>
    <row r="24" spans="1:10" x14ac:dyDescent="0.25">
      <c r="A24" s="5" t="s">
        <v>224</v>
      </c>
      <c r="B24">
        <v>7</v>
      </c>
    </row>
    <row r="25" spans="1:10" x14ac:dyDescent="0.25">
      <c r="A25" s="5" t="s">
        <v>328</v>
      </c>
      <c r="B25">
        <v>7</v>
      </c>
      <c r="J25" s="6"/>
    </row>
    <row r="26" spans="1:10" x14ac:dyDescent="0.25">
      <c r="A26" s="5" t="s">
        <v>33</v>
      </c>
      <c r="B26">
        <v>6</v>
      </c>
      <c r="J26" s="6"/>
    </row>
    <row r="27" spans="1:10" x14ac:dyDescent="0.25">
      <c r="A27" s="5" t="s">
        <v>710</v>
      </c>
      <c r="B27">
        <v>6</v>
      </c>
      <c r="J27" s="6"/>
    </row>
    <row r="28" spans="1:10" x14ac:dyDescent="0.25">
      <c r="A28" s="5" t="s">
        <v>169</v>
      </c>
      <c r="B28">
        <v>5</v>
      </c>
      <c r="J28" s="6"/>
    </row>
    <row r="29" spans="1:10" x14ac:dyDescent="0.25">
      <c r="A29" s="5" t="s">
        <v>121</v>
      </c>
      <c r="B29">
        <v>4</v>
      </c>
      <c r="J29" s="6"/>
    </row>
    <row r="30" spans="1:10" x14ac:dyDescent="0.25">
      <c r="A30" s="5" t="s">
        <v>94</v>
      </c>
      <c r="B30">
        <v>4</v>
      </c>
      <c r="J30" s="6"/>
    </row>
    <row r="31" spans="1:10" x14ac:dyDescent="0.25">
      <c r="A31" s="5" t="s">
        <v>82</v>
      </c>
      <c r="B31">
        <v>4</v>
      </c>
      <c r="J31" s="6"/>
    </row>
    <row r="32" spans="1:10" x14ac:dyDescent="0.25">
      <c r="A32" s="5" t="s">
        <v>51</v>
      </c>
      <c r="B32">
        <v>4</v>
      </c>
      <c r="J32" s="6"/>
    </row>
    <row r="33" spans="1:10" x14ac:dyDescent="0.25">
      <c r="A33" s="5" t="s">
        <v>63</v>
      </c>
      <c r="B33">
        <v>3</v>
      </c>
      <c r="J33" s="6"/>
    </row>
    <row r="34" spans="1:10" x14ac:dyDescent="0.25">
      <c r="A34" s="5" t="s">
        <v>579</v>
      </c>
      <c r="B34">
        <v>3</v>
      </c>
      <c r="J34" s="6"/>
    </row>
    <row r="35" spans="1:10" x14ac:dyDescent="0.25">
      <c r="A35" s="5" t="s">
        <v>21</v>
      </c>
      <c r="B35">
        <v>3</v>
      </c>
      <c r="J35" s="6"/>
    </row>
    <row r="36" spans="1:10" x14ac:dyDescent="0.25">
      <c r="A36" s="5" t="s">
        <v>365</v>
      </c>
      <c r="B36">
        <v>3</v>
      </c>
      <c r="J36" s="6"/>
    </row>
    <row r="37" spans="1:10" x14ac:dyDescent="0.25">
      <c r="A37" s="5" t="s">
        <v>47</v>
      </c>
      <c r="B37">
        <v>2</v>
      </c>
      <c r="J37" s="6"/>
    </row>
    <row r="38" spans="1:10" x14ac:dyDescent="0.25">
      <c r="A38" s="5" t="s">
        <v>173</v>
      </c>
      <c r="B38">
        <v>2</v>
      </c>
      <c r="J38" s="6"/>
    </row>
    <row r="39" spans="1:10" x14ac:dyDescent="0.25">
      <c r="A39" s="5" t="s">
        <v>191</v>
      </c>
      <c r="B39">
        <v>2</v>
      </c>
      <c r="J39" s="6"/>
    </row>
    <row r="40" spans="1:10" x14ac:dyDescent="0.25">
      <c r="A40" s="5" t="s">
        <v>523</v>
      </c>
      <c r="B40">
        <v>2</v>
      </c>
      <c r="J40" s="6"/>
    </row>
    <row r="41" spans="1:10" x14ac:dyDescent="0.25">
      <c r="A41" s="5" t="s">
        <v>1331</v>
      </c>
      <c r="B41">
        <v>566</v>
      </c>
      <c r="J41" s="6"/>
    </row>
    <row r="42" spans="1:10" x14ac:dyDescent="0.25">
      <c r="J42" s="6"/>
    </row>
    <row r="47" spans="1:10" x14ac:dyDescent="0.25">
      <c r="A47" s="6"/>
    </row>
    <row r="48" spans="1:10" x14ac:dyDescent="0.25">
      <c r="A48" s="6"/>
    </row>
    <row r="49" spans="1:5" x14ac:dyDescent="0.25">
      <c r="A49" s="6"/>
    </row>
    <row r="50" spans="1:5" x14ac:dyDescent="0.25">
      <c r="A50" s="6"/>
    </row>
    <row r="51" spans="1:5" x14ac:dyDescent="0.25">
      <c r="A51" s="6"/>
    </row>
    <row r="52" spans="1:5" x14ac:dyDescent="0.25">
      <c r="A52" s="6"/>
    </row>
    <row r="53" spans="1:5" x14ac:dyDescent="0.25">
      <c r="A53" s="6"/>
    </row>
    <row r="54" spans="1:5" x14ac:dyDescent="0.25">
      <c r="A54" s="6"/>
    </row>
    <row r="55" spans="1:5" x14ac:dyDescent="0.25">
      <c r="A55" s="6"/>
    </row>
    <row r="56" spans="1:5" x14ac:dyDescent="0.25">
      <c r="A56" s="6"/>
    </row>
    <row r="57" spans="1:5" x14ac:dyDescent="0.25">
      <c r="A57" s="6"/>
    </row>
    <row r="58" spans="1:5" x14ac:dyDescent="0.25">
      <c r="A58" s="6"/>
    </row>
    <row r="59" spans="1:5" x14ac:dyDescent="0.25">
      <c r="A59" s="6"/>
    </row>
    <row r="60" spans="1:5" x14ac:dyDescent="0.25">
      <c r="A60" s="6"/>
    </row>
    <row r="61" spans="1:5" x14ac:dyDescent="0.25">
      <c r="A61" s="6"/>
    </row>
    <row r="62" spans="1:5" x14ac:dyDescent="0.25">
      <c r="A62" s="6"/>
    </row>
    <row r="63" spans="1:5" x14ac:dyDescent="0.25">
      <c r="E63" s="6"/>
    </row>
    <row r="64" spans="1:5" x14ac:dyDescent="0.25">
      <c r="E64" s="6"/>
    </row>
    <row r="65" spans="5:10" x14ac:dyDescent="0.25">
      <c r="E65" s="6"/>
    </row>
    <row r="66" spans="5:10" x14ac:dyDescent="0.25">
      <c r="E66" s="6"/>
    </row>
    <row r="67" spans="5:10" x14ac:dyDescent="0.25">
      <c r="E67" s="6"/>
    </row>
    <row r="68" spans="5:10" x14ac:dyDescent="0.25">
      <c r="J68" s="6"/>
    </row>
    <row r="69" spans="5:10" x14ac:dyDescent="0.25">
      <c r="J69" s="6"/>
    </row>
    <row r="70" spans="5:10" x14ac:dyDescent="0.25">
      <c r="J70" s="6"/>
    </row>
    <row r="71" spans="5:10" x14ac:dyDescent="0.25">
      <c r="J71" s="6"/>
    </row>
    <row r="72" spans="5:10" x14ac:dyDescent="0.25">
      <c r="J72" s="6"/>
    </row>
    <row r="73" spans="5:10" x14ac:dyDescent="0.25">
      <c r="J73" s="6"/>
    </row>
    <row r="74" spans="5:10" x14ac:dyDescent="0.25">
      <c r="J74" s="6"/>
    </row>
    <row r="75" spans="5:10" x14ac:dyDescent="0.25">
      <c r="J75" s="6"/>
    </row>
    <row r="76" spans="5:10" x14ac:dyDescent="0.25">
      <c r="J76" s="6"/>
    </row>
    <row r="77" spans="5:10" x14ac:dyDescent="0.25">
      <c r="J77" s="6"/>
    </row>
    <row r="78" spans="5:10" x14ac:dyDescent="0.25">
      <c r="J78" s="6"/>
    </row>
    <row r="79" spans="5:10" x14ac:dyDescent="0.25">
      <c r="J79" s="6"/>
    </row>
    <row r="80" spans="5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  <row r="221" spans="10:10" x14ac:dyDescent="0.25">
      <c r="J221" s="6"/>
    </row>
    <row r="222" spans="10:10" x14ac:dyDescent="0.25">
      <c r="J222" s="6"/>
    </row>
    <row r="223" spans="10:10" x14ac:dyDescent="0.25">
      <c r="J223" s="6"/>
    </row>
    <row r="224" spans="10:10" x14ac:dyDescent="0.25">
      <c r="J224" s="6"/>
    </row>
    <row r="225" spans="10:10" x14ac:dyDescent="0.25">
      <c r="J225" s="6"/>
    </row>
    <row r="226" spans="10:10" x14ac:dyDescent="0.25">
      <c r="J226" s="6"/>
    </row>
    <row r="227" spans="10:10" x14ac:dyDescent="0.25">
      <c r="J227" s="6"/>
    </row>
    <row r="228" spans="10:10" x14ac:dyDescent="0.25">
      <c r="J228" s="6"/>
    </row>
    <row r="229" spans="10:10" x14ac:dyDescent="0.25">
      <c r="J229" s="6"/>
    </row>
    <row r="230" spans="10:10" x14ac:dyDescent="0.25">
      <c r="J230" s="6"/>
    </row>
    <row r="231" spans="10:10" x14ac:dyDescent="0.25">
      <c r="J231" s="6"/>
    </row>
    <row r="232" spans="10:10" x14ac:dyDescent="0.25">
      <c r="J232" s="6"/>
    </row>
    <row r="233" spans="10:10" x14ac:dyDescent="0.25">
      <c r="J233" s="6"/>
    </row>
    <row r="234" spans="10:10" x14ac:dyDescent="0.25">
      <c r="J234" s="6"/>
    </row>
    <row r="235" spans="10:10" x14ac:dyDescent="0.25">
      <c r="J235" s="6"/>
    </row>
    <row r="236" spans="10:10" x14ac:dyDescent="0.25">
      <c r="J236" s="6"/>
    </row>
    <row r="237" spans="10:10" x14ac:dyDescent="0.25">
      <c r="J237" s="6"/>
    </row>
    <row r="238" spans="10:10" x14ac:dyDescent="0.25">
      <c r="J238" s="6"/>
    </row>
    <row r="239" spans="10:10" x14ac:dyDescent="0.25">
      <c r="J239" s="6"/>
    </row>
    <row r="240" spans="10:10" x14ac:dyDescent="0.25">
      <c r="J240" s="6"/>
    </row>
    <row r="241" spans="10:10" x14ac:dyDescent="0.25">
      <c r="J241" s="6"/>
    </row>
    <row r="242" spans="10:10" x14ac:dyDescent="0.25">
      <c r="J242" s="6"/>
    </row>
    <row r="243" spans="10:10" x14ac:dyDescent="0.25">
      <c r="J243" s="6"/>
    </row>
    <row r="244" spans="10:10" x14ac:dyDescent="0.25">
      <c r="J244" s="6"/>
    </row>
    <row r="245" spans="10:10" x14ac:dyDescent="0.25">
      <c r="J245" s="6"/>
    </row>
    <row r="246" spans="10:10" x14ac:dyDescent="0.25">
      <c r="J246" s="6"/>
    </row>
    <row r="247" spans="10:10" x14ac:dyDescent="0.25">
      <c r="J247" s="6"/>
    </row>
    <row r="248" spans="10:10" x14ac:dyDescent="0.25">
      <c r="J248" s="6"/>
    </row>
    <row r="249" spans="10:10" x14ac:dyDescent="0.25">
      <c r="J249" s="6"/>
    </row>
    <row r="250" spans="10:10" x14ac:dyDescent="0.25">
      <c r="J250" s="6"/>
    </row>
    <row r="251" spans="10:10" x14ac:dyDescent="0.25">
      <c r="J251" s="6"/>
    </row>
    <row r="252" spans="10:10" x14ac:dyDescent="0.25">
      <c r="J252" s="6"/>
    </row>
    <row r="253" spans="10:10" x14ac:dyDescent="0.25">
      <c r="J253" s="6"/>
    </row>
    <row r="254" spans="10:10" x14ac:dyDescent="0.25">
      <c r="J254" s="6"/>
    </row>
    <row r="255" spans="10:10" x14ac:dyDescent="0.25">
      <c r="J255" s="6"/>
    </row>
    <row r="256" spans="10:10" x14ac:dyDescent="0.25">
      <c r="J256" s="6"/>
    </row>
    <row r="257" spans="10:10" x14ac:dyDescent="0.25">
      <c r="J257" s="6"/>
    </row>
    <row r="258" spans="10:10" x14ac:dyDescent="0.25">
      <c r="J258" s="6"/>
    </row>
    <row r="259" spans="10:10" x14ac:dyDescent="0.25">
      <c r="J259" s="6"/>
    </row>
    <row r="260" spans="10:10" x14ac:dyDescent="0.25">
      <c r="J260" s="6"/>
    </row>
    <row r="261" spans="10:10" x14ac:dyDescent="0.25">
      <c r="J261" s="6"/>
    </row>
    <row r="262" spans="10:10" x14ac:dyDescent="0.25">
      <c r="J262" s="6"/>
    </row>
    <row r="263" spans="10:10" x14ac:dyDescent="0.25">
      <c r="J263" s="6"/>
    </row>
    <row r="264" spans="10:10" x14ac:dyDescent="0.25">
      <c r="J264" s="6"/>
    </row>
    <row r="265" spans="10:10" x14ac:dyDescent="0.25">
      <c r="J265" s="6"/>
    </row>
    <row r="266" spans="10:10" x14ac:dyDescent="0.25">
      <c r="J266" s="6"/>
    </row>
    <row r="267" spans="10:10" x14ac:dyDescent="0.25">
      <c r="J267" s="6"/>
    </row>
    <row r="268" spans="10:10" x14ac:dyDescent="0.25">
      <c r="J268" s="6"/>
    </row>
    <row r="269" spans="10:10" x14ac:dyDescent="0.25">
      <c r="J269" s="6"/>
    </row>
    <row r="270" spans="10:10" x14ac:dyDescent="0.25">
      <c r="J27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3:H25"/>
  <sheetViews>
    <sheetView workbookViewId="0">
      <selection activeCell="J24" sqref="J2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3.140625" bestFit="1" customWidth="1"/>
    <col min="8" max="8" width="20.7109375" bestFit="1" customWidth="1"/>
    <col min="10" max="10" width="13.140625" bestFit="1" customWidth="1"/>
    <col min="11" max="11" width="20.7109375" bestFit="1" customWidth="1"/>
    <col min="12" max="12" width="17.42578125" bestFit="1" customWidth="1"/>
  </cols>
  <sheetData>
    <row r="3" spans="1:8" x14ac:dyDescent="0.25">
      <c r="A3" s="4" t="s">
        <v>1330</v>
      </c>
      <c r="B3" t="s">
        <v>1332</v>
      </c>
      <c r="D3" s="4" t="s">
        <v>1330</v>
      </c>
      <c r="E3" t="s">
        <v>1332</v>
      </c>
      <c r="G3" s="4" t="s">
        <v>1330</v>
      </c>
      <c r="H3" t="s">
        <v>1332</v>
      </c>
    </row>
    <row r="4" spans="1:8" x14ac:dyDescent="0.25">
      <c r="A4" s="5" t="s">
        <v>1355</v>
      </c>
      <c r="B4">
        <v>157</v>
      </c>
      <c r="D4" s="5" t="s">
        <v>1355</v>
      </c>
      <c r="E4">
        <v>157</v>
      </c>
      <c r="G4" s="5" t="s">
        <v>1349</v>
      </c>
      <c r="H4">
        <v>11</v>
      </c>
    </row>
    <row r="5" spans="1:8" x14ac:dyDescent="0.25">
      <c r="A5" s="5" t="s">
        <v>1354</v>
      </c>
      <c r="B5">
        <v>140</v>
      </c>
      <c r="D5" s="5" t="s">
        <v>1354</v>
      </c>
      <c r="E5">
        <v>140</v>
      </c>
      <c r="G5" s="5" t="s">
        <v>1362</v>
      </c>
      <c r="H5">
        <v>8</v>
      </c>
    </row>
    <row r="6" spans="1:8" x14ac:dyDescent="0.25">
      <c r="A6" s="5" t="s">
        <v>1356</v>
      </c>
      <c r="B6">
        <v>92</v>
      </c>
      <c r="D6" s="5" t="s">
        <v>1356</v>
      </c>
      <c r="E6">
        <v>92</v>
      </c>
      <c r="G6" s="5" t="s">
        <v>1360</v>
      </c>
      <c r="H6">
        <v>8</v>
      </c>
    </row>
    <row r="7" spans="1:8" x14ac:dyDescent="0.25">
      <c r="A7" s="5" t="s">
        <v>1357</v>
      </c>
      <c r="B7">
        <v>51</v>
      </c>
      <c r="D7" s="5" t="s">
        <v>1357</v>
      </c>
      <c r="E7">
        <v>51</v>
      </c>
      <c r="G7" s="5" t="s">
        <v>1365</v>
      </c>
      <c r="H7">
        <v>5</v>
      </c>
    </row>
    <row r="8" spans="1:8" x14ac:dyDescent="0.25">
      <c r="A8" s="5" t="s">
        <v>1353</v>
      </c>
      <c r="B8">
        <v>25</v>
      </c>
      <c r="D8" s="5" t="s">
        <v>1353</v>
      </c>
      <c r="E8">
        <v>25</v>
      </c>
      <c r="G8" s="5" t="s">
        <v>1361</v>
      </c>
      <c r="H8">
        <v>5</v>
      </c>
    </row>
    <row r="9" spans="1:8" x14ac:dyDescent="0.25">
      <c r="A9" s="5" t="s">
        <v>1358</v>
      </c>
      <c r="B9">
        <v>24</v>
      </c>
      <c r="D9" s="5" t="s">
        <v>1358</v>
      </c>
      <c r="E9">
        <v>24</v>
      </c>
      <c r="G9" s="5" t="s">
        <v>1351</v>
      </c>
      <c r="H9">
        <v>4</v>
      </c>
    </row>
    <row r="10" spans="1:8" x14ac:dyDescent="0.25">
      <c r="A10" s="5" t="s">
        <v>1359</v>
      </c>
      <c r="B10">
        <v>18</v>
      </c>
      <c r="D10" s="5" t="s">
        <v>1359</v>
      </c>
      <c r="E10">
        <v>18</v>
      </c>
      <c r="G10" s="5" t="s">
        <v>1364</v>
      </c>
      <c r="H10">
        <v>4</v>
      </c>
    </row>
    <row r="11" spans="1:8" x14ac:dyDescent="0.25">
      <c r="A11" s="5" t="s">
        <v>1349</v>
      </c>
      <c r="B11">
        <v>11</v>
      </c>
      <c r="D11" s="5" t="s">
        <v>1331</v>
      </c>
      <c r="E11">
        <v>507</v>
      </c>
      <c r="G11" s="5" t="s">
        <v>1363</v>
      </c>
      <c r="H11">
        <v>4</v>
      </c>
    </row>
    <row r="12" spans="1:8" x14ac:dyDescent="0.25">
      <c r="A12" s="5" t="s">
        <v>1362</v>
      </c>
      <c r="B12">
        <v>8</v>
      </c>
      <c r="G12" s="5" t="s">
        <v>1348</v>
      </c>
      <c r="H12">
        <v>4</v>
      </c>
    </row>
    <row r="13" spans="1:8" x14ac:dyDescent="0.25">
      <c r="A13" s="5" t="s">
        <v>1360</v>
      </c>
      <c r="B13">
        <v>8</v>
      </c>
      <c r="G13" s="5" t="s">
        <v>1352</v>
      </c>
      <c r="H13">
        <v>3</v>
      </c>
    </row>
    <row r="14" spans="1:8" x14ac:dyDescent="0.25">
      <c r="A14" s="5" t="s">
        <v>1361</v>
      </c>
      <c r="B14">
        <v>5</v>
      </c>
      <c r="G14" s="5" t="s">
        <v>1350</v>
      </c>
      <c r="H14">
        <v>3</v>
      </c>
    </row>
    <row r="15" spans="1:8" x14ac:dyDescent="0.25">
      <c r="A15" s="5" t="s">
        <v>1365</v>
      </c>
      <c r="B15">
        <v>5</v>
      </c>
      <c r="G15" s="5" t="s">
        <v>1347</v>
      </c>
      <c r="H15">
        <v>2</v>
      </c>
    </row>
    <row r="16" spans="1:8" x14ac:dyDescent="0.25">
      <c r="A16" s="5" t="s">
        <v>1364</v>
      </c>
      <c r="B16">
        <v>4</v>
      </c>
      <c r="G16" s="5" t="s">
        <v>1366</v>
      </c>
      <c r="H16">
        <v>2</v>
      </c>
    </row>
    <row r="17" spans="1:8" x14ac:dyDescent="0.25">
      <c r="A17" s="5" t="s">
        <v>1363</v>
      </c>
      <c r="B17">
        <v>4</v>
      </c>
      <c r="G17" s="5" t="s">
        <v>1367</v>
      </c>
      <c r="H17">
        <v>1</v>
      </c>
    </row>
    <row r="18" spans="1:8" x14ac:dyDescent="0.25">
      <c r="A18" s="5" t="s">
        <v>1351</v>
      </c>
      <c r="B18">
        <v>4</v>
      </c>
      <c r="G18" s="5" t="s">
        <v>1331</v>
      </c>
      <c r="H18">
        <v>64</v>
      </c>
    </row>
    <row r="19" spans="1:8" x14ac:dyDescent="0.25">
      <c r="A19" s="5" t="s">
        <v>1348</v>
      </c>
      <c r="B19">
        <v>4</v>
      </c>
    </row>
    <row r="20" spans="1:8" x14ac:dyDescent="0.25">
      <c r="A20" s="5" t="s">
        <v>1352</v>
      </c>
      <c r="B20">
        <v>3</v>
      </c>
    </row>
    <row r="21" spans="1:8" x14ac:dyDescent="0.25">
      <c r="A21" s="5" t="s">
        <v>1350</v>
      </c>
      <c r="B21">
        <v>3</v>
      </c>
    </row>
    <row r="22" spans="1:8" x14ac:dyDescent="0.25">
      <c r="A22" s="5" t="s">
        <v>1347</v>
      </c>
      <c r="B22">
        <v>2</v>
      </c>
    </row>
    <row r="23" spans="1:8" x14ac:dyDescent="0.25">
      <c r="A23" s="5" t="s">
        <v>1366</v>
      </c>
      <c r="B23">
        <v>2</v>
      </c>
    </row>
    <row r="24" spans="1:8" x14ac:dyDescent="0.25">
      <c r="A24" s="5" t="s">
        <v>1367</v>
      </c>
      <c r="B24">
        <v>1</v>
      </c>
    </row>
    <row r="25" spans="1:8" x14ac:dyDescent="0.25">
      <c r="A25" s="5" t="s">
        <v>1331</v>
      </c>
      <c r="B25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B16"/>
  <sheetViews>
    <sheetView workbookViewId="0">
      <selection activeCell="H21" sqref="H21"/>
    </sheetView>
  </sheetViews>
  <sheetFormatPr defaultRowHeight="15" x14ac:dyDescent="0.25"/>
  <cols>
    <col min="1" max="1" width="33.42578125" customWidth="1"/>
    <col min="2" max="2" width="20.7109375" bestFit="1" customWidth="1"/>
  </cols>
  <sheetData>
    <row r="3" spans="1:2" x14ac:dyDescent="0.25">
      <c r="A3" s="4" t="s">
        <v>1330</v>
      </c>
      <c r="B3" t="s">
        <v>1332</v>
      </c>
    </row>
    <row r="4" spans="1:2" x14ac:dyDescent="0.25">
      <c r="A4" s="5" t="s">
        <v>409</v>
      </c>
      <c r="B4">
        <v>12</v>
      </c>
    </row>
    <row r="5" spans="1:2" x14ac:dyDescent="0.25">
      <c r="A5" s="5" t="s">
        <v>79</v>
      </c>
      <c r="B5">
        <v>11</v>
      </c>
    </row>
    <row r="6" spans="1:2" x14ac:dyDescent="0.25">
      <c r="A6" s="5" t="s">
        <v>305</v>
      </c>
      <c r="B6">
        <v>10</v>
      </c>
    </row>
    <row r="7" spans="1:2" x14ac:dyDescent="0.25">
      <c r="A7" s="5" t="s">
        <v>987</v>
      </c>
      <c r="B7">
        <v>9</v>
      </c>
    </row>
    <row r="8" spans="1:2" x14ac:dyDescent="0.25">
      <c r="A8" s="5" t="s">
        <v>144</v>
      </c>
      <c r="B8">
        <v>8</v>
      </c>
    </row>
    <row r="9" spans="1:2" x14ac:dyDescent="0.25">
      <c r="A9" s="5" t="s">
        <v>354</v>
      </c>
      <c r="B9">
        <v>7</v>
      </c>
    </row>
    <row r="10" spans="1:2" x14ac:dyDescent="0.25">
      <c r="A10" s="5" t="s">
        <v>514</v>
      </c>
      <c r="B10">
        <v>7</v>
      </c>
    </row>
    <row r="11" spans="1:2" x14ac:dyDescent="0.25">
      <c r="A11" s="5" t="s">
        <v>264</v>
      </c>
      <c r="B11">
        <v>7</v>
      </c>
    </row>
    <row r="12" spans="1:2" x14ac:dyDescent="0.25">
      <c r="A12" s="5" t="s">
        <v>380</v>
      </c>
      <c r="B12">
        <v>6</v>
      </c>
    </row>
    <row r="13" spans="1:2" x14ac:dyDescent="0.25">
      <c r="A13" s="5" t="s">
        <v>427</v>
      </c>
      <c r="B13">
        <v>6</v>
      </c>
    </row>
    <row r="14" spans="1:2" x14ac:dyDescent="0.25">
      <c r="A14" s="5" t="s">
        <v>831</v>
      </c>
      <c r="B14">
        <v>6</v>
      </c>
    </row>
    <row r="15" spans="1:2" x14ac:dyDescent="0.25">
      <c r="A15" s="5" t="s">
        <v>118</v>
      </c>
      <c r="B15">
        <v>6</v>
      </c>
    </row>
    <row r="16" spans="1:2" x14ac:dyDescent="0.25">
      <c r="A16" s="5" t="s">
        <v>1331</v>
      </c>
      <c r="B16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J572"/>
  <sheetViews>
    <sheetView workbookViewId="0">
      <selection sqref="A1:A1048576"/>
    </sheetView>
  </sheetViews>
  <sheetFormatPr defaultRowHeight="15" x14ac:dyDescent="0.25"/>
  <cols>
    <col min="1" max="1" width="54.7109375" customWidth="1"/>
    <col min="2" max="2" width="19.42578125" bestFit="1" customWidth="1"/>
    <col min="3" max="3" width="8.140625" customWidth="1"/>
    <col min="4" max="4" width="25.5703125" customWidth="1"/>
    <col min="6" max="6" width="62.5703125" bestFit="1" customWidth="1"/>
    <col min="7" max="9" width="14.5703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1334</v>
      </c>
      <c r="E1" s="3" t="s">
        <v>3</v>
      </c>
      <c r="F1" s="3" t="s">
        <v>4</v>
      </c>
      <c r="G1" s="3" t="s">
        <v>5</v>
      </c>
      <c r="H1" s="3" t="s">
        <v>1345</v>
      </c>
      <c r="I1" s="3" t="s">
        <v>1346</v>
      </c>
      <c r="J1" s="3" t="s">
        <v>6</v>
      </c>
    </row>
    <row r="2" spans="1:10" x14ac:dyDescent="0.25">
      <c r="A2" t="s">
        <v>7</v>
      </c>
      <c r="B2" t="s">
        <v>8</v>
      </c>
      <c r="C2" t="s">
        <v>9</v>
      </c>
      <c r="D2" t="str">
        <f>CONCATENATE(B2&amp;", "&amp;C2)</f>
        <v>Chicago, IL</v>
      </c>
      <c r="E2">
        <v>28611</v>
      </c>
      <c r="F2" t="s">
        <v>10</v>
      </c>
      <c r="G2" s="2">
        <v>45674</v>
      </c>
      <c r="H2" s="2" t="str">
        <f>TEXT(Table2[[#This Row],[Closing Date ]],"YYYY-MM-DD")</f>
        <v>2025-01-17</v>
      </c>
      <c r="I2" s="2" t="str">
        <f>LEFT(Table2[[#This Row],[date_text]],4)</f>
        <v>2025</v>
      </c>
      <c r="J2">
        <v>10548</v>
      </c>
    </row>
    <row r="3" spans="1:10" x14ac:dyDescent="0.25">
      <c r="A3" t="s">
        <v>11</v>
      </c>
      <c r="B3" t="s">
        <v>12</v>
      </c>
      <c r="C3" t="s">
        <v>13</v>
      </c>
      <c r="D3" t="str">
        <f t="shared" ref="D3:D66" si="0">CONCATENATE(B3&amp;", "&amp;C3)</f>
        <v>Lindsay, OK</v>
      </c>
      <c r="E3">
        <v>4134</v>
      </c>
      <c r="F3" t="s">
        <v>14</v>
      </c>
      <c r="G3" s="2">
        <v>45583</v>
      </c>
      <c r="H3" s="2" t="str">
        <f>TEXT(Table2[[#This Row],[Closing Date ]],"YYYY-MM-DD")</f>
        <v>2024-10-18</v>
      </c>
      <c r="I3" s="2" t="str">
        <f>LEFT(Table2[[#This Row],[date_text]],4)</f>
        <v>2024</v>
      </c>
      <c r="J3">
        <v>10547</v>
      </c>
    </row>
    <row r="4" spans="1:10" x14ac:dyDescent="0.25">
      <c r="A4" t="s">
        <v>15</v>
      </c>
      <c r="B4" t="s">
        <v>16</v>
      </c>
      <c r="C4" t="s">
        <v>17</v>
      </c>
      <c r="D4" t="str">
        <f t="shared" si="0"/>
        <v>Philadelphia, PA</v>
      </c>
      <c r="E4">
        <v>27332</v>
      </c>
      <c r="F4" t="s">
        <v>18</v>
      </c>
      <c r="G4" s="2">
        <v>45408</v>
      </c>
      <c r="H4" s="2" t="str">
        <f>TEXT(Table2[[#This Row],[Closing Date ]],"YYYY-MM-DD")</f>
        <v>2024-04-26</v>
      </c>
      <c r="I4" s="2" t="str">
        <f>LEFT(Table2[[#This Row],[date_text]],4)</f>
        <v>2024</v>
      </c>
      <c r="J4">
        <v>10546</v>
      </c>
    </row>
    <row r="5" spans="1:10" x14ac:dyDescent="0.25">
      <c r="A5" t="s">
        <v>19</v>
      </c>
      <c r="B5" t="s">
        <v>20</v>
      </c>
      <c r="C5" t="s">
        <v>21</v>
      </c>
      <c r="D5" t="str">
        <f t="shared" si="0"/>
        <v>Sac City, IA</v>
      </c>
      <c r="E5">
        <v>8758</v>
      </c>
      <c r="F5" t="s">
        <v>22</v>
      </c>
      <c r="G5" s="2">
        <v>45233</v>
      </c>
      <c r="H5" s="2" t="str">
        <f>TEXT(Table2[[#This Row],[Closing Date ]],"YYYY-MM-DD")</f>
        <v>2023-11-03</v>
      </c>
      <c r="I5" s="2" t="str">
        <f>LEFT(Table2[[#This Row],[date_text]],4)</f>
        <v>2023</v>
      </c>
      <c r="J5">
        <v>10545</v>
      </c>
    </row>
    <row r="6" spans="1:10" x14ac:dyDescent="0.25">
      <c r="A6" t="s">
        <v>23</v>
      </c>
      <c r="B6" t="s">
        <v>24</v>
      </c>
      <c r="C6" t="s">
        <v>25</v>
      </c>
      <c r="D6" t="str">
        <f t="shared" si="0"/>
        <v>Elkhart, KS</v>
      </c>
      <c r="E6">
        <v>25851</v>
      </c>
      <c r="F6" t="s">
        <v>26</v>
      </c>
      <c r="G6" s="2">
        <v>45135</v>
      </c>
      <c r="H6" s="2" t="str">
        <f>TEXT(Table2[[#This Row],[Closing Date ]],"YYYY-MM-DD")</f>
        <v>2023-07-28</v>
      </c>
      <c r="I6" s="2" t="str">
        <f>LEFT(Table2[[#This Row],[date_text]],4)</f>
        <v>2023</v>
      </c>
      <c r="J6">
        <v>10544</v>
      </c>
    </row>
    <row r="7" spans="1:10" x14ac:dyDescent="0.25">
      <c r="A7" t="s">
        <v>27</v>
      </c>
      <c r="B7" t="s">
        <v>28</v>
      </c>
      <c r="C7" t="s">
        <v>29</v>
      </c>
      <c r="D7" t="str">
        <f t="shared" si="0"/>
        <v>San Francisco, CA</v>
      </c>
      <c r="E7">
        <v>59017</v>
      </c>
      <c r="F7" t="s">
        <v>30</v>
      </c>
      <c r="G7" s="2">
        <v>45047</v>
      </c>
      <c r="H7" s="2" t="str">
        <f>TEXT(Table2[[#This Row],[Closing Date ]],"YYYY-MM-DD")</f>
        <v>2023-05-01</v>
      </c>
      <c r="I7" s="2" t="str">
        <f>LEFT(Table2[[#This Row],[date_text]],4)</f>
        <v>2023</v>
      </c>
      <c r="J7">
        <v>10543</v>
      </c>
    </row>
    <row r="8" spans="1:10" x14ac:dyDescent="0.25">
      <c r="A8" t="s">
        <v>31</v>
      </c>
      <c r="B8" t="s">
        <v>32</v>
      </c>
      <c r="C8" t="s">
        <v>33</v>
      </c>
      <c r="D8" t="str">
        <f>CONCATENATE(B8&amp;", "&amp;C8)</f>
        <v>New York, NY</v>
      </c>
      <c r="E8">
        <v>57053</v>
      </c>
      <c r="F8" t="s">
        <v>34</v>
      </c>
      <c r="G8" s="2">
        <v>44997</v>
      </c>
      <c r="H8" s="2" t="str">
        <f>TEXT(Table2[[#This Row],[Closing Date ]],"YYYY-MM-DD")</f>
        <v>2023-03-12</v>
      </c>
      <c r="I8" s="2" t="str">
        <f>LEFT(Table2[[#This Row],[date_text]],4)</f>
        <v>2023</v>
      </c>
      <c r="J8">
        <v>10540</v>
      </c>
    </row>
    <row r="9" spans="1:10" x14ac:dyDescent="0.25">
      <c r="A9" t="s">
        <v>35</v>
      </c>
      <c r="B9" t="s">
        <v>36</v>
      </c>
      <c r="C9" t="s">
        <v>29</v>
      </c>
      <c r="D9" t="str">
        <f t="shared" si="0"/>
        <v>Santa Clara, CA</v>
      </c>
      <c r="E9">
        <v>24735</v>
      </c>
      <c r="F9" t="s">
        <v>37</v>
      </c>
      <c r="G9" s="2">
        <v>44995</v>
      </c>
      <c r="H9" s="2" t="str">
        <f>TEXT(Table2[[#This Row],[Closing Date ]],"YYYY-MM-DD")</f>
        <v>2023-03-10</v>
      </c>
      <c r="I9" s="2" t="str">
        <f>LEFT(Table2[[#This Row],[date_text]],4)</f>
        <v>2023</v>
      </c>
      <c r="J9">
        <v>10539</v>
      </c>
    </row>
    <row r="10" spans="1:10" x14ac:dyDescent="0.25">
      <c r="A10" t="s">
        <v>38</v>
      </c>
      <c r="B10" t="s">
        <v>39</v>
      </c>
      <c r="C10" t="s">
        <v>25</v>
      </c>
      <c r="D10" t="str">
        <f t="shared" si="0"/>
        <v>Almena, KS</v>
      </c>
      <c r="E10">
        <v>15426</v>
      </c>
      <c r="F10" t="s">
        <v>40</v>
      </c>
      <c r="G10" s="2">
        <v>44127</v>
      </c>
      <c r="H10" s="2" t="str">
        <f>TEXT(Table2[[#This Row],[Closing Date ]],"YYYY-MM-DD")</f>
        <v>2020-10-23</v>
      </c>
      <c r="I10" s="2" t="str">
        <f>LEFT(Table2[[#This Row],[date_text]],4)</f>
        <v>2020</v>
      </c>
      <c r="J10">
        <v>10538</v>
      </c>
    </row>
    <row r="11" spans="1:10" x14ac:dyDescent="0.25">
      <c r="A11" t="s">
        <v>41</v>
      </c>
      <c r="B11" t="s">
        <v>42</v>
      </c>
      <c r="C11" t="s">
        <v>43</v>
      </c>
      <c r="D11" t="str">
        <f t="shared" si="0"/>
        <v>Fort Walton Beach, FL</v>
      </c>
      <c r="E11">
        <v>16748</v>
      </c>
      <c r="F11" t="s">
        <v>44</v>
      </c>
      <c r="G11" s="2">
        <v>44120</v>
      </c>
      <c r="H11" s="2" t="str">
        <f>TEXT(Table2[[#This Row],[Closing Date ]],"YYYY-MM-DD")</f>
        <v>2020-10-16</v>
      </c>
      <c r="I11" s="2" t="str">
        <f>LEFT(Table2[[#This Row],[date_text]],4)</f>
        <v>2020</v>
      </c>
      <c r="J11">
        <v>10537</v>
      </c>
    </row>
    <row r="12" spans="1:10" x14ac:dyDescent="0.25">
      <c r="A12" t="s">
        <v>45</v>
      </c>
      <c r="B12" t="s">
        <v>46</v>
      </c>
      <c r="C12" t="s">
        <v>47</v>
      </c>
      <c r="D12" t="str">
        <f t="shared" si="0"/>
        <v>Barboursville, WV</v>
      </c>
      <c r="E12">
        <v>14361</v>
      </c>
      <c r="F12" t="s">
        <v>48</v>
      </c>
      <c r="G12" s="2">
        <v>43924</v>
      </c>
      <c r="H12" s="2" t="str">
        <f>TEXT(Table2[[#This Row],[Closing Date ]],"YYYY-MM-DD")</f>
        <v>2020-04-03</v>
      </c>
      <c r="I12" s="2" t="str">
        <f>LEFT(Table2[[#This Row],[date_text]],4)</f>
        <v>2020</v>
      </c>
      <c r="J12">
        <v>10536</v>
      </c>
    </row>
    <row r="13" spans="1:10" x14ac:dyDescent="0.25">
      <c r="A13" t="s">
        <v>49</v>
      </c>
      <c r="B13" t="s">
        <v>50</v>
      </c>
      <c r="C13" t="s">
        <v>51</v>
      </c>
      <c r="D13" t="str">
        <f t="shared" si="0"/>
        <v>Ericson, NE</v>
      </c>
      <c r="E13">
        <v>18265</v>
      </c>
      <c r="F13" t="s">
        <v>52</v>
      </c>
      <c r="G13" s="2">
        <v>43875</v>
      </c>
      <c r="H13" s="2" t="str">
        <f>TEXT(Table2[[#This Row],[Closing Date ]],"YYYY-MM-DD")</f>
        <v>2020-02-14</v>
      </c>
      <c r="I13" s="2" t="str">
        <f>LEFT(Table2[[#This Row],[date_text]],4)</f>
        <v>2020</v>
      </c>
      <c r="J13">
        <v>10535</v>
      </c>
    </row>
    <row r="14" spans="1:10" x14ac:dyDescent="0.25">
      <c r="A14" t="s">
        <v>53</v>
      </c>
      <c r="B14" t="s">
        <v>54</v>
      </c>
      <c r="C14" t="s">
        <v>55</v>
      </c>
      <c r="D14" t="str">
        <f t="shared" si="0"/>
        <v>Newark, NJ</v>
      </c>
      <c r="E14">
        <v>21111</v>
      </c>
      <c r="F14" t="s">
        <v>56</v>
      </c>
      <c r="G14" s="2">
        <v>43770</v>
      </c>
      <c r="H14" s="2" t="str">
        <f>TEXT(Table2[[#This Row],[Closing Date ]],"YYYY-MM-DD")</f>
        <v>2019-11-01</v>
      </c>
      <c r="I14" s="2" t="str">
        <f>LEFT(Table2[[#This Row],[date_text]],4)</f>
        <v>2019</v>
      </c>
      <c r="J14">
        <v>10534</v>
      </c>
    </row>
    <row r="15" spans="1:10" x14ac:dyDescent="0.25">
      <c r="A15" t="s">
        <v>57</v>
      </c>
      <c r="B15" t="s">
        <v>58</v>
      </c>
      <c r="C15" t="s">
        <v>59</v>
      </c>
      <c r="D15" t="str">
        <f t="shared" si="0"/>
        <v>Maumee, OH</v>
      </c>
      <c r="E15">
        <v>58317</v>
      </c>
      <c r="F15" t="s">
        <v>60</v>
      </c>
      <c r="G15" s="2">
        <v>43763</v>
      </c>
      <c r="H15" s="2" t="str">
        <f>TEXT(Table2[[#This Row],[Closing Date ]],"YYYY-MM-DD")</f>
        <v>2019-10-25</v>
      </c>
      <c r="I15" s="2" t="str">
        <f>LEFT(Table2[[#This Row],[date_text]],4)</f>
        <v>2019</v>
      </c>
      <c r="J15">
        <v>10533</v>
      </c>
    </row>
    <row r="16" spans="1:10" x14ac:dyDescent="0.25">
      <c r="A16" t="s">
        <v>61</v>
      </c>
      <c r="B16" t="s">
        <v>62</v>
      </c>
      <c r="C16" t="s">
        <v>63</v>
      </c>
      <c r="D16" t="str">
        <f t="shared" si="0"/>
        <v>Louisa, KY</v>
      </c>
      <c r="E16">
        <v>58112</v>
      </c>
      <c r="F16" t="s">
        <v>64</v>
      </c>
      <c r="G16" s="2">
        <v>43763</v>
      </c>
      <c r="H16" s="2" t="str">
        <f>TEXT(Table2[[#This Row],[Closing Date ]],"YYYY-MM-DD")</f>
        <v>2019-10-25</v>
      </c>
      <c r="I16" s="2" t="str">
        <f>LEFT(Table2[[#This Row],[date_text]],4)</f>
        <v>2019</v>
      </c>
      <c r="J16">
        <v>10532</v>
      </c>
    </row>
    <row r="17" spans="1:10" x14ac:dyDescent="0.25">
      <c r="A17" t="s">
        <v>65</v>
      </c>
      <c r="B17" t="s">
        <v>66</v>
      </c>
      <c r="C17" t="s">
        <v>67</v>
      </c>
      <c r="D17" t="str">
        <f t="shared" si="0"/>
        <v>Cooper, TX</v>
      </c>
      <c r="E17">
        <v>10716</v>
      </c>
      <c r="F17" t="s">
        <v>68</v>
      </c>
      <c r="G17" s="2">
        <v>43616</v>
      </c>
      <c r="H17" s="2" t="str">
        <f>TEXT(Table2[[#This Row],[Closing Date ]],"YYYY-MM-DD")</f>
        <v>2019-05-31</v>
      </c>
      <c r="I17" s="2" t="str">
        <f>LEFT(Table2[[#This Row],[date_text]],4)</f>
        <v>2019</v>
      </c>
      <c r="J17">
        <v>10531</v>
      </c>
    </row>
    <row r="18" spans="1:10" x14ac:dyDescent="0.25">
      <c r="A18" t="s">
        <v>69</v>
      </c>
      <c r="B18" t="s">
        <v>8</v>
      </c>
      <c r="C18" t="s">
        <v>9</v>
      </c>
      <c r="D18" t="str">
        <f t="shared" si="0"/>
        <v>Chicago, IL</v>
      </c>
      <c r="E18">
        <v>30570</v>
      </c>
      <c r="F18" t="s">
        <v>70</v>
      </c>
      <c r="G18" s="2">
        <v>43084</v>
      </c>
      <c r="H18" s="2" t="str">
        <f>TEXT(Table2[[#This Row],[Closing Date ]],"YYYY-MM-DD")</f>
        <v>2017-12-15</v>
      </c>
      <c r="I18" s="2" t="str">
        <f>LEFT(Table2[[#This Row],[date_text]],4)</f>
        <v>2017</v>
      </c>
      <c r="J18">
        <v>10530</v>
      </c>
    </row>
    <row r="19" spans="1:10" x14ac:dyDescent="0.25">
      <c r="A19" t="s">
        <v>71</v>
      </c>
      <c r="B19" t="s">
        <v>72</v>
      </c>
      <c r="C19" t="s">
        <v>25</v>
      </c>
      <c r="D19" t="str">
        <f t="shared" si="0"/>
        <v>Argonia, KS</v>
      </c>
      <c r="E19">
        <v>17719</v>
      </c>
      <c r="F19" t="s">
        <v>73</v>
      </c>
      <c r="G19" s="2">
        <v>43021</v>
      </c>
      <c r="H19" s="2" t="str">
        <f>TEXT(Table2[[#This Row],[Closing Date ]],"YYYY-MM-DD")</f>
        <v>2017-10-13</v>
      </c>
      <c r="I19" s="2" t="str">
        <f>LEFT(Table2[[#This Row],[date_text]],4)</f>
        <v>2017</v>
      </c>
      <c r="J19">
        <v>10529</v>
      </c>
    </row>
    <row r="20" spans="1:10" x14ac:dyDescent="0.25">
      <c r="A20" t="s">
        <v>74</v>
      </c>
      <c r="B20" t="s">
        <v>75</v>
      </c>
      <c r="C20" t="s">
        <v>9</v>
      </c>
      <c r="D20" t="str">
        <f t="shared" si="0"/>
        <v>Saint Elmo, IL</v>
      </c>
      <c r="E20">
        <v>1802</v>
      </c>
      <c r="F20" t="s">
        <v>44</v>
      </c>
      <c r="G20" s="2">
        <v>42881</v>
      </c>
      <c r="H20" s="2" t="str">
        <f>TEXT(Table2[[#This Row],[Closing Date ]],"YYYY-MM-DD")</f>
        <v>2017-05-26</v>
      </c>
      <c r="I20" s="2" t="str">
        <f>LEFT(Table2[[#This Row],[date_text]],4)</f>
        <v>2017</v>
      </c>
      <c r="J20">
        <v>10528</v>
      </c>
    </row>
    <row r="21" spans="1:10" x14ac:dyDescent="0.25">
      <c r="A21" t="s">
        <v>76</v>
      </c>
      <c r="B21" t="s">
        <v>77</v>
      </c>
      <c r="C21" t="s">
        <v>78</v>
      </c>
      <c r="D21" t="str">
        <f t="shared" si="0"/>
        <v>Milwaukee, WI</v>
      </c>
      <c r="E21">
        <v>30003</v>
      </c>
      <c r="F21" t="s">
        <v>79</v>
      </c>
      <c r="G21" s="2">
        <v>42860</v>
      </c>
      <c r="H21" s="2" t="str">
        <f>TEXT(Table2[[#This Row],[Closing Date ]],"YYYY-MM-DD")</f>
        <v>2017-05-05</v>
      </c>
      <c r="I21" s="2" t="str">
        <f>LEFT(Table2[[#This Row],[date_text]],4)</f>
        <v>2017</v>
      </c>
      <c r="J21">
        <v>10527</v>
      </c>
    </row>
    <row r="22" spans="1:10" x14ac:dyDescent="0.25">
      <c r="A22" t="s">
        <v>80</v>
      </c>
      <c r="B22" t="s">
        <v>81</v>
      </c>
      <c r="C22" t="s">
        <v>82</v>
      </c>
      <c r="D22" t="str">
        <f t="shared" si="0"/>
        <v>New Orleans, LA</v>
      </c>
      <c r="E22">
        <v>58302</v>
      </c>
      <c r="F22" t="s">
        <v>83</v>
      </c>
      <c r="G22" s="2">
        <v>42853</v>
      </c>
      <c r="H22" s="2" t="str">
        <f>TEXT(Table2[[#This Row],[Closing Date ]],"YYYY-MM-DD")</f>
        <v>2017-04-28</v>
      </c>
      <c r="I22" s="2" t="str">
        <f>LEFT(Table2[[#This Row],[date_text]],4)</f>
        <v>2017</v>
      </c>
      <c r="J22">
        <v>10526</v>
      </c>
    </row>
    <row r="23" spans="1:10" x14ac:dyDescent="0.25">
      <c r="A23" t="s">
        <v>84</v>
      </c>
      <c r="B23" t="s">
        <v>85</v>
      </c>
      <c r="C23" t="s">
        <v>86</v>
      </c>
      <c r="D23" t="str">
        <f t="shared" si="0"/>
        <v>Cottonwood Heights, UT</v>
      </c>
      <c r="E23">
        <v>35495</v>
      </c>
      <c r="F23" t="s">
        <v>87</v>
      </c>
      <c r="G23" s="2">
        <v>42797</v>
      </c>
      <c r="H23" s="2" t="str">
        <f>TEXT(Table2[[#This Row],[Closing Date ]],"YYYY-MM-DD")</f>
        <v>2017-03-03</v>
      </c>
      <c r="I23" s="2" t="str">
        <f>LEFT(Table2[[#This Row],[date_text]],4)</f>
        <v>2017</v>
      </c>
      <c r="J23">
        <v>10525</v>
      </c>
    </row>
    <row r="24" spans="1:10" x14ac:dyDescent="0.25">
      <c r="A24" t="s">
        <v>88</v>
      </c>
      <c r="B24" t="s">
        <v>8</v>
      </c>
      <c r="C24" t="s">
        <v>9</v>
      </c>
      <c r="D24" t="str">
        <f t="shared" si="0"/>
        <v>Chicago, IL</v>
      </c>
      <c r="E24">
        <v>19328</v>
      </c>
      <c r="F24" t="s">
        <v>89</v>
      </c>
      <c r="G24" s="2">
        <v>42762</v>
      </c>
      <c r="H24" s="2" t="str">
        <f>TEXT(Table2[[#This Row],[Closing Date ]],"YYYY-MM-DD")</f>
        <v>2017-01-27</v>
      </c>
      <c r="I24" s="2" t="str">
        <f>LEFT(Table2[[#This Row],[date_text]],4)</f>
        <v>2017</v>
      </c>
      <c r="J24">
        <v>10524</v>
      </c>
    </row>
    <row r="25" spans="1:10" x14ac:dyDescent="0.25">
      <c r="A25" t="s">
        <v>90</v>
      </c>
      <c r="B25" t="s">
        <v>91</v>
      </c>
      <c r="C25" t="s">
        <v>55</v>
      </c>
      <c r="D25" t="str">
        <f t="shared" si="0"/>
        <v>Pennsville, NJ</v>
      </c>
      <c r="E25">
        <v>34951</v>
      </c>
      <c r="F25" t="s">
        <v>79</v>
      </c>
      <c r="G25" s="2">
        <v>42748</v>
      </c>
      <c r="H25" s="2" t="str">
        <f>TEXT(Table2[[#This Row],[Closing Date ]],"YYYY-MM-DD")</f>
        <v>2017-01-13</v>
      </c>
      <c r="I25" s="2" t="str">
        <f>LEFT(Table2[[#This Row],[date_text]],4)</f>
        <v>2017</v>
      </c>
      <c r="J25">
        <v>10523</v>
      </c>
    </row>
    <row r="26" spans="1:10" x14ac:dyDescent="0.25">
      <c r="A26" t="s">
        <v>92</v>
      </c>
      <c r="B26" t="s">
        <v>93</v>
      </c>
      <c r="C26" t="s">
        <v>94</v>
      </c>
      <c r="D26" t="str">
        <f t="shared" si="0"/>
        <v>Mulberry, AR</v>
      </c>
      <c r="E26">
        <v>91</v>
      </c>
      <c r="F26" t="s">
        <v>95</v>
      </c>
      <c r="G26" s="2">
        <v>42636</v>
      </c>
      <c r="H26" s="2" t="str">
        <f>TEXT(Table2[[#This Row],[Closing Date ]],"YYYY-MM-DD")</f>
        <v>2016-09-23</v>
      </c>
      <c r="I26" s="2" t="str">
        <f>LEFT(Table2[[#This Row],[date_text]],4)</f>
        <v>2016</v>
      </c>
      <c r="J26">
        <v>10522</v>
      </c>
    </row>
    <row r="27" spans="1:10" x14ac:dyDescent="0.25">
      <c r="A27" t="s">
        <v>96</v>
      </c>
      <c r="B27" t="s">
        <v>97</v>
      </c>
      <c r="C27" t="s">
        <v>98</v>
      </c>
      <c r="D27" t="str">
        <f t="shared" si="0"/>
        <v>Woodbury, GA</v>
      </c>
      <c r="E27">
        <v>11297</v>
      </c>
      <c r="F27" t="s">
        <v>99</v>
      </c>
      <c r="G27" s="2">
        <v>42601</v>
      </c>
      <c r="H27" s="2" t="str">
        <f>TEXT(Table2[[#This Row],[Closing Date ]],"YYYY-MM-DD")</f>
        <v>2016-08-19</v>
      </c>
      <c r="I27" s="2" t="str">
        <f>LEFT(Table2[[#This Row],[date_text]],4)</f>
        <v>2016</v>
      </c>
      <c r="J27">
        <v>10521</v>
      </c>
    </row>
    <row r="28" spans="1:10" x14ac:dyDescent="0.25">
      <c r="A28" t="s">
        <v>100</v>
      </c>
      <c r="B28" t="s">
        <v>101</v>
      </c>
      <c r="C28" t="s">
        <v>17</v>
      </c>
      <c r="D28" t="str">
        <f t="shared" si="0"/>
        <v>King of Prussia, PA</v>
      </c>
      <c r="E28">
        <v>35312</v>
      </c>
      <c r="F28" t="s">
        <v>79</v>
      </c>
      <c r="G28" s="2">
        <v>42496</v>
      </c>
      <c r="H28" s="2" t="str">
        <f>TEXT(Table2[[#This Row],[Closing Date ]],"YYYY-MM-DD")</f>
        <v>2016-05-06</v>
      </c>
      <c r="I28" s="2" t="str">
        <f>LEFT(Table2[[#This Row],[date_text]],4)</f>
        <v>2016</v>
      </c>
      <c r="J28">
        <v>10520</v>
      </c>
    </row>
    <row r="29" spans="1:10" x14ac:dyDescent="0.25">
      <c r="A29" t="s">
        <v>102</v>
      </c>
      <c r="B29" t="s">
        <v>103</v>
      </c>
      <c r="C29" t="s">
        <v>104</v>
      </c>
      <c r="D29" t="str">
        <f t="shared" si="0"/>
        <v>Memphis, TN</v>
      </c>
      <c r="E29">
        <v>9956</v>
      </c>
      <c r="F29" t="s">
        <v>105</v>
      </c>
      <c r="G29" s="2">
        <v>42489</v>
      </c>
      <c r="H29" s="2" t="str">
        <f>TEXT(Table2[[#This Row],[Closing Date ]],"YYYY-MM-DD")</f>
        <v>2016-04-29</v>
      </c>
      <c r="I29" s="2" t="str">
        <f>LEFT(Table2[[#This Row],[date_text]],4)</f>
        <v>2016</v>
      </c>
      <c r="J29">
        <v>10519</v>
      </c>
    </row>
    <row r="30" spans="1:10" x14ac:dyDescent="0.25">
      <c r="A30" t="s">
        <v>106</v>
      </c>
      <c r="B30" t="s">
        <v>77</v>
      </c>
      <c r="C30" t="s">
        <v>78</v>
      </c>
      <c r="D30" t="str">
        <f t="shared" si="0"/>
        <v>Milwaukee, WI</v>
      </c>
      <c r="E30">
        <v>20364</v>
      </c>
      <c r="F30" t="s">
        <v>79</v>
      </c>
      <c r="G30" s="2">
        <v>42440</v>
      </c>
      <c r="H30" s="2" t="str">
        <f>TEXT(Table2[[#This Row],[Closing Date ]],"YYYY-MM-DD")</f>
        <v>2016-03-11</v>
      </c>
      <c r="I30" s="2" t="str">
        <f>LEFT(Table2[[#This Row],[date_text]],4)</f>
        <v>2016</v>
      </c>
      <c r="J30">
        <v>10518</v>
      </c>
    </row>
    <row r="31" spans="1:10" x14ac:dyDescent="0.25">
      <c r="A31" t="s">
        <v>107</v>
      </c>
      <c r="B31" t="s">
        <v>108</v>
      </c>
      <c r="C31" t="s">
        <v>109</v>
      </c>
      <c r="D31" t="str">
        <f t="shared" si="0"/>
        <v>Longview, WA</v>
      </c>
      <c r="E31">
        <v>35156</v>
      </c>
      <c r="F31" t="s">
        <v>110</v>
      </c>
      <c r="G31" s="2">
        <v>42279</v>
      </c>
      <c r="H31" s="2" t="str">
        <f>TEXT(Table2[[#This Row],[Closing Date ]],"YYYY-MM-DD")</f>
        <v>2015-10-02</v>
      </c>
      <c r="I31" s="2" t="str">
        <f>LEFT(Table2[[#This Row],[date_text]],4)</f>
        <v>2015</v>
      </c>
      <c r="J31">
        <v>10517</v>
      </c>
    </row>
    <row r="32" spans="1:10" x14ac:dyDescent="0.25">
      <c r="A32" t="s">
        <v>111</v>
      </c>
      <c r="B32" t="s">
        <v>112</v>
      </c>
      <c r="C32" t="s">
        <v>98</v>
      </c>
      <c r="D32" t="str">
        <f t="shared" si="0"/>
        <v>Peachtree City, GA</v>
      </c>
      <c r="E32">
        <v>35259</v>
      </c>
      <c r="F32" t="s">
        <v>113</v>
      </c>
      <c r="G32" s="2">
        <v>42279</v>
      </c>
      <c r="H32" s="2" t="str">
        <f>TEXT(Table2[[#This Row],[Closing Date ]],"YYYY-MM-DD")</f>
        <v>2015-10-02</v>
      </c>
      <c r="I32" s="2" t="str">
        <f>LEFT(Table2[[#This Row],[date_text]],4)</f>
        <v>2015</v>
      </c>
      <c r="J32">
        <v>10516</v>
      </c>
    </row>
    <row r="33" spans="1:10" x14ac:dyDescent="0.25">
      <c r="A33" t="s">
        <v>114</v>
      </c>
      <c r="B33" t="s">
        <v>115</v>
      </c>
      <c r="C33" t="s">
        <v>116</v>
      </c>
      <c r="D33" t="str">
        <f t="shared" si="0"/>
        <v>Denver, CO</v>
      </c>
      <c r="E33">
        <v>34112</v>
      </c>
      <c r="F33" t="s">
        <v>44</v>
      </c>
      <c r="G33" s="2">
        <v>42195</v>
      </c>
      <c r="H33" s="2" t="str">
        <f>TEXT(Table2[[#This Row],[Closing Date ]],"YYYY-MM-DD")</f>
        <v>2015-07-10</v>
      </c>
      <c r="I33" s="2" t="str">
        <f>LEFT(Table2[[#This Row],[date_text]],4)</f>
        <v>2015</v>
      </c>
      <c r="J33">
        <v>10515</v>
      </c>
    </row>
    <row r="34" spans="1:10" x14ac:dyDescent="0.25">
      <c r="A34" t="s">
        <v>117</v>
      </c>
      <c r="B34" t="s">
        <v>8</v>
      </c>
      <c r="C34" t="s">
        <v>9</v>
      </c>
      <c r="D34" t="str">
        <f t="shared" si="0"/>
        <v>Chicago, IL</v>
      </c>
      <c r="E34">
        <v>57772</v>
      </c>
      <c r="F34" t="s">
        <v>118</v>
      </c>
      <c r="G34" s="2">
        <v>42132</v>
      </c>
      <c r="H34" s="2" t="str">
        <f>TEXT(Table2[[#This Row],[Closing Date ]],"YYYY-MM-DD")</f>
        <v>2015-05-08</v>
      </c>
      <c r="I34" s="2" t="str">
        <f>LEFT(Table2[[#This Row],[date_text]],4)</f>
        <v>2015</v>
      </c>
      <c r="J34">
        <v>10514</v>
      </c>
    </row>
    <row r="35" spans="1:10" x14ac:dyDescent="0.25">
      <c r="A35" t="s">
        <v>119</v>
      </c>
      <c r="B35" t="s">
        <v>120</v>
      </c>
      <c r="C35" t="s">
        <v>121</v>
      </c>
      <c r="D35" t="str">
        <f t="shared" si="0"/>
        <v>San Juan, PR</v>
      </c>
      <c r="E35">
        <v>32102</v>
      </c>
      <c r="F35" t="s">
        <v>122</v>
      </c>
      <c r="G35" s="2">
        <v>42062</v>
      </c>
      <c r="H35" s="2" t="str">
        <f>TEXT(Table2[[#This Row],[Closing Date ]],"YYYY-MM-DD")</f>
        <v>2015-02-27</v>
      </c>
      <c r="I35" s="2" t="str">
        <f>LEFT(Table2[[#This Row],[date_text]],4)</f>
        <v>2015</v>
      </c>
      <c r="J35">
        <v>10513</v>
      </c>
    </row>
    <row r="36" spans="1:10" x14ac:dyDescent="0.25">
      <c r="A36" t="s">
        <v>123</v>
      </c>
      <c r="B36" t="s">
        <v>124</v>
      </c>
      <c r="C36" t="s">
        <v>98</v>
      </c>
      <c r="D36" t="str">
        <f t="shared" si="0"/>
        <v>Atlanta, GA</v>
      </c>
      <c r="E36">
        <v>33938</v>
      </c>
      <c r="F36" t="s">
        <v>79</v>
      </c>
      <c r="G36" s="2">
        <v>42048</v>
      </c>
      <c r="H36" s="2" t="str">
        <f>TEXT(Table2[[#This Row],[Closing Date ]],"YYYY-MM-DD")</f>
        <v>2015-02-13</v>
      </c>
      <c r="I36" s="2" t="str">
        <f>LEFT(Table2[[#This Row],[date_text]],4)</f>
        <v>2015</v>
      </c>
      <c r="J36">
        <v>10512</v>
      </c>
    </row>
    <row r="37" spans="1:10" x14ac:dyDescent="0.25">
      <c r="A37" t="s">
        <v>125</v>
      </c>
      <c r="B37" t="s">
        <v>8</v>
      </c>
      <c r="C37" t="s">
        <v>9</v>
      </c>
      <c r="D37" t="str">
        <f t="shared" si="0"/>
        <v>Chicago, IL</v>
      </c>
      <c r="E37">
        <v>20290</v>
      </c>
      <c r="F37" t="s">
        <v>44</v>
      </c>
      <c r="G37" s="2">
        <v>42027</v>
      </c>
      <c r="H37" s="2" t="str">
        <f>TEXT(Table2[[#This Row],[Closing Date ]],"YYYY-MM-DD")</f>
        <v>2015-01-23</v>
      </c>
      <c r="I37" s="2" t="str">
        <f>LEFT(Table2[[#This Row],[date_text]],4)</f>
        <v>2015</v>
      </c>
      <c r="J37">
        <v>10511</v>
      </c>
    </row>
    <row r="38" spans="1:10" x14ac:dyDescent="0.25">
      <c r="A38" t="s">
        <v>126</v>
      </c>
      <c r="B38" t="s">
        <v>127</v>
      </c>
      <c r="C38" t="s">
        <v>43</v>
      </c>
      <c r="D38" t="str">
        <f t="shared" si="0"/>
        <v>Crestview, FL</v>
      </c>
      <c r="E38">
        <v>17557</v>
      </c>
      <c r="F38" t="s">
        <v>80</v>
      </c>
      <c r="G38" s="2">
        <v>42020</v>
      </c>
      <c r="H38" s="2" t="str">
        <f>TEXT(Table2[[#This Row],[Closing Date ]],"YYYY-MM-DD")</f>
        <v>2015-01-16</v>
      </c>
      <c r="I38" s="2" t="str">
        <f>LEFT(Table2[[#This Row],[date_text]],4)</f>
        <v>2015</v>
      </c>
      <c r="J38">
        <v>10510</v>
      </c>
    </row>
    <row r="39" spans="1:10" x14ac:dyDescent="0.25">
      <c r="A39" t="s">
        <v>128</v>
      </c>
      <c r="B39" t="s">
        <v>129</v>
      </c>
      <c r="C39" t="s">
        <v>130</v>
      </c>
      <c r="D39" t="str">
        <f t="shared" si="0"/>
        <v>Mankato, MN</v>
      </c>
      <c r="E39">
        <v>34983</v>
      </c>
      <c r="F39" t="s">
        <v>131</v>
      </c>
      <c r="G39" s="2">
        <v>41992</v>
      </c>
      <c r="H39" s="2" t="str">
        <f>TEXT(Table2[[#This Row],[Closing Date ]],"YYYY-MM-DD")</f>
        <v>2014-12-19</v>
      </c>
      <c r="I39" s="2" t="str">
        <f>LEFT(Table2[[#This Row],[date_text]],4)</f>
        <v>2014</v>
      </c>
      <c r="J39">
        <v>10509</v>
      </c>
    </row>
    <row r="40" spans="1:10" x14ac:dyDescent="0.25">
      <c r="A40" t="s">
        <v>132</v>
      </c>
      <c r="B40" t="s">
        <v>133</v>
      </c>
      <c r="C40" t="s">
        <v>29</v>
      </c>
      <c r="D40" t="str">
        <f t="shared" si="0"/>
        <v>Palm Desert, CA</v>
      </c>
      <c r="E40">
        <v>34738</v>
      </c>
      <c r="F40" t="s">
        <v>134</v>
      </c>
      <c r="G40" s="2">
        <v>41950</v>
      </c>
      <c r="H40" s="2" t="str">
        <f>TEXT(Table2[[#This Row],[Closing Date ]],"YYYY-MM-DD")</f>
        <v>2014-11-07</v>
      </c>
      <c r="I40" s="2" t="str">
        <f>LEFT(Table2[[#This Row],[date_text]],4)</f>
        <v>2014</v>
      </c>
      <c r="J40">
        <v>10508</v>
      </c>
    </row>
    <row r="41" spans="1:10" x14ac:dyDescent="0.25">
      <c r="A41" t="s">
        <v>135</v>
      </c>
      <c r="B41" t="s">
        <v>8</v>
      </c>
      <c r="C41" t="s">
        <v>9</v>
      </c>
      <c r="D41" t="str">
        <f t="shared" si="0"/>
        <v>Chicago, IL</v>
      </c>
      <c r="E41">
        <v>916</v>
      </c>
      <c r="F41" t="s">
        <v>89</v>
      </c>
      <c r="G41" s="2">
        <v>41936</v>
      </c>
      <c r="H41" s="2" t="str">
        <f>TEXT(Table2[[#This Row],[Closing Date ]],"YYYY-MM-DD")</f>
        <v>2014-10-24</v>
      </c>
      <c r="I41" s="2" t="str">
        <f>LEFT(Table2[[#This Row],[date_text]],4)</f>
        <v>2014</v>
      </c>
      <c r="J41">
        <v>10507</v>
      </c>
    </row>
    <row r="42" spans="1:10" x14ac:dyDescent="0.25">
      <c r="A42" t="s">
        <v>136</v>
      </c>
      <c r="B42" t="s">
        <v>137</v>
      </c>
      <c r="C42" t="s">
        <v>138</v>
      </c>
      <c r="D42" t="str">
        <f t="shared" si="0"/>
        <v>Rising Sun, MD</v>
      </c>
      <c r="E42">
        <v>4862</v>
      </c>
      <c r="F42" t="s">
        <v>139</v>
      </c>
      <c r="G42" s="2">
        <v>41929</v>
      </c>
      <c r="H42" s="2" t="str">
        <f>TEXT(Table2[[#This Row],[Closing Date ]],"YYYY-MM-DD")</f>
        <v>2014-10-17</v>
      </c>
      <c r="I42" s="2" t="str">
        <f>LEFT(Table2[[#This Row],[date_text]],4)</f>
        <v>2014</v>
      </c>
      <c r="J42">
        <v>10506</v>
      </c>
    </row>
    <row r="43" spans="1:10" x14ac:dyDescent="0.25">
      <c r="A43" t="s">
        <v>140</v>
      </c>
      <c r="B43" t="s">
        <v>8</v>
      </c>
      <c r="C43" t="s">
        <v>9</v>
      </c>
      <c r="D43" t="str">
        <f t="shared" si="0"/>
        <v>Chicago, IL</v>
      </c>
      <c r="E43">
        <v>28462</v>
      </c>
      <c r="F43" t="s">
        <v>141</v>
      </c>
      <c r="G43" s="2">
        <v>41845</v>
      </c>
      <c r="H43" s="2" t="str">
        <f>TEXT(Table2[[#This Row],[Closing Date ]],"YYYY-MM-DD")</f>
        <v>2014-07-25</v>
      </c>
      <c r="I43" s="2" t="str">
        <f>LEFT(Table2[[#This Row],[date_text]],4)</f>
        <v>2014</v>
      </c>
      <c r="J43">
        <v>10505</v>
      </c>
    </row>
    <row r="44" spans="1:10" x14ac:dyDescent="0.25">
      <c r="A44" t="s">
        <v>142</v>
      </c>
      <c r="B44" t="s">
        <v>143</v>
      </c>
      <c r="C44" t="s">
        <v>98</v>
      </c>
      <c r="D44" t="str">
        <f t="shared" si="0"/>
        <v>Conyers, GA</v>
      </c>
      <c r="E44">
        <v>58125</v>
      </c>
      <c r="F44" t="s">
        <v>144</v>
      </c>
      <c r="G44" s="2">
        <v>41838</v>
      </c>
      <c r="H44" s="2" t="str">
        <f>TEXT(Table2[[#This Row],[Closing Date ]],"YYYY-MM-DD")</f>
        <v>2014-07-18</v>
      </c>
      <c r="I44" s="2" t="str">
        <f>LEFT(Table2[[#This Row],[date_text]],4)</f>
        <v>2014</v>
      </c>
      <c r="J44">
        <v>10504</v>
      </c>
    </row>
    <row r="45" spans="1:10" x14ac:dyDescent="0.25">
      <c r="A45" t="s">
        <v>145</v>
      </c>
      <c r="B45" t="s">
        <v>146</v>
      </c>
      <c r="C45" t="s">
        <v>13</v>
      </c>
      <c r="D45" t="str">
        <f t="shared" si="0"/>
        <v>Freedom, OK</v>
      </c>
      <c r="E45">
        <v>12483</v>
      </c>
      <c r="F45" t="s">
        <v>147</v>
      </c>
      <c r="G45" s="2">
        <v>41817</v>
      </c>
      <c r="H45" s="2" t="str">
        <f>TEXT(Table2[[#This Row],[Closing Date ]],"YYYY-MM-DD")</f>
        <v>2014-06-27</v>
      </c>
      <c r="I45" s="2" t="str">
        <f>LEFT(Table2[[#This Row],[date_text]],4)</f>
        <v>2014</v>
      </c>
      <c r="J45">
        <v>10503</v>
      </c>
    </row>
    <row r="46" spans="1:10" x14ac:dyDescent="0.25">
      <c r="A46" t="s">
        <v>148</v>
      </c>
      <c r="B46" t="s">
        <v>149</v>
      </c>
      <c r="C46" t="s">
        <v>43</v>
      </c>
      <c r="D46" t="str">
        <f t="shared" si="0"/>
        <v>Fort Lauderdale, FL</v>
      </c>
      <c r="E46">
        <v>21793</v>
      </c>
      <c r="F46" t="s">
        <v>150</v>
      </c>
      <c r="G46" s="2">
        <v>41810</v>
      </c>
      <c r="H46" s="2" t="str">
        <f>TEXT(Table2[[#This Row],[Closing Date ]],"YYYY-MM-DD")</f>
        <v>2014-06-20</v>
      </c>
      <c r="I46" s="2" t="str">
        <f>LEFT(Table2[[#This Row],[date_text]],4)</f>
        <v>2014</v>
      </c>
      <c r="J46">
        <v>10501</v>
      </c>
    </row>
    <row r="47" spans="1:10" x14ac:dyDescent="0.25">
      <c r="A47" t="s">
        <v>148</v>
      </c>
      <c r="B47" t="s">
        <v>151</v>
      </c>
      <c r="C47" t="s">
        <v>9</v>
      </c>
      <c r="D47" t="str">
        <f t="shared" si="0"/>
        <v>Moline, IL</v>
      </c>
      <c r="E47">
        <v>10450</v>
      </c>
      <c r="F47" t="s">
        <v>152</v>
      </c>
      <c r="G47" s="2">
        <v>41810</v>
      </c>
      <c r="H47" s="2" t="str">
        <f>TEXT(Table2[[#This Row],[Closing Date ]],"YYYY-MM-DD")</f>
        <v>2014-06-20</v>
      </c>
      <c r="I47" s="2" t="str">
        <f>LEFT(Table2[[#This Row],[date_text]],4)</f>
        <v>2014</v>
      </c>
      <c r="J47">
        <v>10502</v>
      </c>
    </row>
    <row r="48" spans="1:10" x14ac:dyDescent="0.25">
      <c r="A48" t="s">
        <v>153</v>
      </c>
      <c r="B48" t="s">
        <v>154</v>
      </c>
      <c r="C48" t="s">
        <v>138</v>
      </c>
      <c r="D48" t="str">
        <f t="shared" si="0"/>
        <v>Bel Air, MD</v>
      </c>
      <c r="E48">
        <v>32368</v>
      </c>
      <c r="F48" t="s">
        <v>155</v>
      </c>
      <c r="G48" s="2">
        <v>41789</v>
      </c>
      <c r="H48" s="2" t="str">
        <f>TEXT(Table2[[#This Row],[Closing Date ]],"YYYY-MM-DD")</f>
        <v>2014-05-30</v>
      </c>
      <c r="I48" s="2" t="str">
        <f>LEFT(Table2[[#This Row],[date_text]],4)</f>
        <v>2014</v>
      </c>
      <c r="J48">
        <v>10500</v>
      </c>
    </row>
    <row r="49" spans="1:10" x14ac:dyDescent="0.25">
      <c r="A49" t="s">
        <v>156</v>
      </c>
      <c r="B49" t="s">
        <v>157</v>
      </c>
      <c r="C49" t="s">
        <v>59</v>
      </c>
      <c r="D49" t="str">
        <f t="shared" si="0"/>
        <v>Cincinnati, OH</v>
      </c>
      <c r="E49">
        <v>32284</v>
      </c>
      <c r="F49" t="s">
        <v>44</v>
      </c>
      <c r="G49" s="2">
        <v>41782</v>
      </c>
      <c r="H49" s="2" t="str">
        <f>TEXT(Table2[[#This Row],[Closing Date ]],"YYYY-MM-DD")</f>
        <v>2014-05-23</v>
      </c>
      <c r="I49" s="2" t="str">
        <f>LEFT(Table2[[#This Row],[date_text]],4)</f>
        <v>2014</v>
      </c>
      <c r="J49">
        <v>10499</v>
      </c>
    </row>
    <row r="50" spans="1:10" x14ac:dyDescent="0.25">
      <c r="A50" t="s">
        <v>158</v>
      </c>
      <c r="B50" t="s">
        <v>159</v>
      </c>
      <c r="C50" t="s">
        <v>9</v>
      </c>
      <c r="D50" t="str">
        <f t="shared" si="0"/>
        <v>Berwyn, IL</v>
      </c>
      <c r="E50">
        <v>57866</v>
      </c>
      <c r="F50" t="s">
        <v>118</v>
      </c>
      <c r="G50" s="2">
        <v>41775</v>
      </c>
      <c r="H50" s="2" t="str">
        <f>TEXT(Table2[[#This Row],[Closing Date ]],"YYYY-MM-DD")</f>
        <v>2014-05-16</v>
      </c>
      <c r="I50" s="2" t="str">
        <f>LEFT(Table2[[#This Row],[date_text]],4)</f>
        <v>2014</v>
      </c>
      <c r="J50">
        <v>10498</v>
      </c>
    </row>
    <row r="51" spans="1:10" x14ac:dyDescent="0.25">
      <c r="A51" t="s">
        <v>160</v>
      </c>
      <c r="B51" t="s">
        <v>161</v>
      </c>
      <c r="C51" t="s">
        <v>162</v>
      </c>
      <c r="D51" t="str">
        <f t="shared" si="0"/>
        <v>Fairfax, SC</v>
      </c>
      <c r="E51">
        <v>15062</v>
      </c>
      <c r="F51" t="s">
        <v>163</v>
      </c>
      <c r="G51" s="2">
        <v>41754</v>
      </c>
      <c r="H51" s="2" t="str">
        <f>TEXT(Table2[[#This Row],[Closing Date ]],"YYYY-MM-DD")</f>
        <v>2014-04-25</v>
      </c>
      <c r="I51" s="2" t="str">
        <f>LEFT(Table2[[#This Row],[date_text]],4)</f>
        <v>2014</v>
      </c>
      <c r="J51">
        <v>10497</v>
      </c>
    </row>
    <row r="52" spans="1:10" x14ac:dyDescent="0.25">
      <c r="A52" t="s">
        <v>164</v>
      </c>
      <c r="B52" t="s">
        <v>165</v>
      </c>
      <c r="C52" t="s">
        <v>17</v>
      </c>
      <c r="D52" t="str">
        <f t="shared" si="0"/>
        <v>Horsham, PA</v>
      </c>
      <c r="E52">
        <v>58531</v>
      </c>
      <c r="F52" t="s">
        <v>166</v>
      </c>
      <c r="G52" s="2">
        <v>41698</v>
      </c>
      <c r="H52" s="2" t="str">
        <f>TEXT(Table2[[#This Row],[Closing Date ]],"YYYY-MM-DD")</f>
        <v>2014-02-28</v>
      </c>
      <c r="I52" s="2" t="str">
        <f>LEFT(Table2[[#This Row],[date_text]],4)</f>
        <v>2014</v>
      </c>
      <c r="J52">
        <v>10496</v>
      </c>
    </row>
    <row r="53" spans="1:10" x14ac:dyDescent="0.25">
      <c r="A53" t="s">
        <v>167</v>
      </c>
      <c r="B53" t="s">
        <v>168</v>
      </c>
      <c r="C53" t="s">
        <v>169</v>
      </c>
      <c r="D53" t="str">
        <f t="shared" si="0"/>
        <v>Sterling, VA</v>
      </c>
      <c r="E53">
        <v>35096</v>
      </c>
      <c r="F53" t="s">
        <v>170</v>
      </c>
      <c r="G53" s="2">
        <v>41698</v>
      </c>
      <c r="H53" s="2" t="str">
        <f>TEXT(Table2[[#This Row],[Closing Date ]],"YYYY-MM-DD")</f>
        <v>2014-02-28</v>
      </c>
      <c r="I53" s="2" t="str">
        <f>LEFT(Table2[[#This Row],[date_text]],4)</f>
        <v>2014</v>
      </c>
      <c r="J53">
        <v>10495</v>
      </c>
    </row>
    <row r="54" spans="1:10" x14ac:dyDescent="0.25">
      <c r="A54" t="s">
        <v>171</v>
      </c>
      <c r="B54" t="s">
        <v>172</v>
      </c>
      <c r="C54" t="s">
        <v>173</v>
      </c>
      <c r="D54" t="str">
        <f t="shared" si="0"/>
        <v>Boise, ID</v>
      </c>
      <c r="E54">
        <v>34296</v>
      </c>
      <c r="F54" t="s">
        <v>174</v>
      </c>
      <c r="G54" s="2">
        <v>41670</v>
      </c>
      <c r="H54" s="2" t="str">
        <f>TEXT(Table2[[#This Row],[Closing Date ]],"YYYY-MM-DD")</f>
        <v>2014-01-31</v>
      </c>
      <c r="I54" s="2" t="str">
        <f>LEFT(Table2[[#This Row],[date_text]],4)</f>
        <v>2014</v>
      </c>
      <c r="J54">
        <v>10494</v>
      </c>
    </row>
    <row r="55" spans="1:10" x14ac:dyDescent="0.25">
      <c r="A55" t="s">
        <v>175</v>
      </c>
      <c r="B55" t="s">
        <v>176</v>
      </c>
      <c r="C55" t="s">
        <v>13</v>
      </c>
      <c r="D55" t="str">
        <f t="shared" si="0"/>
        <v>El Reno, OK</v>
      </c>
      <c r="E55">
        <v>17967</v>
      </c>
      <c r="F55" t="s">
        <v>177</v>
      </c>
      <c r="G55" s="2">
        <v>41663</v>
      </c>
      <c r="H55" s="2" t="str">
        <f>TEXT(Table2[[#This Row],[Closing Date ]],"YYYY-MM-DD")</f>
        <v>2014-01-24</v>
      </c>
      <c r="I55" s="2" t="str">
        <f>LEFT(Table2[[#This Row],[date_text]],4)</f>
        <v>2014</v>
      </c>
      <c r="J55">
        <v>10493</v>
      </c>
    </row>
    <row r="56" spans="1:10" x14ac:dyDescent="0.25">
      <c r="A56" t="s">
        <v>178</v>
      </c>
      <c r="B56" t="s">
        <v>179</v>
      </c>
      <c r="C56" t="s">
        <v>9</v>
      </c>
      <c r="D56" t="str">
        <f t="shared" si="0"/>
        <v>West Chicago, IL</v>
      </c>
      <c r="E56">
        <v>5732</v>
      </c>
      <c r="F56" t="s">
        <v>118</v>
      </c>
      <c r="G56" s="2">
        <v>41656</v>
      </c>
      <c r="H56" s="2" t="str">
        <f>TEXT(Table2[[#This Row],[Closing Date ]],"YYYY-MM-DD")</f>
        <v>2014-01-17</v>
      </c>
      <c r="I56" s="2" t="str">
        <f>LEFT(Table2[[#This Row],[date_text]],4)</f>
        <v>2014</v>
      </c>
      <c r="J56">
        <v>10492</v>
      </c>
    </row>
    <row r="57" spans="1:10" x14ac:dyDescent="0.25">
      <c r="A57" t="s">
        <v>180</v>
      </c>
      <c r="B57" t="s">
        <v>181</v>
      </c>
      <c r="C57" t="s">
        <v>67</v>
      </c>
      <c r="D57" t="str">
        <f t="shared" si="0"/>
        <v>The Woodlands, TX</v>
      </c>
      <c r="E57">
        <v>57431</v>
      </c>
      <c r="F57" t="s">
        <v>182</v>
      </c>
      <c r="G57" s="2">
        <v>41621</v>
      </c>
      <c r="H57" s="2" t="str">
        <f>TEXT(Table2[[#This Row],[Closing Date ]],"YYYY-MM-DD")</f>
        <v>2013-12-13</v>
      </c>
      <c r="I57" s="2" t="str">
        <f>LEFT(Table2[[#This Row],[date_text]],4)</f>
        <v>2013</v>
      </c>
      <c r="J57">
        <v>10491</v>
      </c>
    </row>
    <row r="58" spans="1:10" x14ac:dyDescent="0.25">
      <c r="A58" t="s">
        <v>183</v>
      </c>
      <c r="B58" t="s">
        <v>184</v>
      </c>
      <c r="C58" t="s">
        <v>43</v>
      </c>
      <c r="D58" t="str">
        <f t="shared" si="0"/>
        <v>Graceville, FL</v>
      </c>
      <c r="E58">
        <v>14794</v>
      </c>
      <c r="F58" t="s">
        <v>185</v>
      </c>
      <c r="G58" s="2">
        <v>41577</v>
      </c>
      <c r="H58" s="2" t="str">
        <f>TEXT(Table2[[#This Row],[Closing Date ]],"YYYY-MM-DD")</f>
        <v>2013-10-30</v>
      </c>
      <c r="I58" s="2" t="str">
        <f>LEFT(Table2[[#This Row],[date_text]],4)</f>
        <v>2013</v>
      </c>
      <c r="J58">
        <v>10490</v>
      </c>
    </row>
    <row r="59" spans="1:10" x14ac:dyDescent="0.25">
      <c r="A59" t="s">
        <v>186</v>
      </c>
      <c r="B59" t="s">
        <v>187</v>
      </c>
      <c r="C59" t="s">
        <v>67</v>
      </c>
      <c r="D59" t="str">
        <f t="shared" si="0"/>
        <v>Edinburg, TX</v>
      </c>
      <c r="E59">
        <v>14318</v>
      </c>
      <c r="F59" t="s">
        <v>188</v>
      </c>
      <c r="G59" s="2">
        <v>41530</v>
      </c>
      <c r="H59" s="2" t="str">
        <f>TEXT(Table2[[#This Row],[Closing Date ]],"YYYY-MM-DD")</f>
        <v>2013-09-13</v>
      </c>
      <c r="I59" s="2" t="str">
        <f>LEFT(Table2[[#This Row],[date_text]],4)</f>
        <v>2013</v>
      </c>
      <c r="J59">
        <v>10488</v>
      </c>
    </row>
    <row r="60" spans="1:10" x14ac:dyDescent="0.25">
      <c r="A60" t="s">
        <v>189</v>
      </c>
      <c r="B60" t="s">
        <v>190</v>
      </c>
      <c r="C60" t="s">
        <v>191</v>
      </c>
      <c r="D60" t="str">
        <f t="shared" si="0"/>
        <v>Bridgeport, CT</v>
      </c>
      <c r="E60">
        <v>57041</v>
      </c>
      <c r="F60" t="s">
        <v>192</v>
      </c>
      <c r="G60" s="2">
        <v>41530</v>
      </c>
      <c r="H60" s="2" t="str">
        <f>TEXT(Table2[[#This Row],[Closing Date ]],"YYYY-MM-DD")</f>
        <v>2013-09-13</v>
      </c>
      <c r="I60" s="2" t="str">
        <f>LEFT(Table2[[#This Row],[date_text]],4)</f>
        <v>2013</v>
      </c>
      <c r="J60">
        <v>10489</v>
      </c>
    </row>
    <row r="61" spans="1:10" x14ac:dyDescent="0.25">
      <c r="A61" t="s">
        <v>193</v>
      </c>
      <c r="B61" t="s">
        <v>194</v>
      </c>
      <c r="C61" t="s">
        <v>195</v>
      </c>
      <c r="D61" t="str">
        <f t="shared" si="0"/>
        <v>Phoenix, AZ</v>
      </c>
      <c r="E61">
        <v>34707</v>
      </c>
      <c r="F61" t="s">
        <v>196</v>
      </c>
      <c r="G61" s="2">
        <v>41509</v>
      </c>
      <c r="H61" s="2" t="str">
        <f>TEXT(Table2[[#This Row],[Closing Date ]],"YYYY-MM-DD")</f>
        <v>2013-08-23</v>
      </c>
      <c r="I61" s="2" t="str">
        <f>LEFT(Table2[[#This Row],[date_text]],4)</f>
        <v>2013</v>
      </c>
      <c r="J61">
        <v>10487</v>
      </c>
    </row>
    <row r="62" spans="1:10" x14ac:dyDescent="0.25">
      <c r="A62" t="s">
        <v>197</v>
      </c>
      <c r="B62" t="s">
        <v>198</v>
      </c>
      <c r="C62" t="s">
        <v>104</v>
      </c>
      <c r="D62" t="str">
        <f t="shared" si="0"/>
        <v>Parsons, TN</v>
      </c>
      <c r="E62">
        <v>19849</v>
      </c>
      <c r="F62" t="s">
        <v>199</v>
      </c>
      <c r="G62" s="2">
        <v>41509</v>
      </c>
      <c r="H62" s="2" t="str">
        <f>TEXT(Table2[[#This Row],[Closing Date ]],"YYYY-MM-DD")</f>
        <v>2013-08-23</v>
      </c>
      <c r="I62" s="2" t="str">
        <f>LEFT(Table2[[#This Row],[date_text]],4)</f>
        <v>2013</v>
      </c>
      <c r="J62">
        <v>10486</v>
      </c>
    </row>
    <row r="63" spans="1:10" x14ac:dyDescent="0.25">
      <c r="A63" t="s">
        <v>200</v>
      </c>
      <c r="B63" t="s">
        <v>201</v>
      </c>
      <c r="C63" t="s">
        <v>78</v>
      </c>
      <c r="D63" t="str">
        <f t="shared" si="0"/>
        <v>Wausau, WI</v>
      </c>
      <c r="E63">
        <v>35016</v>
      </c>
      <c r="F63" t="s">
        <v>202</v>
      </c>
      <c r="G63" s="2">
        <v>41495</v>
      </c>
      <c r="H63" s="2" t="str">
        <f>TEXT(Table2[[#This Row],[Closing Date ]],"YYYY-MM-DD")</f>
        <v>2013-08-09</v>
      </c>
      <c r="I63" s="2" t="str">
        <f>LEFT(Table2[[#This Row],[date_text]],4)</f>
        <v>2013</v>
      </c>
      <c r="J63">
        <v>10485</v>
      </c>
    </row>
    <row r="64" spans="1:10" x14ac:dyDescent="0.25">
      <c r="A64" t="s">
        <v>203</v>
      </c>
      <c r="B64" t="s">
        <v>204</v>
      </c>
      <c r="C64" t="s">
        <v>43</v>
      </c>
      <c r="D64" t="str">
        <f t="shared" si="0"/>
        <v>Fort Myers, FL</v>
      </c>
      <c r="E64">
        <v>34943</v>
      </c>
      <c r="F64" t="s">
        <v>205</v>
      </c>
      <c r="G64" s="2">
        <v>41488</v>
      </c>
      <c r="H64" s="2" t="str">
        <f>TEXT(Table2[[#This Row],[Closing Date ]],"YYYY-MM-DD")</f>
        <v>2013-08-02</v>
      </c>
      <c r="I64" s="2" t="str">
        <f>LEFT(Table2[[#This Row],[date_text]],4)</f>
        <v>2013</v>
      </c>
      <c r="J64">
        <v>10484</v>
      </c>
    </row>
    <row r="65" spans="1:10" x14ac:dyDescent="0.25">
      <c r="A65" t="s">
        <v>206</v>
      </c>
      <c r="B65" t="s">
        <v>207</v>
      </c>
      <c r="C65" t="s">
        <v>104</v>
      </c>
      <c r="D65" t="str">
        <f t="shared" si="0"/>
        <v>Sevierville, TN</v>
      </c>
      <c r="E65">
        <v>34789</v>
      </c>
      <c r="F65" t="s">
        <v>208</v>
      </c>
      <c r="G65" s="2">
        <v>41432</v>
      </c>
      <c r="H65" s="2" t="str">
        <f>TEXT(Table2[[#This Row],[Closing Date ]],"YYYY-MM-DD")</f>
        <v>2013-06-07</v>
      </c>
      <c r="I65" s="2" t="str">
        <f>LEFT(Table2[[#This Row],[date_text]],4)</f>
        <v>2013</v>
      </c>
      <c r="J65">
        <v>10483</v>
      </c>
    </row>
    <row r="66" spans="1:10" x14ac:dyDescent="0.25">
      <c r="A66" t="s">
        <v>209</v>
      </c>
      <c r="B66" t="s">
        <v>210</v>
      </c>
      <c r="C66" t="s">
        <v>211</v>
      </c>
      <c r="D66" t="str">
        <f t="shared" si="0"/>
        <v>North Las Vegas, NV</v>
      </c>
      <c r="E66">
        <v>58358</v>
      </c>
      <c r="F66" t="s">
        <v>212</v>
      </c>
      <c r="G66" s="2">
        <v>41431</v>
      </c>
      <c r="H66" s="2" t="str">
        <f>TEXT(Table2[[#This Row],[Closing Date ]],"YYYY-MM-DD")</f>
        <v>2013-06-06</v>
      </c>
      <c r="I66" s="2" t="str">
        <f>LEFT(Table2[[#This Row],[date_text]],4)</f>
        <v>2013</v>
      </c>
      <c r="J66">
        <v>10482</v>
      </c>
    </row>
    <row r="67" spans="1:10" x14ac:dyDescent="0.25">
      <c r="A67" t="s">
        <v>213</v>
      </c>
      <c r="B67" t="s">
        <v>214</v>
      </c>
      <c r="C67" t="s">
        <v>78</v>
      </c>
      <c r="D67" t="str">
        <f t="shared" ref="D67:D130" si="1">CONCATENATE(B67&amp;", "&amp;C67)</f>
        <v>Kenosha, WI</v>
      </c>
      <c r="E67">
        <v>35386</v>
      </c>
      <c r="F67" t="s">
        <v>215</v>
      </c>
      <c r="G67" s="2">
        <v>41425</v>
      </c>
      <c r="H67" s="2" t="str">
        <f>TEXT(Table2[[#This Row],[Closing Date ]],"YYYY-MM-DD")</f>
        <v>2013-05-31</v>
      </c>
      <c r="I67" s="2" t="str">
        <f>LEFT(Table2[[#This Row],[date_text]],4)</f>
        <v>2013</v>
      </c>
      <c r="J67">
        <v>10478</v>
      </c>
    </row>
    <row r="68" spans="1:10" x14ac:dyDescent="0.25">
      <c r="A68" t="s">
        <v>216</v>
      </c>
      <c r="B68" t="s">
        <v>217</v>
      </c>
      <c r="C68" t="s">
        <v>195</v>
      </c>
      <c r="D68" t="str">
        <f t="shared" si="1"/>
        <v>Scottsdale, AZ</v>
      </c>
      <c r="E68">
        <v>34527</v>
      </c>
      <c r="F68" t="s">
        <v>218</v>
      </c>
      <c r="G68" s="2">
        <v>41408</v>
      </c>
      <c r="H68" s="2" t="str">
        <f>TEXT(Table2[[#This Row],[Closing Date ]],"YYYY-MM-DD")</f>
        <v>2013-05-14</v>
      </c>
      <c r="I68" s="2" t="str">
        <f>LEFT(Table2[[#This Row],[date_text]],4)</f>
        <v>2013</v>
      </c>
      <c r="J68">
        <v>10479</v>
      </c>
    </row>
    <row r="69" spans="1:10" x14ac:dyDescent="0.25">
      <c r="A69" t="s">
        <v>219</v>
      </c>
      <c r="B69" t="s">
        <v>220</v>
      </c>
      <c r="C69" t="s">
        <v>98</v>
      </c>
      <c r="D69" t="str">
        <f t="shared" si="1"/>
        <v>Valdosta, GA</v>
      </c>
      <c r="E69">
        <v>58185</v>
      </c>
      <c r="F69" t="s">
        <v>221</v>
      </c>
      <c r="G69" s="2">
        <v>41404</v>
      </c>
      <c r="H69" s="2" t="str">
        <f>TEXT(Table2[[#This Row],[Closing Date ]],"YYYY-MM-DD")</f>
        <v>2013-05-10</v>
      </c>
      <c r="I69" s="2" t="str">
        <f>LEFT(Table2[[#This Row],[date_text]],4)</f>
        <v>2013</v>
      </c>
      <c r="J69">
        <v>10481</v>
      </c>
    </row>
    <row r="70" spans="1:10" x14ac:dyDescent="0.25">
      <c r="A70" t="s">
        <v>222</v>
      </c>
      <c r="B70" t="s">
        <v>223</v>
      </c>
      <c r="C70" t="s">
        <v>224</v>
      </c>
      <c r="D70" t="str">
        <f t="shared" si="1"/>
        <v>Asheville, NC</v>
      </c>
      <c r="E70">
        <v>58701</v>
      </c>
      <c r="F70" t="s">
        <v>225</v>
      </c>
      <c r="G70" s="2">
        <v>41404</v>
      </c>
      <c r="H70" s="2" t="str">
        <f>TEXT(Table2[[#This Row],[Closing Date ]],"YYYY-MM-DD")</f>
        <v>2013-05-10</v>
      </c>
      <c r="I70" s="2" t="str">
        <f>LEFT(Table2[[#This Row],[date_text]],4)</f>
        <v>2013</v>
      </c>
      <c r="J70">
        <v>10480</v>
      </c>
    </row>
    <row r="71" spans="1:10" x14ac:dyDescent="0.25">
      <c r="A71" t="s">
        <v>226</v>
      </c>
      <c r="B71" t="s">
        <v>227</v>
      </c>
      <c r="C71" t="s">
        <v>98</v>
      </c>
      <c r="D71" t="str">
        <f t="shared" si="1"/>
        <v>Douglasville, GA</v>
      </c>
      <c r="E71">
        <v>21649</v>
      </c>
      <c r="F71" t="s">
        <v>228</v>
      </c>
      <c r="G71" s="2">
        <v>41390</v>
      </c>
      <c r="H71" s="2" t="str">
        <f>TEXT(Table2[[#This Row],[Closing Date ]],"YYYY-MM-DD")</f>
        <v>2013-04-26</v>
      </c>
      <c r="I71" s="2" t="str">
        <f>LEFT(Table2[[#This Row],[date_text]],4)</f>
        <v>2013</v>
      </c>
      <c r="J71">
        <v>10476</v>
      </c>
    </row>
    <row r="72" spans="1:10" x14ac:dyDescent="0.25">
      <c r="A72" t="s">
        <v>229</v>
      </c>
      <c r="B72" t="s">
        <v>230</v>
      </c>
      <c r="C72" t="s">
        <v>224</v>
      </c>
      <c r="D72" t="str">
        <f t="shared" si="1"/>
        <v>Lenoir, NC</v>
      </c>
      <c r="E72">
        <v>57158</v>
      </c>
      <c r="F72" t="s">
        <v>231</v>
      </c>
      <c r="G72" s="2">
        <v>41390</v>
      </c>
      <c r="H72" s="2" t="str">
        <f>TEXT(Table2[[#This Row],[Closing Date ]],"YYYY-MM-DD")</f>
        <v>2013-04-26</v>
      </c>
      <c r="I72" s="2" t="str">
        <f>LEFT(Table2[[#This Row],[date_text]],4)</f>
        <v>2013</v>
      </c>
      <c r="J72">
        <v>10477</v>
      </c>
    </row>
    <row r="73" spans="1:10" x14ac:dyDescent="0.25">
      <c r="A73" t="s">
        <v>232</v>
      </c>
      <c r="B73" t="s">
        <v>233</v>
      </c>
      <c r="C73" t="s">
        <v>43</v>
      </c>
      <c r="D73" t="str">
        <f t="shared" si="1"/>
        <v>Marianna, FL</v>
      </c>
      <c r="E73">
        <v>58034</v>
      </c>
      <c r="F73" t="s">
        <v>185</v>
      </c>
      <c r="G73" s="2">
        <v>41383</v>
      </c>
      <c r="H73" s="2" t="str">
        <f>TEXT(Table2[[#This Row],[Closing Date ]],"YYYY-MM-DD")</f>
        <v>2013-04-19</v>
      </c>
      <c r="I73" s="2" t="str">
        <f>LEFT(Table2[[#This Row],[date_text]],4)</f>
        <v>2013</v>
      </c>
      <c r="J73">
        <v>10473</v>
      </c>
    </row>
    <row r="74" spans="1:10" x14ac:dyDescent="0.25">
      <c r="A74" t="s">
        <v>234</v>
      </c>
      <c r="B74" t="s">
        <v>235</v>
      </c>
      <c r="C74" t="s">
        <v>43</v>
      </c>
      <c r="D74" t="str">
        <f t="shared" si="1"/>
        <v>Orange Park, FL</v>
      </c>
      <c r="E74">
        <v>26680</v>
      </c>
      <c r="F74" t="s">
        <v>236</v>
      </c>
      <c r="G74" s="2">
        <v>41383</v>
      </c>
      <c r="H74" s="2" t="str">
        <f>TEXT(Table2[[#This Row],[Closing Date ]],"YYYY-MM-DD")</f>
        <v>2013-04-19</v>
      </c>
      <c r="I74" s="2" t="str">
        <f>LEFT(Table2[[#This Row],[date_text]],4)</f>
        <v>2013</v>
      </c>
      <c r="J74">
        <v>10475</v>
      </c>
    </row>
    <row r="75" spans="1:10" x14ac:dyDescent="0.25">
      <c r="A75" t="s">
        <v>237</v>
      </c>
      <c r="B75" t="s">
        <v>238</v>
      </c>
      <c r="C75" t="s">
        <v>63</v>
      </c>
      <c r="D75" t="str">
        <f t="shared" si="1"/>
        <v>Lexington, KY</v>
      </c>
      <c r="E75">
        <v>29594</v>
      </c>
      <c r="F75" t="s">
        <v>239</v>
      </c>
      <c r="G75" s="2">
        <v>41383</v>
      </c>
      <c r="H75" s="2" t="str">
        <f>TEXT(Table2[[#This Row],[Closing Date ]],"YYYY-MM-DD")</f>
        <v>2013-04-19</v>
      </c>
      <c r="I75" s="2" t="str">
        <f>LEFT(Table2[[#This Row],[date_text]],4)</f>
        <v>2013</v>
      </c>
      <c r="J75">
        <v>10474</v>
      </c>
    </row>
    <row r="76" spans="1:10" x14ac:dyDescent="0.25">
      <c r="A76" t="s">
        <v>240</v>
      </c>
      <c r="B76" t="s">
        <v>241</v>
      </c>
      <c r="C76" t="s">
        <v>195</v>
      </c>
      <c r="D76" t="str">
        <f t="shared" si="1"/>
        <v>Gold Canyon, AZ</v>
      </c>
      <c r="E76">
        <v>58066</v>
      </c>
      <c r="F76" t="s">
        <v>242</v>
      </c>
      <c r="G76" s="2">
        <v>41369</v>
      </c>
      <c r="H76" s="2" t="str">
        <f>TEXT(Table2[[#This Row],[Closing Date ]],"YYYY-MM-DD")</f>
        <v>2013-04-05</v>
      </c>
      <c r="I76" s="2" t="str">
        <f>LEFT(Table2[[#This Row],[date_text]],4)</f>
        <v>2013</v>
      </c>
      <c r="J76">
        <v>10472</v>
      </c>
    </row>
    <row r="77" spans="1:10" x14ac:dyDescent="0.25">
      <c r="A77" t="s">
        <v>243</v>
      </c>
      <c r="B77" t="s">
        <v>244</v>
      </c>
      <c r="C77" t="s">
        <v>98</v>
      </c>
      <c r="D77" t="str">
        <f t="shared" si="1"/>
        <v>LaGrange, GA</v>
      </c>
      <c r="E77">
        <v>16431</v>
      </c>
      <c r="F77" t="s">
        <v>245</v>
      </c>
      <c r="G77" s="2">
        <v>41341</v>
      </c>
      <c r="H77" s="2" t="str">
        <f>TEXT(Table2[[#This Row],[Closing Date ]],"YYYY-MM-DD")</f>
        <v>2013-03-08</v>
      </c>
      <c r="I77" s="2" t="str">
        <f>LEFT(Table2[[#This Row],[date_text]],4)</f>
        <v>2013</v>
      </c>
      <c r="J77">
        <v>10471</v>
      </c>
    </row>
    <row r="78" spans="1:10" x14ac:dyDescent="0.25">
      <c r="A78" t="s">
        <v>246</v>
      </c>
      <c r="B78" t="s">
        <v>8</v>
      </c>
      <c r="C78" t="s">
        <v>9</v>
      </c>
      <c r="D78" t="str">
        <f t="shared" si="1"/>
        <v>Chicago, IL</v>
      </c>
      <c r="E78">
        <v>22476</v>
      </c>
      <c r="F78" t="s">
        <v>247</v>
      </c>
      <c r="G78" s="2">
        <v>41320</v>
      </c>
      <c r="H78" s="2" t="str">
        <f>TEXT(Table2[[#This Row],[Closing Date ]],"YYYY-MM-DD")</f>
        <v>2013-02-15</v>
      </c>
      <c r="I78" s="2" t="str">
        <f>LEFT(Table2[[#This Row],[date_text]],4)</f>
        <v>2013</v>
      </c>
      <c r="J78">
        <v>10470</v>
      </c>
    </row>
    <row r="79" spans="1:10" x14ac:dyDescent="0.25">
      <c r="A79" t="s">
        <v>248</v>
      </c>
      <c r="B79" t="s">
        <v>249</v>
      </c>
      <c r="C79" t="s">
        <v>130</v>
      </c>
      <c r="D79" t="str">
        <f t="shared" si="1"/>
        <v>Andover, MN</v>
      </c>
      <c r="E79">
        <v>57157</v>
      </c>
      <c r="F79" t="s">
        <v>250</v>
      </c>
      <c r="G79" s="2">
        <v>41292</v>
      </c>
      <c r="H79" s="2" t="str">
        <f>TEXT(Table2[[#This Row],[Closing Date ]],"YYYY-MM-DD")</f>
        <v>2013-01-18</v>
      </c>
      <c r="I79" s="2" t="str">
        <f>LEFT(Table2[[#This Row],[date_text]],4)</f>
        <v>2013</v>
      </c>
      <c r="J79">
        <v>10469</v>
      </c>
    </row>
    <row r="80" spans="1:10" x14ac:dyDescent="0.25">
      <c r="A80" t="s">
        <v>251</v>
      </c>
      <c r="B80" t="s">
        <v>252</v>
      </c>
      <c r="C80" t="s">
        <v>109</v>
      </c>
      <c r="D80" t="str">
        <f t="shared" si="1"/>
        <v>University Place, WA</v>
      </c>
      <c r="E80">
        <v>33997</v>
      </c>
      <c r="F80" t="s">
        <v>174</v>
      </c>
      <c r="G80" s="2">
        <v>41285</v>
      </c>
      <c r="H80" s="2" t="str">
        <f>TEXT(Table2[[#This Row],[Closing Date ]],"YYYY-MM-DD")</f>
        <v>2013-01-11</v>
      </c>
      <c r="I80" s="2" t="str">
        <f>LEFT(Table2[[#This Row],[date_text]],4)</f>
        <v>2013</v>
      </c>
      <c r="J80">
        <v>10468</v>
      </c>
    </row>
    <row r="81" spans="1:10" x14ac:dyDescent="0.25">
      <c r="A81" t="s">
        <v>253</v>
      </c>
      <c r="B81" t="s">
        <v>254</v>
      </c>
      <c r="C81" t="s">
        <v>255</v>
      </c>
      <c r="D81" t="str">
        <f t="shared" si="1"/>
        <v>Sunrise Beach, MO</v>
      </c>
      <c r="E81">
        <v>27331</v>
      </c>
      <c r="F81" t="s">
        <v>256</v>
      </c>
      <c r="G81" s="2">
        <v>41257</v>
      </c>
      <c r="H81" s="2" t="str">
        <f>TEXT(Table2[[#This Row],[Closing Date ]],"YYYY-MM-DD")</f>
        <v>2012-12-14</v>
      </c>
      <c r="I81" s="2" t="str">
        <f>LEFT(Table2[[#This Row],[date_text]],4)</f>
        <v>2012</v>
      </c>
      <c r="J81">
        <v>10467</v>
      </c>
    </row>
    <row r="82" spans="1:10" x14ac:dyDescent="0.25">
      <c r="A82" t="s">
        <v>257</v>
      </c>
      <c r="B82" t="s">
        <v>258</v>
      </c>
      <c r="C82" t="s">
        <v>98</v>
      </c>
      <c r="D82" t="str">
        <f t="shared" si="1"/>
        <v>Braselton, GA</v>
      </c>
      <c r="E82">
        <v>57928</v>
      </c>
      <c r="F82" t="s">
        <v>231</v>
      </c>
      <c r="G82" s="2">
        <v>41229</v>
      </c>
      <c r="H82" s="2" t="str">
        <f>TEXT(Table2[[#This Row],[Closing Date ]],"YYYY-MM-DD")</f>
        <v>2012-11-16</v>
      </c>
      <c r="I82" s="2" t="str">
        <f>LEFT(Table2[[#This Row],[date_text]],4)</f>
        <v>2012</v>
      </c>
      <c r="J82">
        <v>10466</v>
      </c>
    </row>
    <row r="83" spans="1:10" x14ac:dyDescent="0.25">
      <c r="A83" t="s">
        <v>259</v>
      </c>
      <c r="B83" t="s">
        <v>260</v>
      </c>
      <c r="C83" t="s">
        <v>9</v>
      </c>
      <c r="D83" t="str">
        <f t="shared" si="1"/>
        <v>Princeton, IL</v>
      </c>
      <c r="E83">
        <v>3731</v>
      </c>
      <c r="F83" t="s">
        <v>261</v>
      </c>
      <c r="G83" s="2">
        <v>41215</v>
      </c>
      <c r="H83" s="2" t="str">
        <f>TEXT(Table2[[#This Row],[Closing Date ]],"YYYY-MM-DD")</f>
        <v>2012-11-02</v>
      </c>
      <c r="I83" s="2" t="str">
        <f>LEFT(Table2[[#This Row],[date_text]],4)</f>
        <v>2012</v>
      </c>
      <c r="J83">
        <v>10464</v>
      </c>
    </row>
    <row r="84" spans="1:10" x14ac:dyDescent="0.25">
      <c r="A84" t="s">
        <v>262</v>
      </c>
      <c r="B84" t="s">
        <v>263</v>
      </c>
      <c r="C84" t="s">
        <v>43</v>
      </c>
      <c r="D84" t="str">
        <f t="shared" si="1"/>
        <v>Lutz, FL</v>
      </c>
      <c r="E84">
        <v>35009</v>
      </c>
      <c r="F84" t="s">
        <v>264</v>
      </c>
      <c r="G84" s="2">
        <v>41215</v>
      </c>
      <c r="H84" s="2" t="str">
        <f>TEXT(Table2[[#This Row],[Closing Date ]],"YYYY-MM-DD")</f>
        <v>2012-11-02</v>
      </c>
      <c r="I84" s="2" t="str">
        <f>LEFT(Table2[[#This Row],[date_text]],4)</f>
        <v>2012</v>
      </c>
      <c r="J84">
        <v>10465</v>
      </c>
    </row>
    <row r="85" spans="1:10" x14ac:dyDescent="0.25">
      <c r="A85" t="s">
        <v>265</v>
      </c>
      <c r="B85" t="s">
        <v>159</v>
      </c>
      <c r="C85" t="s">
        <v>17</v>
      </c>
      <c r="D85" t="str">
        <f t="shared" si="1"/>
        <v>Berwyn, PA</v>
      </c>
      <c r="E85">
        <v>27148</v>
      </c>
      <c r="F85" t="s">
        <v>192</v>
      </c>
      <c r="G85" s="2">
        <v>41208</v>
      </c>
      <c r="H85" s="2" t="str">
        <f>TEXT(Table2[[#This Row],[Closing Date ]],"YYYY-MM-DD")</f>
        <v>2012-10-26</v>
      </c>
      <c r="I85" s="2" t="str">
        <f>LEFT(Table2[[#This Row],[date_text]],4)</f>
        <v>2012</v>
      </c>
      <c r="J85">
        <v>10463</v>
      </c>
    </row>
    <row r="86" spans="1:10" x14ac:dyDescent="0.25">
      <c r="A86" t="s">
        <v>266</v>
      </c>
      <c r="B86" t="s">
        <v>267</v>
      </c>
      <c r="C86" t="s">
        <v>255</v>
      </c>
      <c r="D86" t="str">
        <f t="shared" si="1"/>
        <v>Sedalia, MO</v>
      </c>
      <c r="E86">
        <v>19189</v>
      </c>
      <c r="F86" t="s">
        <v>268</v>
      </c>
      <c r="G86" s="2">
        <v>41201</v>
      </c>
      <c r="H86" s="2" t="str">
        <f>TEXT(Table2[[#This Row],[Closing Date ]],"YYYY-MM-DD")</f>
        <v>2012-10-19</v>
      </c>
      <c r="I86" s="2" t="str">
        <f>LEFT(Table2[[#This Row],[date_text]],4)</f>
        <v>2012</v>
      </c>
      <c r="J86">
        <v>10460</v>
      </c>
    </row>
    <row r="87" spans="1:10" x14ac:dyDescent="0.25">
      <c r="A87" t="s">
        <v>269</v>
      </c>
      <c r="B87" t="s">
        <v>270</v>
      </c>
      <c r="C87" t="s">
        <v>43</v>
      </c>
      <c r="D87" t="str">
        <f t="shared" si="1"/>
        <v>Tamarac, FL</v>
      </c>
      <c r="E87">
        <v>28144</v>
      </c>
      <c r="F87" t="s">
        <v>271</v>
      </c>
      <c r="G87" s="2">
        <v>41201</v>
      </c>
      <c r="H87" s="2" t="str">
        <f>TEXT(Table2[[#This Row],[Closing Date ]],"YYYY-MM-DD")</f>
        <v>2012-10-19</v>
      </c>
      <c r="I87" s="2" t="str">
        <f>LEFT(Table2[[#This Row],[date_text]],4)</f>
        <v>2012</v>
      </c>
      <c r="J87">
        <v>10461</v>
      </c>
    </row>
    <row r="88" spans="1:10" x14ac:dyDescent="0.25">
      <c r="A88" t="s">
        <v>272</v>
      </c>
      <c r="B88" t="s">
        <v>273</v>
      </c>
      <c r="C88" t="s">
        <v>43</v>
      </c>
      <c r="D88" t="str">
        <f t="shared" si="1"/>
        <v>Destin, FL</v>
      </c>
      <c r="E88">
        <v>58073</v>
      </c>
      <c r="F88" t="s">
        <v>274</v>
      </c>
      <c r="G88" s="2">
        <v>41201</v>
      </c>
      <c r="H88" s="2" t="str">
        <f>TEXT(Table2[[#This Row],[Closing Date ]],"YYYY-MM-DD")</f>
        <v>2012-10-19</v>
      </c>
      <c r="I88" s="2" t="str">
        <f>LEFT(Table2[[#This Row],[date_text]],4)</f>
        <v>2012</v>
      </c>
      <c r="J88">
        <v>10462</v>
      </c>
    </row>
    <row r="89" spans="1:10" x14ac:dyDescent="0.25">
      <c r="A89" t="s">
        <v>275</v>
      </c>
      <c r="B89" t="s">
        <v>276</v>
      </c>
      <c r="C89" t="s">
        <v>9</v>
      </c>
      <c r="D89" t="str">
        <f t="shared" si="1"/>
        <v>Crete, IL</v>
      </c>
      <c r="E89">
        <v>20685</v>
      </c>
      <c r="F89" t="s">
        <v>277</v>
      </c>
      <c r="G89" s="2">
        <v>41180</v>
      </c>
      <c r="H89" s="2" t="str">
        <f>TEXT(Table2[[#This Row],[Closing Date ]],"YYYY-MM-DD")</f>
        <v>2012-09-28</v>
      </c>
      <c r="I89" s="2" t="str">
        <f>LEFT(Table2[[#This Row],[date_text]],4)</f>
        <v>2012</v>
      </c>
      <c r="J89">
        <v>10459</v>
      </c>
    </row>
    <row r="90" spans="1:10" x14ac:dyDescent="0.25">
      <c r="A90" t="s">
        <v>278</v>
      </c>
      <c r="B90" t="s">
        <v>279</v>
      </c>
      <c r="C90" t="s">
        <v>255</v>
      </c>
      <c r="D90" t="str">
        <f t="shared" si="1"/>
        <v>St. Louis, MO</v>
      </c>
      <c r="E90">
        <v>27316</v>
      </c>
      <c r="F90" t="s">
        <v>268</v>
      </c>
      <c r="G90" s="2">
        <v>41166</v>
      </c>
      <c r="H90" s="2" t="str">
        <f>TEXT(Table2[[#This Row],[Closing Date ]],"YYYY-MM-DD")</f>
        <v>2012-09-14</v>
      </c>
      <c r="I90" s="2" t="str">
        <f>LEFT(Table2[[#This Row],[date_text]],4)</f>
        <v>2012</v>
      </c>
      <c r="J90">
        <v>10458</v>
      </c>
    </row>
    <row r="91" spans="1:10" x14ac:dyDescent="0.25">
      <c r="A91" t="s">
        <v>280</v>
      </c>
      <c r="B91" t="s">
        <v>281</v>
      </c>
      <c r="C91" t="s">
        <v>130</v>
      </c>
      <c r="D91" t="str">
        <f t="shared" si="1"/>
        <v>Bloomington, MN</v>
      </c>
      <c r="E91">
        <v>35246</v>
      </c>
      <c r="F91" t="s">
        <v>282</v>
      </c>
      <c r="G91" s="2">
        <v>41159</v>
      </c>
      <c r="H91" s="2" t="str">
        <f>TEXT(Table2[[#This Row],[Closing Date ]],"YYYY-MM-DD")</f>
        <v>2012-09-07</v>
      </c>
      <c r="I91" s="2" t="str">
        <f>LEFT(Table2[[#This Row],[date_text]],4)</f>
        <v>2012</v>
      </c>
      <c r="J91">
        <v>10457</v>
      </c>
    </row>
    <row r="92" spans="1:10" x14ac:dyDescent="0.25">
      <c r="A92" t="s">
        <v>283</v>
      </c>
      <c r="B92" t="s">
        <v>284</v>
      </c>
      <c r="C92" t="s">
        <v>9</v>
      </c>
      <c r="D92" t="str">
        <f t="shared" si="1"/>
        <v>Waukegan, IL</v>
      </c>
      <c r="E92">
        <v>28243</v>
      </c>
      <c r="F92" t="s">
        <v>285</v>
      </c>
      <c r="G92" s="2">
        <v>41124</v>
      </c>
      <c r="H92" s="2" t="str">
        <f>TEXT(Table2[[#This Row],[Closing Date ]],"YYYY-MM-DD")</f>
        <v>2012-08-03</v>
      </c>
      <c r="I92" s="2" t="str">
        <f>LEFT(Table2[[#This Row],[date_text]],4)</f>
        <v>2012</v>
      </c>
      <c r="J92">
        <v>10456</v>
      </c>
    </row>
    <row r="93" spans="1:10" x14ac:dyDescent="0.25">
      <c r="A93" t="s">
        <v>286</v>
      </c>
      <c r="B93" t="s">
        <v>287</v>
      </c>
      <c r="C93" t="s">
        <v>98</v>
      </c>
      <c r="D93" t="str">
        <f t="shared" si="1"/>
        <v>Jasper, GA</v>
      </c>
      <c r="E93">
        <v>16240</v>
      </c>
      <c r="F93" t="s">
        <v>271</v>
      </c>
      <c r="G93" s="2">
        <v>41117</v>
      </c>
      <c r="H93" s="2" t="str">
        <f>TEXT(Table2[[#This Row],[Closing Date ]],"YYYY-MM-DD")</f>
        <v>2012-07-27</v>
      </c>
      <c r="I93" s="2" t="str">
        <f>LEFT(Table2[[#This Row],[date_text]],4)</f>
        <v>2012</v>
      </c>
      <c r="J93">
        <v>10455</v>
      </c>
    </row>
    <row r="94" spans="1:10" x14ac:dyDescent="0.25">
      <c r="A94" t="s">
        <v>288</v>
      </c>
      <c r="B94" t="s">
        <v>8</v>
      </c>
      <c r="C94" t="s">
        <v>9</v>
      </c>
      <c r="D94" t="str">
        <f t="shared" si="1"/>
        <v>Chicago, IL</v>
      </c>
      <c r="E94">
        <v>27986</v>
      </c>
      <c r="F94" t="s">
        <v>289</v>
      </c>
      <c r="G94" s="2">
        <v>41110</v>
      </c>
      <c r="H94" s="2" t="str">
        <f>TEXT(Table2[[#This Row],[Closing Date ]],"YYYY-MM-DD")</f>
        <v>2012-07-20</v>
      </c>
      <c r="I94" s="2" t="str">
        <f>LEFT(Table2[[#This Row],[date_text]],4)</f>
        <v>2012</v>
      </c>
      <c r="J94">
        <v>10453</v>
      </c>
    </row>
    <row r="95" spans="1:10" x14ac:dyDescent="0.25">
      <c r="A95" t="s">
        <v>290</v>
      </c>
      <c r="B95" t="s">
        <v>291</v>
      </c>
      <c r="C95" t="s">
        <v>25</v>
      </c>
      <c r="D95" t="str">
        <f t="shared" si="1"/>
        <v>Leawood, KS</v>
      </c>
      <c r="E95">
        <v>1361</v>
      </c>
      <c r="F95" t="s">
        <v>292</v>
      </c>
      <c r="G95" s="2">
        <v>41110</v>
      </c>
      <c r="H95" s="2" t="str">
        <f>TEXT(Table2[[#This Row],[Closing Date ]],"YYYY-MM-DD")</f>
        <v>2012-07-20</v>
      </c>
      <c r="I95" s="2" t="str">
        <f>LEFT(Table2[[#This Row],[date_text]],4)</f>
        <v>2012</v>
      </c>
      <c r="J95">
        <v>10452</v>
      </c>
    </row>
    <row r="96" spans="1:10" x14ac:dyDescent="0.25">
      <c r="A96" t="s">
        <v>293</v>
      </c>
      <c r="B96" t="s">
        <v>294</v>
      </c>
      <c r="C96" t="s">
        <v>98</v>
      </c>
      <c r="D96" t="str">
        <f t="shared" si="1"/>
        <v>Woodstock, GA</v>
      </c>
      <c r="E96">
        <v>32711</v>
      </c>
      <c r="F96" t="s">
        <v>144</v>
      </c>
      <c r="G96" s="2">
        <v>41110</v>
      </c>
      <c r="H96" s="2" t="str">
        <f>TEXT(Table2[[#This Row],[Closing Date ]],"YYYY-MM-DD")</f>
        <v>2012-07-20</v>
      </c>
      <c r="I96" s="2" t="str">
        <f>LEFT(Table2[[#This Row],[date_text]],4)</f>
        <v>2012</v>
      </c>
      <c r="J96">
        <v>10450</v>
      </c>
    </row>
    <row r="97" spans="1:10" x14ac:dyDescent="0.25">
      <c r="A97" t="s">
        <v>295</v>
      </c>
      <c r="B97" t="s">
        <v>296</v>
      </c>
      <c r="C97" t="s">
        <v>98</v>
      </c>
      <c r="D97" t="str">
        <f t="shared" si="1"/>
        <v>Buford, GA</v>
      </c>
      <c r="E97">
        <v>57847</v>
      </c>
      <c r="F97" t="s">
        <v>144</v>
      </c>
      <c r="G97" s="2">
        <v>41110</v>
      </c>
      <c r="H97" s="2" t="str">
        <f>TEXT(Table2[[#This Row],[Closing Date ]],"YYYY-MM-DD")</f>
        <v>2012-07-20</v>
      </c>
      <c r="I97" s="2" t="str">
        <f>LEFT(Table2[[#This Row],[date_text]],4)</f>
        <v>2012</v>
      </c>
      <c r="J97">
        <v>10451</v>
      </c>
    </row>
    <row r="98" spans="1:10" x14ac:dyDescent="0.25">
      <c r="A98" t="s">
        <v>297</v>
      </c>
      <c r="B98" t="s">
        <v>298</v>
      </c>
      <c r="C98" t="s">
        <v>43</v>
      </c>
      <c r="D98" t="str">
        <f t="shared" si="1"/>
        <v>Naples, FL</v>
      </c>
      <c r="E98">
        <v>57096</v>
      </c>
      <c r="F98" t="s">
        <v>299</v>
      </c>
      <c r="G98" s="2">
        <v>41110</v>
      </c>
      <c r="H98" s="2" t="str">
        <f>TEXT(Table2[[#This Row],[Closing Date ]],"YYYY-MM-DD")</f>
        <v>2012-07-20</v>
      </c>
      <c r="I98" s="2" t="str">
        <f>LEFT(Table2[[#This Row],[date_text]],4)</f>
        <v>2012</v>
      </c>
      <c r="J98">
        <v>10454</v>
      </c>
    </row>
    <row r="99" spans="1:10" x14ac:dyDescent="0.25">
      <c r="A99" t="s">
        <v>300</v>
      </c>
      <c r="B99" t="s">
        <v>301</v>
      </c>
      <c r="C99" t="s">
        <v>255</v>
      </c>
      <c r="D99" t="str">
        <f t="shared" si="1"/>
        <v>Glasgow, MO</v>
      </c>
      <c r="E99">
        <v>1056</v>
      </c>
      <c r="F99" t="s">
        <v>302</v>
      </c>
      <c r="G99" s="2">
        <v>41103</v>
      </c>
      <c r="H99" s="2" t="str">
        <f>TEXT(Table2[[#This Row],[Closing Date ]],"YYYY-MM-DD")</f>
        <v>2012-07-13</v>
      </c>
      <c r="I99" s="2" t="str">
        <f>LEFT(Table2[[#This Row],[date_text]],4)</f>
        <v>2012</v>
      </c>
      <c r="J99">
        <v>10449</v>
      </c>
    </row>
    <row r="100" spans="1:10" x14ac:dyDescent="0.25">
      <c r="A100" t="s">
        <v>303</v>
      </c>
      <c r="B100" t="s">
        <v>304</v>
      </c>
      <c r="C100" t="s">
        <v>98</v>
      </c>
      <c r="D100" t="str">
        <f t="shared" si="1"/>
        <v>Ailey, GA</v>
      </c>
      <c r="E100">
        <v>19498</v>
      </c>
      <c r="F100" t="s">
        <v>305</v>
      </c>
      <c r="G100" s="2">
        <v>41096</v>
      </c>
      <c r="H100" s="2" t="str">
        <f>TEXT(Table2[[#This Row],[Closing Date ]],"YYYY-MM-DD")</f>
        <v>2012-07-06</v>
      </c>
      <c r="I100" s="2" t="str">
        <f>LEFT(Table2[[#This Row],[date_text]],4)</f>
        <v>2012</v>
      </c>
      <c r="J100">
        <v>10448</v>
      </c>
    </row>
    <row r="101" spans="1:10" x14ac:dyDescent="0.25">
      <c r="A101" t="s">
        <v>306</v>
      </c>
      <c r="B101" t="s">
        <v>307</v>
      </c>
      <c r="C101" t="s">
        <v>104</v>
      </c>
      <c r="D101" t="str">
        <f t="shared" si="1"/>
        <v>Lynchburg, TN</v>
      </c>
      <c r="E101">
        <v>1690</v>
      </c>
      <c r="F101" t="s">
        <v>308</v>
      </c>
      <c r="G101" s="2">
        <v>41075</v>
      </c>
      <c r="H101" s="2" t="str">
        <f>TEXT(Table2[[#This Row],[Closing Date ]],"YYYY-MM-DD")</f>
        <v>2012-06-15</v>
      </c>
      <c r="I101" s="2" t="str">
        <f>LEFT(Table2[[#This Row],[date_text]],4)</f>
        <v>2012</v>
      </c>
      <c r="J101">
        <v>10447</v>
      </c>
    </row>
    <row r="102" spans="1:10" x14ac:dyDescent="0.25">
      <c r="A102" t="s">
        <v>309</v>
      </c>
      <c r="B102" t="s">
        <v>310</v>
      </c>
      <c r="C102" t="s">
        <v>98</v>
      </c>
      <c r="D102" t="str">
        <f t="shared" si="1"/>
        <v>Marietta, GA</v>
      </c>
      <c r="E102">
        <v>35299</v>
      </c>
      <c r="F102" t="s">
        <v>113</v>
      </c>
      <c r="G102" s="2">
        <v>41075</v>
      </c>
      <c r="H102" s="2" t="str">
        <f>TEXT(Table2[[#This Row],[Closing Date ]],"YYYY-MM-DD")</f>
        <v>2012-06-15</v>
      </c>
      <c r="I102" s="2" t="str">
        <f>LEFT(Table2[[#This Row],[date_text]],4)</f>
        <v>2012</v>
      </c>
      <c r="J102">
        <v>10446</v>
      </c>
    </row>
    <row r="103" spans="1:10" x14ac:dyDescent="0.25">
      <c r="A103" t="s">
        <v>311</v>
      </c>
      <c r="B103" t="s">
        <v>312</v>
      </c>
      <c r="C103" t="s">
        <v>43</v>
      </c>
      <c r="D103" t="str">
        <f t="shared" si="1"/>
        <v>Palatka, FL</v>
      </c>
      <c r="E103">
        <v>27405</v>
      </c>
      <c r="F103" t="s">
        <v>313</v>
      </c>
      <c r="G103" s="2">
        <v>41075</v>
      </c>
      <c r="H103" s="2" t="str">
        <f>TEXT(Table2[[#This Row],[Closing Date ]],"YYYY-MM-DD")</f>
        <v>2012-06-15</v>
      </c>
      <c r="I103" s="2" t="str">
        <f>LEFT(Table2[[#This Row],[date_text]],4)</f>
        <v>2012</v>
      </c>
      <c r="J103">
        <v>10445</v>
      </c>
    </row>
    <row r="104" spans="1:10" x14ac:dyDescent="0.25">
      <c r="A104" t="s">
        <v>314</v>
      </c>
      <c r="B104" t="s">
        <v>315</v>
      </c>
      <c r="C104" t="s">
        <v>224</v>
      </c>
      <c r="D104" t="str">
        <f t="shared" si="1"/>
        <v>Whiteville, NC</v>
      </c>
      <c r="E104">
        <v>34515</v>
      </c>
      <c r="F104" t="s">
        <v>316</v>
      </c>
      <c r="G104" s="2">
        <v>41068</v>
      </c>
      <c r="H104" s="2" t="str">
        <f>TEXT(Table2[[#This Row],[Closing Date ]],"YYYY-MM-DD")</f>
        <v>2012-06-08</v>
      </c>
      <c r="I104" s="2" t="str">
        <f>LEFT(Table2[[#This Row],[date_text]],4)</f>
        <v>2012</v>
      </c>
      <c r="J104">
        <v>10444</v>
      </c>
    </row>
    <row r="105" spans="1:10" x14ac:dyDescent="0.25">
      <c r="A105" t="s">
        <v>317</v>
      </c>
      <c r="B105" t="s">
        <v>318</v>
      </c>
      <c r="C105" t="s">
        <v>9</v>
      </c>
      <c r="D105" t="str">
        <f t="shared" si="1"/>
        <v>Shabbona, IL</v>
      </c>
      <c r="E105">
        <v>9257</v>
      </c>
      <c r="F105" t="s">
        <v>319</v>
      </c>
      <c r="G105" s="2">
        <v>41068</v>
      </c>
      <c r="H105" s="2" t="str">
        <f>TEXT(Table2[[#This Row],[Closing Date ]],"YYYY-MM-DD")</f>
        <v>2012-06-08</v>
      </c>
      <c r="I105" s="2" t="str">
        <f>LEFT(Table2[[#This Row],[date_text]],4)</f>
        <v>2012</v>
      </c>
      <c r="J105">
        <v>10442</v>
      </c>
    </row>
    <row r="106" spans="1:10" x14ac:dyDescent="0.25">
      <c r="A106" t="s">
        <v>320</v>
      </c>
      <c r="B106" t="s">
        <v>321</v>
      </c>
      <c r="C106" t="s">
        <v>162</v>
      </c>
      <c r="D106" t="str">
        <f t="shared" si="1"/>
        <v>Charleston, SC</v>
      </c>
      <c r="E106">
        <v>35372</v>
      </c>
      <c r="F106" t="s">
        <v>322</v>
      </c>
      <c r="G106" s="2">
        <v>41068</v>
      </c>
      <c r="H106" s="2" t="str">
        <f>TEXT(Table2[[#This Row],[Closing Date ]],"YYYY-MM-DD")</f>
        <v>2012-06-08</v>
      </c>
      <c r="I106" s="2" t="str">
        <f>LEFT(Table2[[#This Row],[date_text]],4)</f>
        <v>2012</v>
      </c>
      <c r="J106">
        <v>10441</v>
      </c>
    </row>
    <row r="107" spans="1:10" x14ac:dyDescent="0.25">
      <c r="A107" t="s">
        <v>323</v>
      </c>
      <c r="B107" t="s">
        <v>324</v>
      </c>
      <c r="C107" t="s">
        <v>13</v>
      </c>
      <c r="D107" t="str">
        <f t="shared" si="1"/>
        <v>Kingfisher, OK</v>
      </c>
      <c r="E107">
        <v>416</v>
      </c>
      <c r="F107" t="s">
        <v>325</v>
      </c>
      <c r="G107" s="2">
        <v>41068</v>
      </c>
      <c r="H107" s="2" t="str">
        <f>TEXT(Table2[[#This Row],[Closing Date ]],"YYYY-MM-DD")</f>
        <v>2012-06-08</v>
      </c>
      <c r="I107" s="2" t="str">
        <f>LEFT(Table2[[#This Row],[date_text]],4)</f>
        <v>2012</v>
      </c>
      <c r="J107">
        <v>10443</v>
      </c>
    </row>
    <row r="108" spans="1:10" x14ac:dyDescent="0.25">
      <c r="A108" t="s">
        <v>326</v>
      </c>
      <c r="B108" t="s">
        <v>327</v>
      </c>
      <c r="C108" t="s">
        <v>328</v>
      </c>
      <c r="D108" t="str">
        <f t="shared" si="1"/>
        <v>Sylacauga, AL</v>
      </c>
      <c r="E108">
        <v>35224</v>
      </c>
      <c r="F108" t="s">
        <v>329</v>
      </c>
      <c r="G108" s="2">
        <v>41047</v>
      </c>
      <c r="H108" s="2" t="str">
        <f>TEXT(Table2[[#This Row],[Closing Date ]],"YYYY-MM-DD")</f>
        <v>2012-05-18</v>
      </c>
      <c r="I108" s="2" t="str">
        <f>LEFT(Table2[[#This Row],[date_text]],4)</f>
        <v>2012</v>
      </c>
      <c r="J108">
        <v>10440</v>
      </c>
    </row>
    <row r="109" spans="1:10" x14ac:dyDescent="0.25">
      <c r="A109" t="s">
        <v>330</v>
      </c>
      <c r="B109" t="s">
        <v>331</v>
      </c>
      <c r="C109" t="s">
        <v>43</v>
      </c>
      <c r="D109" t="str">
        <f t="shared" si="1"/>
        <v>North Lauderdale, FL</v>
      </c>
      <c r="E109">
        <v>23156</v>
      </c>
      <c r="F109" t="s">
        <v>332</v>
      </c>
      <c r="G109" s="2">
        <v>41033</v>
      </c>
      <c r="H109" s="2" t="str">
        <f>TEXT(Table2[[#This Row],[Closing Date ]],"YYYY-MM-DD")</f>
        <v>2012-05-04</v>
      </c>
      <c r="I109" s="2" t="str">
        <f>LEFT(Table2[[#This Row],[date_text]],4)</f>
        <v>2012</v>
      </c>
      <c r="J109">
        <v>10439</v>
      </c>
    </row>
    <row r="110" spans="1:10" x14ac:dyDescent="0.25">
      <c r="A110" t="s">
        <v>333</v>
      </c>
      <c r="B110" t="s">
        <v>133</v>
      </c>
      <c r="C110" t="s">
        <v>29</v>
      </c>
      <c r="D110" t="str">
        <f t="shared" si="1"/>
        <v>Palm Desert, CA</v>
      </c>
      <c r="E110">
        <v>23632</v>
      </c>
      <c r="F110" t="s">
        <v>334</v>
      </c>
      <c r="G110" s="2">
        <v>41026</v>
      </c>
      <c r="H110" s="2" t="str">
        <f>TEXT(Table2[[#This Row],[Closing Date ]],"YYYY-MM-DD")</f>
        <v>2012-04-27</v>
      </c>
      <c r="I110" s="2" t="str">
        <f>LEFT(Table2[[#This Row],[date_text]],4)</f>
        <v>2012</v>
      </c>
      <c r="J110">
        <v>10437</v>
      </c>
    </row>
    <row r="111" spans="1:10" x14ac:dyDescent="0.25">
      <c r="A111" t="s">
        <v>335</v>
      </c>
      <c r="B111" t="s">
        <v>336</v>
      </c>
      <c r="C111" t="s">
        <v>162</v>
      </c>
      <c r="D111" t="str">
        <f t="shared" si="1"/>
        <v>Pawleys Island, SC</v>
      </c>
      <c r="E111">
        <v>32503</v>
      </c>
      <c r="F111" t="s">
        <v>237</v>
      </c>
      <c r="G111" s="2">
        <v>41026</v>
      </c>
      <c r="H111" s="2" t="str">
        <f>TEXT(Table2[[#This Row],[Closing Date ]],"YYYY-MM-DD")</f>
        <v>2012-04-27</v>
      </c>
      <c r="I111" s="2" t="str">
        <f>LEFT(Table2[[#This Row],[date_text]],4)</f>
        <v>2012</v>
      </c>
      <c r="J111">
        <v>10438</v>
      </c>
    </row>
    <row r="112" spans="1:10" x14ac:dyDescent="0.25">
      <c r="A112" t="s">
        <v>337</v>
      </c>
      <c r="B112" t="s">
        <v>338</v>
      </c>
      <c r="C112" t="s">
        <v>130</v>
      </c>
      <c r="D112" t="str">
        <f t="shared" si="1"/>
        <v>Maple Grove, MN</v>
      </c>
      <c r="E112">
        <v>31495</v>
      </c>
      <c r="F112" t="s">
        <v>152</v>
      </c>
      <c r="G112" s="2">
        <v>41026</v>
      </c>
      <c r="H112" s="2" t="str">
        <f>TEXT(Table2[[#This Row],[Closing Date ]],"YYYY-MM-DD")</f>
        <v>2012-04-27</v>
      </c>
      <c r="I112" s="2" t="str">
        <f>LEFT(Table2[[#This Row],[date_text]],4)</f>
        <v>2012</v>
      </c>
      <c r="J112">
        <v>10436</v>
      </c>
    </row>
    <row r="113" spans="1:10" x14ac:dyDescent="0.25">
      <c r="A113" t="s">
        <v>339</v>
      </c>
      <c r="B113" t="s">
        <v>340</v>
      </c>
      <c r="C113" t="s">
        <v>138</v>
      </c>
      <c r="D113" t="str">
        <f t="shared" si="1"/>
        <v>Gaithersburg, MD</v>
      </c>
      <c r="E113">
        <v>57766</v>
      </c>
      <c r="F113" t="s">
        <v>341</v>
      </c>
      <c r="G113" s="2">
        <v>41026</v>
      </c>
      <c r="H113" s="2" t="str">
        <f>TEXT(Table2[[#This Row],[Closing Date ]],"YYYY-MM-DD")</f>
        <v>2012-04-27</v>
      </c>
      <c r="I113" s="2" t="str">
        <f>LEFT(Table2[[#This Row],[date_text]],4)</f>
        <v>2012</v>
      </c>
      <c r="J113">
        <v>10435</v>
      </c>
    </row>
    <row r="114" spans="1:10" x14ac:dyDescent="0.25">
      <c r="A114" t="s">
        <v>342</v>
      </c>
      <c r="B114" t="s">
        <v>343</v>
      </c>
      <c r="C114" t="s">
        <v>138</v>
      </c>
      <c r="D114" t="str">
        <f t="shared" si="1"/>
        <v>Cambridge, MD</v>
      </c>
      <c r="E114">
        <v>26759</v>
      </c>
      <c r="F114" t="s">
        <v>192</v>
      </c>
      <c r="G114" s="2">
        <v>41026</v>
      </c>
      <c r="H114" s="2" t="str">
        <f>TEXT(Table2[[#This Row],[Closing Date ]],"YYYY-MM-DD")</f>
        <v>2012-04-27</v>
      </c>
      <c r="I114" s="2" t="str">
        <f>LEFT(Table2[[#This Row],[date_text]],4)</f>
        <v>2012</v>
      </c>
      <c r="J114">
        <v>10434</v>
      </c>
    </row>
    <row r="115" spans="1:10" x14ac:dyDescent="0.25">
      <c r="A115" t="s">
        <v>344</v>
      </c>
      <c r="B115" t="s">
        <v>345</v>
      </c>
      <c r="C115" t="s">
        <v>55</v>
      </c>
      <c r="D115" t="str">
        <f t="shared" si="1"/>
        <v>Fort Lee, NJ</v>
      </c>
      <c r="E115">
        <v>35527</v>
      </c>
      <c r="F115" t="s">
        <v>346</v>
      </c>
      <c r="G115" s="2">
        <v>41019</v>
      </c>
      <c r="H115" s="2" t="str">
        <f>TEXT(Table2[[#This Row],[Closing Date ]],"YYYY-MM-DD")</f>
        <v>2012-04-20</v>
      </c>
      <c r="I115" s="2" t="str">
        <f>LEFT(Table2[[#This Row],[date_text]],4)</f>
        <v>2012</v>
      </c>
      <c r="J115">
        <v>10433</v>
      </c>
    </row>
    <row r="116" spans="1:10" x14ac:dyDescent="0.25">
      <c r="A116" t="s">
        <v>113</v>
      </c>
      <c r="B116" t="s">
        <v>347</v>
      </c>
      <c r="C116" t="s">
        <v>348</v>
      </c>
      <c r="D116" t="str">
        <f t="shared" si="1"/>
        <v>Dearborn, MI</v>
      </c>
      <c r="E116">
        <v>33883</v>
      </c>
      <c r="F116" t="s">
        <v>349</v>
      </c>
      <c r="G116" s="2">
        <v>40998</v>
      </c>
      <c r="H116" s="2" t="str">
        <f>TEXT(Table2[[#This Row],[Closing Date ]],"YYYY-MM-DD")</f>
        <v>2012-03-30</v>
      </c>
      <c r="I116" s="2" t="str">
        <f>LEFT(Table2[[#This Row],[date_text]],4)</f>
        <v>2012</v>
      </c>
      <c r="J116">
        <v>10432</v>
      </c>
    </row>
    <row r="117" spans="1:10" x14ac:dyDescent="0.25">
      <c r="A117" t="s">
        <v>114</v>
      </c>
      <c r="B117" t="s">
        <v>350</v>
      </c>
      <c r="C117" t="s">
        <v>9</v>
      </c>
      <c r="D117" t="str">
        <f t="shared" si="1"/>
        <v>Wilmette, IL</v>
      </c>
      <c r="E117">
        <v>35419</v>
      </c>
      <c r="F117" t="s">
        <v>351</v>
      </c>
      <c r="G117" s="2">
        <v>40991</v>
      </c>
      <c r="H117" s="2" t="str">
        <f>TEXT(Table2[[#This Row],[Closing Date ]],"YYYY-MM-DD")</f>
        <v>2012-03-23</v>
      </c>
      <c r="I117" s="2" t="str">
        <f>LEFT(Table2[[#This Row],[date_text]],4)</f>
        <v>2012</v>
      </c>
      <c r="J117">
        <v>10431</v>
      </c>
    </row>
    <row r="118" spans="1:10" x14ac:dyDescent="0.25">
      <c r="A118" t="s">
        <v>352</v>
      </c>
      <c r="B118" t="s">
        <v>353</v>
      </c>
      <c r="C118" t="s">
        <v>98</v>
      </c>
      <c r="D118" t="str">
        <f t="shared" si="1"/>
        <v>Rock Spring, GA</v>
      </c>
      <c r="E118">
        <v>58068</v>
      </c>
      <c r="F118" t="s">
        <v>354</v>
      </c>
      <c r="G118" s="2">
        <v>40991</v>
      </c>
      <c r="H118" s="2" t="str">
        <f>TEXT(Table2[[#This Row],[Closing Date ]],"YYYY-MM-DD")</f>
        <v>2012-03-23</v>
      </c>
      <c r="I118" s="2" t="str">
        <f>LEFT(Table2[[#This Row],[date_text]],4)</f>
        <v>2012</v>
      </c>
      <c r="J118">
        <v>10430</v>
      </c>
    </row>
    <row r="119" spans="1:10" x14ac:dyDescent="0.25">
      <c r="A119" t="s">
        <v>355</v>
      </c>
      <c r="B119" t="s">
        <v>8</v>
      </c>
      <c r="C119" t="s">
        <v>9</v>
      </c>
      <c r="D119" t="str">
        <f t="shared" si="1"/>
        <v>Chicago, IL</v>
      </c>
      <c r="E119">
        <v>57597</v>
      </c>
      <c r="F119" t="s">
        <v>192</v>
      </c>
      <c r="G119" s="2">
        <v>40977</v>
      </c>
      <c r="H119" s="2" t="str">
        <f>TEXT(Table2[[#This Row],[Closing Date ]],"YYYY-MM-DD")</f>
        <v>2012-03-09</v>
      </c>
      <c r="I119" s="2" t="str">
        <f>LEFT(Table2[[#This Row],[date_text]],4)</f>
        <v>2012</v>
      </c>
      <c r="J119">
        <v>10429</v>
      </c>
    </row>
    <row r="120" spans="1:10" x14ac:dyDescent="0.25">
      <c r="A120" t="s">
        <v>356</v>
      </c>
      <c r="B120" t="s">
        <v>357</v>
      </c>
      <c r="C120" t="s">
        <v>98</v>
      </c>
      <c r="D120" t="str">
        <f t="shared" si="1"/>
        <v>Doraville, GA</v>
      </c>
      <c r="E120">
        <v>34046</v>
      </c>
      <c r="F120" t="s">
        <v>358</v>
      </c>
      <c r="G120" s="2">
        <v>40970</v>
      </c>
      <c r="H120" s="2" t="str">
        <f>TEXT(Table2[[#This Row],[Closing Date ]],"YYYY-MM-DD")</f>
        <v>2012-03-02</v>
      </c>
      <c r="I120" s="2" t="str">
        <f>LEFT(Table2[[#This Row],[date_text]],4)</f>
        <v>2012</v>
      </c>
      <c r="J120">
        <v>10428</v>
      </c>
    </row>
    <row r="121" spans="1:10" x14ac:dyDescent="0.25">
      <c r="A121" t="s">
        <v>359</v>
      </c>
      <c r="B121" t="s">
        <v>360</v>
      </c>
      <c r="C121" t="s">
        <v>130</v>
      </c>
      <c r="D121" t="str">
        <f t="shared" si="1"/>
        <v>Little Falls, MN</v>
      </c>
      <c r="E121">
        <v>29178</v>
      </c>
      <c r="F121" t="s">
        <v>192</v>
      </c>
      <c r="G121" s="2">
        <v>40963</v>
      </c>
      <c r="H121" s="2" t="str">
        <f>TEXT(Table2[[#This Row],[Closing Date ]],"YYYY-MM-DD")</f>
        <v>2012-02-24</v>
      </c>
      <c r="I121" s="2" t="str">
        <f>LEFT(Table2[[#This Row],[date_text]],4)</f>
        <v>2012</v>
      </c>
      <c r="J121">
        <v>10427</v>
      </c>
    </row>
    <row r="122" spans="1:10" x14ac:dyDescent="0.25">
      <c r="A122" t="s">
        <v>361</v>
      </c>
      <c r="B122" t="s">
        <v>362</v>
      </c>
      <c r="C122" t="s">
        <v>98</v>
      </c>
      <c r="D122" t="str">
        <f t="shared" si="1"/>
        <v>Ellaville, GA</v>
      </c>
      <c r="E122">
        <v>5687</v>
      </c>
      <c r="F122" t="s">
        <v>305</v>
      </c>
      <c r="G122" s="2">
        <v>40963</v>
      </c>
      <c r="H122" s="2" t="str">
        <f>TEXT(Table2[[#This Row],[Closing Date ]],"YYYY-MM-DD")</f>
        <v>2012-02-24</v>
      </c>
      <c r="I122" s="2" t="str">
        <f>LEFT(Table2[[#This Row],[date_text]],4)</f>
        <v>2012</v>
      </c>
      <c r="J122">
        <v>10426</v>
      </c>
    </row>
    <row r="123" spans="1:10" x14ac:dyDescent="0.25">
      <c r="A123" t="s">
        <v>363</v>
      </c>
      <c r="B123" t="s">
        <v>364</v>
      </c>
      <c r="C123" t="s">
        <v>365</v>
      </c>
      <c r="D123" t="str">
        <f t="shared" si="1"/>
        <v>Shelbyville, IN</v>
      </c>
      <c r="E123">
        <v>29761</v>
      </c>
      <c r="F123" t="s">
        <v>366</v>
      </c>
      <c r="G123" s="2">
        <v>40949</v>
      </c>
      <c r="H123" s="2" t="str">
        <f>TEXT(Table2[[#This Row],[Closing Date ]],"YYYY-MM-DD")</f>
        <v>2012-02-10</v>
      </c>
      <c r="I123" s="2" t="str">
        <f>LEFT(Table2[[#This Row],[date_text]],4)</f>
        <v>2012</v>
      </c>
      <c r="J123">
        <v>10425</v>
      </c>
    </row>
    <row r="124" spans="1:10" x14ac:dyDescent="0.25">
      <c r="A124" t="s">
        <v>367</v>
      </c>
      <c r="B124" t="s">
        <v>368</v>
      </c>
      <c r="C124" t="s">
        <v>9</v>
      </c>
      <c r="D124" t="str">
        <f t="shared" si="1"/>
        <v>Hoffman Estates, IL</v>
      </c>
      <c r="E124">
        <v>23187</v>
      </c>
      <c r="F124" t="s">
        <v>369</v>
      </c>
      <c r="G124" s="2">
        <v>40949</v>
      </c>
      <c r="H124" s="2" t="str">
        <f>TEXT(Table2[[#This Row],[Closing Date ]],"YYYY-MM-DD")</f>
        <v>2012-02-10</v>
      </c>
      <c r="I124" s="2" t="str">
        <f>LEFT(Table2[[#This Row],[date_text]],4)</f>
        <v>2012</v>
      </c>
      <c r="J124">
        <v>10424</v>
      </c>
    </row>
    <row r="125" spans="1:10" x14ac:dyDescent="0.25">
      <c r="A125" t="s">
        <v>370</v>
      </c>
      <c r="B125" t="s">
        <v>371</v>
      </c>
      <c r="C125" t="s">
        <v>104</v>
      </c>
      <c r="D125" t="str">
        <f t="shared" si="1"/>
        <v>Knoxville, TN</v>
      </c>
      <c r="E125">
        <v>19869</v>
      </c>
      <c r="F125" t="s">
        <v>372</v>
      </c>
      <c r="G125" s="2">
        <v>40935</v>
      </c>
      <c r="H125" s="2" t="str">
        <f>TEXT(Table2[[#This Row],[Closing Date ]],"YYYY-MM-DD")</f>
        <v>2012-01-27</v>
      </c>
      <c r="I125" s="2" t="str">
        <f>LEFT(Table2[[#This Row],[date_text]],4)</f>
        <v>2012</v>
      </c>
      <c r="J125">
        <v>10420</v>
      </c>
    </row>
    <row r="126" spans="1:10" x14ac:dyDescent="0.25">
      <c r="A126" t="s">
        <v>373</v>
      </c>
      <c r="B126" t="s">
        <v>374</v>
      </c>
      <c r="C126" t="s">
        <v>130</v>
      </c>
      <c r="D126" t="str">
        <f t="shared" si="1"/>
        <v>Forest Lake, MN</v>
      </c>
      <c r="E126">
        <v>34823</v>
      </c>
      <c r="F126" t="s">
        <v>375</v>
      </c>
      <c r="G126" s="2">
        <v>40935</v>
      </c>
      <c r="H126" s="2" t="str">
        <f>TEXT(Table2[[#This Row],[Closing Date ]],"YYYY-MM-DD")</f>
        <v>2012-01-27</v>
      </c>
      <c r="I126" s="2" t="str">
        <f>LEFT(Table2[[#This Row],[date_text]],4)</f>
        <v>2012</v>
      </c>
      <c r="J126">
        <v>10422</v>
      </c>
    </row>
    <row r="127" spans="1:10" x14ac:dyDescent="0.25">
      <c r="A127" t="s">
        <v>376</v>
      </c>
      <c r="B127" t="s">
        <v>377</v>
      </c>
      <c r="C127" t="s">
        <v>104</v>
      </c>
      <c r="D127" t="str">
        <f t="shared" si="1"/>
        <v>Franklin, TN</v>
      </c>
      <c r="E127">
        <v>35296</v>
      </c>
      <c r="F127" t="s">
        <v>282</v>
      </c>
      <c r="G127" s="2">
        <v>40935</v>
      </c>
      <c r="H127" s="2" t="str">
        <f>TEXT(Table2[[#This Row],[Closing Date ]],"YYYY-MM-DD")</f>
        <v>2012-01-27</v>
      </c>
      <c r="I127" s="2" t="str">
        <f>LEFT(Table2[[#This Row],[date_text]],4)</f>
        <v>2012</v>
      </c>
      <c r="J127">
        <v>10423</v>
      </c>
    </row>
    <row r="128" spans="1:10" x14ac:dyDescent="0.25">
      <c r="A128" t="s">
        <v>378</v>
      </c>
      <c r="B128" t="s">
        <v>379</v>
      </c>
      <c r="C128" t="s">
        <v>43</v>
      </c>
      <c r="D128" t="str">
        <f t="shared" si="1"/>
        <v>Jacksonville, FL</v>
      </c>
      <c r="E128">
        <v>16579</v>
      </c>
      <c r="F128" t="s">
        <v>380</v>
      </c>
      <c r="G128" s="2">
        <v>40935</v>
      </c>
      <c r="H128" s="2" t="str">
        <f>TEXT(Table2[[#This Row],[Closing Date ]],"YYYY-MM-DD")</f>
        <v>2012-01-27</v>
      </c>
      <c r="I128" s="2" t="str">
        <f>LEFT(Table2[[#This Row],[date_text]],4)</f>
        <v>2012</v>
      </c>
      <c r="J128">
        <v>10421</v>
      </c>
    </row>
    <row r="129" spans="1:10" x14ac:dyDescent="0.25">
      <c r="A129" t="s">
        <v>381</v>
      </c>
      <c r="B129" t="s">
        <v>382</v>
      </c>
      <c r="C129" t="s">
        <v>17</v>
      </c>
      <c r="D129" t="str">
        <f t="shared" si="1"/>
        <v>Boothwyn, PA</v>
      </c>
      <c r="E129">
        <v>31581</v>
      </c>
      <c r="F129" t="s">
        <v>225</v>
      </c>
      <c r="G129" s="2">
        <v>40928</v>
      </c>
      <c r="H129" s="2" t="str">
        <f>TEXT(Table2[[#This Row],[Closing Date ]],"YYYY-MM-DD")</f>
        <v>2012-01-20</v>
      </c>
      <c r="I129" s="2" t="str">
        <f>LEFT(Table2[[#This Row],[date_text]],4)</f>
        <v>2012</v>
      </c>
      <c r="J129">
        <v>10417</v>
      </c>
    </row>
    <row r="130" spans="1:10" x14ac:dyDescent="0.25">
      <c r="A130" t="s">
        <v>45</v>
      </c>
      <c r="B130" t="s">
        <v>383</v>
      </c>
      <c r="C130" t="s">
        <v>98</v>
      </c>
      <c r="D130" t="str">
        <f t="shared" si="1"/>
        <v>Stockbridge, GA</v>
      </c>
      <c r="E130">
        <v>19252</v>
      </c>
      <c r="F130" t="s">
        <v>228</v>
      </c>
      <c r="G130" s="2">
        <v>40928</v>
      </c>
      <c r="H130" s="2" t="str">
        <f>TEXT(Table2[[#This Row],[Closing Date ]],"YYYY-MM-DD")</f>
        <v>2012-01-20</v>
      </c>
      <c r="I130" s="2" t="str">
        <f>LEFT(Table2[[#This Row],[date_text]],4)</f>
        <v>2012</v>
      </c>
      <c r="J130">
        <v>10419</v>
      </c>
    </row>
    <row r="131" spans="1:10" x14ac:dyDescent="0.25">
      <c r="A131" t="s">
        <v>384</v>
      </c>
      <c r="B131" t="s">
        <v>385</v>
      </c>
      <c r="C131" t="s">
        <v>43</v>
      </c>
      <c r="D131" t="str">
        <f t="shared" ref="D131:D194" si="2">CONCATENATE(B131&amp;", "&amp;C131)</f>
        <v>Belleview, FL</v>
      </c>
      <c r="E131">
        <v>57186</v>
      </c>
      <c r="F131" t="s">
        <v>380</v>
      </c>
      <c r="G131" s="2">
        <v>40928</v>
      </c>
      <c r="H131" s="2" t="str">
        <f>TEXT(Table2[[#This Row],[Closing Date ]],"YYYY-MM-DD")</f>
        <v>2012-01-20</v>
      </c>
      <c r="I131" s="2" t="str">
        <f>LEFT(Table2[[#This Row],[date_text]],4)</f>
        <v>2012</v>
      </c>
      <c r="J131">
        <v>10418</v>
      </c>
    </row>
    <row r="132" spans="1:10" x14ac:dyDescent="0.25">
      <c r="A132" t="s">
        <v>386</v>
      </c>
      <c r="B132" t="s">
        <v>194</v>
      </c>
      <c r="C132" t="s">
        <v>195</v>
      </c>
      <c r="D132" t="str">
        <f t="shared" si="2"/>
        <v>Phoenix, AZ</v>
      </c>
      <c r="E132">
        <v>57917</v>
      </c>
      <c r="F132" t="s">
        <v>387</v>
      </c>
      <c r="G132" s="2">
        <v>40893</v>
      </c>
      <c r="H132" s="2" t="str">
        <f>TEXT(Table2[[#This Row],[Closing Date ]],"YYYY-MM-DD")</f>
        <v>2011-12-16</v>
      </c>
      <c r="I132" s="2" t="str">
        <f>LEFT(Table2[[#This Row],[date_text]],4)</f>
        <v>2011</v>
      </c>
      <c r="J132">
        <v>10416</v>
      </c>
    </row>
    <row r="133" spans="1:10" x14ac:dyDescent="0.25">
      <c r="A133" t="s">
        <v>388</v>
      </c>
      <c r="B133" t="s">
        <v>127</v>
      </c>
      <c r="C133" t="s">
        <v>43</v>
      </c>
      <c r="D133" t="str">
        <f t="shared" si="2"/>
        <v>Crestview, FL</v>
      </c>
      <c r="E133">
        <v>58343</v>
      </c>
      <c r="F133" t="s">
        <v>389</v>
      </c>
      <c r="G133" s="2">
        <v>40893</v>
      </c>
      <c r="H133" s="2" t="str">
        <f>TEXT(Table2[[#This Row],[Closing Date ]],"YYYY-MM-DD")</f>
        <v>2011-12-16</v>
      </c>
      <c r="I133" s="2" t="str">
        <f>LEFT(Table2[[#This Row],[date_text]],4)</f>
        <v>2011</v>
      </c>
      <c r="J133">
        <v>10415</v>
      </c>
    </row>
    <row r="134" spans="1:10" x14ac:dyDescent="0.25">
      <c r="A134" t="s">
        <v>390</v>
      </c>
      <c r="B134" t="s">
        <v>391</v>
      </c>
      <c r="C134" t="s">
        <v>82</v>
      </c>
      <c r="D134" t="str">
        <f t="shared" si="2"/>
        <v>Lacombe, LA</v>
      </c>
      <c r="E134">
        <v>19657</v>
      </c>
      <c r="F134" t="s">
        <v>80</v>
      </c>
      <c r="G134" s="2">
        <v>40865</v>
      </c>
      <c r="H134" s="2" t="str">
        <f>TEXT(Table2[[#This Row],[Closing Date ]],"YYYY-MM-DD")</f>
        <v>2011-11-18</v>
      </c>
      <c r="I134" s="2" t="str">
        <f>LEFT(Table2[[#This Row],[date_text]],4)</f>
        <v>2011</v>
      </c>
      <c r="J134">
        <v>10413</v>
      </c>
    </row>
    <row r="135" spans="1:10" x14ac:dyDescent="0.25">
      <c r="A135" t="s">
        <v>392</v>
      </c>
      <c r="B135" t="s">
        <v>393</v>
      </c>
      <c r="C135" t="s">
        <v>21</v>
      </c>
      <c r="D135" t="str">
        <f t="shared" si="2"/>
        <v>Johnston, IA</v>
      </c>
      <c r="E135">
        <v>14194</v>
      </c>
      <c r="F135" t="s">
        <v>394</v>
      </c>
      <c r="G135" s="2">
        <v>40865</v>
      </c>
      <c r="H135" s="2" t="str">
        <f>TEXT(Table2[[#This Row],[Closing Date ]],"YYYY-MM-DD")</f>
        <v>2011-11-18</v>
      </c>
      <c r="I135" s="2" t="str">
        <f>LEFT(Table2[[#This Row],[date_text]],4)</f>
        <v>2011</v>
      </c>
      <c r="J135">
        <v>10414</v>
      </c>
    </row>
    <row r="136" spans="1:10" x14ac:dyDescent="0.25">
      <c r="A136" t="s">
        <v>395</v>
      </c>
      <c r="B136" t="s">
        <v>396</v>
      </c>
      <c r="C136" t="s">
        <v>98</v>
      </c>
      <c r="D136" t="str">
        <f t="shared" si="2"/>
        <v>Rockmart, GA</v>
      </c>
      <c r="E136">
        <v>57860</v>
      </c>
      <c r="F136" t="s">
        <v>397</v>
      </c>
      <c r="G136" s="2">
        <v>40857</v>
      </c>
      <c r="H136" s="2" t="str">
        <f>TEXT(Table2[[#This Row],[Closing Date ]],"YYYY-MM-DD")</f>
        <v>2011-11-10</v>
      </c>
      <c r="I136" s="2" t="str">
        <f>LEFT(Table2[[#This Row],[date_text]],4)</f>
        <v>2011</v>
      </c>
      <c r="J136">
        <v>10412</v>
      </c>
    </row>
    <row r="137" spans="1:10" x14ac:dyDescent="0.25">
      <c r="A137" t="s">
        <v>398</v>
      </c>
      <c r="B137" t="s">
        <v>399</v>
      </c>
      <c r="C137" t="s">
        <v>86</v>
      </c>
      <c r="D137" t="str">
        <f t="shared" si="2"/>
        <v>Saint George, UT</v>
      </c>
      <c r="E137">
        <v>57087</v>
      </c>
      <c r="F137" t="s">
        <v>87</v>
      </c>
      <c r="G137" s="2">
        <v>40851</v>
      </c>
      <c r="H137" s="2" t="str">
        <f>TEXT(Table2[[#This Row],[Closing Date ]],"YYYY-MM-DD")</f>
        <v>2011-11-04</v>
      </c>
      <c r="I137" s="2" t="str">
        <f>LEFT(Table2[[#This Row],[date_text]],4)</f>
        <v>2011</v>
      </c>
      <c r="J137">
        <v>10411</v>
      </c>
    </row>
    <row r="138" spans="1:10" x14ac:dyDescent="0.25">
      <c r="A138" t="s">
        <v>400</v>
      </c>
      <c r="B138" t="s">
        <v>401</v>
      </c>
      <c r="C138" t="s">
        <v>51</v>
      </c>
      <c r="D138" t="str">
        <f t="shared" si="2"/>
        <v>Omaha, NE</v>
      </c>
      <c r="E138">
        <v>19397</v>
      </c>
      <c r="F138" t="s">
        <v>114</v>
      </c>
      <c r="G138" s="2">
        <v>40851</v>
      </c>
      <c r="H138" s="2" t="str">
        <f>TEXT(Table2[[#This Row],[Closing Date ]],"YYYY-MM-DD")</f>
        <v>2011-11-04</v>
      </c>
      <c r="I138" s="2" t="str">
        <f>LEFT(Table2[[#This Row],[date_text]],4)</f>
        <v>2011</v>
      </c>
      <c r="J138">
        <v>10410</v>
      </c>
    </row>
    <row r="139" spans="1:10" x14ac:dyDescent="0.25">
      <c r="A139" t="s">
        <v>402</v>
      </c>
      <c r="B139" t="s">
        <v>403</v>
      </c>
      <c r="C139" t="s">
        <v>9</v>
      </c>
      <c r="D139" t="str">
        <f t="shared" si="2"/>
        <v>Des Plaines, IL</v>
      </c>
      <c r="E139">
        <v>57759</v>
      </c>
      <c r="F139" t="s">
        <v>351</v>
      </c>
      <c r="G139" s="2">
        <v>40844</v>
      </c>
      <c r="H139" s="2" t="str">
        <f>TEXT(Table2[[#This Row],[Closing Date ]],"YYYY-MM-DD")</f>
        <v>2011-10-28</v>
      </c>
      <c r="I139" s="2" t="str">
        <f>LEFT(Table2[[#This Row],[date_text]],4)</f>
        <v>2011</v>
      </c>
      <c r="J139">
        <v>10409</v>
      </c>
    </row>
    <row r="140" spans="1:10" x14ac:dyDescent="0.25">
      <c r="A140" t="s">
        <v>404</v>
      </c>
      <c r="B140" t="s">
        <v>405</v>
      </c>
      <c r="C140" t="s">
        <v>116</v>
      </c>
      <c r="D140" t="str">
        <f t="shared" si="2"/>
        <v>Greenwood Village, CO</v>
      </c>
      <c r="E140">
        <v>21132</v>
      </c>
      <c r="F140" t="s">
        <v>406</v>
      </c>
      <c r="G140" s="2">
        <v>40837</v>
      </c>
      <c r="H140" s="2" t="str">
        <f>TEXT(Table2[[#This Row],[Closing Date ]],"YYYY-MM-DD")</f>
        <v>2011-10-21</v>
      </c>
      <c r="I140" s="2" t="str">
        <f>LEFT(Table2[[#This Row],[date_text]],4)</f>
        <v>2011</v>
      </c>
      <c r="J140">
        <v>10405</v>
      </c>
    </row>
    <row r="141" spans="1:10" x14ac:dyDescent="0.25">
      <c r="A141" t="s">
        <v>407</v>
      </c>
      <c r="B141" t="s">
        <v>408</v>
      </c>
      <c r="C141" t="s">
        <v>98</v>
      </c>
      <c r="D141" t="str">
        <f t="shared" si="2"/>
        <v>Jonesboro, GA</v>
      </c>
      <c r="E141">
        <v>57036</v>
      </c>
      <c r="F141" t="s">
        <v>409</v>
      </c>
      <c r="G141" s="2">
        <v>40837</v>
      </c>
      <c r="H141" s="2" t="str">
        <f>TEXT(Table2[[#This Row],[Closing Date ]],"YYYY-MM-DD")</f>
        <v>2011-10-21</v>
      </c>
      <c r="I141" s="2" t="str">
        <f>LEFT(Table2[[#This Row],[date_text]],4)</f>
        <v>2011</v>
      </c>
      <c r="J141">
        <v>10406</v>
      </c>
    </row>
    <row r="142" spans="1:10" x14ac:dyDescent="0.25">
      <c r="A142" t="s">
        <v>410</v>
      </c>
      <c r="B142" t="s">
        <v>411</v>
      </c>
      <c r="C142" t="s">
        <v>98</v>
      </c>
      <c r="D142" t="str">
        <f t="shared" si="2"/>
        <v>Decatur, GA</v>
      </c>
      <c r="E142">
        <v>34392</v>
      </c>
      <c r="F142" t="s">
        <v>113</v>
      </c>
      <c r="G142" s="2">
        <v>40837</v>
      </c>
      <c r="H142" s="2" t="str">
        <f>TEXT(Table2[[#This Row],[Closing Date ]],"YYYY-MM-DD")</f>
        <v>2011-10-21</v>
      </c>
      <c r="I142" s="2" t="str">
        <f>LEFT(Table2[[#This Row],[date_text]],4)</f>
        <v>2011</v>
      </c>
      <c r="J142">
        <v>10407</v>
      </c>
    </row>
    <row r="143" spans="1:10" x14ac:dyDescent="0.25">
      <c r="A143" t="s">
        <v>412</v>
      </c>
      <c r="B143" t="s">
        <v>413</v>
      </c>
      <c r="C143" t="s">
        <v>43</v>
      </c>
      <c r="D143" t="str">
        <f t="shared" si="2"/>
        <v>Clearwater, FL</v>
      </c>
      <c r="E143">
        <v>57537</v>
      </c>
      <c r="F143" t="s">
        <v>414</v>
      </c>
      <c r="G143" s="2">
        <v>40837</v>
      </c>
      <c r="H143" s="2" t="str">
        <f>TEXT(Table2[[#This Row],[Closing Date ]],"YYYY-MM-DD")</f>
        <v>2011-10-21</v>
      </c>
      <c r="I143" s="2" t="str">
        <f>LEFT(Table2[[#This Row],[date_text]],4)</f>
        <v>2011</v>
      </c>
      <c r="J143">
        <v>10408</v>
      </c>
    </row>
    <row r="144" spans="1:10" x14ac:dyDescent="0.25">
      <c r="A144" t="s">
        <v>415</v>
      </c>
      <c r="B144" t="s">
        <v>416</v>
      </c>
      <c r="C144" t="s">
        <v>9</v>
      </c>
      <c r="D144" t="str">
        <f t="shared" si="2"/>
        <v>Aledo, IL</v>
      </c>
      <c r="E144">
        <v>35395</v>
      </c>
      <c r="F144" t="s">
        <v>417</v>
      </c>
      <c r="G144" s="2">
        <v>40830</v>
      </c>
      <c r="H144" s="2" t="str">
        <f>TEXT(Table2[[#This Row],[Closing Date ]],"YYYY-MM-DD")</f>
        <v>2011-10-14</v>
      </c>
      <c r="I144" s="2" t="str">
        <f>LEFT(Table2[[#This Row],[date_text]],4)</f>
        <v>2011</v>
      </c>
      <c r="J144">
        <v>10402</v>
      </c>
    </row>
    <row r="145" spans="1:10" x14ac:dyDescent="0.25">
      <c r="A145" t="s">
        <v>319</v>
      </c>
      <c r="B145" t="s">
        <v>418</v>
      </c>
      <c r="C145" t="s">
        <v>55</v>
      </c>
      <c r="D145" t="str">
        <f t="shared" si="2"/>
        <v>Cranford, NJ</v>
      </c>
      <c r="E145">
        <v>58046</v>
      </c>
      <c r="F145" t="s">
        <v>419</v>
      </c>
      <c r="G145" s="2">
        <v>40830</v>
      </c>
      <c r="H145" s="2" t="str">
        <f>TEXT(Table2[[#This Row],[Closing Date ]],"YYYY-MM-DD")</f>
        <v>2011-10-14</v>
      </c>
      <c r="I145" s="2" t="str">
        <f>LEFT(Table2[[#This Row],[date_text]],4)</f>
        <v>2011</v>
      </c>
      <c r="J145">
        <v>10403</v>
      </c>
    </row>
    <row r="146" spans="1:10" x14ac:dyDescent="0.25">
      <c r="A146" t="s">
        <v>420</v>
      </c>
      <c r="B146" t="s">
        <v>223</v>
      </c>
      <c r="C146" t="s">
        <v>224</v>
      </c>
      <c r="D146" t="str">
        <f t="shared" si="2"/>
        <v>Asheville, NC</v>
      </c>
      <c r="E146">
        <v>32347</v>
      </c>
      <c r="F146" t="s">
        <v>322</v>
      </c>
      <c r="G146" s="2">
        <v>40830</v>
      </c>
      <c r="H146" s="2" t="str">
        <f>TEXT(Table2[[#This Row],[Closing Date ]],"YYYY-MM-DD")</f>
        <v>2011-10-14</v>
      </c>
      <c r="I146" s="2" t="str">
        <f>LEFT(Table2[[#This Row],[date_text]],4)</f>
        <v>2011</v>
      </c>
      <c r="J146">
        <v>10401</v>
      </c>
    </row>
    <row r="147" spans="1:10" x14ac:dyDescent="0.25">
      <c r="A147" t="s">
        <v>421</v>
      </c>
      <c r="B147" t="s">
        <v>422</v>
      </c>
      <c r="C147" t="s">
        <v>98</v>
      </c>
      <c r="D147" t="str">
        <f t="shared" si="2"/>
        <v>Gray, GA</v>
      </c>
      <c r="E147">
        <v>57256</v>
      </c>
      <c r="F147" t="s">
        <v>409</v>
      </c>
      <c r="G147" s="2">
        <v>40830</v>
      </c>
      <c r="H147" s="2" t="str">
        <f>TEXT(Table2[[#This Row],[Closing Date ]],"YYYY-MM-DD")</f>
        <v>2011-10-14</v>
      </c>
      <c r="I147" s="2" t="str">
        <f>LEFT(Table2[[#This Row],[date_text]],4)</f>
        <v>2011</v>
      </c>
      <c r="J147">
        <v>10404</v>
      </c>
    </row>
    <row r="148" spans="1:10" x14ac:dyDescent="0.25">
      <c r="A148" t="s">
        <v>423</v>
      </c>
      <c r="B148" t="s">
        <v>424</v>
      </c>
      <c r="C148" t="s">
        <v>255</v>
      </c>
      <c r="D148" t="str">
        <f t="shared" si="2"/>
        <v>Ellington, MO</v>
      </c>
      <c r="E148">
        <v>20115</v>
      </c>
      <c r="F148" t="s">
        <v>152</v>
      </c>
      <c r="G148" s="2">
        <v>40823</v>
      </c>
      <c r="H148" s="2" t="str">
        <f>TEXT(Table2[[#This Row],[Closing Date ]],"YYYY-MM-DD")</f>
        <v>2011-10-07</v>
      </c>
      <c r="I148" s="2" t="str">
        <f>LEFT(Table2[[#This Row],[date_text]],4)</f>
        <v>2011</v>
      </c>
      <c r="J148">
        <v>10400</v>
      </c>
    </row>
    <row r="149" spans="1:10" x14ac:dyDescent="0.25">
      <c r="A149" t="s">
        <v>425</v>
      </c>
      <c r="B149" t="s">
        <v>426</v>
      </c>
      <c r="C149" t="s">
        <v>130</v>
      </c>
      <c r="D149" t="str">
        <f t="shared" si="2"/>
        <v>Wyoming, MN</v>
      </c>
      <c r="E149">
        <v>10216</v>
      </c>
      <c r="F149" t="s">
        <v>427</v>
      </c>
      <c r="G149" s="2">
        <v>40823</v>
      </c>
      <c r="H149" s="2" t="str">
        <f>TEXT(Table2[[#This Row],[Closing Date ]],"YYYY-MM-DD")</f>
        <v>2011-10-07</v>
      </c>
      <c r="I149" s="2" t="str">
        <f>LEFT(Table2[[#This Row],[date_text]],4)</f>
        <v>2011</v>
      </c>
      <c r="J149">
        <v>10399</v>
      </c>
    </row>
    <row r="150" spans="1:10" x14ac:dyDescent="0.25">
      <c r="A150" t="s">
        <v>428</v>
      </c>
      <c r="B150" t="s">
        <v>429</v>
      </c>
      <c r="C150" t="s">
        <v>67</v>
      </c>
      <c r="D150" t="str">
        <f t="shared" si="2"/>
        <v>Plano, TX</v>
      </c>
      <c r="E150">
        <v>33513</v>
      </c>
      <c r="F150" t="s">
        <v>430</v>
      </c>
      <c r="G150" s="2">
        <v>40816</v>
      </c>
      <c r="H150" s="2" t="str">
        <f>TEXT(Table2[[#This Row],[Closing Date ]],"YYYY-MM-DD")</f>
        <v>2011-09-30</v>
      </c>
      <c r="I150" s="2" t="str">
        <f>LEFT(Table2[[#This Row],[date_text]],4)</f>
        <v>2011</v>
      </c>
      <c r="J150">
        <v>10398</v>
      </c>
    </row>
    <row r="151" spans="1:10" x14ac:dyDescent="0.25">
      <c r="A151" t="s">
        <v>431</v>
      </c>
      <c r="B151" t="s">
        <v>432</v>
      </c>
      <c r="C151" t="s">
        <v>29</v>
      </c>
      <c r="D151" t="str">
        <f t="shared" si="2"/>
        <v>Nevada City, CA</v>
      </c>
      <c r="E151">
        <v>33983</v>
      </c>
      <c r="F151" t="s">
        <v>433</v>
      </c>
      <c r="G151" s="2">
        <v>40809</v>
      </c>
      <c r="H151" s="2" t="str">
        <f>TEXT(Table2[[#This Row],[Closing Date ]],"YYYY-MM-DD")</f>
        <v>2011-09-23</v>
      </c>
      <c r="I151" s="2" t="str">
        <f>LEFT(Table2[[#This Row],[date_text]],4)</f>
        <v>2011</v>
      </c>
      <c r="J151">
        <v>10397</v>
      </c>
    </row>
    <row r="152" spans="1:10" x14ac:dyDescent="0.25">
      <c r="A152" t="s">
        <v>434</v>
      </c>
      <c r="B152" t="s">
        <v>435</v>
      </c>
      <c r="C152" t="s">
        <v>169</v>
      </c>
      <c r="D152" t="str">
        <f t="shared" si="2"/>
        <v>Norfolk, VA</v>
      </c>
      <c r="E152">
        <v>20408</v>
      </c>
      <c r="F152" t="s">
        <v>436</v>
      </c>
      <c r="G152" s="2">
        <v>40809</v>
      </c>
      <c r="H152" s="2" t="str">
        <f>TEXT(Table2[[#This Row],[Closing Date ]],"YYYY-MM-DD")</f>
        <v>2011-09-23</v>
      </c>
      <c r="I152" s="2" t="str">
        <f>LEFT(Table2[[#This Row],[date_text]],4)</f>
        <v>2011</v>
      </c>
      <c r="J152">
        <v>10396</v>
      </c>
    </row>
    <row r="153" spans="1:10" x14ac:dyDescent="0.25">
      <c r="A153" t="s">
        <v>437</v>
      </c>
      <c r="B153" t="s">
        <v>438</v>
      </c>
      <c r="C153" t="s">
        <v>43</v>
      </c>
      <c r="D153" t="str">
        <f t="shared" si="2"/>
        <v>Milton, FL</v>
      </c>
      <c r="E153">
        <v>25155</v>
      </c>
      <c r="F153" t="s">
        <v>439</v>
      </c>
      <c r="G153" s="2">
        <v>40795</v>
      </c>
      <c r="H153" s="2" t="str">
        <f>TEXT(Table2[[#This Row],[Closing Date ]],"YYYY-MM-DD")</f>
        <v>2011-09-09</v>
      </c>
      <c r="I153" s="2" t="str">
        <f>LEFT(Table2[[#This Row],[date_text]],4)</f>
        <v>2011</v>
      </c>
      <c r="J153">
        <v>10395</v>
      </c>
    </row>
    <row r="154" spans="1:10" x14ac:dyDescent="0.25">
      <c r="A154" t="s">
        <v>440</v>
      </c>
      <c r="B154" t="s">
        <v>294</v>
      </c>
      <c r="C154" t="s">
        <v>98</v>
      </c>
      <c r="D154" t="str">
        <f t="shared" si="2"/>
        <v>Woodstock, GA</v>
      </c>
      <c r="E154">
        <v>58226</v>
      </c>
      <c r="F154" t="s">
        <v>441</v>
      </c>
      <c r="G154" s="2">
        <v>40788</v>
      </c>
      <c r="H154" s="2" t="str">
        <f>TEXT(Table2[[#This Row],[Closing Date ]],"YYYY-MM-DD")</f>
        <v>2011-09-02</v>
      </c>
      <c r="I154" s="2" t="str">
        <f>LEFT(Table2[[#This Row],[date_text]],4)</f>
        <v>2011</v>
      </c>
      <c r="J154">
        <v>10393</v>
      </c>
    </row>
    <row r="155" spans="1:10" x14ac:dyDescent="0.25">
      <c r="A155" t="s">
        <v>442</v>
      </c>
      <c r="B155" t="s">
        <v>443</v>
      </c>
      <c r="C155" t="s">
        <v>98</v>
      </c>
      <c r="D155" t="str">
        <f t="shared" si="2"/>
        <v>Cumming, GA</v>
      </c>
      <c r="E155">
        <v>58273</v>
      </c>
      <c r="F155" t="s">
        <v>441</v>
      </c>
      <c r="G155" s="2">
        <v>40788</v>
      </c>
      <c r="H155" s="2" t="str">
        <f>TEXT(Table2[[#This Row],[Closing Date ]],"YYYY-MM-DD")</f>
        <v>2011-09-02</v>
      </c>
      <c r="I155" s="2" t="str">
        <f>LEFT(Table2[[#This Row],[date_text]],4)</f>
        <v>2011</v>
      </c>
      <c r="J155">
        <v>10394</v>
      </c>
    </row>
    <row r="156" spans="1:10" x14ac:dyDescent="0.25">
      <c r="A156" t="s">
        <v>166</v>
      </c>
      <c r="B156" t="s">
        <v>444</v>
      </c>
      <c r="C156" t="s">
        <v>9</v>
      </c>
      <c r="D156" t="str">
        <f t="shared" si="2"/>
        <v>Geneva, IL</v>
      </c>
      <c r="E156">
        <v>57212</v>
      </c>
      <c r="F156" t="s">
        <v>445</v>
      </c>
      <c r="G156" s="2">
        <v>40774</v>
      </c>
      <c r="H156" s="2" t="str">
        <f>TEXT(Table2[[#This Row],[Closing Date ]],"YYYY-MM-DD")</f>
        <v>2011-08-19</v>
      </c>
      <c r="I156" s="2" t="str">
        <f>LEFT(Table2[[#This Row],[date_text]],4)</f>
        <v>2011</v>
      </c>
      <c r="J156">
        <v>10390</v>
      </c>
    </row>
    <row r="157" spans="1:10" x14ac:dyDescent="0.25">
      <c r="A157" t="s">
        <v>446</v>
      </c>
      <c r="B157" t="s">
        <v>447</v>
      </c>
      <c r="C157" t="s">
        <v>98</v>
      </c>
      <c r="D157" t="str">
        <f t="shared" si="2"/>
        <v>Statesboro, GA</v>
      </c>
      <c r="E157">
        <v>57239</v>
      </c>
      <c r="F157" t="s">
        <v>448</v>
      </c>
      <c r="G157" s="2">
        <v>40774</v>
      </c>
      <c r="H157" s="2" t="str">
        <f>TEXT(Table2[[#This Row],[Closing Date ]],"YYYY-MM-DD")</f>
        <v>2011-08-19</v>
      </c>
      <c r="I157" s="2" t="str">
        <f>LEFT(Table2[[#This Row],[date_text]],4)</f>
        <v>2011</v>
      </c>
      <c r="J157">
        <v>10391</v>
      </c>
    </row>
    <row r="158" spans="1:10" x14ac:dyDescent="0.25">
      <c r="A158" t="s">
        <v>449</v>
      </c>
      <c r="B158" t="s">
        <v>450</v>
      </c>
      <c r="C158" t="s">
        <v>43</v>
      </c>
      <c r="D158" t="str">
        <f t="shared" si="2"/>
        <v>Palm Beach, FL</v>
      </c>
      <c r="E158">
        <v>35356</v>
      </c>
      <c r="F158" t="s">
        <v>451</v>
      </c>
      <c r="G158" s="2">
        <v>40774</v>
      </c>
      <c r="H158" s="2" t="str">
        <f>TEXT(Table2[[#This Row],[Closing Date ]],"YYYY-MM-DD")</f>
        <v>2011-08-19</v>
      </c>
      <c r="I158" s="2" t="str">
        <f>LEFT(Table2[[#This Row],[date_text]],4)</f>
        <v>2011</v>
      </c>
      <c r="J158">
        <v>10392</v>
      </c>
    </row>
    <row r="159" spans="1:10" x14ac:dyDescent="0.25">
      <c r="A159" t="s">
        <v>452</v>
      </c>
      <c r="B159" t="s">
        <v>453</v>
      </c>
      <c r="C159" t="s">
        <v>17</v>
      </c>
      <c r="D159" t="str">
        <f t="shared" si="2"/>
        <v>Huntingdon Valley, PA</v>
      </c>
      <c r="E159">
        <v>34130</v>
      </c>
      <c r="F159" t="s">
        <v>225</v>
      </c>
      <c r="G159" s="2">
        <v>40773</v>
      </c>
      <c r="H159" s="2" t="str">
        <f>TEXT(Table2[[#This Row],[Closing Date ]],"YYYY-MM-DD")</f>
        <v>2011-08-18</v>
      </c>
      <c r="I159" s="2" t="str">
        <f>LEFT(Table2[[#This Row],[date_text]],4)</f>
        <v>2011</v>
      </c>
      <c r="J159">
        <v>10389</v>
      </c>
    </row>
    <row r="160" spans="1:10" x14ac:dyDescent="0.25">
      <c r="A160" t="s">
        <v>454</v>
      </c>
      <c r="B160" t="s">
        <v>455</v>
      </c>
      <c r="C160" t="s">
        <v>25</v>
      </c>
      <c r="D160" t="str">
        <f t="shared" si="2"/>
        <v>Olathe, KS</v>
      </c>
      <c r="E160">
        <v>4744</v>
      </c>
      <c r="F160" t="s">
        <v>456</v>
      </c>
      <c r="G160" s="2">
        <v>40767</v>
      </c>
      <c r="H160" s="2" t="str">
        <f>TEXT(Table2[[#This Row],[Closing Date ]],"YYYY-MM-DD")</f>
        <v>2011-08-12</v>
      </c>
      <c r="I160" s="2" t="str">
        <f>LEFT(Table2[[#This Row],[date_text]],4)</f>
        <v>2011</v>
      </c>
      <c r="J160">
        <v>10388</v>
      </c>
    </row>
    <row r="161" spans="1:10" x14ac:dyDescent="0.25">
      <c r="A161" t="s">
        <v>457</v>
      </c>
      <c r="B161" t="s">
        <v>458</v>
      </c>
      <c r="C161" t="s">
        <v>109</v>
      </c>
      <c r="D161" t="str">
        <f t="shared" si="2"/>
        <v>Colfax, WA</v>
      </c>
      <c r="E161">
        <v>22528</v>
      </c>
      <c r="F161" t="s">
        <v>459</v>
      </c>
      <c r="G161" s="2">
        <v>40760</v>
      </c>
      <c r="H161" s="2" t="str">
        <f>TEXT(Table2[[#This Row],[Closing Date ]],"YYYY-MM-DD")</f>
        <v>2011-08-05</v>
      </c>
      <c r="I161" s="2" t="str">
        <f>LEFT(Table2[[#This Row],[date_text]],4)</f>
        <v>2011</v>
      </c>
      <c r="J161">
        <v>10387</v>
      </c>
    </row>
    <row r="162" spans="1:10" x14ac:dyDescent="0.25">
      <c r="A162" t="s">
        <v>460</v>
      </c>
      <c r="B162" t="s">
        <v>461</v>
      </c>
      <c r="C162" t="s">
        <v>9</v>
      </c>
      <c r="D162" t="str">
        <f t="shared" si="2"/>
        <v>Shorewood, IL</v>
      </c>
      <c r="E162">
        <v>22637</v>
      </c>
      <c r="F162" t="s">
        <v>261</v>
      </c>
      <c r="G162" s="2">
        <v>40760</v>
      </c>
      <c r="H162" s="2" t="str">
        <f>TEXT(Table2[[#This Row],[Closing Date ]],"YYYY-MM-DD")</f>
        <v>2011-08-05</v>
      </c>
      <c r="I162" s="2" t="str">
        <f>LEFT(Table2[[#This Row],[date_text]],4)</f>
        <v>2011</v>
      </c>
      <c r="J162">
        <v>10386</v>
      </c>
    </row>
    <row r="163" spans="1:10" x14ac:dyDescent="0.25">
      <c r="A163" t="s">
        <v>462</v>
      </c>
      <c r="B163" t="s">
        <v>463</v>
      </c>
      <c r="C163" t="s">
        <v>365</v>
      </c>
      <c r="D163" t="str">
        <f t="shared" si="2"/>
        <v>Evansville, IN</v>
      </c>
      <c r="E163">
        <v>4392</v>
      </c>
      <c r="F163" t="s">
        <v>464</v>
      </c>
      <c r="G163" s="2">
        <v>40753</v>
      </c>
      <c r="H163" s="2" t="str">
        <f>TEXT(Table2[[#This Row],[Closing Date ]],"YYYY-MM-DD")</f>
        <v>2011-07-29</v>
      </c>
      <c r="I163" s="2" t="str">
        <f>LEFT(Table2[[#This Row],[date_text]],4)</f>
        <v>2011</v>
      </c>
      <c r="J163">
        <v>10384</v>
      </c>
    </row>
    <row r="164" spans="1:10" x14ac:dyDescent="0.25">
      <c r="A164" t="s">
        <v>465</v>
      </c>
      <c r="B164" t="s">
        <v>466</v>
      </c>
      <c r="C164" t="s">
        <v>162</v>
      </c>
      <c r="D164" t="str">
        <f t="shared" si="2"/>
        <v>Columbia, SC</v>
      </c>
      <c r="E164">
        <v>58222</v>
      </c>
      <c r="F164" t="s">
        <v>467</v>
      </c>
      <c r="G164" s="2">
        <v>40753</v>
      </c>
      <c r="H164" s="2" t="str">
        <f>TEXT(Table2[[#This Row],[Closing Date ]],"YYYY-MM-DD")</f>
        <v>2011-07-29</v>
      </c>
      <c r="I164" s="2" t="str">
        <f>LEFT(Table2[[#This Row],[date_text]],4)</f>
        <v>2011</v>
      </c>
      <c r="J164">
        <v>10383</v>
      </c>
    </row>
    <row r="165" spans="1:10" x14ac:dyDescent="0.25">
      <c r="A165" t="s">
        <v>468</v>
      </c>
      <c r="B165" t="s">
        <v>469</v>
      </c>
      <c r="C165" t="s">
        <v>169</v>
      </c>
      <c r="D165" t="str">
        <f t="shared" si="2"/>
        <v>Richmond, VA</v>
      </c>
      <c r="E165">
        <v>58283</v>
      </c>
      <c r="F165" t="s">
        <v>470</v>
      </c>
      <c r="G165" s="2">
        <v>40753</v>
      </c>
      <c r="H165" s="2" t="str">
        <f>TEXT(Table2[[#This Row],[Closing Date ]],"YYYY-MM-DD")</f>
        <v>2011-07-29</v>
      </c>
      <c r="I165" s="2" t="str">
        <f>LEFT(Table2[[#This Row],[date_text]],4)</f>
        <v>2011</v>
      </c>
      <c r="J165">
        <v>10385</v>
      </c>
    </row>
    <row r="166" spans="1:10" x14ac:dyDescent="0.25">
      <c r="A166" t="s">
        <v>471</v>
      </c>
      <c r="B166" t="s">
        <v>472</v>
      </c>
      <c r="C166" t="s">
        <v>116</v>
      </c>
      <c r="D166" t="str">
        <f t="shared" si="2"/>
        <v>Greeley, CO</v>
      </c>
      <c r="E166">
        <v>2994</v>
      </c>
      <c r="F166" t="s">
        <v>406</v>
      </c>
      <c r="G166" s="2">
        <v>40746</v>
      </c>
      <c r="H166" s="2" t="str">
        <f>TEXT(Table2[[#This Row],[Closing Date ]],"YYYY-MM-DD")</f>
        <v>2011-07-22</v>
      </c>
      <c r="I166" s="2" t="str">
        <f>LEFT(Table2[[#This Row],[date_text]],4)</f>
        <v>2011</v>
      </c>
      <c r="J166">
        <v>10380</v>
      </c>
    </row>
    <row r="167" spans="1:10" x14ac:dyDescent="0.25">
      <c r="A167" t="s">
        <v>473</v>
      </c>
      <c r="B167" t="s">
        <v>474</v>
      </c>
      <c r="C167" t="s">
        <v>43</v>
      </c>
      <c r="D167" t="str">
        <f t="shared" si="2"/>
        <v>Sarasota, FL</v>
      </c>
      <c r="E167">
        <v>35244</v>
      </c>
      <c r="F167" t="s">
        <v>475</v>
      </c>
      <c r="G167" s="2">
        <v>40746</v>
      </c>
      <c r="H167" s="2" t="str">
        <f>TEXT(Table2[[#This Row],[Closing Date ]],"YYYY-MM-DD")</f>
        <v>2011-07-22</v>
      </c>
      <c r="I167" s="2" t="str">
        <f>LEFT(Table2[[#This Row],[date_text]],4)</f>
        <v>2011</v>
      </c>
      <c r="J167">
        <v>10381</v>
      </c>
    </row>
    <row r="168" spans="1:10" x14ac:dyDescent="0.25">
      <c r="A168" t="s">
        <v>476</v>
      </c>
      <c r="B168" t="s">
        <v>477</v>
      </c>
      <c r="C168" t="s">
        <v>43</v>
      </c>
      <c r="D168" t="str">
        <f t="shared" si="2"/>
        <v>Apollo Beach, FL</v>
      </c>
      <c r="E168">
        <v>58056</v>
      </c>
      <c r="F168" t="s">
        <v>475</v>
      </c>
      <c r="G168" s="2">
        <v>40746</v>
      </c>
      <c r="H168" s="2" t="str">
        <f>TEXT(Table2[[#This Row],[Closing Date ]],"YYYY-MM-DD")</f>
        <v>2011-07-22</v>
      </c>
      <c r="I168" s="2" t="str">
        <f>LEFT(Table2[[#This Row],[date_text]],4)</f>
        <v>2011</v>
      </c>
      <c r="J168">
        <v>10382</v>
      </c>
    </row>
    <row r="169" spans="1:10" x14ac:dyDescent="0.25">
      <c r="A169" t="s">
        <v>389</v>
      </c>
      <c r="B169" t="s">
        <v>478</v>
      </c>
      <c r="C169" t="s">
        <v>195</v>
      </c>
      <c r="D169" t="str">
        <f t="shared" si="2"/>
        <v>Prescott, AZ</v>
      </c>
      <c r="E169">
        <v>57442</v>
      </c>
      <c r="F169" t="s">
        <v>479</v>
      </c>
      <c r="G169" s="2">
        <v>40739</v>
      </c>
      <c r="H169" s="2" t="str">
        <f>TEXT(Table2[[#This Row],[Closing Date ]],"YYYY-MM-DD")</f>
        <v>2011-07-15</v>
      </c>
      <c r="I169" s="2" t="str">
        <f>LEFT(Table2[[#This Row],[date_text]],4)</f>
        <v>2011</v>
      </c>
      <c r="J169">
        <v>10379</v>
      </c>
    </row>
    <row r="170" spans="1:10" x14ac:dyDescent="0.25">
      <c r="A170" t="s">
        <v>480</v>
      </c>
      <c r="B170" t="s">
        <v>481</v>
      </c>
      <c r="C170" t="s">
        <v>43</v>
      </c>
      <c r="D170" t="str">
        <f t="shared" si="2"/>
        <v>Port St. Lucie, FL</v>
      </c>
      <c r="E170">
        <v>34870</v>
      </c>
      <c r="F170" t="s">
        <v>482</v>
      </c>
      <c r="G170" s="2">
        <v>40739</v>
      </c>
      <c r="H170" s="2" t="str">
        <f>TEXT(Table2[[#This Row],[Closing Date ]],"YYYY-MM-DD")</f>
        <v>2011-07-15</v>
      </c>
      <c r="I170" s="2" t="str">
        <f>LEFT(Table2[[#This Row],[date_text]],4)</f>
        <v>2011</v>
      </c>
      <c r="J170">
        <v>10376</v>
      </c>
    </row>
    <row r="171" spans="1:10" x14ac:dyDescent="0.25">
      <c r="A171" t="s">
        <v>483</v>
      </c>
      <c r="B171" t="s">
        <v>383</v>
      </c>
      <c r="C171" t="s">
        <v>98</v>
      </c>
      <c r="D171" t="str">
        <f t="shared" si="2"/>
        <v>Stockbridge, GA</v>
      </c>
      <c r="E171">
        <v>19554</v>
      </c>
      <c r="F171" t="s">
        <v>305</v>
      </c>
      <c r="G171" s="2">
        <v>40739</v>
      </c>
      <c r="H171" s="2" t="str">
        <f>TEXT(Table2[[#This Row],[Closing Date ]],"YYYY-MM-DD")</f>
        <v>2011-07-15</v>
      </c>
      <c r="I171" s="2" t="str">
        <f>LEFT(Table2[[#This Row],[date_text]],4)</f>
        <v>2011</v>
      </c>
      <c r="J171">
        <v>10377</v>
      </c>
    </row>
    <row r="172" spans="1:10" x14ac:dyDescent="0.25">
      <c r="A172" t="s">
        <v>484</v>
      </c>
      <c r="B172" t="s">
        <v>124</v>
      </c>
      <c r="C172" t="s">
        <v>98</v>
      </c>
      <c r="D172" t="str">
        <f t="shared" si="2"/>
        <v>Atlanta, GA</v>
      </c>
      <c r="E172">
        <v>58238</v>
      </c>
      <c r="F172" t="s">
        <v>305</v>
      </c>
      <c r="G172" s="2">
        <v>40739</v>
      </c>
      <c r="H172" s="2" t="str">
        <f>TEXT(Table2[[#This Row],[Closing Date ]],"YYYY-MM-DD")</f>
        <v>2011-07-15</v>
      </c>
      <c r="I172" s="2" t="str">
        <f>LEFT(Table2[[#This Row],[date_text]],4)</f>
        <v>2011</v>
      </c>
      <c r="J172">
        <v>10378</v>
      </c>
    </row>
    <row r="173" spans="1:10" x14ac:dyDescent="0.25">
      <c r="A173" t="s">
        <v>31</v>
      </c>
      <c r="B173" t="s">
        <v>485</v>
      </c>
      <c r="C173" t="s">
        <v>116</v>
      </c>
      <c r="D173" t="str">
        <f t="shared" si="2"/>
        <v>Windsor, CO</v>
      </c>
      <c r="E173">
        <v>57835</v>
      </c>
      <c r="F173" t="s">
        <v>486</v>
      </c>
      <c r="G173" s="2">
        <v>40732</v>
      </c>
      <c r="H173" s="2" t="str">
        <f>TEXT(Table2[[#This Row],[Closing Date ]],"YYYY-MM-DD")</f>
        <v>2011-07-08</v>
      </c>
      <c r="I173" s="2" t="str">
        <f>LEFT(Table2[[#This Row],[date_text]],4)</f>
        <v>2011</v>
      </c>
      <c r="J173">
        <v>10375</v>
      </c>
    </row>
    <row r="174" spans="1:10" x14ac:dyDescent="0.25">
      <c r="A174" t="s">
        <v>487</v>
      </c>
      <c r="B174" t="s">
        <v>488</v>
      </c>
      <c r="C174" t="s">
        <v>116</v>
      </c>
      <c r="D174" t="str">
        <f t="shared" si="2"/>
        <v>Castle Rock, CO</v>
      </c>
      <c r="E174">
        <v>34522</v>
      </c>
      <c r="F174" t="s">
        <v>79</v>
      </c>
      <c r="G174" s="2">
        <v>40732</v>
      </c>
      <c r="H174" s="2" t="str">
        <f>TEXT(Table2[[#This Row],[Closing Date ]],"YYYY-MM-DD")</f>
        <v>2011-07-08</v>
      </c>
      <c r="I174" s="2" t="str">
        <f>LEFT(Table2[[#This Row],[date_text]],4)</f>
        <v>2011</v>
      </c>
      <c r="J174">
        <v>10373</v>
      </c>
    </row>
    <row r="175" spans="1:10" x14ac:dyDescent="0.25">
      <c r="A175" t="s">
        <v>489</v>
      </c>
      <c r="B175" t="s">
        <v>8</v>
      </c>
      <c r="C175" t="s">
        <v>9</v>
      </c>
      <c r="D175" t="str">
        <f t="shared" si="2"/>
        <v>Chicago, IL</v>
      </c>
      <c r="E175">
        <v>27935</v>
      </c>
      <c r="F175" t="s">
        <v>490</v>
      </c>
      <c r="G175" s="2">
        <v>40732</v>
      </c>
      <c r="H175" s="2" t="str">
        <f>TEXT(Table2[[#This Row],[Closing Date ]],"YYYY-MM-DD")</f>
        <v>2011-07-08</v>
      </c>
      <c r="I175" s="2" t="str">
        <f>LEFT(Table2[[#This Row],[date_text]],4)</f>
        <v>2011</v>
      </c>
      <c r="J175">
        <v>10374</v>
      </c>
    </row>
    <row r="176" spans="1:10" x14ac:dyDescent="0.25">
      <c r="A176" t="s">
        <v>491</v>
      </c>
      <c r="B176" t="s">
        <v>492</v>
      </c>
      <c r="C176" t="s">
        <v>98</v>
      </c>
      <c r="D176" t="str">
        <f t="shared" si="2"/>
        <v>Clayton, GA</v>
      </c>
      <c r="E176">
        <v>57593</v>
      </c>
      <c r="F176" t="s">
        <v>493</v>
      </c>
      <c r="G176" s="2">
        <v>40718</v>
      </c>
      <c r="H176" s="2" t="str">
        <f>TEXT(Table2[[#This Row],[Closing Date ]],"YYYY-MM-DD")</f>
        <v>2011-06-24</v>
      </c>
      <c r="I176" s="2" t="str">
        <f>LEFT(Table2[[#This Row],[date_text]],4)</f>
        <v>2011</v>
      </c>
      <c r="J176">
        <v>10372</v>
      </c>
    </row>
    <row r="177" spans="1:10" x14ac:dyDescent="0.25">
      <c r="A177" t="s">
        <v>494</v>
      </c>
      <c r="B177" t="s">
        <v>495</v>
      </c>
      <c r="C177" t="s">
        <v>43</v>
      </c>
      <c r="D177" t="str">
        <f t="shared" si="2"/>
        <v>Tampa, FL</v>
      </c>
      <c r="E177">
        <v>27583</v>
      </c>
      <c r="F177" t="s">
        <v>496</v>
      </c>
      <c r="G177" s="2">
        <v>40711</v>
      </c>
      <c r="H177" s="2" t="str">
        <f>TEXT(Table2[[#This Row],[Closing Date ]],"YYYY-MM-DD")</f>
        <v>2011-06-17</v>
      </c>
      <c r="I177" s="2" t="str">
        <f>LEFT(Table2[[#This Row],[date_text]],4)</f>
        <v>2011</v>
      </c>
      <c r="J177">
        <v>10370</v>
      </c>
    </row>
    <row r="178" spans="1:10" x14ac:dyDescent="0.25">
      <c r="A178" t="s">
        <v>497</v>
      </c>
      <c r="B178" t="s">
        <v>498</v>
      </c>
      <c r="C178" t="s">
        <v>98</v>
      </c>
      <c r="D178" t="str">
        <f t="shared" si="2"/>
        <v>Jackson, GA</v>
      </c>
      <c r="E178">
        <v>19237</v>
      </c>
      <c r="F178" t="s">
        <v>228</v>
      </c>
      <c r="G178" s="2">
        <v>40711</v>
      </c>
      <c r="H178" s="2" t="str">
        <f>TEXT(Table2[[#This Row],[Closing Date ]],"YYYY-MM-DD")</f>
        <v>2011-06-17</v>
      </c>
      <c r="I178" s="2" t="str">
        <f>LEFT(Table2[[#This Row],[date_text]],4)</f>
        <v>2011</v>
      </c>
      <c r="J178">
        <v>10371</v>
      </c>
    </row>
    <row r="179" spans="1:10" x14ac:dyDescent="0.25">
      <c r="A179" t="s">
        <v>499</v>
      </c>
      <c r="B179" t="s">
        <v>321</v>
      </c>
      <c r="C179" t="s">
        <v>162</v>
      </c>
      <c r="D179" t="str">
        <f t="shared" si="2"/>
        <v>Charleston, SC</v>
      </c>
      <c r="E179">
        <v>58420</v>
      </c>
      <c r="F179" t="s">
        <v>500</v>
      </c>
      <c r="G179" s="2">
        <v>40697</v>
      </c>
      <c r="H179" s="2" t="str">
        <f>TEXT(Table2[[#This Row],[Closing Date ]],"YYYY-MM-DD")</f>
        <v>2011-06-03</v>
      </c>
      <c r="I179" s="2" t="str">
        <f>LEFT(Table2[[#This Row],[date_text]],4)</f>
        <v>2011</v>
      </c>
      <c r="J179">
        <v>10369</v>
      </c>
    </row>
    <row r="180" spans="1:10" x14ac:dyDescent="0.25">
      <c r="A180" t="s">
        <v>501</v>
      </c>
      <c r="B180" t="s">
        <v>502</v>
      </c>
      <c r="C180" t="s">
        <v>109</v>
      </c>
      <c r="D180" t="str">
        <f t="shared" si="2"/>
        <v>Snohomish, WA</v>
      </c>
      <c r="E180">
        <v>23626</v>
      </c>
      <c r="F180" t="s">
        <v>459</v>
      </c>
      <c r="G180" s="2">
        <v>40690</v>
      </c>
      <c r="H180" s="2" t="str">
        <f>TEXT(Table2[[#This Row],[Closing Date ]],"YYYY-MM-DD")</f>
        <v>2011-05-27</v>
      </c>
      <c r="I180" s="2" t="str">
        <f>LEFT(Table2[[#This Row],[date_text]],4)</f>
        <v>2011</v>
      </c>
      <c r="J180">
        <v>10368</v>
      </c>
    </row>
    <row r="181" spans="1:10" x14ac:dyDescent="0.25">
      <c r="A181" t="s">
        <v>389</v>
      </c>
      <c r="B181" t="s">
        <v>503</v>
      </c>
      <c r="C181" t="s">
        <v>109</v>
      </c>
      <c r="D181" t="str">
        <f t="shared" si="2"/>
        <v>Burlington, WA</v>
      </c>
      <c r="E181">
        <v>513</v>
      </c>
      <c r="F181" t="s">
        <v>459</v>
      </c>
      <c r="G181" s="2">
        <v>40683</v>
      </c>
      <c r="H181" s="2" t="str">
        <f>TEXT(Table2[[#This Row],[Closing Date ]],"YYYY-MM-DD")</f>
        <v>2011-05-20</v>
      </c>
      <c r="I181" s="2" t="str">
        <f>LEFT(Table2[[#This Row],[date_text]],4)</f>
        <v>2011</v>
      </c>
      <c r="J181">
        <v>10367</v>
      </c>
    </row>
    <row r="182" spans="1:10" x14ac:dyDescent="0.25">
      <c r="A182" t="s">
        <v>504</v>
      </c>
      <c r="B182" t="s">
        <v>377</v>
      </c>
      <c r="C182" t="s">
        <v>98</v>
      </c>
      <c r="D182" t="str">
        <f t="shared" si="2"/>
        <v>Franklin, GA</v>
      </c>
      <c r="E182">
        <v>57647</v>
      </c>
      <c r="F182" t="s">
        <v>231</v>
      </c>
      <c r="G182" s="2">
        <v>40683</v>
      </c>
      <c r="H182" s="2" t="str">
        <f>TEXT(Table2[[#This Row],[Closing Date ]],"YYYY-MM-DD")</f>
        <v>2011-05-20</v>
      </c>
      <c r="I182" s="2" t="str">
        <f>LEFT(Table2[[#This Row],[date_text]],4)</f>
        <v>2011</v>
      </c>
      <c r="J182">
        <v>10366</v>
      </c>
    </row>
    <row r="183" spans="1:10" x14ac:dyDescent="0.25">
      <c r="A183" t="s">
        <v>505</v>
      </c>
      <c r="B183" t="s">
        <v>506</v>
      </c>
      <c r="C183" t="s">
        <v>98</v>
      </c>
      <c r="D183" t="str">
        <f t="shared" si="2"/>
        <v>Macon, GA</v>
      </c>
      <c r="E183">
        <v>57213</v>
      </c>
      <c r="F183" t="s">
        <v>231</v>
      </c>
      <c r="G183" s="2">
        <v>40683</v>
      </c>
      <c r="H183" s="2" t="str">
        <f>TEXT(Table2[[#This Row],[Closing Date ]],"YYYY-MM-DD")</f>
        <v>2011-05-20</v>
      </c>
      <c r="I183" s="2" t="str">
        <f>LEFT(Table2[[#This Row],[date_text]],4)</f>
        <v>2011</v>
      </c>
      <c r="J183">
        <v>10365</v>
      </c>
    </row>
    <row r="184" spans="1:10" x14ac:dyDescent="0.25">
      <c r="A184" t="s">
        <v>507</v>
      </c>
      <c r="B184" t="s">
        <v>508</v>
      </c>
      <c r="C184" t="s">
        <v>43</v>
      </c>
      <c r="D184" t="str">
        <f t="shared" si="2"/>
        <v>Cocoa Beach, FL</v>
      </c>
      <c r="E184">
        <v>34898</v>
      </c>
      <c r="F184" t="s">
        <v>509</v>
      </c>
      <c r="G184" s="2">
        <v>40669</v>
      </c>
      <c r="H184" s="2" t="str">
        <f>TEXT(Table2[[#This Row],[Closing Date ]],"YYYY-MM-DD")</f>
        <v>2011-05-06</v>
      </c>
      <c r="I184" s="2" t="str">
        <f>LEFT(Table2[[#This Row],[date_text]],4)</f>
        <v>2011</v>
      </c>
      <c r="J184">
        <v>10364</v>
      </c>
    </row>
    <row r="185" spans="1:10" x14ac:dyDescent="0.25">
      <c r="A185" t="s">
        <v>510</v>
      </c>
      <c r="B185" t="s">
        <v>511</v>
      </c>
      <c r="C185" t="s">
        <v>348</v>
      </c>
      <c r="D185" t="str">
        <f t="shared" si="2"/>
        <v>Mount Clemens, MI</v>
      </c>
      <c r="E185">
        <v>34234</v>
      </c>
      <c r="F185" t="s">
        <v>512</v>
      </c>
      <c r="G185" s="2">
        <v>40662</v>
      </c>
      <c r="H185" s="2" t="str">
        <f>TEXT(Table2[[#This Row],[Closing Date ]],"YYYY-MM-DD")</f>
        <v>2011-04-29</v>
      </c>
      <c r="I185" s="2" t="str">
        <f>LEFT(Table2[[#This Row],[date_text]],4)</f>
        <v>2011</v>
      </c>
      <c r="J185">
        <v>10359</v>
      </c>
    </row>
    <row r="186" spans="1:10" x14ac:dyDescent="0.25">
      <c r="A186" t="s">
        <v>513</v>
      </c>
      <c r="B186" t="s">
        <v>220</v>
      </c>
      <c r="C186" t="s">
        <v>98</v>
      </c>
      <c r="D186" t="str">
        <f t="shared" si="2"/>
        <v>Valdosta, GA</v>
      </c>
      <c r="E186">
        <v>19797</v>
      </c>
      <c r="F186" t="s">
        <v>514</v>
      </c>
      <c r="G186" s="2">
        <v>40662</v>
      </c>
      <c r="H186" s="2" t="str">
        <f>TEXT(Table2[[#This Row],[Closing Date ]],"YYYY-MM-DD")</f>
        <v>2011-04-29</v>
      </c>
      <c r="I186" s="2" t="str">
        <f>LEFT(Table2[[#This Row],[date_text]],4)</f>
        <v>2011</v>
      </c>
      <c r="J186">
        <v>10363</v>
      </c>
    </row>
    <row r="187" spans="1:10" x14ac:dyDescent="0.25">
      <c r="A187" t="s">
        <v>515</v>
      </c>
      <c r="B187" t="s">
        <v>516</v>
      </c>
      <c r="C187" t="s">
        <v>98</v>
      </c>
      <c r="D187" t="str">
        <f t="shared" si="2"/>
        <v>Dallas, GA</v>
      </c>
      <c r="E187">
        <v>58539</v>
      </c>
      <c r="F187" t="s">
        <v>514</v>
      </c>
      <c r="G187" s="2">
        <v>40662</v>
      </c>
      <c r="H187" s="2" t="str">
        <f>TEXT(Table2[[#This Row],[Closing Date ]],"YYYY-MM-DD")</f>
        <v>2011-04-29</v>
      </c>
      <c r="I187" s="2" t="str">
        <f>LEFT(Table2[[#This Row],[date_text]],4)</f>
        <v>2011</v>
      </c>
      <c r="J187">
        <v>10361</v>
      </c>
    </row>
    <row r="188" spans="1:10" x14ac:dyDescent="0.25">
      <c r="A188" t="s">
        <v>517</v>
      </c>
      <c r="B188" t="s">
        <v>518</v>
      </c>
      <c r="C188" t="s">
        <v>43</v>
      </c>
      <c r="D188" t="str">
        <f t="shared" si="2"/>
        <v>Brooksville, FL</v>
      </c>
      <c r="E188">
        <v>57625</v>
      </c>
      <c r="F188" t="s">
        <v>509</v>
      </c>
      <c r="G188" s="2">
        <v>40662</v>
      </c>
      <c r="H188" s="2" t="str">
        <f>TEXT(Table2[[#This Row],[Closing Date ]],"YYYY-MM-DD")</f>
        <v>2011-04-29</v>
      </c>
      <c r="I188" s="2" t="str">
        <f>LEFT(Table2[[#This Row],[date_text]],4)</f>
        <v>2011</v>
      </c>
      <c r="J188">
        <v>10360</v>
      </c>
    </row>
    <row r="189" spans="1:10" x14ac:dyDescent="0.25">
      <c r="A189" t="s">
        <v>519</v>
      </c>
      <c r="B189" t="s">
        <v>520</v>
      </c>
      <c r="C189" t="s">
        <v>43</v>
      </c>
      <c r="D189" t="str">
        <f t="shared" si="2"/>
        <v>Winter Park, FL</v>
      </c>
      <c r="E189">
        <v>26297</v>
      </c>
      <c r="F189" t="s">
        <v>509</v>
      </c>
      <c r="G189" s="2">
        <v>40662</v>
      </c>
      <c r="H189" s="2" t="str">
        <f>TEXT(Table2[[#This Row],[Closing Date ]],"YYYY-MM-DD")</f>
        <v>2011-04-29</v>
      </c>
      <c r="I189" s="2" t="str">
        <f>LEFT(Table2[[#This Row],[date_text]],4)</f>
        <v>2011</v>
      </c>
      <c r="J189">
        <v>10362</v>
      </c>
    </row>
    <row r="190" spans="1:10" x14ac:dyDescent="0.25">
      <c r="A190" t="s">
        <v>521</v>
      </c>
      <c r="B190" t="s">
        <v>522</v>
      </c>
      <c r="C190" t="s">
        <v>523</v>
      </c>
      <c r="D190" t="str">
        <f t="shared" si="2"/>
        <v>Carthage, MS</v>
      </c>
      <c r="E190">
        <v>14273</v>
      </c>
      <c r="F190" t="s">
        <v>524</v>
      </c>
      <c r="G190" s="2">
        <v>40648</v>
      </c>
      <c r="H190" s="2" t="str">
        <f>TEXT(Table2[[#This Row],[Closing Date ]],"YYYY-MM-DD")</f>
        <v>2011-04-15</v>
      </c>
      <c r="I190" s="2" t="str">
        <f>LEFT(Table2[[#This Row],[date_text]],4)</f>
        <v>2011</v>
      </c>
      <c r="J190">
        <v>10354</v>
      </c>
    </row>
    <row r="191" spans="1:10" x14ac:dyDescent="0.25">
      <c r="A191" t="s">
        <v>525</v>
      </c>
      <c r="B191" t="s">
        <v>526</v>
      </c>
      <c r="C191" t="s">
        <v>130</v>
      </c>
      <c r="D191" t="str">
        <f t="shared" si="2"/>
        <v>Rosemount, MN</v>
      </c>
      <c r="E191">
        <v>24099</v>
      </c>
      <c r="F191" t="s">
        <v>427</v>
      </c>
      <c r="G191" s="2">
        <v>40648</v>
      </c>
      <c r="H191" s="2" t="str">
        <f>TEXT(Table2[[#This Row],[Closing Date ]],"YYYY-MM-DD")</f>
        <v>2011-04-15</v>
      </c>
      <c r="I191" s="2" t="str">
        <f>LEFT(Table2[[#This Row],[date_text]],4)</f>
        <v>2011</v>
      </c>
      <c r="J191">
        <v>10357</v>
      </c>
    </row>
    <row r="192" spans="1:10" x14ac:dyDescent="0.25">
      <c r="A192" t="s">
        <v>527</v>
      </c>
      <c r="B192" t="s">
        <v>528</v>
      </c>
      <c r="C192" t="s">
        <v>328</v>
      </c>
      <c r="D192" t="str">
        <f t="shared" si="2"/>
        <v>Birmingham, AL</v>
      </c>
      <c r="E192">
        <v>17750</v>
      </c>
      <c r="F192" t="s">
        <v>529</v>
      </c>
      <c r="G192" s="2">
        <v>40648</v>
      </c>
      <c r="H192" s="2" t="str">
        <f>TEXT(Table2[[#This Row],[Closing Date ]],"YYYY-MM-DD")</f>
        <v>2011-04-15</v>
      </c>
      <c r="I192" s="2" t="str">
        <f>LEFT(Table2[[#This Row],[date_text]],4)</f>
        <v>2011</v>
      </c>
      <c r="J192">
        <v>10358</v>
      </c>
    </row>
    <row r="193" spans="1:10" x14ac:dyDescent="0.25">
      <c r="A193" t="s">
        <v>530</v>
      </c>
      <c r="B193" t="s">
        <v>528</v>
      </c>
      <c r="C193" t="s">
        <v>328</v>
      </c>
      <c r="D193" t="str">
        <f t="shared" si="2"/>
        <v>Birmingham, AL</v>
      </c>
      <c r="E193">
        <v>19794</v>
      </c>
      <c r="F193" t="s">
        <v>531</v>
      </c>
      <c r="G193" s="2">
        <v>40648</v>
      </c>
      <c r="H193" s="2" t="str">
        <f>TEXT(Table2[[#This Row],[Closing Date ]],"YYYY-MM-DD")</f>
        <v>2011-04-15</v>
      </c>
      <c r="I193" s="2" t="str">
        <f>LEFT(Table2[[#This Row],[date_text]],4)</f>
        <v>2011</v>
      </c>
      <c r="J193">
        <v>10356</v>
      </c>
    </row>
    <row r="194" spans="1:10" x14ac:dyDescent="0.25">
      <c r="A194" t="s">
        <v>532</v>
      </c>
      <c r="B194" t="s">
        <v>533</v>
      </c>
      <c r="C194" t="s">
        <v>98</v>
      </c>
      <c r="D194" t="str">
        <f t="shared" si="2"/>
        <v>East Ellijay, GA</v>
      </c>
      <c r="E194">
        <v>57705</v>
      </c>
      <c r="F194" t="s">
        <v>534</v>
      </c>
      <c r="G194" s="2">
        <v>40648</v>
      </c>
      <c r="H194" s="2" t="str">
        <f>TEXT(Table2[[#This Row],[Closing Date ]],"YYYY-MM-DD")</f>
        <v>2011-04-15</v>
      </c>
      <c r="I194" s="2" t="str">
        <f>LEFT(Table2[[#This Row],[date_text]],4)</f>
        <v>2011</v>
      </c>
      <c r="J194">
        <v>10355</v>
      </c>
    </row>
    <row r="195" spans="1:10" x14ac:dyDescent="0.25">
      <c r="A195" t="s">
        <v>535</v>
      </c>
      <c r="B195" t="s">
        <v>536</v>
      </c>
      <c r="C195" t="s">
        <v>98</v>
      </c>
      <c r="D195" t="str">
        <f t="shared" ref="D195:D258" si="3">CONCATENATE(B195&amp;", "&amp;C195)</f>
        <v>Cartersville, GA</v>
      </c>
      <c r="E195">
        <v>21495</v>
      </c>
      <c r="F195" t="s">
        <v>228</v>
      </c>
      <c r="G195" s="2">
        <v>40648</v>
      </c>
      <c r="H195" s="2" t="str">
        <f>TEXT(Table2[[#This Row],[Closing Date ]],"YYYY-MM-DD")</f>
        <v>2011-04-15</v>
      </c>
      <c r="I195" s="2" t="str">
        <f>LEFT(Table2[[#This Row],[date_text]],4)</f>
        <v>2011</v>
      </c>
      <c r="J195">
        <v>10353</v>
      </c>
    </row>
    <row r="196" spans="1:10" x14ac:dyDescent="0.25">
      <c r="A196" t="s">
        <v>537</v>
      </c>
      <c r="B196" t="s">
        <v>538</v>
      </c>
      <c r="C196" t="s">
        <v>211</v>
      </c>
      <c r="D196" t="str">
        <f t="shared" si="3"/>
        <v>Las Vegas, NV</v>
      </c>
      <c r="E196">
        <v>35418</v>
      </c>
      <c r="F196" t="s">
        <v>539</v>
      </c>
      <c r="G196" s="2">
        <v>40641</v>
      </c>
      <c r="H196" s="2" t="str">
        <f>TEXT(Table2[[#This Row],[Closing Date ]],"YYYY-MM-DD")</f>
        <v>2011-04-08</v>
      </c>
      <c r="I196" s="2" t="str">
        <f>LEFT(Table2[[#This Row],[date_text]],4)</f>
        <v>2011</v>
      </c>
      <c r="J196">
        <v>10351</v>
      </c>
    </row>
    <row r="197" spans="1:10" x14ac:dyDescent="0.25">
      <c r="A197" t="s">
        <v>540</v>
      </c>
      <c r="B197" t="s">
        <v>541</v>
      </c>
      <c r="C197" t="s">
        <v>9</v>
      </c>
      <c r="D197" t="str">
        <f t="shared" si="3"/>
        <v>Western Springs, IL</v>
      </c>
      <c r="E197">
        <v>10086</v>
      </c>
      <c r="F197" t="s">
        <v>261</v>
      </c>
      <c r="G197" s="2">
        <v>40641</v>
      </c>
      <c r="H197" s="2" t="str">
        <f>TEXT(Table2[[#This Row],[Closing Date ]],"YYYY-MM-DD")</f>
        <v>2011-04-08</v>
      </c>
      <c r="I197" s="2" t="str">
        <f>LEFT(Table2[[#This Row],[date_text]],4)</f>
        <v>2011</v>
      </c>
      <c r="J197">
        <v>10352</v>
      </c>
    </row>
    <row r="198" spans="1:10" x14ac:dyDescent="0.25">
      <c r="A198" t="s">
        <v>542</v>
      </c>
      <c r="B198" t="s">
        <v>543</v>
      </c>
      <c r="C198" t="s">
        <v>9</v>
      </c>
      <c r="D198" t="str">
        <f t="shared" si="3"/>
        <v>Wood Dale, IL</v>
      </c>
      <c r="E198">
        <v>34292</v>
      </c>
      <c r="F198" t="s">
        <v>544</v>
      </c>
      <c r="G198" s="2">
        <v>40627</v>
      </c>
      <c r="H198" s="2" t="str">
        <f>TEXT(Table2[[#This Row],[Closing Date ]],"YYYY-MM-DD")</f>
        <v>2011-03-25</v>
      </c>
      <c r="I198" s="2" t="str">
        <f>LEFT(Table2[[#This Row],[date_text]],4)</f>
        <v>2011</v>
      </c>
      <c r="J198">
        <v>10350</v>
      </c>
    </row>
    <row r="199" spans="1:10" x14ac:dyDescent="0.25">
      <c r="A199" t="s">
        <v>545</v>
      </c>
      <c r="B199" t="s">
        <v>77</v>
      </c>
      <c r="C199" t="s">
        <v>78</v>
      </c>
      <c r="D199" t="str">
        <f t="shared" si="3"/>
        <v>Milwaukee, WI</v>
      </c>
      <c r="E199">
        <v>34818</v>
      </c>
      <c r="F199" t="s">
        <v>88</v>
      </c>
      <c r="G199" s="2">
        <v>40613</v>
      </c>
      <c r="H199" s="2" t="str">
        <f>TEXT(Table2[[#This Row],[Closing Date ]],"YYYY-MM-DD")</f>
        <v>2011-03-11</v>
      </c>
      <c r="I199" s="2" t="str">
        <f>LEFT(Table2[[#This Row],[date_text]],4)</f>
        <v>2011</v>
      </c>
      <c r="J199">
        <v>10348</v>
      </c>
    </row>
    <row r="200" spans="1:10" x14ac:dyDescent="0.25">
      <c r="A200" t="s">
        <v>546</v>
      </c>
      <c r="B200" t="s">
        <v>547</v>
      </c>
      <c r="C200" t="s">
        <v>13</v>
      </c>
      <c r="D200" t="str">
        <f t="shared" si="3"/>
        <v>Davis, OK</v>
      </c>
      <c r="E200">
        <v>4077</v>
      </c>
      <c r="F200" t="s">
        <v>548</v>
      </c>
      <c r="G200" s="2">
        <v>40613</v>
      </c>
      <c r="H200" s="2" t="str">
        <f>TEXT(Table2[[#This Row],[Closing Date ]],"YYYY-MM-DD")</f>
        <v>2011-03-11</v>
      </c>
      <c r="I200" s="2" t="str">
        <f>LEFT(Table2[[#This Row],[date_text]],4)</f>
        <v>2011</v>
      </c>
      <c r="J200">
        <v>10349</v>
      </c>
    </row>
    <row r="201" spans="1:10" x14ac:dyDescent="0.25">
      <c r="A201" t="s">
        <v>549</v>
      </c>
      <c r="B201" t="s">
        <v>550</v>
      </c>
      <c r="C201" t="s">
        <v>9</v>
      </c>
      <c r="D201" t="str">
        <f t="shared" si="3"/>
        <v>St. Charles, IL</v>
      </c>
      <c r="E201">
        <v>34187</v>
      </c>
      <c r="F201" t="s">
        <v>319</v>
      </c>
      <c r="G201" s="2">
        <v>40599</v>
      </c>
      <c r="H201" s="2" t="str">
        <f>TEXT(Table2[[#This Row],[Closing Date ]],"YYYY-MM-DD")</f>
        <v>2011-02-25</v>
      </c>
      <c r="I201" s="2" t="str">
        <f>LEFT(Table2[[#This Row],[date_text]],4)</f>
        <v>2011</v>
      </c>
      <c r="J201">
        <v>10347</v>
      </c>
    </row>
    <row r="202" spans="1:10" x14ac:dyDescent="0.25">
      <c r="A202" t="s">
        <v>551</v>
      </c>
      <c r="B202" t="s">
        <v>552</v>
      </c>
      <c r="C202" t="s">
        <v>29</v>
      </c>
      <c r="D202" t="str">
        <f t="shared" si="3"/>
        <v>San Luis Obispo, CA</v>
      </c>
      <c r="E202">
        <v>34783</v>
      </c>
      <c r="F202" t="s">
        <v>553</v>
      </c>
      <c r="G202" s="2">
        <v>40592</v>
      </c>
      <c r="H202" s="2" t="str">
        <f>TEXT(Table2[[#This Row],[Closing Date ]],"YYYY-MM-DD")</f>
        <v>2011-02-18</v>
      </c>
      <c r="I202" s="2" t="str">
        <f>LEFT(Table2[[#This Row],[date_text]],4)</f>
        <v>2011</v>
      </c>
      <c r="J202">
        <v>10346</v>
      </c>
    </row>
    <row r="203" spans="1:10" x14ac:dyDescent="0.25">
      <c r="A203" t="s">
        <v>554</v>
      </c>
      <c r="B203" t="s">
        <v>555</v>
      </c>
      <c r="C203" t="s">
        <v>29</v>
      </c>
      <c r="D203" t="str">
        <f t="shared" si="3"/>
        <v>Napa, CA</v>
      </c>
      <c r="E203">
        <v>57855</v>
      </c>
      <c r="F203" t="s">
        <v>556</v>
      </c>
      <c r="G203" s="2">
        <v>40592</v>
      </c>
      <c r="H203" s="2" t="str">
        <f>TEXT(Table2[[#This Row],[Closing Date ]],"YYYY-MM-DD")</f>
        <v>2011-02-18</v>
      </c>
      <c r="I203" s="2" t="str">
        <f>LEFT(Table2[[#This Row],[date_text]],4)</f>
        <v>2011</v>
      </c>
      <c r="J203">
        <v>10343</v>
      </c>
    </row>
    <row r="204" spans="1:10" x14ac:dyDescent="0.25">
      <c r="A204" t="s">
        <v>557</v>
      </c>
      <c r="B204" t="s">
        <v>558</v>
      </c>
      <c r="C204" t="s">
        <v>98</v>
      </c>
      <c r="D204" t="str">
        <f t="shared" si="3"/>
        <v>Springfield, GA</v>
      </c>
      <c r="E204">
        <v>34601</v>
      </c>
      <c r="F204" t="s">
        <v>448</v>
      </c>
      <c r="G204" s="2">
        <v>40592</v>
      </c>
      <c r="H204" s="2" t="str">
        <f>TEXT(Table2[[#This Row],[Closing Date ]],"YYYY-MM-DD")</f>
        <v>2011-02-18</v>
      </c>
      <c r="I204" s="2" t="str">
        <f>LEFT(Table2[[#This Row],[date_text]],4)</f>
        <v>2011</v>
      </c>
      <c r="J204">
        <v>10344</v>
      </c>
    </row>
    <row r="205" spans="1:10" x14ac:dyDescent="0.25">
      <c r="A205" t="s">
        <v>559</v>
      </c>
      <c r="B205" t="s">
        <v>560</v>
      </c>
      <c r="C205" t="s">
        <v>98</v>
      </c>
      <c r="D205" t="str">
        <f t="shared" si="3"/>
        <v>Clarkesville, GA</v>
      </c>
      <c r="E205">
        <v>151</v>
      </c>
      <c r="F205" t="s">
        <v>467</v>
      </c>
      <c r="G205" s="2">
        <v>40592</v>
      </c>
      <c r="H205" s="2" t="str">
        <f>TEXT(Table2[[#This Row],[Closing Date ]],"YYYY-MM-DD")</f>
        <v>2011-02-18</v>
      </c>
      <c r="I205" s="2" t="str">
        <f>LEFT(Table2[[#This Row],[date_text]],4)</f>
        <v>2011</v>
      </c>
      <c r="J205">
        <v>10345</v>
      </c>
    </row>
    <row r="206" spans="1:10" x14ac:dyDescent="0.25">
      <c r="A206" t="s">
        <v>561</v>
      </c>
      <c r="B206" t="s">
        <v>562</v>
      </c>
      <c r="C206" t="s">
        <v>29</v>
      </c>
      <c r="D206" t="str">
        <f t="shared" si="3"/>
        <v>Palm Springs, CA</v>
      </c>
      <c r="E206">
        <v>34692</v>
      </c>
      <c r="F206" t="s">
        <v>334</v>
      </c>
      <c r="G206" s="2">
        <v>40585</v>
      </c>
      <c r="H206" s="2" t="str">
        <f>TEXT(Table2[[#This Row],[Closing Date ]],"YYYY-MM-DD")</f>
        <v>2011-02-11</v>
      </c>
      <c r="I206" s="2" t="str">
        <f>LEFT(Table2[[#This Row],[date_text]],4)</f>
        <v>2011</v>
      </c>
      <c r="J206">
        <v>10340</v>
      </c>
    </row>
    <row r="207" spans="1:10" x14ac:dyDescent="0.25">
      <c r="A207" t="s">
        <v>563</v>
      </c>
      <c r="B207" t="s">
        <v>564</v>
      </c>
      <c r="C207" t="s">
        <v>78</v>
      </c>
      <c r="D207" t="str">
        <f t="shared" si="3"/>
        <v>Cassville, WI</v>
      </c>
      <c r="E207">
        <v>13272</v>
      </c>
      <c r="F207" t="s">
        <v>565</v>
      </c>
      <c r="G207" s="2">
        <v>40585</v>
      </c>
      <c r="H207" s="2" t="str">
        <f>TEXT(Table2[[#This Row],[Closing Date ]],"YYYY-MM-DD")</f>
        <v>2011-02-11</v>
      </c>
      <c r="I207" s="2" t="str">
        <f>LEFT(Table2[[#This Row],[date_text]],4)</f>
        <v>2011</v>
      </c>
      <c r="J207">
        <v>10339</v>
      </c>
    </row>
    <row r="208" spans="1:10" x14ac:dyDescent="0.25">
      <c r="A208" t="s">
        <v>566</v>
      </c>
      <c r="B208" t="s">
        <v>567</v>
      </c>
      <c r="C208" t="s">
        <v>348</v>
      </c>
      <c r="D208" t="str">
        <f t="shared" si="3"/>
        <v>Hamtramck, MI</v>
      </c>
      <c r="E208">
        <v>14939</v>
      </c>
      <c r="F208" t="s">
        <v>568</v>
      </c>
      <c r="G208" s="2">
        <v>40585</v>
      </c>
      <c r="H208" s="2" t="str">
        <f>TEXT(Table2[[#This Row],[Closing Date ]],"YYYY-MM-DD")</f>
        <v>2011-02-11</v>
      </c>
      <c r="I208" s="2" t="str">
        <f>LEFT(Table2[[#This Row],[date_text]],4)</f>
        <v>2011</v>
      </c>
      <c r="J208">
        <v>10341</v>
      </c>
    </row>
    <row r="209" spans="1:10" x14ac:dyDescent="0.25">
      <c r="A209" t="s">
        <v>569</v>
      </c>
      <c r="B209" t="s">
        <v>570</v>
      </c>
      <c r="C209" t="s">
        <v>43</v>
      </c>
      <c r="D209" t="str">
        <f t="shared" si="3"/>
        <v>Port Orange, FL</v>
      </c>
      <c r="E209">
        <v>35478</v>
      </c>
      <c r="F209" t="s">
        <v>482</v>
      </c>
      <c r="G209" s="2">
        <v>40585</v>
      </c>
      <c r="H209" s="2" t="str">
        <f>TEXT(Table2[[#This Row],[Closing Date ]],"YYYY-MM-DD")</f>
        <v>2011-02-11</v>
      </c>
      <c r="I209" s="2" t="str">
        <f>LEFT(Table2[[#This Row],[date_text]],4)</f>
        <v>2011</v>
      </c>
      <c r="J209">
        <v>10342</v>
      </c>
    </row>
    <row r="210" spans="1:10" x14ac:dyDescent="0.25">
      <c r="A210" t="s">
        <v>571</v>
      </c>
      <c r="B210" t="s">
        <v>8</v>
      </c>
      <c r="C210" t="s">
        <v>9</v>
      </c>
      <c r="D210" t="str">
        <f t="shared" si="3"/>
        <v>Chicago, IL</v>
      </c>
      <c r="E210">
        <v>57948</v>
      </c>
      <c r="F210" t="s">
        <v>490</v>
      </c>
      <c r="G210" s="2">
        <v>40578</v>
      </c>
      <c r="H210" s="2" t="str">
        <f>TEXT(Table2[[#This Row],[Closing Date ]],"YYYY-MM-DD")</f>
        <v>2011-02-04</v>
      </c>
      <c r="I210" s="2" t="str">
        <f>LEFT(Table2[[#This Row],[date_text]],4)</f>
        <v>2011</v>
      </c>
      <c r="J210">
        <v>10337</v>
      </c>
    </row>
    <row r="211" spans="1:10" x14ac:dyDescent="0.25">
      <c r="A211" t="s">
        <v>572</v>
      </c>
      <c r="B211" t="s">
        <v>573</v>
      </c>
      <c r="C211" t="s">
        <v>98</v>
      </c>
      <c r="D211" t="str">
        <f t="shared" si="3"/>
        <v>Watkinsville, GA</v>
      </c>
      <c r="E211">
        <v>35242</v>
      </c>
      <c r="F211" t="s">
        <v>574</v>
      </c>
      <c r="G211" s="2">
        <v>40578</v>
      </c>
      <c r="H211" s="2" t="str">
        <f>TEXT(Table2[[#This Row],[Closing Date ]],"YYYY-MM-DD")</f>
        <v>2011-02-04</v>
      </c>
      <c r="I211" s="2" t="str">
        <f>LEFT(Table2[[#This Row],[date_text]],4)</f>
        <v>2011</v>
      </c>
      <c r="J211">
        <v>10338</v>
      </c>
    </row>
    <row r="212" spans="1:10" x14ac:dyDescent="0.25">
      <c r="A212" t="s">
        <v>575</v>
      </c>
      <c r="B212" t="s">
        <v>576</v>
      </c>
      <c r="C212" t="s">
        <v>98</v>
      </c>
      <c r="D212" t="str">
        <f t="shared" si="3"/>
        <v>Roswell, GA</v>
      </c>
      <c r="E212">
        <v>57432</v>
      </c>
      <c r="F212" t="s">
        <v>577</v>
      </c>
      <c r="G212" s="2">
        <v>40578</v>
      </c>
      <c r="H212" s="2" t="str">
        <f>TEXT(Table2[[#This Row],[Closing Date ]],"YYYY-MM-DD")</f>
        <v>2011-02-04</v>
      </c>
      <c r="I212" s="2" t="str">
        <f>LEFT(Table2[[#This Row],[date_text]],4)</f>
        <v>2011</v>
      </c>
      <c r="J212">
        <v>10336</v>
      </c>
    </row>
    <row r="213" spans="1:10" x14ac:dyDescent="0.25">
      <c r="A213" t="s">
        <v>316</v>
      </c>
      <c r="B213" t="s">
        <v>578</v>
      </c>
      <c r="C213" t="s">
        <v>579</v>
      </c>
      <c r="D213" t="str">
        <f t="shared" si="3"/>
        <v>Taos, NM</v>
      </c>
      <c r="E213">
        <v>12261</v>
      </c>
      <c r="F213" t="s">
        <v>372</v>
      </c>
      <c r="G213" s="2">
        <v>40571</v>
      </c>
      <c r="H213" s="2" t="str">
        <f>TEXT(Table2[[#This Row],[Closing Date ]],"YYYY-MM-DD")</f>
        <v>2011-01-28</v>
      </c>
      <c r="I213" s="2" t="str">
        <f>LEFT(Table2[[#This Row],[date_text]],4)</f>
        <v>2011</v>
      </c>
      <c r="J213">
        <v>10333</v>
      </c>
    </row>
    <row r="214" spans="1:10" x14ac:dyDescent="0.25">
      <c r="A214" t="s">
        <v>580</v>
      </c>
      <c r="B214" t="s">
        <v>581</v>
      </c>
      <c r="C214" t="s">
        <v>116</v>
      </c>
      <c r="D214" t="str">
        <f t="shared" si="3"/>
        <v>Louisville, CO</v>
      </c>
      <c r="E214">
        <v>57646</v>
      </c>
      <c r="F214" t="s">
        <v>192</v>
      </c>
      <c r="G214" s="2">
        <v>40571</v>
      </c>
      <c r="H214" s="2" t="str">
        <f>TEXT(Table2[[#This Row],[Closing Date ]],"YYYY-MM-DD")</f>
        <v>2011-01-28</v>
      </c>
      <c r="I214" s="2" t="str">
        <f>LEFT(Table2[[#This Row],[date_text]],4)</f>
        <v>2011</v>
      </c>
      <c r="J214">
        <v>10334</v>
      </c>
    </row>
    <row r="215" spans="1:10" x14ac:dyDescent="0.25">
      <c r="A215" t="s">
        <v>582</v>
      </c>
      <c r="B215" t="s">
        <v>583</v>
      </c>
      <c r="C215" t="s">
        <v>78</v>
      </c>
      <c r="D215" t="str">
        <f t="shared" si="3"/>
        <v>Stoughton, WI</v>
      </c>
      <c r="E215">
        <v>5328</v>
      </c>
      <c r="F215" t="s">
        <v>584</v>
      </c>
      <c r="G215" s="2">
        <v>40571</v>
      </c>
      <c r="H215" s="2" t="str">
        <f>TEXT(Table2[[#This Row],[Closing Date ]],"YYYY-MM-DD")</f>
        <v>2011-01-28</v>
      </c>
      <c r="I215" s="2" t="str">
        <f>LEFT(Table2[[#This Row],[date_text]],4)</f>
        <v>2011</v>
      </c>
      <c r="J215">
        <v>10332</v>
      </c>
    </row>
    <row r="216" spans="1:10" x14ac:dyDescent="0.25">
      <c r="A216" t="s">
        <v>45</v>
      </c>
      <c r="B216" t="s">
        <v>585</v>
      </c>
      <c r="C216" t="s">
        <v>13</v>
      </c>
      <c r="D216" t="str">
        <f t="shared" si="3"/>
        <v>Camargo, OK</v>
      </c>
      <c r="E216">
        <v>2303</v>
      </c>
      <c r="F216" t="s">
        <v>586</v>
      </c>
      <c r="G216" s="2">
        <v>40571</v>
      </c>
      <c r="H216" s="2" t="str">
        <f>TEXT(Table2[[#This Row],[Closing Date ]],"YYYY-MM-DD")</f>
        <v>2011-01-28</v>
      </c>
      <c r="I216" s="2" t="str">
        <f>LEFT(Table2[[#This Row],[date_text]],4)</f>
        <v>2011</v>
      </c>
      <c r="J216">
        <v>10335</v>
      </c>
    </row>
    <row r="217" spans="1:10" x14ac:dyDescent="0.25">
      <c r="A217" t="s">
        <v>587</v>
      </c>
      <c r="B217" t="s">
        <v>115</v>
      </c>
      <c r="C217" t="s">
        <v>116</v>
      </c>
      <c r="D217" t="str">
        <f t="shared" si="3"/>
        <v>Denver, CO</v>
      </c>
      <c r="E217">
        <v>31293</v>
      </c>
      <c r="F217" t="s">
        <v>79</v>
      </c>
      <c r="G217" s="2">
        <v>40564</v>
      </c>
      <c r="H217" s="2" t="str">
        <f>TEXT(Table2[[#This Row],[Closing Date ]],"YYYY-MM-DD")</f>
        <v>2011-01-21</v>
      </c>
      <c r="I217" s="2" t="str">
        <f>LEFT(Table2[[#This Row],[date_text]],4)</f>
        <v>2011</v>
      </c>
      <c r="J217">
        <v>10331</v>
      </c>
    </row>
    <row r="218" spans="1:10" x14ac:dyDescent="0.25">
      <c r="A218" t="s">
        <v>588</v>
      </c>
      <c r="B218" t="s">
        <v>223</v>
      </c>
      <c r="C218" t="s">
        <v>224</v>
      </c>
      <c r="D218" t="str">
        <f t="shared" si="3"/>
        <v>Asheville, NC</v>
      </c>
      <c r="E218">
        <v>34516</v>
      </c>
      <c r="F218" t="s">
        <v>589</v>
      </c>
      <c r="G218" s="2">
        <v>40564</v>
      </c>
      <c r="H218" s="2" t="str">
        <f>TEXT(Table2[[#This Row],[Closing Date ]],"YYYY-MM-DD")</f>
        <v>2011-01-21</v>
      </c>
      <c r="I218" s="2" t="str">
        <f>LEFT(Table2[[#This Row],[date_text]],4)</f>
        <v>2011</v>
      </c>
      <c r="J218">
        <v>10330</v>
      </c>
    </row>
    <row r="219" spans="1:10" x14ac:dyDescent="0.25">
      <c r="A219" t="s">
        <v>590</v>
      </c>
      <c r="B219" t="s">
        <v>591</v>
      </c>
      <c r="C219" t="s">
        <v>162</v>
      </c>
      <c r="D219" t="str">
        <f t="shared" si="3"/>
        <v>Easley, SC</v>
      </c>
      <c r="E219">
        <v>57868</v>
      </c>
      <c r="F219" t="s">
        <v>231</v>
      </c>
      <c r="G219" s="2">
        <v>40564</v>
      </c>
      <c r="H219" s="2" t="str">
        <f>TEXT(Table2[[#This Row],[Closing Date ]],"YYYY-MM-DD")</f>
        <v>2011-01-21</v>
      </c>
      <c r="I219" s="2" t="str">
        <f>LEFT(Table2[[#This Row],[date_text]],4)</f>
        <v>2011</v>
      </c>
      <c r="J219">
        <v>10328</v>
      </c>
    </row>
    <row r="220" spans="1:10" x14ac:dyDescent="0.25">
      <c r="A220" t="s">
        <v>592</v>
      </c>
      <c r="B220" t="s">
        <v>593</v>
      </c>
      <c r="C220" t="s">
        <v>98</v>
      </c>
      <c r="D220" t="str">
        <f t="shared" si="3"/>
        <v>McDonough, GA</v>
      </c>
      <c r="E220">
        <v>19758</v>
      </c>
      <c r="F220" t="s">
        <v>192</v>
      </c>
      <c r="G220" s="2">
        <v>40564</v>
      </c>
      <c r="H220" s="2" t="str">
        <f>TEXT(Table2[[#This Row],[Closing Date ]],"YYYY-MM-DD")</f>
        <v>2011-01-21</v>
      </c>
      <c r="I220" s="2" t="str">
        <f>LEFT(Table2[[#This Row],[date_text]],4)</f>
        <v>2011</v>
      </c>
      <c r="J220">
        <v>10329</v>
      </c>
    </row>
    <row r="221" spans="1:10" x14ac:dyDescent="0.25">
      <c r="A221" t="s">
        <v>594</v>
      </c>
      <c r="B221" t="s">
        <v>595</v>
      </c>
      <c r="C221" t="s">
        <v>98</v>
      </c>
      <c r="D221" t="str">
        <f t="shared" si="3"/>
        <v>Brunswick, GA</v>
      </c>
      <c r="E221">
        <v>57440</v>
      </c>
      <c r="F221" t="s">
        <v>514</v>
      </c>
      <c r="G221" s="2">
        <v>40557</v>
      </c>
      <c r="H221" s="2" t="str">
        <f>TEXT(Table2[[#This Row],[Closing Date ]],"YYYY-MM-DD")</f>
        <v>2011-01-14</v>
      </c>
      <c r="I221" s="2" t="str">
        <f>LEFT(Table2[[#This Row],[date_text]],4)</f>
        <v>2011</v>
      </c>
      <c r="J221">
        <v>10327</v>
      </c>
    </row>
    <row r="222" spans="1:10" x14ac:dyDescent="0.25">
      <c r="A222" t="s">
        <v>545</v>
      </c>
      <c r="B222" t="s">
        <v>217</v>
      </c>
      <c r="C222" t="s">
        <v>195</v>
      </c>
      <c r="D222" t="str">
        <f t="shared" si="3"/>
        <v>Scottsdale, AZ</v>
      </c>
      <c r="E222">
        <v>57820</v>
      </c>
      <c r="F222" t="s">
        <v>456</v>
      </c>
      <c r="G222" s="2">
        <v>40550</v>
      </c>
      <c r="H222" s="2" t="str">
        <f>TEXT(Table2[[#This Row],[Closing Date ]],"YYYY-MM-DD")</f>
        <v>2011-01-07</v>
      </c>
      <c r="I222" s="2" t="str">
        <f>LEFT(Table2[[#This Row],[date_text]],4)</f>
        <v>2011</v>
      </c>
      <c r="J222">
        <v>10326</v>
      </c>
    </row>
    <row r="223" spans="1:10" x14ac:dyDescent="0.25">
      <c r="A223" t="s">
        <v>596</v>
      </c>
      <c r="B223" t="s">
        <v>597</v>
      </c>
      <c r="C223" t="s">
        <v>43</v>
      </c>
      <c r="D223" t="str">
        <f t="shared" si="3"/>
        <v>Orlando, FL</v>
      </c>
      <c r="E223">
        <v>34965</v>
      </c>
      <c r="F223" t="s">
        <v>598</v>
      </c>
      <c r="G223" s="2">
        <v>40550</v>
      </c>
      <c r="H223" s="2" t="str">
        <f>TEXT(Table2[[#This Row],[Closing Date ]],"YYYY-MM-DD")</f>
        <v>2011-01-07</v>
      </c>
      <c r="I223" s="2" t="str">
        <f>LEFT(Table2[[#This Row],[date_text]],4)</f>
        <v>2011</v>
      </c>
      <c r="J223">
        <v>10325</v>
      </c>
    </row>
    <row r="224" spans="1:10" x14ac:dyDescent="0.25">
      <c r="A224" t="s">
        <v>599</v>
      </c>
      <c r="B224" t="s">
        <v>600</v>
      </c>
      <c r="C224" t="s">
        <v>130</v>
      </c>
      <c r="D224" t="str">
        <f t="shared" si="3"/>
        <v>Lino Lakes, MN</v>
      </c>
      <c r="E224">
        <v>23306</v>
      </c>
      <c r="F224" t="s">
        <v>601</v>
      </c>
      <c r="G224" s="2">
        <v>40529</v>
      </c>
      <c r="H224" s="2" t="str">
        <f>TEXT(Table2[[#This Row],[Closing Date ]],"YYYY-MM-DD")</f>
        <v>2010-12-17</v>
      </c>
      <c r="I224" s="2" t="str">
        <f>LEFT(Table2[[#This Row],[date_text]],4)</f>
        <v>2010</v>
      </c>
      <c r="J224">
        <v>10321</v>
      </c>
    </row>
    <row r="225" spans="1:10" x14ac:dyDescent="0.25">
      <c r="A225" t="s">
        <v>598</v>
      </c>
      <c r="B225" t="s">
        <v>602</v>
      </c>
      <c r="C225" t="s">
        <v>94</v>
      </c>
      <c r="D225" t="str">
        <f t="shared" si="3"/>
        <v>Batesville, AR</v>
      </c>
      <c r="E225">
        <v>58052</v>
      </c>
      <c r="F225" t="s">
        <v>603</v>
      </c>
      <c r="G225" s="2">
        <v>40529</v>
      </c>
      <c r="H225" s="2" t="str">
        <f>TEXT(Table2[[#This Row],[Closing Date ]],"YYYY-MM-DD")</f>
        <v>2010-12-17</v>
      </c>
      <c r="I225" s="2" t="str">
        <f>LEFT(Table2[[#This Row],[date_text]],4)</f>
        <v>2010</v>
      </c>
      <c r="J225">
        <v>10322</v>
      </c>
    </row>
    <row r="226" spans="1:10" x14ac:dyDescent="0.25">
      <c r="A226" t="s">
        <v>604</v>
      </c>
      <c r="B226" t="s">
        <v>124</v>
      </c>
      <c r="C226" t="s">
        <v>98</v>
      </c>
      <c r="D226" t="str">
        <f t="shared" si="3"/>
        <v>Atlanta, GA</v>
      </c>
      <c r="E226">
        <v>35065</v>
      </c>
      <c r="F226" t="s">
        <v>409</v>
      </c>
      <c r="G226" s="2">
        <v>40529</v>
      </c>
      <c r="H226" s="2" t="str">
        <f>TEXT(Table2[[#This Row],[Closing Date ]],"YYYY-MM-DD")</f>
        <v>2010-12-17</v>
      </c>
      <c r="I226" s="2" t="str">
        <f>LEFT(Table2[[#This Row],[date_text]],4)</f>
        <v>2010</v>
      </c>
      <c r="J226">
        <v>10323</v>
      </c>
    </row>
    <row r="227" spans="1:10" x14ac:dyDescent="0.25">
      <c r="A227" t="s">
        <v>605</v>
      </c>
      <c r="B227" t="s">
        <v>606</v>
      </c>
      <c r="C227" t="s">
        <v>98</v>
      </c>
      <c r="D227" t="str">
        <f t="shared" si="3"/>
        <v>McCaysville, GA</v>
      </c>
      <c r="E227">
        <v>58495</v>
      </c>
      <c r="F227" t="s">
        <v>607</v>
      </c>
      <c r="G227" s="2">
        <v>40529</v>
      </c>
      <c r="H227" s="2" t="str">
        <f>TEXT(Table2[[#This Row],[Closing Date ]],"YYYY-MM-DD")</f>
        <v>2010-12-17</v>
      </c>
      <c r="I227" s="2" t="str">
        <f>LEFT(Table2[[#This Row],[date_text]],4)</f>
        <v>2010</v>
      </c>
      <c r="J227">
        <v>10319</v>
      </c>
    </row>
    <row r="228" spans="1:10" x14ac:dyDescent="0.25">
      <c r="A228" t="s">
        <v>608</v>
      </c>
      <c r="B228" t="s">
        <v>609</v>
      </c>
      <c r="C228" t="s">
        <v>98</v>
      </c>
      <c r="D228" t="str">
        <f t="shared" si="3"/>
        <v>Dawsonville, GA</v>
      </c>
      <c r="E228">
        <v>34578</v>
      </c>
      <c r="F228" t="s">
        <v>514</v>
      </c>
      <c r="G228" s="2">
        <v>40529</v>
      </c>
      <c r="H228" s="2" t="str">
        <f>TEXT(Table2[[#This Row],[Closing Date ]],"YYYY-MM-DD")</f>
        <v>2010-12-17</v>
      </c>
      <c r="I228" s="2" t="str">
        <f>LEFT(Table2[[#This Row],[date_text]],4)</f>
        <v>2010</v>
      </c>
      <c r="J228">
        <v>10320</v>
      </c>
    </row>
    <row r="229" spans="1:10" x14ac:dyDescent="0.25">
      <c r="A229" t="s">
        <v>610</v>
      </c>
      <c r="B229" t="s">
        <v>611</v>
      </c>
      <c r="C229" t="s">
        <v>43</v>
      </c>
      <c r="D229" t="str">
        <f t="shared" si="3"/>
        <v>Coral Gables, FL</v>
      </c>
      <c r="E229">
        <v>19040</v>
      </c>
      <c r="F229" t="s">
        <v>414</v>
      </c>
      <c r="G229" s="2">
        <v>40529</v>
      </c>
      <c r="H229" s="2" t="str">
        <f>TEXT(Table2[[#This Row],[Closing Date ]],"YYYY-MM-DD")</f>
        <v>2010-12-17</v>
      </c>
      <c r="I229" s="2" t="str">
        <f>LEFT(Table2[[#This Row],[date_text]],4)</f>
        <v>2010</v>
      </c>
      <c r="J229">
        <v>10324</v>
      </c>
    </row>
    <row r="230" spans="1:10" x14ac:dyDescent="0.25">
      <c r="A230" t="s">
        <v>612</v>
      </c>
      <c r="B230" t="s">
        <v>613</v>
      </c>
      <c r="C230" t="s">
        <v>17</v>
      </c>
      <c r="D230" t="str">
        <f t="shared" si="3"/>
        <v>Southampton, PA</v>
      </c>
      <c r="E230">
        <v>35561</v>
      </c>
      <c r="F230" t="s">
        <v>614</v>
      </c>
      <c r="G230" s="2">
        <v>40522</v>
      </c>
      <c r="H230" s="2" t="str">
        <f>TEXT(Table2[[#This Row],[Closing Date ]],"YYYY-MM-DD")</f>
        <v>2010-12-10</v>
      </c>
      <c r="I230" s="2" t="str">
        <f>LEFT(Table2[[#This Row],[date_text]],4)</f>
        <v>2010</v>
      </c>
      <c r="J230">
        <v>10317</v>
      </c>
    </row>
    <row r="231" spans="1:10" x14ac:dyDescent="0.25">
      <c r="A231" t="s">
        <v>615</v>
      </c>
      <c r="B231" t="s">
        <v>616</v>
      </c>
      <c r="C231" t="s">
        <v>348</v>
      </c>
      <c r="D231" t="str">
        <f t="shared" si="3"/>
        <v>Farmington Hills, MI</v>
      </c>
      <c r="E231">
        <v>34673</v>
      </c>
      <c r="F231" t="s">
        <v>617</v>
      </c>
      <c r="G231" s="2">
        <v>40522</v>
      </c>
      <c r="H231" s="2" t="str">
        <f>TEXT(Table2[[#This Row],[Closing Date ]],"YYYY-MM-DD")</f>
        <v>2010-12-10</v>
      </c>
      <c r="I231" s="2" t="str">
        <f>LEFT(Table2[[#This Row],[date_text]],4)</f>
        <v>2010</v>
      </c>
      <c r="J231">
        <v>10318</v>
      </c>
    </row>
    <row r="232" spans="1:10" x14ac:dyDescent="0.25">
      <c r="A232" t="s">
        <v>618</v>
      </c>
      <c r="B232" t="s">
        <v>503</v>
      </c>
      <c r="C232" t="s">
        <v>78</v>
      </c>
      <c r="D232" t="str">
        <f t="shared" si="3"/>
        <v>Burlington, WI</v>
      </c>
      <c r="E232">
        <v>5287</v>
      </c>
      <c r="F232" t="s">
        <v>568</v>
      </c>
      <c r="G232" s="2">
        <v>40501</v>
      </c>
      <c r="H232" s="2" t="str">
        <f>TEXT(Table2[[#This Row],[Closing Date ]],"YYYY-MM-DD")</f>
        <v>2010-11-19</v>
      </c>
      <c r="I232" s="2" t="str">
        <f>LEFT(Table2[[#This Row],[date_text]],4)</f>
        <v>2010</v>
      </c>
      <c r="J232">
        <v>10315</v>
      </c>
    </row>
    <row r="233" spans="1:10" x14ac:dyDescent="0.25">
      <c r="A233" t="s">
        <v>619</v>
      </c>
      <c r="B233" t="s">
        <v>620</v>
      </c>
      <c r="C233" t="s">
        <v>17</v>
      </c>
      <c r="D233" t="str">
        <f t="shared" si="3"/>
        <v>Bala Cynwyd, PA</v>
      </c>
      <c r="E233">
        <v>35078</v>
      </c>
      <c r="F233" t="s">
        <v>621</v>
      </c>
      <c r="G233" s="2">
        <v>40501</v>
      </c>
      <c r="H233" s="2" t="str">
        <f>TEXT(Table2[[#This Row],[Closing Date ]],"YYYY-MM-DD")</f>
        <v>2010-11-19</v>
      </c>
      <c r="I233" s="2" t="str">
        <f>LEFT(Table2[[#This Row],[date_text]],4)</f>
        <v>2010</v>
      </c>
      <c r="J233">
        <v>10314</v>
      </c>
    </row>
    <row r="234" spans="1:10" x14ac:dyDescent="0.25">
      <c r="A234" t="s">
        <v>622</v>
      </c>
      <c r="B234" t="s">
        <v>623</v>
      </c>
      <c r="C234" t="s">
        <v>43</v>
      </c>
      <c r="D234" t="str">
        <f t="shared" si="3"/>
        <v>Carrabelle, FL</v>
      </c>
      <c r="E234">
        <v>20340</v>
      </c>
      <c r="F234" t="s">
        <v>264</v>
      </c>
      <c r="G234" s="2">
        <v>40501</v>
      </c>
      <c r="H234" s="2" t="str">
        <f>TEXT(Table2[[#This Row],[Closing Date ]],"YYYY-MM-DD")</f>
        <v>2010-11-19</v>
      </c>
      <c r="I234" s="2" t="str">
        <f>LEFT(Table2[[#This Row],[date_text]],4)</f>
        <v>2010</v>
      </c>
      <c r="J234">
        <v>10316</v>
      </c>
    </row>
    <row r="235" spans="1:10" x14ac:dyDescent="0.25">
      <c r="A235" t="s">
        <v>624</v>
      </c>
      <c r="B235" t="s">
        <v>217</v>
      </c>
      <c r="C235" t="s">
        <v>195</v>
      </c>
      <c r="D235" t="str">
        <f t="shared" si="3"/>
        <v>Scottsdale, AZ</v>
      </c>
      <c r="E235">
        <v>35463</v>
      </c>
      <c r="F235" t="s">
        <v>354</v>
      </c>
      <c r="G235" s="2">
        <v>40494</v>
      </c>
      <c r="H235" s="2" t="str">
        <f>TEXT(Table2[[#This Row],[Closing Date ]],"YYYY-MM-DD")</f>
        <v>2010-11-12</v>
      </c>
      <c r="I235" s="2" t="str">
        <f>LEFT(Table2[[#This Row],[date_text]],4)</f>
        <v>2010</v>
      </c>
      <c r="J235">
        <v>10311</v>
      </c>
    </row>
    <row r="236" spans="1:10" x14ac:dyDescent="0.25">
      <c r="A236" t="s">
        <v>625</v>
      </c>
      <c r="B236" t="s">
        <v>626</v>
      </c>
      <c r="C236" t="s">
        <v>98</v>
      </c>
      <c r="D236" t="str">
        <f t="shared" si="3"/>
        <v>Vidalia, GA</v>
      </c>
      <c r="E236">
        <v>14580</v>
      </c>
      <c r="F236" t="s">
        <v>305</v>
      </c>
      <c r="G236" s="2">
        <v>40494</v>
      </c>
      <c r="H236" s="2" t="str">
        <f>TEXT(Table2[[#This Row],[Closing Date ]],"YYYY-MM-DD")</f>
        <v>2010-11-12</v>
      </c>
      <c r="I236" s="2" t="str">
        <f>LEFT(Table2[[#This Row],[date_text]],4)</f>
        <v>2010</v>
      </c>
      <c r="J236">
        <v>10312</v>
      </c>
    </row>
    <row r="237" spans="1:10" x14ac:dyDescent="0.25">
      <c r="A237" t="s">
        <v>627</v>
      </c>
      <c r="B237" t="s">
        <v>628</v>
      </c>
      <c r="C237" t="s">
        <v>98</v>
      </c>
      <c r="D237" t="str">
        <f t="shared" si="3"/>
        <v>Tifton, GA</v>
      </c>
      <c r="E237">
        <v>57831</v>
      </c>
      <c r="F237" t="s">
        <v>305</v>
      </c>
      <c r="G237" s="2">
        <v>40494</v>
      </c>
      <c r="H237" s="2" t="str">
        <f>TEXT(Table2[[#This Row],[Closing Date ]],"YYYY-MM-DD")</f>
        <v>2010-11-12</v>
      </c>
      <c r="I237" s="2" t="str">
        <f>LEFT(Table2[[#This Row],[date_text]],4)</f>
        <v>2010</v>
      </c>
      <c r="J237">
        <v>10313</v>
      </c>
    </row>
    <row r="238" spans="1:10" x14ac:dyDescent="0.25">
      <c r="A238" t="s">
        <v>629</v>
      </c>
      <c r="B238" t="s">
        <v>630</v>
      </c>
      <c r="C238" t="s">
        <v>29</v>
      </c>
      <c r="D238" t="str">
        <f t="shared" si="3"/>
        <v>Westminster, CA</v>
      </c>
      <c r="E238">
        <v>57885</v>
      </c>
      <c r="F238" t="s">
        <v>631</v>
      </c>
      <c r="G238" s="2">
        <v>40487</v>
      </c>
      <c r="H238" s="2" t="str">
        <f>TEXT(Table2[[#This Row],[Closing Date ]],"YYYY-MM-DD")</f>
        <v>2010-11-05</v>
      </c>
      <c r="I238" s="2" t="str">
        <f>LEFT(Table2[[#This Row],[date_text]],4)</f>
        <v>2010</v>
      </c>
      <c r="J238">
        <v>10307</v>
      </c>
    </row>
    <row r="239" spans="1:10" x14ac:dyDescent="0.25">
      <c r="A239" t="s">
        <v>632</v>
      </c>
      <c r="B239" t="s">
        <v>633</v>
      </c>
      <c r="C239" t="s">
        <v>109</v>
      </c>
      <c r="D239" t="str">
        <f t="shared" si="3"/>
        <v>Tacoma, WA</v>
      </c>
      <c r="E239">
        <v>34411</v>
      </c>
      <c r="F239" t="s">
        <v>634</v>
      </c>
      <c r="G239" s="2">
        <v>40487</v>
      </c>
      <c r="H239" s="2" t="str">
        <f>TEXT(Table2[[#This Row],[Closing Date ]],"YYYY-MM-DD")</f>
        <v>2010-11-05</v>
      </c>
      <c r="I239" s="2" t="str">
        <f>LEFT(Table2[[#This Row],[date_text]],4)</f>
        <v>2010</v>
      </c>
      <c r="J239">
        <v>10309</v>
      </c>
    </row>
    <row r="240" spans="1:10" x14ac:dyDescent="0.25">
      <c r="A240" t="s">
        <v>635</v>
      </c>
      <c r="B240" t="s">
        <v>636</v>
      </c>
      <c r="C240" t="s">
        <v>29</v>
      </c>
      <c r="D240" t="str">
        <f t="shared" si="3"/>
        <v>Woodland Hills, CA</v>
      </c>
      <c r="E240">
        <v>58087</v>
      </c>
      <c r="F240" t="s">
        <v>553</v>
      </c>
      <c r="G240" s="2">
        <v>40487</v>
      </c>
      <c r="H240" s="2" t="str">
        <f>TEXT(Table2[[#This Row],[Closing Date ]],"YYYY-MM-DD")</f>
        <v>2010-11-05</v>
      </c>
      <c r="I240" s="2" t="str">
        <f>LEFT(Table2[[#This Row],[date_text]],4)</f>
        <v>2010</v>
      </c>
      <c r="J240">
        <v>10310</v>
      </c>
    </row>
    <row r="241" spans="1:10" x14ac:dyDescent="0.25">
      <c r="A241" t="s">
        <v>637</v>
      </c>
      <c r="B241" t="s">
        <v>638</v>
      </c>
      <c r="C241" t="s">
        <v>138</v>
      </c>
      <c r="D241" t="str">
        <f t="shared" si="3"/>
        <v>Randallstown, MD</v>
      </c>
      <c r="E241">
        <v>31263</v>
      </c>
      <c r="F241" t="s">
        <v>639</v>
      </c>
      <c r="G241" s="2">
        <v>40487</v>
      </c>
      <c r="H241" s="2" t="str">
        <f>TEXT(Table2[[#This Row],[Closing Date ]],"YYYY-MM-DD")</f>
        <v>2010-11-05</v>
      </c>
      <c r="I241" s="2" t="str">
        <f>LEFT(Table2[[#This Row],[date_text]],4)</f>
        <v>2010</v>
      </c>
      <c r="J241">
        <v>10308</v>
      </c>
    </row>
    <row r="242" spans="1:10" x14ac:dyDescent="0.25">
      <c r="A242" t="s">
        <v>640</v>
      </c>
      <c r="B242" t="s">
        <v>217</v>
      </c>
      <c r="C242" t="s">
        <v>195</v>
      </c>
      <c r="D242" t="str">
        <f t="shared" si="3"/>
        <v>Scottsdale, AZ</v>
      </c>
      <c r="E242">
        <v>32582</v>
      </c>
      <c r="F242" t="s">
        <v>192</v>
      </c>
      <c r="G242" s="2">
        <v>40473</v>
      </c>
      <c r="H242" s="2" t="str">
        <f>TEXT(Table2[[#This Row],[Closing Date ]],"YYYY-MM-DD")</f>
        <v>2010-10-22</v>
      </c>
      <c r="I242" s="2" t="str">
        <f>LEFT(Table2[[#This Row],[date_text]],4)</f>
        <v>2010</v>
      </c>
      <c r="J242">
        <v>10306</v>
      </c>
    </row>
    <row r="243" spans="1:10" x14ac:dyDescent="0.25">
      <c r="A243" t="s">
        <v>641</v>
      </c>
      <c r="B243" t="s">
        <v>642</v>
      </c>
      <c r="C243" t="s">
        <v>25</v>
      </c>
      <c r="D243" t="str">
        <f t="shared" si="3"/>
        <v>Overland Park, KS</v>
      </c>
      <c r="E243">
        <v>22173</v>
      </c>
      <c r="F243" t="s">
        <v>643</v>
      </c>
      <c r="G243" s="2">
        <v>40473</v>
      </c>
      <c r="H243" s="2" t="str">
        <f>TEXT(Table2[[#This Row],[Closing Date ]],"YYYY-MM-DD")</f>
        <v>2010-10-22</v>
      </c>
      <c r="I243" s="2" t="str">
        <f>LEFT(Table2[[#This Row],[date_text]],4)</f>
        <v>2010</v>
      </c>
      <c r="J243">
        <v>10302</v>
      </c>
    </row>
    <row r="244" spans="1:10" x14ac:dyDescent="0.25">
      <c r="A244" t="s">
        <v>644</v>
      </c>
      <c r="B244" t="s">
        <v>645</v>
      </c>
      <c r="C244" t="s">
        <v>9</v>
      </c>
      <c r="D244" t="str">
        <f t="shared" si="3"/>
        <v>Maywood, IL</v>
      </c>
      <c r="E244">
        <v>16089</v>
      </c>
      <c r="F244" t="s">
        <v>88</v>
      </c>
      <c r="G244" s="2">
        <v>40473</v>
      </c>
      <c r="H244" s="2" t="str">
        <f>TEXT(Table2[[#This Row],[Closing Date ]],"YYYY-MM-DD")</f>
        <v>2010-10-22</v>
      </c>
      <c r="I244" s="2" t="str">
        <f>LEFT(Table2[[#This Row],[date_text]],4)</f>
        <v>2010</v>
      </c>
      <c r="J244">
        <v>10301</v>
      </c>
    </row>
    <row r="245" spans="1:10" x14ac:dyDescent="0.25">
      <c r="A245" t="s">
        <v>646</v>
      </c>
      <c r="B245" t="s">
        <v>647</v>
      </c>
      <c r="C245" t="s">
        <v>98</v>
      </c>
      <c r="D245" t="str">
        <f t="shared" si="3"/>
        <v>Barnesville, GA</v>
      </c>
      <c r="E245">
        <v>2119</v>
      </c>
      <c r="F245" t="s">
        <v>99</v>
      </c>
      <c r="G245" s="2">
        <v>40473</v>
      </c>
      <c r="H245" s="2" t="str">
        <f>TEXT(Table2[[#This Row],[Closing Date ]],"YYYY-MM-DD")</f>
        <v>2010-10-22</v>
      </c>
      <c r="I245" s="2" t="str">
        <f>LEFT(Table2[[#This Row],[date_text]],4)</f>
        <v>2010</v>
      </c>
      <c r="J245">
        <v>10304</v>
      </c>
    </row>
    <row r="246" spans="1:10" x14ac:dyDescent="0.25">
      <c r="A246" t="s">
        <v>648</v>
      </c>
      <c r="B246" t="s">
        <v>649</v>
      </c>
      <c r="C246" t="s">
        <v>98</v>
      </c>
      <c r="D246" t="str">
        <f t="shared" si="3"/>
        <v>Gordon, GA</v>
      </c>
      <c r="E246">
        <v>33904</v>
      </c>
      <c r="F246" t="s">
        <v>650</v>
      </c>
      <c r="G246" s="2">
        <v>40473</v>
      </c>
      <c r="H246" s="2" t="str">
        <f>TEXT(Table2[[#This Row],[Closing Date ]],"YYYY-MM-DD")</f>
        <v>2010-10-22</v>
      </c>
      <c r="I246" s="2" t="str">
        <f>LEFT(Table2[[#This Row],[date_text]],4)</f>
        <v>2010</v>
      </c>
      <c r="J246">
        <v>10305</v>
      </c>
    </row>
    <row r="247" spans="1:10" x14ac:dyDescent="0.25">
      <c r="A247" t="s">
        <v>651</v>
      </c>
      <c r="B247" t="s">
        <v>495</v>
      </c>
      <c r="C247" t="s">
        <v>43</v>
      </c>
      <c r="D247" t="str">
        <f t="shared" si="3"/>
        <v>Tampa, FL</v>
      </c>
      <c r="E247">
        <v>32251</v>
      </c>
      <c r="F247" t="s">
        <v>652</v>
      </c>
      <c r="G247" s="2">
        <v>40473</v>
      </c>
      <c r="H247" s="2" t="str">
        <f>TEXT(Table2[[#This Row],[Closing Date ]],"YYYY-MM-DD")</f>
        <v>2010-10-22</v>
      </c>
      <c r="I247" s="2" t="str">
        <f>LEFT(Table2[[#This Row],[date_text]],4)</f>
        <v>2010</v>
      </c>
      <c r="J247">
        <v>10303</v>
      </c>
    </row>
    <row r="248" spans="1:10" x14ac:dyDescent="0.25">
      <c r="A248" t="s">
        <v>653</v>
      </c>
      <c r="B248" t="s">
        <v>379</v>
      </c>
      <c r="C248" t="s">
        <v>43</v>
      </c>
      <c r="D248" t="str">
        <f t="shared" si="3"/>
        <v>Jacksonville, FL</v>
      </c>
      <c r="E248">
        <v>27573</v>
      </c>
      <c r="F248" t="s">
        <v>305</v>
      </c>
      <c r="G248" s="2">
        <v>40473</v>
      </c>
      <c r="H248" s="2" t="str">
        <f>TEXT(Table2[[#This Row],[Closing Date ]],"YYYY-MM-DD")</f>
        <v>2010-10-22</v>
      </c>
      <c r="I248" s="2" t="str">
        <f>LEFT(Table2[[#This Row],[date_text]],4)</f>
        <v>2010</v>
      </c>
      <c r="J248">
        <v>10300</v>
      </c>
    </row>
    <row r="249" spans="1:10" x14ac:dyDescent="0.25">
      <c r="A249" t="s">
        <v>114</v>
      </c>
      <c r="B249" t="s">
        <v>654</v>
      </c>
      <c r="C249" t="s">
        <v>255</v>
      </c>
      <c r="D249" t="str">
        <f t="shared" si="3"/>
        <v>Jefferson City, MO</v>
      </c>
      <c r="E249">
        <v>34016</v>
      </c>
      <c r="F249" t="s">
        <v>655</v>
      </c>
      <c r="G249" s="2">
        <v>40466</v>
      </c>
      <c r="H249" s="2" t="str">
        <f>TEXT(Table2[[#This Row],[Closing Date ]],"YYYY-MM-DD")</f>
        <v>2010-10-15</v>
      </c>
      <c r="I249" s="2" t="str">
        <f>LEFT(Table2[[#This Row],[date_text]],4)</f>
        <v>2010</v>
      </c>
      <c r="J249">
        <v>10297</v>
      </c>
    </row>
    <row r="250" spans="1:10" x14ac:dyDescent="0.25">
      <c r="A250" t="s">
        <v>656</v>
      </c>
      <c r="B250" t="s">
        <v>657</v>
      </c>
      <c r="C250" t="s">
        <v>255</v>
      </c>
      <c r="D250" t="str">
        <f t="shared" si="3"/>
        <v>Chesterfield, MO</v>
      </c>
      <c r="E250">
        <v>58205</v>
      </c>
      <c r="F250" t="s">
        <v>658</v>
      </c>
      <c r="G250" s="2">
        <v>40466</v>
      </c>
      <c r="H250" s="2" t="str">
        <f>TEXT(Table2[[#This Row],[Closing Date ]],"YYYY-MM-DD")</f>
        <v>2010-10-15</v>
      </c>
      <c r="I250" s="2" t="str">
        <f>LEFT(Table2[[#This Row],[date_text]],4)</f>
        <v>2010</v>
      </c>
      <c r="J250">
        <v>10299</v>
      </c>
    </row>
    <row r="251" spans="1:10" x14ac:dyDescent="0.25">
      <c r="A251" t="s">
        <v>659</v>
      </c>
      <c r="B251" t="s">
        <v>455</v>
      </c>
      <c r="C251" t="s">
        <v>25</v>
      </c>
      <c r="D251" t="str">
        <f t="shared" si="3"/>
        <v>Olathe, KS</v>
      </c>
      <c r="E251">
        <v>30898</v>
      </c>
      <c r="F251" t="s">
        <v>268</v>
      </c>
      <c r="G251" s="2">
        <v>40466</v>
      </c>
      <c r="H251" s="2" t="str">
        <f>TEXT(Table2[[#This Row],[Closing Date ]],"YYYY-MM-DD")</f>
        <v>2010-10-15</v>
      </c>
      <c r="I251" s="2" t="str">
        <f>LEFT(Table2[[#This Row],[date_text]],4)</f>
        <v>2010</v>
      </c>
      <c r="J251">
        <v>10298</v>
      </c>
    </row>
    <row r="252" spans="1:10" x14ac:dyDescent="0.25">
      <c r="A252" t="s">
        <v>660</v>
      </c>
      <c r="B252" t="s">
        <v>661</v>
      </c>
      <c r="C252" t="s">
        <v>109</v>
      </c>
      <c r="D252" t="str">
        <f t="shared" si="3"/>
        <v>Shoreline, WA</v>
      </c>
      <c r="E252">
        <v>35250</v>
      </c>
      <c r="F252" t="s">
        <v>662</v>
      </c>
      <c r="G252" s="2">
        <v>40452</v>
      </c>
      <c r="H252" s="2" t="str">
        <f>TEXT(Table2[[#This Row],[Closing Date ]],"YYYY-MM-DD")</f>
        <v>2010-10-01</v>
      </c>
      <c r="I252" s="2" t="str">
        <f>LEFT(Table2[[#This Row],[date_text]],4)</f>
        <v>2010</v>
      </c>
      <c r="J252">
        <v>10295</v>
      </c>
    </row>
    <row r="253" spans="1:10" x14ac:dyDescent="0.25">
      <c r="A253" t="s">
        <v>663</v>
      </c>
      <c r="B253" t="s">
        <v>664</v>
      </c>
      <c r="C253" t="s">
        <v>43</v>
      </c>
      <c r="D253" t="str">
        <f t="shared" si="3"/>
        <v>Crawfordville, FL</v>
      </c>
      <c r="E253">
        <v>21777</v>
      </c>
      <c r="F253" t="s">
        <v>264</v>
      </c>
      <c r="G253" s="2">
        <v>40452</v>
      </c>
      <c r="H253" s="2" t="str">
        <f>TEXT(Table2[[#This Row],[Closing Date ]],"YYYY-MM-DD")</f>
        <v>2010-10-01</v>
      </c>
      <c r="I253" s="2" t="str">
        <f>LEFT(Table2[[#This Row],[date_text]],4)</f>
        <v>2010</v>
      </c>
      <c r="J253">
        <v>10296</v>
      </c>
    </row>
    <row r="254" spans="1:10" x14ac:dyDescent="0.25">
      <c r="A254" t="s">
        <v>665</v>
      </c>
      <c r="B254" t="s">
        <v>666</v>
      </c>
      <c r="C254" t="s">
        <v>109</v>
      </c>
      <c r="D254" t="str">
        <f t="shared" si="3"/>
        <v>Arlington, WA</v>
      </c>
      <c r="E254">
        <v>35053</v>
      </c>
      <c r="F254" t="s">
        <v>667</v>
      </c>
      <c r="G254" s="2">
        <v>40445</v>
      </c>
      <c r="H254" s="2" t="str">
        <f>TEXT(Table2[[#This Row],[Closing Date ]],"YYYY-MM-DD")</f>
        <v>2010-09-24</v>
      </c>
      <c r="I254" s="2" t="str">
        <f>LEFT(Table2[[#This Row],[date_text]],4)</f>
        <v>2010</v>
      </c>
      <c r="J254">
        <v>10294</v>
      </c>
    </row>
    <row r="255" spans="1:10" x14ac:dyDescent="0.25">
      <c r="A255" t="s">
        <v>668</v>
      </c>
      <c r="B255" t="s">
        <v>669</v>
      </c>
      <c r="C255" t="s">
        <v>43</v>
      </c>
      <c r="D255" t="str">
        <f t="shared" si="3"/>
        <v>Ponte Vedra Beach, FL</v>
      </c>
      <c r="E255">
        <v>58308</v>
      </c>
      <c r="F255" t="s">
        <v>598</v>
      </c>
      <c r="G255" s="2">
        <v>40445</v>
      </c>
      <c r="H255" s="2" t="str">
        <f>TEXT(Table2[[#This Row],[Closing Date ]],"YYYY-MM-DD")</f>
        <v>2010-09-24</v>
      </c>
      <c r="I255" s="2" t="str">
        <f>LEFT(Table2[[#This Row],[date_text]],4)</f>
        <v>2010</v>
      </c>
      <c r="J255">
        <v>10293</v>
      </c>
    </row>
    <row r="256" spans="1:10" x14ac:dyDescent="0.25">
      <c r="A256" t="s">
        <v>670</v>
      </c>
      <c r="B256" t="s">
        <v>671</v>
      </c>
      <c r="C256" t="s">
        <v>78</v>
      </c>
      <c r="D256" t="str">
        <f t="shared" si="3"/>
        <v>West Allis, WI</v>
      </c>
      <c r="E256">
        <v>28612</v>
      </c>
      <c r="F256" t="s">
        <v>215</v>
      </c>
      <c r="G256" s="2">
        <v>40438</v>
      </c>
      <c r="H256" s="2" t="str">
        <f>TEXT(Table2[[#This Row],[Closing Date ]],"YYYY-MM-DD")</f>
        <v>2010-09-17</v>
      </c>
      <c r="I256" s="2" t="str">
        <f>LEFT(Table2[[#This Row],[date_text]],4)</f>
        <v>2010</v>
      </c>
      <c r="J256">
        <v>10291</v>
      </c>
    </row>
    <row r="257" spans="1:10" x14ac:dyDescent="0.25">
      <c r="A257" t="s">
        <v>672</v>
      </c>
      <c r="B257" t="s">
        <v>673</v>
      </c>
      <c r="C257" t="s">
        <v>59</v>
      </c>
      <c r="D257" t="str">
        <f t="shared" si="3"/>
        <v>Milford, OH</v>
      </c>
      <c r="E257">
        <v>27808</v>
      </c>
      <c r="F257" t="s">
        <v>674</v>
      </c>
      <c r="G257" s="2">
        <v>40438</v>
      </c>
      <c r="H257" s="2" t="str">
        <f>TEXT(Table2[[#This Row],[Closing Date ]],"YYYY-MM-DD")</f>
        <v>2010-09-17</v>
      </c>
      <c r="I257" s="2" t="str">
        <f>LEFT(Table2[[#This Row],[date_text]],4)</f>
        <v>2010</v>
      </c>
      <c r="J257">
        <v>10288</v>
      </c>
    </row>
    <row r="258" spans="1:10" x14ac:dyDescent="0.25">
      <c r="A258" t="s">
        <v>675</v>
      </c>
      <c r="B258" t="s">
        <v>676</v>
      </c>
      <c r="C258" t="s">
        <v>98</v>
      </c>
      <c r="D258" t="str">
        <f t="shared" si="3"/>
        <v>Winder, GA</v>
      </c>
      <c r="E258">
        <v>182</v>
      </c>
      <c r="F258" t="s">
        <v>144</v>
      </c>
      <c r="G258" s="2">
        <v>40438</v>
      </c>
      <c r="H258" s="2" t="str">
        <f>TEXT(Table2[[#This Row],[Closing Date ]],"YYYY-MM-DD")</f>
        <v>2010-09-17</v>
      </c>
      <c r="I258" s="2" t="str">
        <f>LEFT(Table2[[#This Row],[date_text]],4)</f>
        <v>2010</v>
      </c>
      <c r="J258">
        <v>10292</v>
      </c>
    </row>
    <row r="259" spans="1:10" x14ac:dyDescent="0.25">
      <c r="A259" t="s">
        <v>677</v>
      </c>
      <c r="B259" t="s">
        <v>227</v>
      </c>
      <c r="C259" t="s">
        <v>98</v>
      </c>
      <c r="D259" t="str">
        <f t="shared" ref="D259:D322" si="4">CONCATENATE(B259&amp;", "&amp;C259)</f>
        <v>Douglasville, GA</v>
      </c>
      <c r="E259">
        <v>57448</v>
      </c>
      <c r="F259" t="s">
        <v>144</v>
      </c>
      <c r="G259" s="2">
        <v>40438</v>
      </c>
      <c r="H259" s="2" t="str">
        <f>TEXT(Table2[[#This Row],[Closing Date ]],"YYYY-MM-DD")</f>
        <v>2010-09-17</v>
      </c>
      <c r="I259" s="2" t="str">
        <f>LEFT(Table2[[#This Row],[date_text]],4)</f>
        <v>2010</v>
      </c>
      <c r="J259">
        <v>10289</v>
      </c>
    </row>
    <row r="260" spans="1:10" x14ac:dyDescent="0.25">
      <c r="A260" t="s">
        <v>678</v>
      </c>
      <c r="B260" t="s">
        <v>679</v>
      </c>
      <c r="C260" t="s">
        <v>98</v>
      </c>
      <c r="D260" t="str">
        <f t="shared" si="4"/>
        <v>Ellijay, GA</v>
      </c>
      <c r="E260">
        <v>58197</v>
      </c>
      <c r="F260" t="s">
        <v>144</v>
      </c>
      <c r="G260" s="2">
        <v>40438</v>
      </c>
      <c r="H260" s="2" t="str">
        <f>TEXT(Table2[[#This Row],[Closing Date ]],"YYYY-MM-DD")</f>
        <v>2010-09-17</v>
      </c>
      <c r="I260" s="2" t="str">
        <f>LEFT(Table2[[#This Row],[date_text]],4)</f>
        <v>2010</v>
      </c>
      <c r="J260">
        <v>10287</v>
      </c>
    </row>
    <row r="261" spans="1:10" x14ac:dyDescent="0.25">
      <c r="A261" t="s">
        <v>680</v>
      </c>
      <c r="B261" t="s">
        <v>681</v>
      </c>
      <c r="C261" t="s">
        <v>55</v>
      </c>
      <c r="D261" t="str">
        <f t="shared" si="4"/>
        <v>Cherry Hill, NJ</v>
      </c>
      <c r="E261">
        <v>57107</v>
      </c>
      <c r="F261" t="s">
        <v>682</v>
      </c>
      <c r="G261" s="2">
        <v>40438</v>
      </c>
      <c r="H261" s="2" t="str">
        <f>TEXT(Table2[[#This Row],[Closing Date ]],"YYYY-MM-DD")</f>
        <v>2010-09-17</v>
      </c>
      <c r="I261" s="2" t="str">
        <f>LEFT(Table2[[#This Row],[date_text]],4)</f>
        <v>2010</v>
      </c>
      <c r="J261">
        <v>10290</v>
      </c>
    </row>
    <row r="262" spans="1:10" x14ac:dyDescent="0.25">
      <c r="A262" t="s">
        <v>683</v>
      </c>
      <c r="B262" t="s">
        <v>684</v>
      </c>
      <c r="C262" t="s">
        <v>43</v>
      </c>
      <c r="D262" t="str">
        <f t="shared" si="4"/>
        <v>Bradenton, FL</v>
      </c>
      <c r="E262">
        <v>35061</v>
      </c>
      <c r="F262" t="s">
        <v>514</v>
      </c>
      <c r="G262" s="2">
        <v>40431</v>
      </c>
      <c r="H262" s="2" t="str">
        <f>TEXT(Table2[[#This Row],[Closing Date ]],"YYYY-MM-DD")</f>
        <v>2010-09-10</v>
      </c>
      <c r="I262" s="2" t="str">
        <f>LEFT(Table2[[#This Row],[date_text]],4)</f>
        <v>2010</v>
      </c>
      <c r="J262">
        <v>10286</v>
      </c>
    </row>
    <row r="263" spans="1:10" x14ac:dyDescent="0.25">
      <c r="A263" t="s">
        <v>685</v>
      </c>
      <c r="B263" t="s">
        <v>686</v>
      </c>
      <c r="C263" t="s">
        <v>29</v>
      </c>
      <c r="D263" t="str">
        <f t="shared" si="4"/>
        <v>Sonoma, CA</v>
      </c>
      <c r="E263">
        <v>27259</v>
      </c>
      <c r="F263" t="s">
        <v>687</v>
      </c>
      <c r="G263" s="2">
        <v>40410</v>
      </c>
      <c r="H263" s="2" t="str">
        <f>TEXT(Table2[[#This Row],[Closing Date ]],"YYYY-MM-DD")</f>
        <v>2010-08-20</v>
      </c>
      <c r="I263" s="2" t="str">
        <f>LEFT(Table2[[#This Row],[date_text]],4)</f>
        <v>2010</v>
      </c>
      <c r="J263">
        <v>10285</v>
      </c>
    </row>
    <row r="264" spans="1:10" x14ac:dyDescent="0.25">
      <c r="A264" t="s">
        <v>688</v>
      </c>
      <c r="B264" t="s">
        <v>689</v>
      </c>
      <c r="C264" t="s">
        <v>29</v>
      </c>
      <c r="D264" t="str">
        <f t="shared" si="4"/>
        <v>Solvang, CA</v>
      </c>
      <c r="E264">
        <v>32165</v>
      </c>
      <c r="F264" t="s">
        <v>690</v>
      </c>
      <c r="G264" s="2">
        <v>40410</v>
      </c>
      <c r="H264" s="2" t="str">
        <f>TEXT(Table2[[#This Row],[Closing Date ]],"YYYY-MM-DD")</f>
        <v>2010-08-20</v>
      </c>
      <c r="I264" s="2" t="str">
        <f>LEFT(Table2[[#This Row],[date_text]],4)</f>
        <v>2010</v>
      </c>
      <c r="J264">
        <v>10282</v>
      </c>
    </row>
    <row r="265" spans="1:10" x14ac:dyDescent="0.25">
      <c r="A265" t="s">
        <v>691</v>
      </c>
      <c r="B265" t="s">
        <v>692</v>
      </c>
      <c r="C265" t="s">
        <v>29</v>
      </c>
      <c r="D265" t="str">
        <f t="shared" si="4"/>
        <v>Chico, CA</v>
      </c>
      <c r="E265">
        <v>33219</v>
      </c>
      <c r="F265" t="s">
        <v>693</v>
      </c>
      <c r="G265" s="2">
        <v>40410</v>
      </c>
      <c r="H265" s="2" t="str">
        <f>TEXT(Table2[[#This Row],[Closing Date ]],"YYYY-MM-DD")</f>
        <v>2010-08-20</v>
      </c>
      <c r="I265" s="2" t="str">
        <f>LEFT(Table2[[#This Row],[date_text]],4)</f>
        <v>2010</v>
      </c>
      <c r="J265">
        <v>10278</v>
      </c>
    </row>
    <row r="266" spans="1:10" x14ac:dyDescent="0.25">
      <c r="A266" t="s">
        <v>694</v>
      </c>
      <c r="B266" t="s">
        <v>695</v>
      </c>
      <c r="C266" t="s">
        <v>29</v>
      </c>
      <c r="D266" t="str">
        <f t="shared" si="4"/>
        <v>Stockton, CA</v>
      </c>
      <c r="E266">
        <v>27090</v>
      </c>
      <c r="F266" t="s">
        <v>693</v>
      </c>
      <c r="G266" s="2">
        <v>40410</v>
      </c>
      <c r="H266" s="2" t="str">
        <f>TEXT(Table2[[#This Row],[Closing Date ]],"YYYY-MM-DD")</f>
        <v>2010-08-20</v>
      </c>
      <c r="I266" s="2" t="str">
        <f>LEFT(Table2[[#This Row],[date_text]],4)</f>
        <v>2010</v>
      </c>
      <c r="J266">
        <v>10283</v>
      </c>
    </row>
    <row r="267" spans="1:10" x14ac:dyDescent="0.25">
      <c r="A267" t="s">
        <v>696</v>
      </c>
      <c r="B267" t="s">
        <v>8</v>
      </c>
      <c r="C267" t="s">
        <v>9</v>
      </c>
      <c r="D267" t="str">
        <f t="shared" si="4"/>
        <v>Chicago, IL</v>
      </c>
      <c r="E267">
        <v>15640</v>
      </c>
      <c r="F267" t="s">
        <v>697</v>
      </c>
      <c r="G267" s="2">
        <v>40410</v>
      </c>
      <c r="H267" s="2" t="str">
        <f>TEXT(Table2[[#This Row],[Closing Date ]],"YYYY-MM-DD")</f>
        <v>2010-08-20</v>
      </c>
      <c r="I267" s="2" t="str">
        <f>LEFT(Table2[[#This Row],[date_text]],4)</f>
        <v>2010</v>
      </c>
      <c r="J267">
        <v>10284</v>
      </c>
    </row>
    <row r="268" spans="1:10" x14ac:dyDescent="0.25">
      <c r="A268" t="s">
        <v>698</v>
      </c>
      <c r="B268" t="s">
        <v>699</v>
      </c>
      <c r="C268" t="s">
        <v>169</v>
      </c>
      <c r="D268" t="str">
        <f t="shared" si="4"/>
        <v>Martinsville, VA</v>
      </c>
      <c r="E268">
        <v>31623</v>
      </c>
      <c r="F268" t="s">
        <v>700</v>
      </c>
      <c r="G268" s="2">
        <v>40410</v>
      </c>
      <c r="H268" s="2" t="str">
        <f>TEXT(Table2[[#This Row],[Closing Date ]],"YYYY-MM-DD")</f>
        <v>2010-08-20</v>
      </c>
      <c r="I268" s="2" t="str">
        <f>LEFT(Table2[[#This Row],[date_text]],4)</f>
        <v>2010</v>
      </c>
      <c r="J268">
        <v>10280</v>
      </c>
    </row>
    <row r="269" spans="1:10" x14ac:dyDescent="0.25">
      <c r="A269" t="s">
        <v>701</v>
      </c>
      <c r="B269" t="s">
        <v>702</v>
      </c>
      <c r="C269" t="s">
        <v>43</v>
      </c>
      <c r="D269" t="str">
        <f t="shared" si="4"/>
        <v>Ocala, FL</v>
      </c>
      <c r="E269">
        <v>27344</v>
      </c>
      <c r="F269" t="s">
        <v>380</v>
      </c>
      <c r="G269" s="2">
        <v>40410</v>
      </c>
      <c r="H269" s="2" t="str">
        <f>TEXT(Table2[[#This Row],[Closing Date ]],"YYYY-MM-DD")</f>
        <v>2010-08-20</v>
      </c>
      <c r="I269" s="2" t="str">
        <f>LEFT(Table2[[#This Row],[date_text]],4)</f>
        <v>2010</v>
      </c>
      <c r="J269">
        <v>10281</v>
      </c>
    </row>
    <row r="270" spans="1:10" x14ac:dyDescent="0.25">
      <c r="A270" t="s">
        <v>703</v>
      </c>
      <c r="B270" t="s">
        <v>704</v>
      </c>
      <c r="C270" t="s">
        <v>43</v>
      </c>
      <c r="D270" t="str">
        <f t="shared" si="4"/>
        <v>Bartow, FL</v>
      </c>
      <c r="E270">
        <v>25266</v>
      </c>
      <c r="F270" t="s">
        <v>380</v>
      </c>
      <c r="G270" s="2">
        <v>40410</v>
      </c>
      <c r="H270" s="2" t="str">
        <f>TEXT(Table2[[#This Row],[Closing Date ]],"YYYY-MM-DD")</f>
        <v>2010-08-20</v>
      </c>
      <c r="I270" s="2" t="str">
        <f>LEFT(Table2[[#This Row],[date_text]],4)</f>
        <v>2010</v>
      </c>
      <c r="J270">
        <v>10279</v>
      </c>
    </row>
    <row r="271" spans="1:10" x14ac:dyDescent="0.25">
      <c r="A271" t="s">
        <v>705</v>
      </c>
      <c r="B271" t="s">
        <v>706</v>
      </c>
      <c r="C271" t="s">
        <v>9</v>
      </c>
      <c r="D271" t="str">
        <f t="shared" si="4"/>
        <v>Palos Heights, IL</v>
      </c>
      <c r="E271">
        <v>17599</v>
      </c>
      <c r="F271" t="s">
        <v>285</v>
      </c>
      <c r="G271" s="2">
        <v>40403</v>
      </c>
      <c r="H271" s="2" t="str">
        <f>TEXT(Table2[[#This Row],[Closing Date ]],"YYYY-MM-DD")</f>
        <v>2010-08-13</v>
      </c>
      <c r="I271" s="2" t="str">
        <f>LEFT(Table2[[#This Row],[date_text]],4)</f>
        <v>2010</v>
      </c>
      <c r="J271">
        <v>10277</v>
      </c>
    </row>
    <row r="272" spans="1:10" x14ac:dyDescent="0.25">
      <c r="A272" t="s">
        <v>707</v>
      </c>
      <c r="B272" t="s">
        <v>8</v>
      </c>
      <c r="C272" t="s">
        <v>9</v>
      </c>
      <c r="D272" t="str">
        <f t="shared" si="4"/>
        <v>Chicago, IL</v>
      </c>
      <c r="E272">
        <v>34231</v>
      </c>
      <c r="F272" t="s">
        <v>490</v>
      </c>
      <c r="G272" s="2">
        <v>40396</v>
      </c>
      <c r="H272" s="2" t="str">
        <f>TEXT(Table2[[#This Row],[Closing Date ]],"YYYY-MM-DD")</f>
        <v>2010-08-06</v>
      </c>
      <c r="I272" s="2" t="str">
        <f>LEFT(Table2[[#This Row],[date_text]],4)</f>
        <v>2010</v>
      </c>
      <c r="J272">
        <v>10276</v>
      </c>
    </row>
    <row r="273" spans="1:10" x14ac:dyDescent="0.25">
      <c r="A273" t="s">
        <v>708</v>
      </c>
      <c r="B273" t="s">
        <v>709</v>
      </c>
      <c r="C273" t="s">
        <v>710</v>
      </c>
      <c r="D273" t="str">
        <f t="shared" si="4"/>
        <v>Eugene, OR</v>
      </c>
      <c r="E273">
        <v>31964</v>
      </c>
      <c r="F273" t="s">
        <v>711</v>
      </c>
      <c r="G273" s="2">
        <v>40389</v>
      </c>
      <c r="H273" s="2" t="str">
        <f>TEXT(Table2[[#This Row],[Closing Date ]],"YYYY-MM-DD")</f>
        <v>2010-07-30</v>
      </c>
      <c r="I273" s="2" t="str">
        <f>LEFT(Table2[[#This Row],[date_text]],4)</f>
        <v>2010</v>
      </c>
      <c r="J273">
        <v>10273</v>
      </c>
    </row>
    <row r="274" spans="1:10" x14ac:dyDescent="0.25">
      <c r="A274" t="s">
        <v>712</v>
      </c>
      <c r="B274" t="s">
        <v>108</v>
      </c>
      <c r="C274" t="s">
        <v>109</v>
      </c>
      <c r="D274" t="str">
        <f t="shared" si="4"/>
        <v>Longview, WA</v>
      </c>
      <c r="E274">
        <v>22643</v>
      </c>
      <c r="F274" t="s">
        <v>634</v>
      </c>
      <c r="G274" s="2">
        <v>40389</v>
      </c>
      <c r="H274" s="2" t="str">
        <f>TEXT(Table2[[#This Row],[Closing Date ]],"YYYY-MM-DD")</f>
        <v>2010-07-30</v>
      </c>
      <c r="I274" s="2" t="str">
        <f>LEFT(Table2[[#This Row],[date_text]],4)</f>
        <v>2010</v>
      </c>
      <c r="J274">
        <v>10275</v>
      </c>
    </row>
    <row r="275" spans="1:10" x14ac:dyDescent="0.25">
      <c r="A275" t="s">
        <v>713</v>
      </c>
      <c r="B275" t="s">
        <v>714</v>
      </c>
      <c r="C275" t="s">
        <v>43</v>
      </c>
      <c r="D275" t="str">
        <f t="shared" si="4"/>
        <v>Panama City Beach, FL</v>
      </c>
      <c r="E275">
        <v>9619</v>
      </c>
      <c r="F275" t="s">
        <v>264</v>
      </c>
      <c r="G275" s="2">
        <v>40389</v>
      </c>
      <c r="H275" s="2" t="str">
        <f>TEXT(Table2[[#This Row],[Closing Date ]],"YYYY-MM-DD")</f>
        <v>2010-07-30</v>
      </c>
      <c r="I275" s="2" t="str">
        <f>LEFT(Table2[[#This Row],[date_text]],4)</f>
        <v>2010</v>
      </c>
      <c r="J275">
        <v>10272</v>
      </c>
    </row>
    <row r="276" spans="1:10" x14ac:dyDescent="0.25">
      <c r="A276" t="s">
        <v>715</v>
      </c>
      <c r="B276" t="s">
        <v>716</v>
      </c>
      <c r="C276" t="s">
        <v>43</v>
      </c>
      <c r="D276" t="str">
        <f t="shared" si="4"/>
        <v>Port Saint Joe, FL</v>
      </c>
      <c r="E276">
        <v>57669</v>
      </c>
      <c r="F276" t="s">
        <v>264</v>
      </c>
      <c r="G276" s="2">
        <v>40389</v>
      </c>
      <c r="H276" s="2" t="str">
        <f>TEXT(Table2[[#This Row],[Closing Date ]],"YYYY-MM-DD")</f>
        <v>2010-07-30</v>
      </c>
      <c r="I276" s="2" t="str">
        <f>LEFT(Table2[[#This Row],[date_text]],4)</f>
        <v>2010</v>
      </c>
      <c r="J276">
        <v>10271</v>
      </c>
    </row>
    <row r="277" spans="1:10" x14ac:dyDescent="0.25">
      <c r="A277" t="s">
        <v>717</v>
      </c>
      <c r="B277" t="s">
        <v>718</v>
      </c>
      <c r="C277" t="s">
        <v>98</v>
      </c>
      <c r="D277" t="str">
        <f t="shared" si="4"/>
        <v>Acworth, GA</v>
      </c>
      <c r="E277">
        <v>57658</v>
      </c>
      <c r="F277" t="s">
        <v>409</v>
      </c>
      <c r="G277" s="2">
        <v>40389</v>
      </c>
      <c r="H277" s="2" t="str">
        <f>TEXT(Table2[[#This Row],[Closing Date ]],"YYYY-MM-DD")</f>
        <v>2010-07-30</v>
      </c>
      <c r="I277" s="2" t="str">
        <f>LEFT(Table2[[#This Row],[date_text]],4)</f>
        <v>2010</v>
      </c>
      <c r="J277">
        <v>10274</v>
      </c>
    </row>
    <row r="278" spans="1:10" x14ac:dyDescent="0.25">
      <c r="A278" t="s">
        <v>719</v>
      </c>
      <c r="B278" t="s">
        <v>720</v>
      </c>
      <c r="C278" t="s">
        <v>710</v>
      </c>
      <c r="D278" t="str">
        <f t="shared" si="4"/>
        <v>Cave Junction, OR</v>
      </c>
      <c r="E278">
        <v>23181</v>
      </c>
      <c r="F278" t="s">
        <v>721</v>
      </c>
      <c r="G278" s="2">
        <v>40382</v>
      </c>
      <c r="H278" s="2" t="str">
        <f>TEXT(Table2[[#This Row],[Closing Date ]],"YYYY-MM-DD")</f>
        <v>2010-07-23</v>
      </c>
      <c r="I278" s="2" t="str">
        <f>LEFT(Table2[[#This Row],[date_text]],4)</f>
        <v>2010</v>
      </c>
      <c r="J278">
        <v>10266</v>
      </c>
    </row>
    <row r="279" spans="1:10" x14ac:dyDescent="0.25">
      <c r="A279" t="s">
        <v>722</v>
      </c>
      <c r="B279" t="s">
        <v>538</v>
      </c>
      <c r="C279" t="s">
        <v>211</v>
      </c>
      <c r="D279" t="str">
        <f t="shared" si="4"/>
        <v>Las Vegas, NV</v>
      </c>
      <c r="E279">
        <v>35434</v>
      </c>
      <c r="F279" t="s">
        <v>212</v>
      </c>
      <c r="G279" s="2">
        <v>40382</v>
      </c>
      <c r="H279" s="2" t="str">
        <f>TEXT(Table2[[#This Row],[Closing Date ]],"YYYY-MM-DD")</f>
        <v>2010-07-23</v>
      </c>
      <c r="I279" s="2" t="str">
        <f>LEFT(Table2[[#This Row],[date_text]],4)</f>
        <v>2010</v>
      </c>
      <c r="J279">
        <v>10267</v>
      </c>
    </row>
    <row r="280" spans="1:10" x14ac:dyDescent="0.25">
      <c r="A280" t="s">
        <v>723</v>
      </c>
      <c r="B280" t="s">
        <v>724</v>
      </c>
      <c r="C280" t="s">
        <v>130</v>
      </c>
      <c r="D280" t="str">
        <f t="shared" si="4"/>
        <v>New Prague, MN</v>
      </c>
      <c r="E280">
        <v>34486</v>
      </c>
      <c r="F280" t="s">
        <v>725</v>
      </c>
      <c r="G280" s="2">
        <v>40382</v>
      </c>
      <c r="H280" s="2" t="str">
        <f>TEXT(Table2[[#This Row],[Closing Date ]],"YYYY-MM-DD")</f>
        <v>2010-07-23</v>
      </c>
      <c r="I280" s="2" t="str">
        <f>LEFT(Table2[[#This Row],[date_text]],4)</f>
        <v>2010</v>
      </c>
      <c r="J280">
        <v>10264</v>
      </c>
    </row>
    <row r="281" spans="1:10" x14ac:dyDescent="0.25">
      <c r="A281" t="s">
        <v>726</v>
      </c>
      <c r="B281" t="s">
        <v>727</v>
      </c>
      <c r="C281" t="s">
        <v>25</v>
      </c>
      <c r="D281" t="str">
        <f t="shared" si="4"/>
        <v>Sylvan Grove, KS</v>
      </c>
      <c r="E281">
        <v>10506</v>
      </c>
      <c r="F281" t="s">
        <v>728</v>
      </c>
      <c r="G281" s="2">
        <v>40382</v>
      </c>
      <c r="H281" s="2" t="str">
        <f>TEXT(Table2[[#This Row],[Closing Date ]],"YYYY-MM-DD")</f>
        <v>2010-07-23</v>
      </c>
      <c r="I281" s="2" t="str">
        <f>LEFT(Table2[[#This Row],[date_text]],4)</f>
        <v>2010</v>
      </c>
      <c r="J281">
        <v>10269</v>
      </c>
    </row>
    <row r="282" spans="1:10" x14ac:dyDescent="0.25">
      <c r="A282" t="s">
        <v>729</v>
      </c>
      <c r="B282" t="s">
        <v>730</v>
      </c>
      <c r="C282" t="s">
        <v>162</v>
      </c>
      <c r="D282" t="str">
        <f t="shared" si="4"/>
        <v>Kingstree, SC</v>
      </c>
      <c r="E282">
        <v>17837</v>
      </c>
      <c r="F282" t="s">
        <v>500</v>
      </c>
      <c r="G282" s="2">
        <v>40382</v>
      </c>
      <c r="H282" s="2" t="str">
        <f>TEXT(Table2[[#This Row],[Closing Date ]],"YYYY-MM-DD")</f>
        <v>2010-07-23</v>
      </c>
      <c r="I282" s="2" t="str">
        <f>LEFT(Table2[[#This Row],[date_text]],4)</f>
        <v>2010</v>
      </c>
      <c r="J282">
        <v>10270</v>
      </c>
    </row>
    <row r="283" spans="1:10" x14ac:dyDescent="0.25">
      <c r="A283" t="s">
        <v>731</v>
      </c>
      <c r="B283" t="s">
        <v>287</v>
      </c>
      <c r="C283" t="s">
        <v>98</v>
      </c>
      <c r="D283" t="str">
        <f t="shared" si="4"/>
        <v>Jasper, GA</v>
      </c>
      <c r="E283">
        <v>27559</v>
      </c>
      <c r="F283" t="s">
        <v>577</v>
      </c>
      <c r="G283" s="2">
        <v>40382</v>
      </c>
      <c r="H283" s="2" t="str">
        <f>TEXT(Table2[[#This Row],[Closing Date ]],"YYYY-MM-DD")</f>
        <v>2010-07-23</v>
      </c>
      <c r="I283" s="2" t="str">
        <f>LEFT(Table2[[#This Row],[date_text]],4)</f>
        <v>2010</v>
      </c>
      <c r="J283">
        <v>10265</v>
      </c>
    </row>
    <row r="284" spans="1:10" x14ac:dyDescent="0.25">
      <c r="A284" t="s">
        <v>732</v>
      </c>
      <c r="B284" t="s">
        <v>733</v>
      </c>
      <c r="C284" t="s">
        <v>43</v>
      </c>
      <c r="D284" t="str">
        <f t="shared" si="4"/>
        <v>Lantana, FL</v>
      </c>
      <c r="E284">
        <v>32536</v>
      </c>
      <c r="F284" t="s">
        <v>734</v>
      </c>
      <c r="G284" s="2">
        <v>40382</v>
      </c>
      <c r="H284" s="2" t="str">
        <f>TEXT(Table2[[#This Row],[Closing Date ]],"YYYY-MM-DD")</f>
        <v>2010-07-23</v>
      </c>
      <c r="I284" s="2" t="str">
        <f>LEFT(Table2[[#This Row],[date_text]],4)</f>
        <v>2010</v>
      </c>
      <c r="J284">
        <v>10268</v>
      </c>
    </row>
    <row r="285" spans="1:10" x14ac:dyDescent="0.25">
      <c r="A285" t="s">
        <v>735</v>
      </c>
      <c r="B285" t="s">
        <v>736</v>
      </c>
      <c r="C285" t="s">
        <v>348</v>
      </c>
      <c r="D285" t="str">
        <f t="shared" si="4"/>
        <v>Hastings, MI</v>
      </c>
      <c r="E285">
        <v>28136</v>
      </c>
      <c r="F285" t="s">
        <v>737</v>
      </c>
      <c r="G285" s="2">
        <v>40375</v>
      </c>
      <c r="H285" s="2" t="str">
        <f>TEXT(Table2[[#This Row],[Closing Date ]],"YYYY-MM-DD")</f>
        <v>2010-07-16</v>
      </c>
      <c r="I285" s="2" t="str">
        <f>LEFT(Table2[[#This Row],[date_text]],4)</f>
        <v>2010</v>
      </c>
      <c r="J285">
        <v>10258</v>
      </c>
    </row>
    <row r="286" spans="1:10" x14ac:dyDescent="0.25">
      <c r="A286" t="s">
        <v>738</v>
      </c>
      <c r="B286" t="s">
        <v>739</v>
      </c>
      <c r="C286" t="s">
        <v>43</v>
      </c>
      <c r="D286" t="str">
        <f t="shared" si="4"/>
        <v>Clewiston, FL</v>
      </c>
      <c r="E286">
        <v>28864</v>
      </c>
      <c r="F286" t="s">
        <v>380</v>
      </c>
      <c r="G286" s="2">
        <v>40375</v>
      </c>
      <c r="H286" s="2" t="str">
        <f>TEXT(Table2[[#This Row],[Closing Date ]],"YYYY-MM-DD")</f>
        <v>2010-07-16</v>
      </c>
      <c r="I286" s="2" t="str">
        <f>LEFT(Table2[[#This Row],[date_text]],4)</f>
        <v>2010</v>
      </c>
      <c r="J286">
        <v>10260</v>
      </c>
    </row>
    <row r="287" spans="1:10" x14ac:dyDescent="0.25">
      <c r="A287" t="s">
        <v>740</v>
      </c>
      <c r="B287" t="s">
        <v>741</v>
      </c>
      <c r="C287" t="s">
        <v>43</v>
      </c>
      <c r="D287" t="str">
        <f t="shared" si="4"/>
        <v>Aventura, FL</v>
      </c>
      <c r="E287">
        <v>32280</v>
      </c>
      <c r="F287" t="s">
        <v>742</v>
      </c>
      <c r="G287" s="2">
        <v>40375</v>
      </c>
      <c r="H287" s="2" t="str">
        <f>TEXT(Table2[[#This Row],[Closing Date ]],"YYYY-MM-DD")</f>
        <v>2010-07-16</v>
      </c>
      <c r="I287" s="2" t="str">
        <f>LEFT(Table2[[#This Row],[date_text]],4)</f>
        <v>2010</v>
      </c>
      <c r="J287">
        <v>10261</v>
      </c>
    </row>
    <row r="288" spans="1:10" x14ac:dyDescent="0.25">
      <c r="A288" t="s">
        <v>743</v>
      </c>
      <c r="B288" t="s">
        <v>744</v>
      </c>
      <c r="C288" t="s">
        <v>43</v>
      </c>
      <c r="D288" t="str">
        <f t="shared" si="4"/>
        <v>Miami, FL</v>
      </c>
      <c r="E288">
        <v>25172</v>
      </c>
      <c r="F288" t="s">
        <v>742</v>
      </c>
      <c r="G288" s="2">
        <v>40375</v>
      </c>
      <c r="H288" s="2" t="str">
        <f>TEXT(Table2[[#This Row],[Closing Date ]],"YYYY-MM-DD")</f>
        <v>2010-07-16</v>
      </c>
      <c r="I288" s="2" t="str">
        <f>LEFT(Table2[[#This Row],[date_text]],4)</f>
        <v>2010</v>
      </c>
      <c r="J288">
        <v>10259</v>
      </c>
    </row>
    <row r="289" spans="1:10" x14ac:dyDescent="0.25">
      <c r="A289" t="s">
        <v>745</v>
      </c>
      <c r="B289" t="s">
        <v>746</v>
      </c>
      <c r="C289" t="s">
        <v>162</v>
      </c>
      <c r="D289" t="str">
        <f t="shared" si="4"/>
        <v>Spartanburg, SC</v>
      </c>
      <c r="E289">
        <v>35383</v>
      </c>
      <c r="F289" t="s">
        <v>742</v>
      </c>
      <c r="G289" s="2">
        <v>40375</v>
      </c>
      <c r="H289" s="2" t="str">
        <f>TEXT(Table2[[#This Row],[Closing Date ]],"YYYY-MM-DD")</f>
        <v>2010-07-16</v>
      </c>
      <c r="I289" s="2" t="str">
        <f>LEFT(Table2[[#This Row],[date_text]],4)</f>
        <v>2010</v>
      </c>
      <c r="J289">
        <v>10263</v>
      </c>
    </row>
    <row r="290" spans="1:10" x14ac:dyDescent="0.25">
      <c r="A290" t="s">
        <v>747</v>
      </c>
      <c r="B290" t="s">
        <v>748</v>
      </c>
      <c r="C290" t="s">
        <v>162</v>
      </c>
      <c r="D290" t="str">
        <f t="shared" si="4"/>
        <v>Bluffton, SC</v>
      </c>
      <c r="E290">
        <v>32571</v>
      </c>
      <c r="F290" t="s">
        <v>514</v>
      </c>
      <c r="G290" s="2">
        <v>40375</v>
      </c>
      <c r="H290" s="2" t="str">
        <f>TEXT(Table2[[#This Row],[Closing Date ]],"YYYY-MM-DD")</f>
        <v>2010-07-16</v>
      </c>
      <c r="I290" s="2" t="str">
        <f>LEFT(Table2[[#This Row],[date_text]],4)</f>
        <v>2010</v>
      </c>
      <c r="J290">
        <v>10262</v>
      </c>
    </row>
    <row r="291" spans="1:10" x14ac:dyDescent="0.25">
      <c r="A291" t="s">
        <v>749</v>
      </c>
      <c r="B291" t="s">
        <v>750</v>
      </c>
      <c r="C291" t="s">
        <v>13</v>
      </c>
      <c r="D291" t="str">
        <f t="shared" si="4"/>
        <v>Blackwell, OK</v>
      </c>
      <c r="E291">
        <v>11636</v>
      </c>
      <c r="F291" t="s">
        <v>751</v>
      </c>
      <c r="G291" s="2">
        <v>40368</v>
      </c>
      <c r="H291" s="2" t="str">
        <f>TEXT(Table2[[#This Row],[Closing Date ]],"YYYY-MM-DD")</f>
        <v>2010-07-09</v>
      </c>
      <c r="I291" s="2" t="str">
        <f>LEFT(Table2[[#This Row],[date_text]],4)</f>
        <v>2010</v>
      </c>
      <c r="J291">
        <v>10256</v>
      </c>
    </row>
    <row r="292" spans="1:10" x14ac:dyDescent="0.25">
      <c r="A292" t="s">
        <v>752</v>
      </c>
      <c r="B292" t="s">
        <v>753</v>
      </c>
      <c r="C292" t="s">
        <v>33</v>
      </c>
      <c r="D292" t="str">
        <f t="shared" si="4"/>
        <v>Port Chester, NY</v>
      </c>
      <c r="E292">
        <v>58072</v>
      </c>
      <c r="F292" t="s">
        <v>754</v>
      </c>
      <c r="G292" s="2">
        <v>40368</v>
      </c>
      <c r="H292" s="2" t="str">
        <f>TEXT(Table2[[#This Row],[Closing Date ]],"YYYY-MM-DD")</f>
        <v>2010-07-09</v>
      </c>
      <c r="I292" s="2" t="str">
        <f>LEFT(Table2[[#This Row],[date_text]],4)</f>
        <v>2010</v>
      </c>
      <c r="J292">
        <v>10254</v>
      </c>
    </row>
    <row r="293" spans="1:10" x14ac:dyDescent="0.25">
      <c r="A293" t="s">
        <v>755</v>
      </c>
      <c r="B293" t="s">
        <v>756</v>
      </c>
      <c r="C293" t="s">
        <v>138</v>
      </c>
      <c r="D293" t="str">
        <f t="shared" si="4"/>
        <v>Baltimore, MD</v>
      </c>
      <c r="E293">
        <v>32456</v>
      </c>
      <c r="F293" t="s">
        <v>192</v>
      </c>
      <c r="G293" s="2">
        <v>40368</v>
      </c>
      <c r="H293" s="2" t="str">
        <f>TEXT(Table2[[#This Row],[Closing Date ]],"YYYY-MM-DD")</f>
        <v>2010-07-09</v>
      </c>
      <c r="I293" s="2" t="str">
        <f>LEFT(Table2[[#This Row],[date_text]],4)</f>
        <v>2010</v>
      </c>
      <c r="J293">
        <v>10257</v>
      </c>
    </row>
    <row r="294" spans="1:10" x14ac:dyDescent="0.25">
      <c r="A294" t="s">
        <v>757</v>
      </c>
      <c r="B294" t="s">
        <v>756</v>
      </c>
      <c r="C294" t="s">
        <v>138</v>
      </c>
      <c r="D294" t="str">
        <f t="shared" si="4"/>
        <v>Baltimore, MD</v>
      </c>
      <c r="E294">
        <v>35462</v>
      </c>
      <c r="F294" t="s">
        <v>155</v>
      </c>
      <c r="G294" s="2">
        <v>40368</v>
      </c>
      <c r="H294" s="2" t="str">
        <f>TEXT(Table2[[#This Row],[Closing Date ]],"YYYY-MM-DD")</f>
        <v>2010-07-09</v>
      </c>
      <c r="I294" s="2" t="str">
        <f>LEFT(Table2[[#This Row],[date_text]],4)</f>
        <v>2010</v>
      </c>
      <c r="J294">
        <v>10255</v>
      </c>
    </row>
    <row r="295" spans="1:10" x14ac:dyDescent="0.25">
      <c r="A295" t="s">
        <v>758</v>
      </c>
      <c r="B295" t="s">
        <v>759</v>
      </c>
      <c r="C295" t="s">
        <v>579</v>
      </c>
      <c r="D295" t="str">
        <f t="shared" si="4"/>
        <v>Albuquerque, NM</v>
      </c>
      <c r="E295">
        <v>35279</v>
      </c>
      <c r="F295" t="s">
        <v>760</v>
      </c>
      <c r="G295" s="2">
        <v>40354</v>
      </c>
      <c r="H295" s="2" t="str">
        <f>TEXT(Table2[[#This Row],[Closing Date ]],"YYYY-MM-DD")</f>
        <v>2010-06-25</v>
      </c>
      <c r="I295" s="2" t="str">
        <f>LEFT(Table2[[#This Row],[date_text]],4)</f>
        <v>2010</v>
      </c>
      <c r="J295">
        <v>10252</v>
      </c>
    </row>
    <row r="296" spans="1:10" x14ac:dyDescent="0.25">
      <c r="A296" t="s">
        <v>761</v>
      </c>
      <c r="B296" t="s">
        <v>762</v>
      </c>
      <c r="C296" t="s">
        <v>98</v>
      </c>
      <c r="D296" t="str">
        <f t="shared" si="4"/>
        <v>Savannah, GA</v>
      </c>
      <c r="E296">
        <v>34152</v>
      </c>
      <c r="F296" t="s">
        <v>763</v>
      </c>
      <c r="G296" s="2">
        <v>40354</v>
      </c>
      <c r="H296" s="2" t="str">
        <f>TEXT(Table2[[#This Row],[Closing Date ]],"YYYY-MM-DD")</f>
        <v>2010-06-25</v>
      </c>
      <c r="I296" s="2" t="str">
        <f>LEFT(Table2[[#This Row],[date_text]],4)</f>
        <v>2010</v>
      </c>
      <c r="J296">
        <v>10251</v>
      </c>
    </row>
    <row r="297" spans="1:10" x14ac:dyDescent="0.25">
      <c r="A297" t="s">
        <v>764</v>
      </c>
      <c r="B297" t="s">
        <v>765</v>
      </c>
      <c r="C297" t="s">
        <v>43</v>
      </c>
      <c r="D297" t="str">
        <f t="shared" si="4"/>
        <v>Englewood, FL</v>
      </c>
      <c r="E297">
        <v>26563</v>
      </c>
      <c r="F297" t="s">
        <v>482</v>
      </c>
      <c r="G297" s="2">
        <v>40354</v>
      </c>
      <c r="H297" s="2" t="str">
        <f>TEXT(Table2[[#This Row],[Closing Date ]],"YYYY-MM-DD")</f>
        <v>2010-06-25</v>
      </c>
      <c r="I297" s="2" t="str">
        <f>LEFT(Table2[[#This Row],[date_text]],4)</f>
        <v>2010</v>
      </c>
      <c r="J297">
        <v>10253</v>
      </c>
    </row>
    <row r="298" spans="1:10" x14ac:dyDescent="0.25">
      <c r="A298" t="s">
        <v>766</v>
      </c>
      <c r="B298" t="s">
        <v>767</v>
      </c>
      <c r="C298" t="s">
        <v>211</v>
      </c>
      <c r="D298" t="str">
        <f t="shared" si="4"/>
        <v>Reno, NV</v>
      </c>
      <c r="E298">
        <v>57110</v>
      </c>
      <c r="F298" t="s">
        <v>768</v>
      </c>
      <c r="G298" s="2">
        <v>40347</v>
      </c>
      <c r="H298" s="2" t="str">
        <f>TEXT(Table2[[#This Row],[Closing Date ]],"YYYY-MM-DD")</f>
        <v>2010-06-18</v>
      </c>
      <c r="I298" s="2" t="str">
        <f>LEFT(Table2[[#This Row],[date_text]],4)</f>
        <v>2010</v>
      </c>
      <c r="J298">
        <v>10250</v>
      </c>
    </row>
    <row r="299" spans="1:10" x14ac:dyDescent="0.25">
      <c r="A299" t="s">
        <v>769</v>
      </c>
      <c r="B299" t="s">
        <v>770</v>
      </c>
      <c r="C299" t="s">
        <v>109</v>
      </c>
      <c r="D299" t="str">
        <f t="shared" si="4"/>
        <v>Seattle, WA</v>
      </c>
      <c r="E299">
        <v>32955</v>
      </c>
      <c r="F299" t="s">
        <v>771</v>
      </c>
      <c r="G299" s="2">
        <v>40340</v>
      </c>
      <c r="H299" s="2" t="str">
        <f>TEXT(Table2[[#This Row],[Closing Date ]],"YYYY-MM-DD")</f>
        <v>2010-06-11</v>
      </c>
      <c r="I299" s="2" t="str">
        <f>LEFT(Table2[[#This Row],[date_text]],4)</f>
        <v>2010</v>
      </c>
      <c r="J299">
        <v>10249</v>
      </c>
    </row>
    <row r="300" spans="1:10" x14ac:dyDescent="0.25">
      <c r="A300" t="s">
        <v>772</v>
      </c>
      <c r="B300" t="s">
        <v>773</v>
      </c>
      <c r="C300" t="s">
        <v>51</v>
      </c>
      <c r="D300" t="str">
        <f t="shared" si="4"/>
        <v>Lincoln, NE</v>
      </c>
      <c r="E300">
        <v>29341</v>
      </c>
      <c r="F300" t="s">
        <v>774</v>
      </c>
      <c r="G300" s="2">
        <v>40333</v>
      </c>
      <c r="H300" s="2" t="str">
        <f>TEXT(Table2[[#This Row],[Closing Date ]],"YYYY-MM-DD")</f>
        <v>2010-06-04</v>
      </c>
      <c r="I300" s="2" t="str">
        <f>LEFT(Table2[[#This Row],[date_text]],4)</f>
        <v>2010</v>
      </c>
      <c r="J300">
        <v>10248</v>
      </c>
    </row>
    <row r="301" spans="1:10" x14ac:dyDescent="0.25">
      <c r="A301" t="s">
        <v>775</v>
      </c>
      <c r="B301" t="s">
        <v>776</v>
      </c>
      <c r="C301" t="s">
        <v>9</v>
      </c>
      <c r="D301" t="str">
        <f t="shared" si="4"/>
        <v>Arcola, IL</v>
      </c>
      <c r="E301">
        <v>31813</v>
      </c>
      <c r="F301" t="s">
        <v>192</v>
      </c>
      <c r="G301" s="2">
        <v>40333</v>
      </c>
      <c r="H301" s="2" t="str">
        <f>TEXT(Table2[[#This Row],[Closing Date ]],"YYYY-MM-DD")</f>
        <v>2010-06-04</v>
      </c>
      <c r="I301" s="2" t="str">
        <f>LEFT(Table2[[#This Row],[date_text]],4)</f>
        <v>2010</v>
      </c>
      <c r="J301">
        <v>10246</v>
      </c>
    </row>
    <row r="302" spans="1:10" x14ac:dyDescent="0.25">
      <c r="A302" t="s">
        <v>761</v>
      </c>
      <c r="B302" t="s">
        <v>777</v>
      </c>
      <c r="C302" t="s">
        <v>523</v>
      </c>
      <c r="D302" t="str">
        <f t="shared" si="4"/>
        <v>Rosedale, MS</v>
      </c>
      <c r="E302">
        <v>15814</v>
      </c>
      <c r="F302" t="s">
        <v>778</v>
      </c>
      <c r="G302" s="2">
        <v>40333</v>
      </c>
      <c r="H302" s="2" t="str">
        <f>TEXT(Table2[[#This Row],[Closing Date ]],"YYYY-MM-DD")</f>
        <v>2010-06-04</v>
      </c>
      <c r="I302" s="2" t="str">
        <f>LEFT(Table2[[#This Row],[date_text]],4)</f>
        <v>2010</v>
      </c>
      <c r="J302">
        <v>10247</v>
      </c>
    </row>
    <row r="303" spans="1:10" x14ac:dyDescent="0.25">
      <c r="A303" t="s">
        <v>779</v>
      </c>
      <c r="B303" t="s">
        <v>538</v>
      </c>
      <c r="C303" t="s">
        <v>211</v>
      </c>
      <c r="D303" t="str">
        <f t="shared" si="4"/>
        <v>Las Vegas, NV</v>
      </c>
      <c r="E303">
        <v>34785</v>
      </c>
      <c r="F303" t="s">
        <v>539</v>
      </c>
      <c r="G303" s="2">
        <v>40326</v>
      </c>
      <c r="H303" s="2" t="str">
        <f>TEXT(Table2[[#This Row],[Closing Date ]],"YYYY-MM-DD")</f>
        <v>2010-05-28</v>
      </c>
      <c r="I303" s="2" t="str">
        <f>LEFT(Table2[[#This Row],[date_text]],4)</f>
        <v>2010</v>
      </c>
      <c r="J303">
        <v>10245</v>
      </c>
    </row>
    <row r="304" spans="1:10" x14ac:dyDescent="0.25">
      <c r="A304" t="s">
        <v>780</v>
      </c>
      <c r="B304" t="s">
        <v>781</v>
      </c>
      <c r="C304" t="s">
        <v>29</v>
      </c>
      <c r="D304" t="str">
        <f t="shared" si="4"/>
        <v>Granite Bay, CA</v>
      </c>
      <c r="E304">
        <v>57315</v>
      </c>
      <c r="F304" t="s">
        <v>433</v>
      </c>
      <c r="G304" s="2">
        <v>40326</v>
      </c>
      <c r="H304" s="2" t="str">
        <f>TEXT(Table2[[#This Row],[Closing Date ]],"YYYY-MM-DD")</f>
        <v>2010-05-28</v>
      </c>
      <c r="I304" s="2" t="str">
        <f>LEFT(Table2[[#This Row],[date_text]],4)</f>
        <v>2010</v>
      </c>
      <c r="J304">
        <v>10244</v>
      </c>
    </row>
    <row r="305" spans="1:10" x14ac:dyDescent="0.25">
      <c r="A305" t="s">
        <v>782</v>
      </c>
      <c r="B305" t="s">
        <v>495</v>
      </c>
      <c r="C305" t="s">
        <v>43</v>
      </c>
      <c r="D305" t="str">
        <f t="shared" si="4"/>
        <v>Tampa, FL</v>
      </c>
      <c r="E305">
        <v>57814</v>
      </c>
      <c r="F305" t="s">
        <v>783</v>
      </c>
      <c r="G305" s="2">
        <v>40326</v>
      </c>
      <c r="H305" s="2" t="str">
        <f>TEXT(Table2[[#This Row],[Closing Date ]],"YYYY-MM-DD")</f>
        <v>2010-05-28</v>
      </c>
      <c r="I305" s="2" t="str">
        <f>LEFT(Table2[[#This Row],[date_text]],4)</f>
        <v>2010</v>
      </c>
      <c r="J305">
        <v>10243</v>
      </c>
    </row>
    <row r="306" spans="1:10" x14ac:dyDescent="0.25">
      <c r="A306" t="s">
        <v>784</v>
      </c>
      <c r="B306" t="s">
        <v>298</v>
      </c>
      <c r="C306" t="s">
        <v>43</v>
      </c>
      <c r="D306" t="str">
        <f t="shared" si="4"/>
        <v>Naples, FL</v>
      </c>
      <c r="E306">
        <v>35106</v>
      </c>
      <c r="F306" t="s">
        <v>783</v>
      </c>
      <c r="G306" s="2">
        <v>40326</v>
      </c>
      <c r="H306" s="2" t="str">
        <f>TEXT(Table2[[#This Row],[Closing Date ]],"YYYY-MM-DD")</f>
        <v>2010-05-28</v>
      </c>
      <c r="I306" s="2" t="str">
        <f>LEFT(Table2[[#This Row],[date_text]],4)</f>
        <v>2010</v>
      </c>
      <c r="J306">
        <v>10242</v>
      </c>
    </row>
    <row r="307" spans="1:10" x14ac:dyDescent="0.25">
      <c r="A307" t="s">
        <v>785</v>
      </c>
      <c r="B307" t="s">
        <v>149</v>
      </c>
      <c r="C307" t="s">
        <v>43</v>
      </c>
      <c r="D307" t="str">
        <f t="shared" si="4"/>
        <v>Fort Lauderdale, FL</v>
      </c>
      <c r="E307">
        <v>57360</v>
      </c>
      <c r="F307" t="s">
        <v>783</v>
      </c>
      <c r="G307" s="2">
        <v>40326</v>
      </c>
      <c r="H307" s="2" t="str">
        <f>TEXT(Table2[[#This Row],[Closing Date ]],"YYYY-MM-DD")</f>
        <v>2010-05-28</v>
      </c>
      <c r="I307" s="2" t="str">
        <f>LEFT(Table2[[#This Row],[date_text]],4)</f>
        <v>2010</v>
      </c>
      <c r="J307">
        <v>10241</v>
      </c>
    </row>
    <row r="308" spans="1:10" x14ac:dyDescent="0.25">
      <c r="A308" t="s">
        <v>786</v>
      </c>
      <c r="B308" t="s">
        <v>787</v>
      </c>
      <c r="C308" t="s">
        <v>130</v>
      </c>
      <c r="D308" t="str">
        <f t="shared" si="4"/>
        <v>Saint Paul, MN</v>
      </c>
      <c r="E308">
        <v>57735</v>
      </c>
      <c r="F308" t="s">
        <v>788</v>
      </c>
      <c r="G308" s="2">
        <v>40319</v>
      </c>
      <c r="H308" s="2" t="str">
        <f>TEXT(Table2[[#This Row],[Closing Date ]],"YYYY-MM-DD")</f>
        <v>2010-05-21</v>
      </c>
      <c r="I308" s="2" t="str">
        <f>LEFT(Table2[[#This Row],[date_text]],4)</f>
        <v>2010</v>
      </c>
      <c r="J308">
        <v>10240</v>
      </c>
    </row>
    <row r="309" spans="1:10" x14ac:dyDescent="0.25">
      <c r="A309" t="s">
        <v>789</v>
      </c>
      <c r="B309" t="s">
        <v>790</v>
      </c>
      <c r="C309" t="s">
        <v>9</v>
      </c>
      <c r="D309" t="str">
        <f t="shared" si="4"/>
        <v>Elmwood Park, IL</v>
      </c>
      <c r="E309">
        <v>18117</v>
      </c>
      <c r="F309" t="s">
        <v>791</v>
      </c>
      <c r="G309" s="2">
        <v>40312</v>
      </c>
      <c r="H309" s="2" t="str">
        <f>TEXT(Table2[[#This Row],[Closing Date ]],"YYYY-MM-DD")</f>
        <v>2010-05-14</v>
      </c>
      <c r="I309" s="2" t="str">
        <f>LEFT(Table2[[#This Row],[date_text]],4)</f>
        <v>2010</v>
      </c>
      <c r="J309">
        <v>10236</v>
      </c>
    </row>
    <row r="310" spans="1:10" x14ac:dyDescent="0.25">
      <c r="A310" t="s">
        <v>792</v>
      </c>
      <c r="B310" t="s">
        <v>558</v>
      </c>
      <c r="C310" t="s">
        <v>255</v>
      </c>
      <c r="D310" t="str">
        <f t="shared" si="4"/>
        <v>Springfield, MO</v>
      </c>
      <c r="E310">
        <v>34255</v>
      </c>
      <c r="F310" t="s">
        <v>268</v>
      </c>
      <c r="G310" s="2">
        <v>40312</v>
      </c>
      <c r="H310" s="2" t="str">
        <f>TEXT(Table2[[#This Row],[Closing Date ]],"YYYY-MM-DD")</f>
        <v>2010-05-14</v>
      </c>
      <c r="I310" s="2" t="str">
        <f>LEFT(Table2[[#This Row],[date_text]],4)</f>
        <v>2010</v>
      </c>
      <c r="J310">
        <v>10239</v>
      </c>
    </row>
    <row r="311" spans="1:10" x14ac:dyDescent="0.25">
      <c r="A311" t="s">
        <v>793</v>
      </c>
      <c r="B311" t="s">
        <v>794</v>
      </c>
      <c r="C311" t="s">
        <v>348</v>
      </c>
      <c r="D311" t="str">
        <f t="shared" si="4"/>
        <v>Plymouth, MI</v>
      </c>
      <c r="E311">
        <v>35586</v>
      </c>
      <c r="F311" t="s">
        <v>795</v>
      </c>
      <c r="G311" s="2">
        <v>40312</v>
      </c>
      <c r="H311" s="2" t="str">
        <f>TEXT(Table2[[#This Row],[Closing Date ]],"YYYY-MM-DD")</f>
        <v>2010-05-14</v>
      </c>
      <c r="I311" s="2" t="str">
        <f>LEFT(Table2[[#This Row],[date_text]],4)</f>
        <v>2010</v>
      </c>
      <c r="J311">
        <v>10237</v>
      </c>
    </row>
    <row r="312" spans="1:10" x14ac:dyDescent="0.25">
      <c r="A312" t="s">
        <v>796</v>
      </c>
      <c r="B312" t="s">
        <v>797</v>
      </c>
      <c r="C312" t="s">
        <v>98</v>
      </c>
      <c r="D312" t="str">
        <f t="shared" si="4"/>
        <v>Saint Marys, GA</v>
      </c>
      <c r="E312">
        <v>35114</v>
      </c>
      <c r="F312" t="s">
        <v>305</v>
      </c>
      <c r="G312" s="2">
        <v>40312</v>
      </c>
      <c r="H312" s="2" t="str">
        <f>TEXT(Table2[[#This Row],[Closing Date ]],"YYYY-MM-DD")</f>
        <v>2010-05-14</v>
      </c>
      <c r="I312" s="2" t="str">
        <f>LEFT(Table2[[#This Row],[date_text]],4)</f>
        <v>2010</v>
      </c>
      <c r="J312">
        <v>10238</v>
      </c>
    </row>
    <row r="313" spans="1:10" x14ac:dyDescent="0.25">
      <c r="A313" t="s">
        <v>798</v>
      </c>
      <c r="B313" t="s">
        <v>799</v>
      </c>
      <c r="C313" t="s">
        <v>29</v>
      </c>
      <c r="D313" t="str">
        <f t="shared" si="4"/>
        <v>San Diego, CA</v>
      </c>
      <c r="E313">
        <v>35517</v>
      </c>
      <c r="F313" t="s">
        <v>539</v>
      </c>
      <c r="G313" s="2">
        <v>40305</v>
      </c>
      <c r="H313" s="2" t="str">
        <f>TEXT(Table2[[#This Row],[Closing Date ]],"YYYY-MM-DD")</f>
        <v>2010-05-07</v>
      </c>
      <c r="I313" s="2" t="str">
        <f>LEFT(Table2[[#This Row],[date_text]],4)</f>
        <v>2010</v>
      </c>
      <c r="J313">
        <v>10232</v>
      </c>
    </row>
    <row r="314" spans="1:10" x14ac:dyDescent="0.25">
      <c r="A314" t="s">
        <v>800</v>
      </c>
      <c r="B314" t="s">
        <v>801</v>
      </c>
      <c r="C314" t="s">
        <v>195</v>
      </c>
      <c r="D314" t="str">
        <f t="shared" si="4"/>
        <v>Mesa, AZ</v>
      </c>
      <c r="E314">
        <v>57697</v>
      </c>
      <c r="F314" t="s">
        <v>802</v>
      </c>
      <c r="G314" s="2">
        <v>40305</v>
      </c>
      <c r="H314" s="2" t="str">
        <f>TEXT(Table2[[#This Row],[Closing Date ]],"YYYY-MM-DD")</f>
        <v>2010-05-07</v>
      </c>
      <c r="I314" s="2" t="str">
        <f>LEFT(Table2[[#This Row],[date_text]],4)</f>
        <v>2010</v>
      </c>
      <c r="J314">
        <v>10235</v>
      </c>
    </row>
    <row r="315" spans="1:10" x14ac:dyDescent="0.25">
      <c r="A315" t="s">
        <v>803</v>
      </c>
      <c r="B315" t="s">
        <v>804</v>
      </c>
      <c r="C315" t="s">
        <v>130</v>
      </c>
      <c r="D315" t="str">
        <f t="shared" si="4"/>
        <v>Champlin, MN</v>
      </c>
      <c r="E315">
        <v>16476</v>
      </c>
      <c r="F315" t="s">
        <v>805</v>
      </c>
      <c r="G315" s="2">
        <v>40305</v>
      </c>
      <c r="H315" s="2" t="str">
        <f>TEXT(Table2[[#This Row],[Closing Date ]],"YYYY-MM-DD")</f>
        <v>2010-05-07</v>
      </c>
      <c r="I315" s="2" t="str">
        <f>LEFT(Table2[[#This Row],[date_text]],4)</f>
        <v>2010</v>
      </c>
      <c r="J315">
        <v>10233</v>
      </c>
    </row>
    <row r="316" spans="1:10" x14ac:dyDescent="0.25">
      <c r="A316" t="s">
        <v>806</v>
      </c>
      <c r="B316" t="s">
        <v>807</v>
      </c>
      <c r="C316" t="s">
        <v>43</v>
      </c>
      <c r="D316" t="str">
        <f t="shared" si="4"/>
        <v>Bonifay, FL</v>
      </c>
      <c r="E316">
        <v>14246</v>
      </c>
      <c r="F316" t="s">
        <v>185</v>
      </c>
      <c r="G316" s="2">
        <v>40305</v>
      </c>
      <c r="H316" s="2" t="str">
        <f>TEXT(Table2[[#This Row],[Closing Date ]],"YYYY-MM-DD")</f>
        <v>2010-05-07</v>
      </c>
      <c r="I316" s="2" t="str">
        <f>LEFT(Table2[[#This Row],[date_text]],4)</f>
        <v>2010</v>
      </c>
      <c r="J316">
        <v>10234</v>
      </c>
    </row>
    <row r="317" spans="1:10" x14ac:dyDescent="0.25">
      <c r="A317" t="s">
        <v>243</v>
      </c>
      <c r="B317" t="s">
        <v>808</v>
      </c>
      <c r="C317" t="s">
        <v>109</v>
      </c>
      <c r="D317" t="str">
        <f t="shared" si="4"/>
        <v>Everett, WA</v>
      </c>
      <c r="E317">
        <v>22710</v>
      </c>
      <c r="F317" t="s">
        <v>809</v>
      </c>
      <c r="G317" s="2">
        <v>40298</v>
      </c>
      <c r="H317" s="2" t="str">
        <f>TEXT(Table2[[#This Row],[Closing Date ]],"YYYY-MM-DD")</f>
        <v>2010-04-30</v>
      </c>
      <c r="I317" s="2" t="str">
        <f>LEFT(Table2[[#This Row],[date_text]],4)</f>
        <v>2010</v>
      </c>
      <c r="J317">
        <v>10228</v>
      </c>
    </row>
    <row r="318" spans="1:10" x14ac:dyDescent="0.25">
      <c r="A318" t="s">
        <v>810</v>
      </c>
      <c r="B318" t="s">
        <v>811</v>
      </c>
      <c r="C318" t="s">
        <v>255</v>
      </c>
      <c r="D318" t="str">
        <f t="shared" si="4"/>
        <v>Butler, MO</v>
      </c>
      <c r="E318">
        <v>17792</v>
      </c>
      <c r="F318" t="s">
        <v>812</v>
      </c>
      <c r="G318" s="2">
        <v>40298</v>
      </c>
      <c r="H318" s="2" t="str">
        <f>TEXT(Table2[[#This Row],[Closing Date ]],"YYYY-MM-DD")</f>
        <v>2010-04-30</v>
      </c>
      <c r="I318" s="2" t="str">
        <f>LEFT(Table2[[#This Row],[date_text]],4)</f>
        <v>2010</v>
      </c>
      <c r="J318">
        <v>10225</v>
      </c>
    </row>
    <row r="319" spans="1:10" x14ac:dyDescent="0.25">
      <c r="A319" t="s">
        <v>813</v>
      </c>
      <c r="B319" t="s">
        <v>814</v>
      </c>
      <c r="C319" t="s">
        <v>255</v>
      </c>
      <c r="D319" t="str">
        <f t="shared" si="4"/>
        <v>Creve Coeur, MO</v>
      </c>
      <c r="E319">
        <v>58362</v>
      </c>
      <c r="F319" t="s">
        <v>815</v>
      </c>
      <c r="G319" s="2">
        <v>40298</v>
      </c>
      <c r="H319" s="2" t="str">
        <f>TEXT(Table2[[#This Row],[Closing Date ]],"YYYY-MM-DD")</f>
        <v>2010-04-30</v>
      </c>
      <c r="I319" s="2" t="str">
        <f>LEFT(Table2[[#This Row],[date_text]],4)</f>
        <v>2010</v>
      </c>
      <c r="J319">
        <v>10227</v>
      </c>
    </row>
    <row r="320" spans="1:10" x14ac:dyDescent="0.25">
      <c r="A320" t="s">
        <v>816</v>
      </c>
      <c r="B320" t="s">
        <v>817</v>
      </c>
      <c r="C320" t="s">
        <v>348</v>
      </c>
      <c r="D320" t="str">
        <f t="shared" si="4"/>
        <v>Port Huron, MI</v>
      </c>
      <c r="E320">
        <v>30005</v>
      </c>
      <c r="F320" t="s">
        <v>568</v>
      </c>
      <c r="G320" s="2">
        <v>40298</v>
      </c>
      <c r="H320" s="2" t="str">
        <f>TEXT(Table2[[#This Row],[Closing Date ]],"YYYY-MM-DD")</f>
        <v>2010-04-30</v>
      </c>
      <c r="I320" s="2" t="str">
        <f>LEFT(Table2[[#This Row],[date_text]],4)</f>
        <v>2010</v>
      </c>
      <c r="J320">
        <v>10226</v>
      </c>
    </row>
    <row r="321" spans="1:10" x14ac:dyDescent="0.25">
      <c r="A321" t="s">
        <v>818</v>
      </c>
      <c r="B321" t="s">
        <v>819</v>
      </c>
      <c r="C321" t="s">
        <v>121</v>
      </c>
      <c r="D321" t="str">
        <f t="shared" si="4"/>
        <v>Mayaguez, PR</v>
      </c>
      <c r="E321">
        <v>31027</v>
      </c>
      <c r="F321" t="s">
        <v>122</v>
      </c>
      <c r="G321" s="2">
        <v>40298</v>
      </c>
      <c r="H321" s="2" t="str">
        <f>TEXT(Table2[[#This Row],[Closing Date ]],"YYYY-MM-DD")</f>
        <v>2010-04-30</v>
      </c>
      <c r="I321" s="2" t="str">
        <f>LEFT(Table2[[#This Row],[date_text]],4)</f>
        <v>2010</v>
      </c>
      <c r="J321">
        <v>10231</v>
      </c>
    </row>
    <row r="322" spans="1:10" x14ac:dyDescent="0.25">
      <c r="A322" t="s">
        <v>820</v>
      </c>
      <c r="B322" t="s">
        <v>821</v>
      </c>
      <c r="C322" t="s">
        <v>121</v>
      </c>
      <c r="D322" t="str">
        <f t="shared" si="4"/>
        <v>Hato Rey, PR</v>
      </c>
      <c r="E322">
        <v>32185</v>
      </c>
      <c r="F322" t="s">
        <v>822</v>
      </c>
      <c r="G322" s="2">
        <v>40298</v>
      </c>
      <c r="H322" s="2" t="str">
        <f>TEXT(Table2[[#This Row],[Closing Date ]],"YYYY-MM-DD")</f>
        <v>2010-04-30</v>
      </c>
      <c r="I322" s="2" t="str">
        <f>LEFT(Table2[[#This Row],[date_text]],4)</f>
        <v>2010</v>
      </c>
      <c r="J322">
        <v>10230</v>
      </c>
    </row>
    <row r="323" spans="1:10" x14ac:dyDescent="0.25">
      <c r="A323" t="s">
        <v>823</v>
      </c>
      <c r="B323" t="s">
        <v>120</v>
      </c>
      <c r="C323" t="s">
        <v>121</v>
      </c>
      <c r="D323" t="str">
        <f t="shared" ref="D323:D386" si="5">CONCATENATE(B323&amp;", "&amp;C323)</f>
        <v>San Juan, PR</v>
      </c>
      <c r="E323">
        <v>27150</v>
      </c>
      <c r="F323" t="s">
        <v>824</v>
      </c>
      <c r="G323" s="2">
        <v>40298</v>
      </c>
      <c r="H323" s="2" t="str">
        <f>TEXT(Table2[[#This Row],[Closing Date ]],"YYYY-MM-DD")</f>
        <v>2010-04-30</v>
      </c>
      <c r="I323" s="2" t="str">
        <f>LEFT(Table2[[#This Row],[date_text]],4)</f>
        <v>2010</v>
      </c>
      <c r="J323">
        <v>10229</v>
      </c>
    </row>
    <row r="324" spans="1:10" x14ac:dyDescent="0.25">
      <c r="A324" t="s">
        <v>825</v>
      </c>
      <c r="B324" t="s">
        <v>826</v>
      </c>
      <c r="C324" t="s">
        <v>9</v>
      </c>
      <c r="D324" t="str">
        <f t="shared" si="5"/>
        <v>Naperville, IL</v>
      </c>
      <c r="E324">
        <v>58429</v>
      </c>
      <c r="F324" t="s">
        <v>827</v>
      </c>
      <c r="G324" s="2">
        <v>40291</v>
      </c>
      <c r="H324" s="2" t="str">
        <f>TEXT(Table2[[#This Row],[Closing Date ]],"YYYY-MM-DD")</f>
        <v>2010-04-23</v>
      </c>
      <c r="I324" s="2" t="str">
        <f>LEFT(Table2[[#This Row],[date_text]],4)</f>
        <v>2010</v>
      </c>
      <c r="J324">
        <v>10224</v>
      </c>
    </row>
    <row r="325" spans="1:10" x14ac:dyDescent="0.25">
      <c r="A325" t="s">
        <v>828</v>
      </c>
      <c r="B325" t="s">
        <v>829</v>
      </c>
      <c r="C325" t="s">
        <v>9</v>
      </c>
      <c r="D325" t="str">
        <f t="shared" si="5"/>
        <v>Peotone, IL</v>
      </c>
      <c r="E325">
        <v>10888</v>
      </c>
      <c r="F325" t="s">
        <v>285</v>
      </c>
      <c r="G325" s="2">
        <v>40291</v>
      </c>
      <c r="H325" s="2" t="str">
        <f>TEXT(Table2[[#This Row],[Closing Date ]],"YYYY-MM-DD")</f>
        <v>2010-04-23</v>
      </c>
      <c r="I325" s="2" t="str">
        <f>LEFT(Table2[[#This Row],[date_text]],4)</f>
        <v>2010</v>
      </c>
      <c r="J325">
        <v>10223</v>
      </c>
    </row>
    <row r="326" spans="1:10" x14ac:dyDescent="0.25">
      <c r="A326" t="s">
        <v>830</v>
      </c>
      <c r="B326" t="s">
        <v>8</v>
      </c>
      <c r="C326" t="s">
        <v>9</v>
      </c>
      <c r="D326" t="str">
        <f t="shared" si="5"/>
        <v>Chicago, IL</v>
      </c>
      <c r="E326">
        <v>30600</v>
      </c>
      <c r="F326" t="s">
        <v>490</v>
      </c>
      <c r="G326" s="2">
        <v>40291</v>
      </c>
      <c r="H326" s="2" t="str">
        <f>TEXT(Table2[[#This Row],[Closing Date ]],"YYYY-MM-DD")</f>
        <v>2010-04-23</v>
      </c>
      <c r="I326" s="2" t="str">
        <f>LEFT(Table2[[#This Row],[date_text]],4)</f>
        <v>2010</v>
      </c>
      <c r="J326">
        <v>10221</v>
      </c>
    </row>
    <row r="327" spans="1:10" x14ac:dyDescent="0.25">
      <c r="A327" t="s">
        <v>754</v>
      </c>
      <c r="B327" t="s">
        <v>8</v>
      </c>
      <c r="C327" t="s">
        <v>9</v>
      </c>
      <c r="D327" t="str">
        <f t="shared" si="5"/>
        <v>Chicago, IL</v>
      </c>
      <c r="E327">
        <v>34821</v>
      </c>
      <c r="F327" t="s">
        <v>831</v>
      </c>
      <c r="G327" s="2">
        <v>40291</v>
      </c>
      <c r="H327" s="2" t="str">
        <f>TEXT(Table2[[#This Row],[Closing Date ]],"YYYY-MM-DD")</f>
        <v>2010-04-23</v>
      </c>
      <c r="I327" s="2" t="str">
        <f>LEFT(Table2[[#This Row],[date_text]],4)</f>
        <v>2010</v>
      </c>
      <c r="J327">
        <v>10222</v>
      </c>
    </row>
    <row r="328" spans="1:10" x14ac:dyDescent="0.25">
      <c r="A328" t="s">
        <v>832</v>
      </c>
      <c r="B328" t="s">
        <v>8</v>
      </c>
      <c r="C328" t="s">
        <v>9</v>
      </c>
      <c r="D328" t="str">
        <f t="shared" si="5"/>
        <v>Chicago, IL</v>
      </c>
      <c r="E328">
        <v>34658</v>
      </c>
      <c r="F328" t="s">
        <v>118</v>
      </c>
      <c r="G328" s="2">
        <v>40291</v>
      </c>
      <c r="H328" s="2" t="str">
        <f>TEXT(Table2[[#This Row],[Closing Date ]],"YYYY-MM-DD")</f>
        <v>2010-04-23</v>
      </c>
      <c r="I328" s="2" t="str">
        <f>LEFT(Table2[[#This Row],[date_text]],4)</f>
        <v>2010</v>
      </c>
      <c r="J328">
        <v>10220</v>
      </c>
    </row>
    <row r="329" spans="1:10" x14ac:dyDescent="0.25">
      <c r="A329" t="s">
        <v>833</v>
      </c>
      <c r="B329" t="s">
        <v>8</v>
      </c>
      <c r="C329" t="s">
        <v>9</v>
      </c>
      <c r="D329" t="str">
        <f t="shared" si="5"/>
        <v>Chicago, IL</v>
      </c>
      <c r="E329">
        <v>22853</v>
      </c>
      <c r="F329" t="s">
        <v>831</v>
      </c>
      <c r="G329" s="2">
        <v>40291</v>
      </c>
      <c r="H329" s="2" t="str">
        <f>TEXT(Table2[[#This Row],[Closing Date ]],"YYYY-MM-DD")</f>
        <v>2010-04-23</v>
      </c>
      <c r="I329" s="2" t="str">
        <f>LEFT(Table2[[#This Row],[date_text]],4)</f>
        <v>2010</v>
      </c>
      <c r="J329">
        <v>10219</v>
      </c>
    </row>
    <row r="330" spans="1:10" x14ac:dyDescent="0.25">
      <c r="A330" t="s">
        <v>834</v>
      </c>
      <c r="B330" t="s">
        <v>835</v>
      </c>
      <c r="C330" t="s">
        <v>9</v>
      </c>
      <c r="D330" t="str">
        <f t="shared" si="5"/>
        <v>Rockford, IL</v>
      </c>
      <c r="E330">
        <v>3735</v>
      </c>
      <c r="F330" t="s">
        <v>836</v>
      </c>
      <c r="G330" s="2">
        <v>40291</v>
      </c>
      <c r="H330" s="2" t="str">
        <f>TEXT(Table2[[#This Row],[Closing Date ]],"YYYY-MM-DD")</f>
        <v>2010-04-23</v>
      </c>
      <c r="I330" s="2" t="str">
        <f>LEFT(Table2[[#This Row],[date_text]],4)</f>
        <v>2010</v>
      </c>
      <c r="J330">
        <v>10218</v>
      </c>
    </row>
    <row r="331" spans="1:10" x14ac:dyDescent="0.25">
      <c r="A331" t="s">
        <v>837</v>
      </c>
      <c r="B331" t="s">
        <v>838</v>
      </c>
      <c r="C331" t="s">
        <v>109</v>
      </c>
      <c r="D331" t="str">
        <f t="shared" si="5"/>
        <v>Lynnwood, WA</v>
      </c>
      <c r="E331">
        <v>21521</v>
      </c>
      <c r="F331" t="s">
        <v>667</v>
      </c>
      <c r="G331" s="2">
        <v>40284</v>
      </c>
      <c r="H331" s="2" t="str">
        <f>TEXT(Table2[[#This Row],[Closing Date ]],"YYYY-MM-DD")</f>
        <v>2010-04-16</v>
      </c>
      <c r="I331" s="2" t="str">
        <f>LEFT(Table2[[#This Row],[date_text]],4)</f>
        <v>2010</v>
      </c>
      <c r="J331">
        <v>10212</v>
      </c>
    </row>
    <row r="332" spans="1:10" x14ac:dyDescent="0.25">
      <c r="A332" t="s">
        <v>839</v>
      </c>
      <c r="B332" t="s">
        <v>840</v>
      </c>
      <c r="C332" t="s">
        <v>29</v>
      </c>
      <c r="D332" t="str">
        <f t="shared" si="5"/>
        <v>San Rafael, CA</v>
      </c>
      <c r="E332">
        <v>33493</v>
      </c>
      <c r="F332" t="s">
        <v>809</v>
      </c>
      <c r="G332" s="2">
        <v>40284</v>
      </c>
      <c r="H332" s="2" t="str">
        <f>TEXT(Table2[[#This Row],[Closing Date ]],"YYYY-MM-DD")</f>
        <v>2010-04-16</v>
      </c>
      <c r="I332" s="2" t="str">
        <f>LEFT(Table2[[#This Row],[date_text]],4)</f>
        <v>2010</v>
      </c>
      <c r="J332">
        <v>10217</v>
      </c>
    </row>
    <row r="333" spans="1:10" x14ac:dyDescent="0.25">
      <c r="A333" t="s">
        <v>841</v>
      </c>
      <c r="B333" t="s">
        <v>842</v>
      </c>
      <c r="C333" t="s">
        <v>29</v>
      </c>
      <c r="D333" t="str">
        <f t="shared" si="5"/>
        <v>Oakland, CA</v>
      </c>
      <c r="E333">
        <v>23876</v>
      </c>
      <c r="F333" t="s">
        <v>843</v>
      </c>
      <c r="G333" s="2">
        <v>40284</v>
      </c>
      <c r="H333" s="2" t="str">
        <f>TEXT(Table2[[#This Row],[Closing Date ]],"YYYY-MM-DD")</f>
        <v>2010-04-16</v>
      </c>
      <c r="I333" s="2" t="str">
        <f>LEFT(Table2[[#This Row],[date_text]],4)</f>
        <v>2010</v>
      </c>
      <c r="J333">
        <v>10214</v>
      </c>
    </row>
    <row r="334" spans="1:10" x14ac:dyDescent="0.25">
      <c r="A334" t="s">
        <v>844</v>
      </c>
      <c r="B334" t="s">
        <v>845</v>
      </c>
      <c r="C334" t="s">
        <v>846</v>
      </c>
      <c r="D334" t="str">
        <f t="shared" si="5"/>
        <v>Lowell, MA</v>
      </c>
      <c r="E334">
        <v>26619</v>
      </c>
      <c r="F334" t="s">
        <v>847</v>
      </c>
      <c r="G334" s="2">
        <v>40284</v>
      </c>
      <c r="H334" s="2" t="str">
        <f>TEXT(Table2[[#This Row],[Closing Date ]],"YYYY-MM-DD")</f>
        <v>2010-04-16</v>
      </c>
      <c r="I334" s="2" t="str">
        <f>LEFT(Table2[[#This Row],[date_text]],4)</f>
        <v>2010</v>
      </c>
      <c r="J334">
        <v>10211</v>
      </c>
    </row>
    <row r="335" spans="1:10" x14ac:dyDescent="0.25">
      <c r="A335" t="s">
        <v>848</v>
      </c>
      <c r="B335" t="s">
        <v>849</v>
      </c>
      <c r="C335" t="s">
        <v>43</v>
      </c>
      <c r="D335" t="str">
        <f t="shared" si="5"/>
        <v>Fort Pierce, FL</v>
      </c>
      <c r="E335">
        <v>24067</v>
      </c>
      <c r="F335" t="s">
        <v>850</v>
      </c>
      <c r="G335" s="2">
        <v>40284</v>
      </c>
      <c r="H335" s="2" t="str">
        <f>TEXT(Table2[[#This Row],[Closing Date ]],"YYYY-MM-DD")</f>
        <v>2010-04-16</v>
      </c>
      <c r="I335" s="2" t="str">
        <f>LEFT(Table2[[#This Row],[date_text]],4)</f>
        <v>2010</v>
      </c>
      <c r="J335">
        <v>10216</v>
      </c>
    </row>
    <row r="336" spans="1:10" x14ac:dyDescent="0.25">
      <c r="A336" t="s">
        <v>851</v>
      </c>
      <c r="B336" t="s">
        <v>852</v>
      </c>
      <c r="C336" t="s">
        <v>43</v>
      </c>
      <c r="D336" t="str">
        <f t="shared" si="5"/>
        <v>Clermont, FL</v>
      </c>
      <c r="E336">
        <v>57724</v>
      </c>
      <c r="F336" t="s">
        <v>850</v>
      </c>
      <c r="G336" s="2">
        <v>40284</v>
      </c>
      <c r="H336" s="2" t="str">
        <f>TEXT(Table2[[#This Row],[Closing Date ]],"YYYY-MM-DD")</f>
        <v>2010-04-16</v>
      </c>
      <c r="I336" s="2" t="str">
        <f>LEFT(Table2[[#This Row],[date_text]],4)</f>
        <v>2010</v>
      </c>
      <c r="J336">
        <v>10210</v>
      </c>
    </row>
    <row r="337" spans="1:10" x14ac:dyDescent="0.25">
      <c r="A337" t="s">
        <v>853</v>
      </c>
      <c r="B337" t="s">
        <v>312</v>
      </c>
      <c r="C337" t="s">
        <v>43</v>
      </c>
      <c r="D337" t="str">
        <f t="shared" si="5"/>
        <v>Palatka, FL</v>
      </c>
      <c r="E337">
        <v>28886</v>
      </c>
      <c r="F337" t="s">
        <v>850</v>
      </c>
      <c r="G337" s="2">
        <v>40284</v>
      </c>
      <c r="H337" s="2" t="str">
        <f>TEXT(Table2[[#This Row],[Closing Date ]],"YYYY-MM-DD")</f>
        <v>2010-04-16</v>
      </c>
      <c r="I337" s="2" t="str">
        <f>LEFT(Table2[[#This Row],[date_text]],4)</f>
        <v>2010</v>
      </c>
      <c r="J337">
        <v>10213</v>
      </c>
    </row>
    <row r="338" spans="1:10" x14ac:dyDescent="0.25">
      <c r="A338" t="s">
        <v>854</v>
      </c>
      <c r="B338" t="s">
        <v>855</v>
      </c>
      <c r="C338" t="s">
        <v>348</v>
      </c>
      <c r="D338" t="str">
        <f t="shared" si="5"/>
        <v>Sterling Heights, MI</v>
      </c>
      <c r="E338">
        <v>34878</v>
      </c>
      <c r="F338" t="s">
        <v>192</v>
      </c>
      <c r="G338" s="2">
        <v>40284</v>
      </c>
      <c r="H338" s="2" t="str">
        <f>TEXT(Table2[[#This Row],[Closing Date ]],"YYYY-MM-DD")</f>
        <v>2010-04-16</v>
      </c>
      <c r="I338" s="2" t="str">
        <f>LEFT(Table2[[#This Row],[date_text]],4)</f>
        <v>2010</v>
      </c>
      <c r="J338">
        <v>10215</v>
      </c>
    </row>
    <row r="339" spans="1:10" x14ac:dyDescent="0.25">
      <c r="A339" t="s">
        <v>856</v>
      </c>
      <c r="B339" t="s">
        <v>857</v>
      </c>
      <c r="C339" t="s">
        <v>162</v>
      </c>
      <c r="D339" t="str">
        <f t="shared" si="5"/>
        <v>Myrtle Beach, SC</v>
      </c>
      <c r="E339">
        <v>34242</v>
      </c>
      <c r="F339" t="s">
        <v>322</v>
      </c>
      <c r="G339" s="2">
        <v>40277</v>
      </c>
      <c r="H339" s="2" t="str">
        <f>TEXT(Table2[[#This Row],[Closing Date ]],"YYYY-MM-DD")</f>
        <v>2010-04-09</v>
      </c>
      <c r="I339" s="2" t="str">
        <f>LEFT(Table2[[#This Row],[date_text]],4)</f>
        <v>2010</v>
      </c>
      <c r="J339">
        <v>10209</v>
      </c>
    </row>
    <row r="340" spans="1:10" x14ac:dyDescent="0.25">
      <c r="A340" t="s">
        <v>858</v>
      </c>
      <c r="B340" t="s">
        <v>194</v>
      </c>
      <c r="C340" t="s">
        <v>195</v>
      </c>
      <c r="D340" t="str">
        <f t="shared" si="5"/>
        <v>Phoenix, AZ</v>
      </c>
      <c r="E340">
        <v>57060</v>
      </c>
      <c r="F340" t="s">
        <v>859</v>
      </c>
      <c r="G340" s="2">
        <v>40263</v>
      </c>
      <c r="H340" s="2" t="str">
        <f>TEXT(Table2[[#This Row],[Closing Date ]],"YYYY-MM-DD")</f>
        <v>2010-03-26</v>
      </c>
      <c r="I340" s="2" t="str">
        <f>LEFT(Table2[[#This Row],[date_text]],4)</f>
        <v>2010</v>
      </c>
      <c r="J340">
        <v>10205</v>
      </c>
    </row>
    <row r="341" spans="1:10" x14ac:dyDescent="0.25">
      <c r="A341" t="s">
        <v>860</v>
      </c>
      <c r="B341" t="s">
        <v>536</v>
      </c>
      <c r="C341" t="s">
        <v>98</v>
      </c>
      <c r="D341" t="str">
        <f t="shared" si="5"/>
        <v>Cartersville, GA</v>
      </c>
      <c r="E341">
        <v>34678</v>
      </c>
      <c r="F341" t="s">
        <v>514</v>
      </c>
      <c r="G341" s="2">
        <v>40263</v>
      </c>
      <c r="H341" s="2" t="str">
        <f>TEXT(Table2[[#This Row],[Closing Date ]],"YYYY-MM-DD")</f>
        <v>2010-03-26</v>
      </c>
      <c r="I341" s="2" t="str">
        <f>LEFT(Table2[[#This Row],[date_text]],4)</f>
        <v>2010</v>
      </c>
      <c r="J341">
        <v>10208</v>
      </c>
    </row>
    <row r="342" spans="1:10" x14ac:dyDescent="0.25">
      <c r="A342" t="s">
        <v>861</v>
      </c>
      <c r="B342" t="s">
        <v>862</v>
      </c>
      <c r="C342" t="s">
        <v>43</v>
      </c>
      <c r="D342" t="str">
        <f t="shared" si="5"/>
        <v>Key West, FL</v>
      </c>
      <c r="E342">
        <v>34684</v>
      </c>
      <c r="F342" t="s">
        <v>264</v>
      </c>
      <c r="G342" s="2">
        <v>40263</v>
      </c>
      <c r="H342" s="2" t="str">
        <f>TEXT(Table2[[#This Row],[Closing Date ]],"YYYY-MM-DD")</f>
        <v>2010-03-26</v>
      </c>
      <c r="I342" s="2" t="str">
        <f>LEFT(Table2[[#This Row],[date_text]],4)</f>
        <v>2010</v>
      </c>
      <c r="J342">
        <v>10206</v>
      </c>
    </row>
    <row r="343" spans="1:10" x14ac:dyDescent="0.25">
      <c r="A343" t="s">
        <v>863</v>
      </c>
      <c r="B343" t="s">
        <v>864</v>
      </c>
      <c r="C343" t="s">
        <v>98</v>
      </c>
      <c r="D343" t="str">
        <f t="shared" si="5"/>
        <v>Carrollton, GA</v>
      </c>
      <c r="E343">
        <v>57399</v>
      </c>
      <c r="F343" t="s">
        <v>439</v>
      </c>
      <c r="G343" s="2">
        <v>40263</v>
      </c>
      <c r="H343" s="2" t="str">
        <f>TEXT(Table2[[#This Row],[Closing Date ]],"YYYY-MM-DD")</f>
        <v>2010-03-26</v>
      </c>
      <c r="I343" s="2" t="str">
        <f>LEFT(Table2[[#This Row],[date_text]],4)</f>
        <v>2010</v>
      </c>
      <c r="J343">
        <v>10207</v>
      </c>
    </row>
    <row r="344" spans="1:10" x14ac:dyDescent="0.25">
      <c r="A344" t="s">
        <v>865</v>
      </c>
      <c r="B344" t="s">
        <v>866</v>
      </c>
      <c r="C344" t="s">
        <v>130</v>
      </c>
      <c r="D344" t="str">
        <f t="shared" si="5"/>
        <v>Aurora, MN</v>
      </c>
      <c r="E344">
        <v>8221</v>
      </c>
      <c r="F344" t="s">
        <v>867</v>
      </c>
      <c r="G344" s="2">
        <v>40256</v>
      </c>
      <c r="H344" s="2" t="str">
        <f>TEXT(Table2[[#This Row],[Closing Date ]],"YYYY-MM-DD")</f>
        <v>2010-03-19</v>
      </c>
      <c r="I344" s="2" t="str">
        <f>LEFT(Table2[[#This Row],[date_text]],4)</f>
        <v>2010</v>
      </c>
      <c r="J344">
        <v>10203</v>
      </c>
    </row>
    <row r="345" spans="1:10" x14ac:dyDescent="0.25">
      <c r="A345" t="s">
        <v>868</v>
      </c>
      <c r="B345" t="s">
        <v>869</v>
      </c>
      <c r="C345" t="s">
        <v>328</v>
      </c>
      <c r="D345" t="str">
        <f t="shared" si="5"/>
        <v>Fort Deposit, AL</v>
      </c>
      <c r="E345">
        <v>24957</v>
      </c>
      <c r="F345" t="s">
        <v>870</v>
      </c>
      <c r="G345" s="2">
        <v>40256</v>
      </c>
      <c r="H345" s="2" t="str">
        <f>TEXT(Table2[[#This Row],[Closing Date ]],"YYYY-MM-DD")</f>
        <v>2010-03-19</v>
      </c>
      <c r="I345" s="2" t="str">
        <f>LEFT(Table2[[#This Row],[date_text]],4)</f>
        <v>2010</v>
      </c>
      <c r="J345">
        <v>10204</v>
      </c>
    </row>
    <row r="346" spans="1:10" x14ac:dyDescent="0.25">
      <c r="A346" t="s">
        <v>871</v>
      </c>
      <c r="B346" t="s">
        <v>872</v>
      </c>
      <c r="C346" t="s">
        <v>98</v>
      </c>
      <c r="D346" t="str">
        <f t="shared" si="5"/>
        <v>Hiawassee, GA</v>
      </c>
      <c r="E346">
        <v>10054</v>
      </c>
      <c r="F346" t="s">
        <v>534</v>
      </c>
      <c r="G346" s="2">
        <v>40256</v>
      </c>
      <c r="H346" s="2" t="str">
        <f>TEXT(Table2[[#This Row],[Closing Date ]],"YYYY-MM-DD")</f>
        <v>2010-03-19</v>
      </c>
      <c r="I346" s="2" t="str">
        <f>LEFT(Table2[[#This Row],[date_text]],4)</f>
        <v>2010</v>
      </c>
      <c r="J346">
        <v>10202</v>
      </c>
    </row>
    <row r="347" spans="1:10" x14ac:dyDescent="0.25">
      <c r="A347" t="s">
        <v>873</v>
      </c>
      <c r="B347" t="s">
        <v>679</v>
      </c>
      <c r="C347" t="s">
        <v>98</v>
      </c>
      <c r="D347" t="str">
        <f t="shared" si="5"/>
        <v>Ellijay, GA</v>
      </c>
      <c r="E347">
        <v>33989</v>
      </c>
      <c r="F347" t="s">
        <v>144</v>
      </c>
      <c r="G347" s="2">
        <v>40256</v>
      </c>
      <c r="H347" s="2" t="str">
        <f>TEXT(Table2[[#This Row],[Closing Date ]],"YYYY-MM-DD")</f>
        <v>2010-03-19</v>
      </c>
      <c r="I347" s="2" t="str">
        <f>LEFT(Table2[[#This Row],[date_text]],4)</f>
        <v>2010</v>
      </c>
      <c r="J347">
        <v>10199</v>
      </c>
    </row>
    <row r="348" spans="1:10" x14ac:dyDescent="0.25">
      <c r="A348" t="s">
        <v>874</v>
      </c>
      <c r="B348" t="s">
        <v>875</v>
      </c>
      <c r="C348" t="s">
        <v>86</v>
      </c>
      <c r="D348" t="str">
        <f t="shared" si="5"/>
        <v>Draper, UT</v>
      </c>
      <c r="E348">
        <v>33535</v>
      </c>
      <c r="F348" t="s">
        <v>192</v>
      </c>
      <c r="G348" s="2">
        <v>40256</v>
      </c>
      <c r="H348" s="2" t="str">
        <f>TEXT(Table2[[#This Row],[Closing Date ]],"YYYY-MM-DD")</f>
        <v>2010-03-19</v>
      </c>
      <c r="I348" s="2" t="str">
        <f>LEFT(Table2[[#This Row],[date_text]],4)</f>
        <v>2010</v>
      </c>
      <c r="J348">
        <v>10200</v>
      </c>
    </row>
    <row r="349" spans="1:10" x14ac:dyDescent="0.25">
      <c r="A349" t="s">
        <v>876</v>
      </c>
      <c r="B349" t="s">
        <v>877</v>
      </c>
      <c r="C349" t="s">
        <v>98</v>
      </c>
      <c r="D349" t="str">
        <f t="shared" si="5"/>
        <v>Duluth, GA</v>
      </c>
      <c r="E349">
        <v>58104</v>
      </c>
      <c r="F349" t="s">
        <v>878</v>
      </c>
      <c r="G349" s="2">
        <v>40256</v>
      </c>
      <c r="H349" s="2" t="str">
        <f>TEXT(Table2[[#This Row],[Closing Date ]],"YYYY-MM-DD")</f>
        <v>2010-03-19</v>
      </c>
      <c r="I349" s="2" t="str">
        <f>LEFT(Table2[[#This Row],[date_text]],4)</f>
        <v>2010</v>
      </c>
      <c r="J349">
        <v>10198</v>
      </c>
    </row>
    <row r="350" spans="1:10" x14ac:dyDescent="0.25">
      <c r="A350" t="s">
        <v>879</v>
      </c>
      <c r="B350" t="s">
        <v>880</v>
      </c>
      <c r="C350" t="s">
        <v>59</v>
      </c>
      <c r="D350" t="str">
        <f t="shared" si="5"/>
        <v>Parma, OH</v>
      </c>
      <c r="E350">
        <v>18806</v>
      </c>
      <c r="F350" t="s">
        <v>881</v>
      </c>
      <c r="G350" s="2">
        <v>40256</v>
      </c>
      <c r="H350" s="2" t="str">
        <f>TEXT(Table2[[#This Row],[Closing Date ]],"YYYY-MM-DD")</f>
        <v>2010-03-19</v>
      </c>
      <c r="I350" s="2" t="str">
        <f>LEFT(Table2[[#This Row],[date_text]],4)</f>
        <v>2010</v>
      </c>
      <c r="J350">
        <v>10201</v>
      </c>
    </row>
    <row r="351" spans="1:10" x14ac:dyDescent="0.25">
      <c r="A351" t="s">
        <v>882</v>
      </c>
      <c r="B351" t="s">
        <v>883</v>
      </c>
      <c r="C351" t="s">
        <v>82</v>
      </c>
      <c r="D351" t="str">
        <f t="shared" si="5"/>
        <v>Covington, LA</v>
      </c>
      <c r="E351">
        <v>29561</v>
      </c>
      <c r="F351" t="s">
        <v>884</v>
      </c>
      <c r="G351" s="2">
        <v>40249</v>
      </c>
      <c r="H351" s="2" t="str">
        <f>TEXT(Table2[[#This Row],[Closing Date ]],"YYYY-MM-DD")</f>
        <v>2010-03-12</v>
      </c>
      <c r="I351" s="2" t="str">
        <f>LEFT(Table2[[#This Row],[date_text]],4)</f>
        <v>2010</v>
      </c>
      <c r="J351">
        <v>10196</v>
      </c>
    </row>
    <row r="352" spans="1:10" x14ac:dyDescent="0.25">
      <c r="A352" t="s">
        <v>885</v>
      </c>
      <c r="B352" t="s">
        <v>597</v>
      </c>
      <c r="C352" t="s">
        <v>43</v>
      </c>
      <c r="D352" t="str">
        <f t="shared" si="5"/>
        <v>Orlando, FL</v>
      </c>
      <c r="E352">
        <v>58182</v>
      </c>
      <c r="F352" t="s">
        <v>264</v>
      </c>
      <c r="G352" s="2">
        <v>40249</v>
      </c>
      <c r="H352" s="2" t="str">
        <f>TEXT(Table2[[#This Row],[Closing Date ]],"YYYY-MM-DD")</f>
        <v>2010-03-12</v>
      </c>
      <c r="I352" s="2" t="str">
        <f>LEFT(Table2[[#This Row],[date_text]],4)</f>
        <v>2010</v>
      </c>
      <c r="J352">
        <v>10197</v>
      </c>
    </row>
    <row r="353" spans="1:10" x14ac:dyDescent="0.25">
      <c r="A353" t="s">
        <v>513</v>
      </c>
      <c r="B353" t="s">
        <v>32</v>
      </c>
      <c r="C353" t="s">
        <v>33</v>
      </c>
      <c r="D353" t="str">
        <f t="shared" si="5"/>
        <v>New York, NY</v>
      </c>
      <c r="E353">
        <v>27096</v>
      </c>
      <c r="F353" t="s">
        <v>886</v>
      </c>
      <c r="G353" s="2">
        <v>40249</v>
      </c>
      <c r="H353" s="2" t="str">
        <f>TEXT(Table2[[#This Row],[Closing Date ]],"YYYY-MM-DD")</f>
        <v>2010-03-12</v>
      </c>
      <c r="I353" s="2" t="str">
        <f>LEFT(Table2[[#This Row],[date_text]],4)</f>
        <v>2010</v>
      </c>
      <c r="J353">
        <v>10195</v>
      </c>
    </row>
    <row r="354" spans="1:10" x14ac:dyDescent="0.25">
      <c r="A354" t="s">
        <v>887</v>
      </c>
      <c r="B354" t="s">
        <v>32</v>
      </c>
      <c r="C354" t="s">
        <v>33</v>
      </c>
      <c r="D354" t="str">
        <f t="shared" si="5"/>
        <v>New York, NY</v>
      </c>
      <c r="E354">
        <v>58071</v>
      </c>
      <c r="F354" t="s">
        <v>886</v>
      </c>
      <c r="G354" s="2">
        <v>40248</v>
      </c>
      <c r="H354" s="2" t="str">
        <f>TEXT(Table2[[#This Row],[Closing Date ]],"YYYY-MM-DD")</f>
        <v>2010-03-11</v>
      </c>
      <c r="I354" s="2" t="str">
        <f>LEFT(Table2[[#This Row],[date_text]],4)</f>
        <v>2010</v>
      </c>
      <c r="J354">
        <v>10194</v>
      </c>
    </row>
    <row r="355" spans="1:10" x14ac:dyDescent="0.25">
      <c r="A355" t="s">
        <v>264</v>
      </c>
      <c r="B355" t="s">
        <v>888</v>
      </c>
      <c r="C355" t="s">
        <v>86</v>
      </c>
      <c r="D355" t="str">
        <f t="shared" si="5"/>
        <v>Ogden, UT</v>
      </c>
      <c r="E355">
        <v>34430</v>
      </c>
      <c r="F355" t="s">
        <v>192</v>
      </c>
      <c r="G355" s="2">
        <v>40242</v>
      </c>
      <c r="H355" s="2" t="str">
        <f>TEXT(Table2[[#This Row],[Closing Date ]],"YYYY-MM-DD")</f>
        <v>2010-03-05</v>
      </c>
      <c r="I355" s="2" t="str">
        <f>LEFT(Table2[[#This Row],[date_text]],4)</f>
        <v>2010</v>
      </c>
      <c r="J355">
        <v>10193</v>
      </c>
    </row>
    <row r="356" spans="1:10" x14ac:dyDescent="0.25">
      <c r="A356" t="s">
        <v>889</v>
      </c>
      <c r="B356" t="s">
        <v>890</v>
      </c>
      <c r="C356" t="s">
        <v>138</v>
      </c>
      <c r="D356" t="str">
        <f t="shared" si="5"/>
        <v>Germantown, MD</v>
      </c>
      <c r="E356">
        <v>34976</v>
      </c>
      <c r="F356" t="s">
        <v>192</v>
      </c>
      <c r="G356" s="2">
        <v>40242</v>
      </c>
      <c r="H356" s="2" t="str">
        <f>TEXT(Table2[[#This Row],[Closing Date ]],"YYYY-MM-DD")</f>
        <v>2010-03-05</v>
      </c>
      <c r="I356" s="2" t="str">
        <f>LEFT(Table2[[#This Row],[date_text]],4)</f>
        <v>2010</v>
      </c>
      <c r="J356">
        <v>10190</v>
      </c>
    </row>
    <row r="357" spans="1:10" x14ac:dyDescent="0.25">
      <c r="A357" t="s">
        <v>891</v>
      </c>
      <c r="B357" t="s">
        <v>892</v>
      </c>
      <c r="C357" t="s">
        <v>9</v>
      </c>
      <c r="D357" t="str">
        <f t="shared" si="5"/>
        <v>Normal, IL</v>
      </c>
      <c r="E357">
        <v>9268</v>
      </c>
      <c r="F357" t="s">
        <v>261</v>
      </c>
      <c r="G357" s="2">
        <v>40242</v>
      </c>
      <c r="H357" s="2" t="str">
        <f>TEXT(Table2[[#This Row],[Closing Date ]],"YYYY-MM-DD")</f>
        <v>2010-03-05</v>
      </c>
      <c r="I357" s="2" t="str">
        <f>LEFT(Table2[[#This Row],[date_text]],4)</f>
        <v>2010</v>
      </c>
      <c r="J357">
        <v>10191</v>
      </c>
    </row>
    <row r="358" spans="1:10" x14ac:dyDescent="0.25">
      <c r="A358" t="s">
        <v>893</v>
      </c>
      <c r="B358" t="s">
        <v>894</v>
      </c>
      <c r="C358" t="s">
        <v>43</v>
      </c>
      <c r="D358" t="str">
        <f t="shared" si="5"/>
        <v>Boca Raton, FL</v>
      </c>
      <c r="E358">
        <v>27126</v>
      </c>
      <c r="F358" t="s">
        <v>79</v>
      </c>
      <c r="G358" s="2">
        <v>40242</v>
      </c>
      <c r="H358" s="2" t="str">
        <f>TEXT(Table2[[#This Row],[Closing Date ]],"YYYY-MM-DD")</f>
        <v>2010-03-05</v>
      </c>
      <c r="I358" s="2" t="str">
        <f>LEFT(Table2[[#This Row],[date_text]],4)</f>
        <v>2010</v>
      </c>
      <c r="J358">
        <v>10192</v>
      </c>
    </row>
    <row r="359" spans="1:10" x14ac:dyDescent="0.25">
      <c r="A359" t="s">
        <v>895</v>
      </c>
      <c r="B359" t="s">
        <v>633</v>
      </c>
      <c r="C359" t="s">
        <v>109</v>
      </c>
      <c r="D359" t="str">
        <f t="shared" si="5"/>
        <v>Tacoma, WA</v>
      </c>
      <c r="E359">
        <v>38129</v>
      </c>
      <c r="F359" t="s">
        <v>768</v>
      </c>
      <c r="G359" s="2">
        <v>40235</v>
      </c>
      <c r="H359" s="2" t="str">
        <f>TEXT(Table2[[#This Row],[Closing Date ]],"YYYY-MM-DD")</f>
        <v>2010-02-26</v>
      </c>
      <c r="I359" s="2" t="str">
        <f>LEFT(Table2[[#This Row],[date_text]],4)</f>
        <v>2010</v>
      </c>
      <c r="J359">
        <v>10189</v>
      </c>
    </row>
    <row r="360" spans="1:10" x14ac:dyDescent="0.25">
      <c r="A360" t="s">
        <v>896</v>
      </c>
      <c r="B360" t="s">
        <v>897</v>
      </c>
      <c r="C360" t="s">
        <v>211</v>
      </c>
      <c r="D360" t="str">
        <f t="shared" si="5"/>
        <v>Carson City, NV</v>
      </c>
      <c r="E360">
        <v>58352</v>
      </c>
      <c r="F360" t="s">
        <v>898</v>
      </c>
      <c r="G360" s="2">
        <v>40235</v>
      </c>
      <c r="H360" s="2" t="str">
        <f>TEXT(Table2[[#This Row],[Closing Date ]],"YYYY-MM-DD")</f>
        <v>2010-02-26</v>
      </c>
      <c r="I360" s="2" t="str">
        <f>LEFT(Table2[[#This Row],[date_text]],4)</f>
        <v>2010</v>
      </c>
      <c r="J360">
        <v>10188</v>
      </c>
    </row>
    <row r="361" spans="1:10" x14ac:dyDescent="0.25">
      <c r="A361" t="s">
        <v>899</v>
      </c>
      <c r="B361" t="s">
        <v>900</v>
      </c>
      <c r="C361" t="s">
        <v>29</v>
      </c>
      <c r="D361" t="str">
        <f t="shared" si="5"/>
        <v>La Jolla, CA</v>
      </c>
      <c r="E361">
        <v>32423</v>
      </c>
      <c r="F361" t="s">
        <v>901</v>
      </c>
      <c r="G361" s="2">
        <v>40228</v>
      </c>
      <c r="H361" s="2" t="str">
        <f>TEXT(Table2[[#This Row],[Closing Date ]],"YYYY-MM-DD")</f>
        <v>2010-02-19</v>
      </c>
      <c r="I361" s="2" t="str">
        <f>LEFT(Table2[[#This Row],[date_text]],4)</f>
        <v>2010</v>
      </c>
      <c r="J361">
        <v>10185</v>
      </c>
    </row>
    <row r="362" spans="1:10" x14ac:dyDescent="0.25">
      <c r="A362" t="s">
        <v>902</v>
      </c>
      <c r="B362" t="s">
        <v>903</v>
      </c>
      <c r="C362" t="s">
        <v>9</v>
      </c>
      <c r="D362" t="str">
        <f t="shared" si="5"/>
        <v>Orland Park, IL</v>
      </c>
      <c r="E362">
        <v>29952</v>
      </c>
      <c r="F362" t="s">
        <v>791</v>
      </c>
      <c r="G362" s="2">
        <v>40228</v>
      </c>
      <c r="H362" s="2" t="str">
        <f>TEXT(Table2[[#This Row],[Closing Date ]],"YYYY-MM-DD")</f>
        <v>2010-02-19</v>
      </c>
      <c r="I362" s="2" t="str">
        <f>LEFT(Table2[[#This Row],[date_text]],4)</f>
        <v>2010</v>
      </c>
      <c r="J362">
        <v>10184</v>
      </c>
    </row>
    <row r="363" spans="1:10" x14ac:dyDescent="0.25">
      <c r="A363" t="s">
        <v>904</v>
      </c>
      <c r="B363" t="s">
        <v>905</v>
      </c>
      <c r="C363" t="s">
        <v>67</v>
      </c>
      <c r="D363" t="str">
        <f t="shared" si="5"/>
        <v>La Coste, TX</v>
      </c>
      <c r="E363">
        <v>3287</v>
      </c>
      <c r="F363" t="s">
        <v>599</v>
      </c>
      <c r="G363" s="2">
        <v>40228</v>
      </c>
      <c r="H363" s="2" t="str">
        <f>TEXT(Table2[[#This Row],[Closing Date ]],"YYYY-MM-DD")</f>
        <v>2010-02-19</v>
      </c>
      <c r="I363" s="2" t="str">
        <f>LEFT(Table2[[#This Row],[date_text]],4)</f>
        <v>2010</v>
      </c>
      <c r="J363">
        <v>10186</v>
      </c>
    </row>
    <row r="364" spans="1:10" x14ac:dyDescent="0.25">
      <c r="A364" t="s">
        <v>906</v>
      </c>
      <c r="B364" t="s">
        <v>907</v>
      </c>
      <c r="C364" t="s">
        <v>43</v>
      </c>
      <c r="D364" t="str">
        <f t="shared" si="5"/>
        <v>Marco Island, FL</v>
      </c>
      <c r="E364">
        <v>57586</v>
      </c>
      <c r="F364" t="s">
        <v>908</v>
      </c>
      <c r="G364" s="2">
        <v>40228</v>
      </c>
      <c r="H364" s="2" t="str">
        <f>TEXT(Table2[[#This Row],[Closing Date ]],"YYYY-MM-DD")</f>
        <v>2010-02-19</v>
      </c>
      <c r="I364" s="2" t="str">
        <f>LEFT(Table2[[#This Row],[date_text]],4)</f>
        <v>2010</v>
      </c>
      <c r="J364">
        <v>10187</v>
      </c>
    </row>
    <row r="365" spans="1:10" x14ac:dyDescent="0.25">
      <c r="A365" t="s">
        <v>909</v>
      </c>
      <c r="B365" t="s">
        <v>910</v>
      </c>
      <c r="C365" t="s">
        <v>130</v>
      </c>
      <c r="D365" t="str">
        <f t="shared" si="5"/>
        <v>Hancock, MN</v>
      </c>
      <c r="E365">
        <v>15448</v>
      </c>
      <c r="F365" t="s">
        <v>911</v>
      </c>
      <c r="G365" s="2">
        <v>40214</v>
      </c>
      <c r="H365" s="2" t="str">
        <f>TEXT(Table2[[#This Row],[Closing Date ]],"YYYY-MM-DD")</f>
        <v>2010-02-05</v>
      </c>
      <c r="I365" s="2" t="str">
        <f>LEFT(Table2[[#This Row],[date_text]],4)</f>
        <v>2010</v>
      </c>
      <c r="J365">
        <v>10183</v>
      </c>
    </row>
    <row r="366" spans="1:10" x14ac:dyDescent="0.25">
      <c r="A366" t="s">
        <v>912</v>
      </c>
      <c r="B366" t="s">
        <v>913</v>
      </c>
      <c r="C366" t="s">
        <v>109</v>
      </c>
      <c r="D366" t="str">
        <f t="shared" si="5"/>
        <v>Bainbridge Island, WA</v>
      </c>
      <c r="E366">
        <v>16730</v>
      </c>
      <c r="F366" t="s">
        <v>459</v>
      </c>
      <c r="G366" s="2">
        <v>40207</v>
      </c>
      <c r="H366" s="2" t="str">
        <f>TEXT(Table2[[#This Row],[Closing Date ]],"YYYY-MM-DD")</f>
        <v>2010-01-29</v>
      </c>
      <c r="I366" s="2" t="str">
        <f>LEFT(Table2[[#This Row],[date_text]],4)</f>
        <v>2010</v>
      </c>
      <c r="J366">
        <v>10178</v>
      </c>
    </row>
    <row r="367" spans="1:10" x14ac:dyDescent="0.25">
      <c r="A367" t="s">
        <v>914</v>
      </c>
      <c r="B367" t="s">
        <v>915</v>
      </c>
      <c r="C367" t="s">
        <v>29</v>
      </c>
      <c r="D367" t="str">
        <f t="shared" si="5"/>
        <v>Los Angeles, CA</v>
      </c>
      <c r="E367">
        <v>23011</v>
      </c>
      <c r="F367" t="s">
        <v>79</v>
      </c>
      <c r="G367" s="2">
        <v>40207</v>
      </c>
      <c r="H367" s="2" t="str">
        <f>TEXT(Table2[[#This Row],[Closing Date ]],"YYYY-MM-DD")</f>
        <v>2010-01-29</v>
      </c>
      <c r="I367" s="2" t="str">
        <f>LEFT(Table2[[#This Row],[date_text]],4)</f>
        <v>2010</v>
      </c>
      <c r="J367">
        <v>10177</v>
      </c>
    </row>
    <row r="368" spans="1:10" x14ac:dyDescent="0.25">
      <c r="A368" t="s">
        <v>916</v>
      </c>
      <c r="B368" t="s">
        <v>917</v>
      </c>
      <c r="C368" t="s">
        <v>98</v>
      </c>
      <c r="D368" t="str">
        <f t="shared" si="5"/>
        <v>Cornelia, GA</v>
      </c>
      <c r="E368">
        <v>5702</v>
      </c>
      <c r="F368" t="s">
        <v>467</v>
      </c>
      <c r="G368" s="2">
        <v>40207</v>
      </c>
      <c r="H368" s="2" t="str">
        <f>TEXT(Table2[[#This Row],[Closing Date ]],"YYYY-MM-DD")</f>
        <v>2010-01-29</v>
      </c>
      <c r="I368" s="2" t="str">
        <f>LEFT(Table2[[#This Row],[date_text]],4)</f>
        <v>2010</v>
      </c>
      <c r="J368">
        <v>10180</v>
      </c>
    </row>
    <row r="369" spans="1:10" x14ac:dyDescent="0.25">
      <c r="A369" t="s">
        <v>918</v>
      </c>
      <c r="B369" t="s">
        <v>919</v>
      </c>
      <c r="C369" t="s">
        <v>130</v>
      </c>
      <c r="D369" t="str">
        <f t="shared" si="5"/>
        <v>Hallock, MN</v>
      </c>
      <c r="E369">
        <v>16133</v>
      </c>
      <c r="F369" t="s">
        <v>920</v>
      </c>
      <c r="G369" s="2">
        <v>40207</v>
      </c>
      <c r="H369" s="2" t="str">
        <f>TEXT(Table2[[#This Row],[Closing Date ]],"YYYY-MM-DD")</f>
        <v>2010-01-29</v>
      </c>
      <c r="I369" s="2" t="str">
        <f>LEFT(Table2[[#This Row],[date_text]],4)</f>
        <v>2010</v>
      </c>
      <c r="J369">
        <v>10182</v>
      </c>
    </row>
    <row r="370" spans="1:10" x14ac:dyDescent="0.25">
      <c r="A370" t="s">
        <v>921</v>
      </c>
      <c r="B370" t="s">
        <v>922</v>
      </c>
      <c r="C370" t="s">
        <v>43</v>
      </c>
      <c r="D370" t="str">
        <f t="shared" si="5"/>
        <v>Immokalee, FL</v>
      </c>
      <c r="E370">
        <v>5672</v>
      </c>
      <c r="F370" t="s">
        <v>482</v>
      </c>
      <c r="G370" s="2">
        <v>40207</v>
      </c>
      <c r="H370" s="2" t="str">
        <f>TEXT(Table2[[#This Row],[Closing Date ]],"YYYY-MM-DD")</f>
        <v>2010-01-29</v>
      </c>
      <c r="I370" s="2" t="str">
        <f>LEFT(Table2[[#This Row],[date_text]],4)</f>
        <v>2010</v>
      </c>
      <c r="J370">
        <v>10181</v>
      </c>
    </row>
    <row r="371" spans="1:10" x14ac:dyDescent="0.25">
      <c r="A371" t="s">
        <v>923</v>
      </c>
      <c r="B371" t="s">
        <v>864</v>
      </c>
      <c r="C371" t="s">
        <v>98</v>
      </c>
      <c r="D371" t="str">
        <f t="shared" si="5"/>
        <v>Carrollton, GA</v>
      </c>
      <c r="E371">
        <v>16480</v>
      </c>
      <c r="F371" t="s">
        <v>144</v>
      </c>
      <c r="G371" s="2">
        <v>40207</v>
      </c>
      <c r="H371" s="2" t="str">
        <f>TEXT(Table2[[#This Row],[Closing Date ]],"YYYY-MM-DD")</f>
        <v>2010-01-29</v>
      </c>
      <c r="I371" s="2" t="str">
        <f>LEFT(Table2[[#This Row],[date_text]],4)</f>
        <v>2010</v>
      </c>
      <c r="J371">
        <v>10179</v>
      </c>
    </row>
    <row r="372" spans="1:10" x14ac:dyDescent="0.25">
      <c r="A372" t="s">
        <v>924</v>
      </c>
      <c r="B372" t="s">
        <v>925</v>
      </c>
      <c r="C372" t="s">
        <v>710</v>
      </c>
      <c r="D372" t="str">
        <f t="shared" si="5"/>
        <v>The Dalles, OR</v>
      </c>
      <c r="E372">
        <v>22469</v>
      </c>
      <c r="F372" t="s">
        <v>459</v>
      </c>
      <c r="G372" s="2">
        <v>40200</v>
      </c>
      <c r="H372" s="2" t="str">
        <f>TEXT(Table2[[#This Row],[Closing Date ]],"YYYY-MM-DD")</f>
        <v>2010-01-22</v>
      </c>
      <c r="I372" s="2" t="str">
        <f>LEFT(Table2[[#This Row],[date_text]],4)</f>
        <v>2010</v>
      </c>
      <c r="J372">
        <v>10176</v>
      </c>
    </row>
    <row r="373" spans="1:10" x14ac:dyDescent="0.25">
      <c r="A373" t="s">
        <v>926</v>
      </c>
      <c r="B373" t="s">
        <v>770</v>
      </c>
      <c r="C373" t="s">
        <v>109</v>
      </c>
      <c r="D373" t="str">
        <f t="shared" si="5"/>
        <v>Seattle, WA</v>
      </c>
      <c r="E373">
        <v>20501</v>
      </c>
      <c r="F373" t="s">
        <v>768</v>
      </c>
      <c r="G373" s="2">
        <v>40200</v>
      </c>
      <c r="H373" s="2" t="str">
        <f>TEXT(Table2[[#This Row],[Closing Date ]],"YYYY-MM-DD")</f>
        <v>2010-01-22</v>
      </c>
      <c r="I373" s="2" t="str">
        <f>LEFT(Table2[[#This Row],[date_text]],4)</f>
        <v>2010</v>
      </c>
      <c r="J373">
        <v>10172</v>
      </c>
    </row>
    <row r="374" spans="1:10" x14ac:dyDescent="0.25">
      <c r="A374" t="s">
        <v>927</v>
      </c>
      <c r="B374" t="s">
        <v>928</v>
      </c>
      <c r="C374" t="s">
        <v>579</v>
      </c>
      <c r="D374" t="str">
        <f t="shared" si="5"/>
        <v>Santa Fe, NM</v>
      </c>
      <c r="E374">
        <v>32498</v>
      </c>
      <c r="F374" t="s">
        <v>927</v>
      </c>
      <c r="G374" s="2">
        <v>40200</v>
      </c>
      <c r="H374" s="2" t="str">
        <f>TEXT(Table2[[#This Row],[Closing Date ]],"YYYY-MM-DD")</f>
        <v>2010-01-22</v>
      </c>
      <c r="I374" s="2" t="str">
        <f>LEFT(Table2[[#This Row],[date_text]],4)</f>
        <v>2010</v>
      </c>
      <c r="J374">
        <v>10175</v>
      </c>
    </row>
    <row r="375" spans="1:10" x14ac:dyDescent="0.25">
      <c r="A375" t="s">
        <v>929</v>
      </c>
      <c r="B375" t="s">
        <v>930</v>
      </c>
      <c r="C375" t="s">
        <v>255</v>
      </c>
      <c r="D375" t="str">
        <f t="shared" si="5"/>
        <v>Leeton, MO</v>
      </c>
      <c r="E375">
        <v>8265</v>
      </c>
      <c r="F375" t="s">
        <v>931</v>
      </c>
      <c r="G375" s="2">
        <v>40200</v>
      </c>
      <c r="H375" s="2" t="str">
        <f>TEXT(Table2[[#This Row],[Closing Date ]],"YYYY-MM-DD")</f>
        <v>2010-01-22</v>
      </c>
      <c r="I375" s="2" t="str">
        <f>LEFT(Table2[[#This Row],[date_text]],4)</f>
        <v>2010</v>
      </c>
      <c r="J375">
        <v>10174</v>
      </c>
    </row>
    <row r="376" spans="1:10" x14ac:dyDescent="0.25">
      <c r="A376" t="s">
        <v>932</v>
      </c>
      <c r="B376" t="s">
        <v>744</v>
      </c>
      <c r="C376" t="s">
        <v>43</v>
      </c>
      <c r="D376" t="str">
        <f t="shared" si="5"/>
        <v>Miami, FL</v>
      </c>
      <c r="E376">
        <v>57147</v>
      </c>
      <c r="F376" t="s">
        <v>482</v>
      </c>
      <c r="G376" s="2">
        <v>40200</v>
      </c>
      <c r="H376" s="2" t="str">
        <f>TEXT(Table2[[#This Row],[Closing Date ]],"YYYY-MM-DD")</f>
        <v>2010-01-22</v>
      </c>
      <c r="I376" s="2" t="str">
        <f>LEFT(Table2[[#This Row],[date_text]],4)</f>
        <v>2010</v>
      </c>
      <c r="J376">
        <v>10173</v>
      </c>
    </row>
    <row r="377" spans="1:10" x14ac:dyDescent="0.25">
      <c r="A377" t="s">
        <v>933</v>
      </c>
      <c r="B377" t="s">
        <v>934</v>
      </c>
      <c r="C377" t="s">
        <v>86</v>
      </c>
      <c r="D377" t="str">
        <f t="shared" si="5"/>
        <v>Kaysville, UT</v>
      </c>
      <c r="E377">
        <v>1252</v>
      </c>
      <c r="F377" t="s">
        <v>192</v>
      </c>
      <c r="G377" s="2">
        <v>40193</v>
      </c>
      <c r="H377" s="2" t="str">
        <f>TEXT(Table2[[#This Row],[Closing Date ]],"YYYY-MM-DD")</f>
        <v>2010-01-15</v>
      </c>
      <c r="I377" s="2" t="str">
        <f>LEFT(Table2[[#This Row],[date_text]],4)</f>
        <v>2010</v>
      </c>
      <c r="J377">
        <v>10171</v>
      </c>
    </row>
    <row r="378" spans="1:10" x14ac:dyDescent="0.25">
      <c r="A378" t="s">
        <v>935</v>
      </c>
      <c r="B378" t="s">
        <v>936</v>
      </c>
      <c r="C378" t="s">
        <v>130</v>
      </c>
      <c r="D378" t="str">
        <f t="shared" si="5"/>
        <v>St. Stephen, MN</v>
      </c>
      <c r="E378">
        <v>17522</v>
      </c>
      <c r="F378" t="s">
        <v>937</v>
      </c>
      <c r="G378" s="2">
        <v>40193</v>
      </c>
      <c r="H378" s="2" t="str">
        <f>TEXT(Table2[[#This Row],[Closing Date ]],"YYYY-MM-DD")</f>
        <v>2010-01-15</v>
      </c>
      <c r="I378" s="2" t="str">
        <f>LEFT(Table2[[#This Row],[date_text]],4)</f>
        <v>2010</v>
      </c>
      <c r="J378">
        <v>10169</v>
      </c>
    </row>
    <row r="379" spans="1:10" x14ac:dyDescent="0.25">
      <c r="A379" t="s">
        <v>938</v>
      </c>
      <c r="B379" t="s">
        <v>939</v>
      </c>
      <c r="C379" t="s">
        <v>9</v>
      </c>
      <c r="D379" t="str">
        <f t="shared" si="5"/>
        <v>Antioch, IL</v>
      </c>
      <c r="E379">
        <v>34705</v>
      </c>
      <c r="F379" t="s">
        <v>760</v>
      </c>
      <c r="G379" s="2">
        <v>40193</v>
      </c>
      <c r="H379" s="2" t="str">
        <f>TEXT(Table2[[#This Row],[Closing Date ]],"YYYY-MM-DD")</f>
        <v>2010-01-15</v>
      </c>
      <c r="I379" s="2" t="str">
        <f>LEFT(Table2[[#This Row],[date_text]],4)</f>
        <v>2010</v>
      </c>
      <c r="J379">
        <v>10170</v>
      </c>
    </row>
    <row r="380" spans="1:10" x14ac:dyDescent="0.25">
      <c r="A380" t="s">
        <v>683</v>
      </c>
      <c r="B380" t="s">
        <v>940</v>
      </c>
      <c r="C380" t="s">
        <v>109</v>
      </c>
      <c r="D380" t="str">
        <f t="shared" si="5"/>
        <v>Bellingham, WA</v>
      </c>
      <c r="E380">
        <v>22977</v>
      </c>
      <c r="F380" t="s">
        <v>941</v>
      </c>
      <c r="G380" s="2">
        <v>40186</v>
      </c>
      <c r="H380" s="2" t="str">
        <f>TEXT(Table2[[#This Row],[Closing Date ]],"YYYY-MM-DD")</f>
        <v>2010-01-08</v>
      </c>
      <c r="I380" s="2" t="str">
        <f>LEFT(Table2[[#This Row],[date_text]],4)</f>
        <v>2010</v>
      </c>
      <c r="J380">
        <v>10168</v>
      </c>
    </row>
    <row r="381" spans="1:10" x14ac:dyDescent="0.25">
      <c r="A381" t="s">
        <v>942</v>
      </c>
      <c r="B381" t="s">
        <v>943</v>
      </c>
      <c r="C381" t="s">
        <v>29</v>
      </c>
      <c r="D381" t="str">
        <f t="shared" si="5"/>
        <v>Santa Monica, CA</v>
      </c>
      <c r="E381">
        <v>28536</v>
      </c>
      <c r="F381" t="s">
        <v>901</v>
      </c>
      <c r="G381" s="2">
        <v>40165</v>
      </c>
      <c r="H381" s="2" t="str">
        <f>TEXT(Table2[[#This Row],[Closing Date ]],"YYYY-MM-DD")</f>
        <v>2009-12-18</v>
      </c>
      <c r="I381" s="2" t="str">
        <f>LEFT(Table2[[#This Row],[date_text]],4)</f>
        <v>2009</v>
      </c>
      <c r="J381">
        <v>10167</v>
      </c>
    </row>
    <row r="382" spans="1:10" x14ac:dyDescent="0.25">
      <c r="A382" t="s">
        <v>944</v>
      </c>
      <c r="B382" t="s">
        <v>900</v>
      </c>
      <c r="C382" t="s">
        <v>29</v>
      </c>
      <c r="D382" t="str">
        <f t="shared" si="5"/>
        <v>La Jolla, CA</v>
      </c>
      <c r="E382">
        <v>26348</v>
      </c>
      <c r="F382" t="s">
        <v>539</v>
      </c>
      <c r="G382" s="2">
        <v>40165</v>
      </c>
      <c r="H382" s="2" t="str">
        <f>TEXT(Table2[[#This Row],[Closing Date ]],"YYYY-MM-DD")</f>
        <v>2009-12-18</v>
      </c>
      <c r="I382" s="2" t="str">
        <f>LEFT(Table2[[#This Row],[date_text]],4)</f>
        <v>2009</v>
      </c>
      <c r="J382">
        <v>10161</v>
      </c>
    </row>
    <row r="383" spans="1:10" x14ac:dyDescent="0.25">
      <c r="A383" t="s">
        <v>945</v>
      </c>
      <c r="B383" t="s">
        <v>558</v>
      </c>
      <c r="C383" t="s">
        <v>9</v>
      </c>
      <c r="D383" t="str">
        <f t="shared" si="5"/>
        <v>Springfield, IL</v>
      </c>
      <c r="E383">
        <v>26820</v>
      </c>
      <c r="F383" t="s">
        <v>946</v>
      </c>
      <c r="G383" s="2">
        <v>40165</v>
      </c>
      <c r="H383" s="2" t="str">
        <f>TEXT(Table2[[#This Row],[Closing Date ]],"YYYY-MM-DD")</f>
        <v>2009-12-18</v>
      </c>
      <c r="I383" s="2" t="str">
        <f>LEFT(Table2[[#This Row],[date_text]],4)</f>
        <v>2009</v>
      </c>
      <c r="J383">
        <v>10166</v>
      </c>
    </row>
    <row r="384" spans="1:10" x14ac:dyDescent="0.25">
      <c r="A384" t="s">
        <v>947</v>
      </c>
      <c r="B384" t="s">
        <v>948</v>
      </c>
      <c r="C384" t="s">
        <v>328</v>
      </c>
      <c r="D384" t="str">
        <f t="shared" si="5"/>
        <v>Irondale, AL</v>
      </c>
      <c r="E384">
        <v>32276</v>
      </c>
      <c r="F384" t="s">
        <v>949</v>
      </c>
      <c r="G384" s="2">
        <v>40165</v>
      </c>
      <c r="H384" s="2" t="str">
        <f>TEXT(Table2[[#This Row],[Closing Date ]],"YYYY-MM-DD")</f>
        <v>2009-12-18</v>
      </c>
      <c r="I384" s="2" t="str">
        <f>LEFT(Table2[[#This Row],[date_text]],4)</f>
        <v>2009</v>
      </c>
      <c r="J384">
        <v>10163</v>
      </c>
    </row>
    <row r="385" spans="1:10" x14ac:dyDescent="0.25">
      <c r="A385" t="s">
        <v>950</v>
      </c>
      <c r="B385" t="s">
        <v>951</v>
      </c>
      <c r="C385" t="s">
        <v>348</v>
      </c>
      <c r="D385" t="str">
        <f t="shared" si="5"/>
        <v>New Baltimore, MI</v>
      </c>
      <c r="E385">
        <v>1006</v>
      </c>
      <c r="F385" t="s">
        <v>192</v>
      </c>
      <c r="G385" s="2">
        <v>40165</v>
      </c>
      <c r="H385" s="2" t="str">
        <f>TEXT(Table2[[#This Row],[Closing Date ]],"YYYY-MM-DD")</f>
        <v>2009-12-18</v>
      </c>
      <c r="I385" s="2" t="str">
        <f>LEFT(Table2[[#This Row],[date_text]],4)</f>
        <v>2009</v>
      </c>
      <c r="J385">
        <v>10162</v>
      </c>
    </row>
    <row r="386" spans="1:10" x14ac:dyDescent="0.25">
      <c r="A386" t="s">
        <v>952</v>
      </c>
      <c r="B386" t="s">
        <v>953</v>
      </c>
      <c r="C386" t="s">
        <v>43</v>
      </c>
      <c r="D386" t="str">
        <f t="shared" si="5"/>
        <v>Panama City, FL</v>
      </c>
      <c r="E386">
        <v>32167</v>
      </c>
      <c r="F386" t="s">
        <v>954</v>
      </c>
      <c r="G386" s="2">
        <v>40165</v>
      </c>
      <c r="H386" s="2" t="str">
        <f>TEXT(Table2[[#This Row],[Closing Date ]],"YYYY-MM-DD")</f>
        <v>2009-12-18</v>
      </c>
      <c r="I386" s="2" t="str">
        <f>LEFT(Table2[[#This Row],[date_text]],4)</f>
        <v>2009</v>
      </c>
      <c r="J386">
        <v>10165</v>
      </c>
    </row>
    <row r="387" spans="1:10" x14ac:dyDescent="0.25">
      <c r="A387" t="s">
        <v>955</v>
      </c>
      <c r="B387" t="s">
        <v>124</v>
      </c>
      <c r="C387" t="s">
        <v>98</v>
      </c>
      <c r="D387" t="str">
        <f t="shared" ref="D387:D450" si="6">CONCATENATE(B387&amp;", "&amp;C387)</f>
        <v>Atlanta, GA</v>
      </c>
      <c r="E387">
        <v>58315</v>
      </c>
      <c r="F387" t="s">
        <v>192</v>
      </c>
      <c r="G387" s="2">
        <v>40165</v>
      </c>
      <c r="H387" s="2" t="str">
        <f>TEXT(Table2[[#This Row],[Closing Date ]],"YYYY-MM-DD")</f>
        <v>2009-12-18</v>
      </c>
      <c r="I387" s="2" t="str">
        <f>LEFT(Table2[[#This Row],[date_text]],4)</f>
        <v>2009</v>
      </c>
      <c r="J387">
        <v>10164</v>
      </c>
    </row>
    <row r="388" spans="1:10" x14ac:dyDescent="0.25">
      <c r="A388" t="s">
        <v>956</v>
      </c>
      <c r="B388" t="s">
        <v>642</v>
      </c>
      <c r="C388" t="s">
        <v>25</v>
      </c>
      <c r="D388" t="str">
        <f t="shared" si="6"/>
        <v>Overland Park, KS</v>
      </c>
      <c r="E388">
        <v>4731</v>
      </c>
      <c r="F388" t="s">
        <v>957</v>
      </c>
      <c r="G388" s="2">
        <v>40158</v>
      </c>
      <c r="H388" s="2" t="str">
        <f>TEXT(Table2[[#This Row],[Closing Date ]],"YYYY-MM-DD")</f>
        <v>2009-12-11</v>
      </c>
      <c r="I388" s="2" t="str">
        <f>LEFT(Table2[[#This Row],[date_text]],4)</f>
        <v>2009</v>
      </c>
      <c r="J388">
        <v>10160</v>
      </c>
    </row>
    <row r="389" spans="1:10" x14ac:dyDescent="0.25">
      <c r="A389" t="s">
        <v>958</v>
      </c>
      <c r="B389" t="s">
        <v>801</v>
      </c>
      <c r="C389" t="s">
        <v>195</v>
      </c>
      <c r="D389" t="str">
        <f t="shared" si="6"/>
        <v>Mesa, AZ</v>
      </c>
      <c r="E389">
        <v>58399</v>
      </c>
      <c r="F389" t="s">
        <v>456</v>
      </c>
      <c r="G389" s="2">
        <v>40158</v>
      </c>
      <c r="H389" s="2" t="str">
        <f>TEXT(Table2[[#This Row],[Closing Date ]],"YYYY-MM-DD")</f>
        <v>2009-12-11</v>
      </c>
      <c r="I389" s="2" t="str">
        <f>LEFT(Table2[[#This Row],[date_text]],4)</f>
        <v>2009</v>
      </c>
      <c r="J389">
        <v>10159</v>
      </c>
    </row>
    <row r="390" spans="1:10" x14ac:dyDescent="0.25">
      <c r="A390" t="s">
        <v>959</v>
      </c>
      <c r="B390" t="s">
        <v>744</v>
      </c>
      <c r="C390" t="s">
        <v>43</v>
      </c>
      <c r="D390" t="str">
        <f t="shared" si="6"/>
        <v>Miami, FL</v>
      </c>
      <c r="E390">
        <v>22846</v>
      </c>
      <c r="F390" t="s">
        <v>414</v>
      </c>
      <c r="G390" s="2">
        <v>40158</v>
      </c>
      <c r="H390" s="2" t="str">
        <f>TEXT(Table2[[#This Row],[Closing Date ]],"YYYY-MM-DD")</f>
        <v>2009-12-11</v>
      </c>
      <c r="I390" s="2" t="str">
        <f>LEFT(Table2[[#This Row],[date_text]],4)</f>
        <v>2009</v>
      </c>
      <c r="J390">
        <v>10158</v>
      </c>
    </row>
    <row r="391" spans="1:10" x14ac:dyDescent="0.25">
      <c r="A391" t="s">
        <v>960</v>
      </c>
      <c r="B391" t="s">
        <v>961</v>
      </c>
      <c r="C391" t="s">
        <v>169</v>
      </c>
      <c r="D391" t="str">
        <f t="shared" si="6"/>
        <v>Reston, VA</v>
      </c>
      <c r="E391">
        <v>32583</v>
      </c>
      <c r="F391" t="s">
        <v>341</v>
      </c>
      <c r="G391" s="2">
        <v>40151</v>
      </c>
      <c r="H391" s="2" t="str">
        <f>TEXT(Table2[[#This Row],[Closing Date ]],"YYYY-MM-DD")</f>
        <v>2009-12-04</v>
      </c>
      <c r="I391" s="2" t="str">
        <f>LEFT(Table2[[#This Row],[date_text]],4)</f>
        <v>2009</v>
      </c>
      <c r="J391">
        <v>10156</v>
      </c>
    </row>
    <row r="392" spans="1:10" x14ac:dyDescent="0.25">
      <c r="A392" t="s">
        <v>962</v>
      </c>
      <c r="B392" t="s">
        <v>866</v>
      </c>
      <c r="C392" t="s">
        <v>9</v>
      </c>
      <c r="D392" t="str">
        <f t="shared" si="6"/>
        <v>Aurora, IL</v>
      </c>
      <c r="E392">
        <v>10440</v>
      </c>
      <c r="F392" t="s">
        <v>831</v>
      </c>
      <c r="G392" s="2">
        <v>40151</v>
      </c>
      <c r="H392" s="2" t="str">
        <f>TEXT(Table2[[#This Row],[Closing Date ]],"YYYY-MM-DD")</f>
        <v>2009-12-04</v>
      </c>
      <c r="I392" s="2" t="str">
        <f>LEFT(Table2[[#This Row],[date_text]],4)</f>
        <v>2009</v>
      </c>
      <c r="J392">
        <v>10154</v>
      </c>
    </row>
    <row r="393" spans="1:10" x14ac:dyDescent="0.25">
      <c r="A393" t="s">
        <v>963</v>
      </c>
      <c r="B393" t="s">
        <v>964</v>
      </c>
      <c r="C393" t="s">
        <v>59</v>
      </c>
      <c r="D393" t="str">
        <f t="shared" si="6"/>
        <v>Cleveland, OH</v>
      </c>
      <c r="E393">
        <v>29776</v>
      </c>
      <c r="F393" t="s">
        <v>859</v>
      </c>
      <c r="G393" s="2">
        <v>40151</v>
      </c>
      <c r="H393" s="2" t="str">
        <f>TEXT(Table2[[#This Row],[Closing Date ]],"YYYY-MM-DD")</f>
        <v>2009-12-04</v>
      </c>
      <c r="I393" s="2" t="str">
        <f>LEFT(Table2[[#This Row],[date_text]],4)</f>
        <v>2009</v>
      </c>
      <c r="J393">
        <v>10155</v>
      </c>
    </row>
    <row r="394" spans="1:10" x14ac:dyDescent="0.25">
      <c r="A394" t="s">
        <v>965</v>
      </c>
      <c r="B394" t="s">
        <v>966</v>
      </c>
      <c r="C394" t="s">
        <v>98</v>
      </c>
      <c r="D394" t="str">
        <f t="shared" si="6"/>
        <v>Reidsville, GA</v>
      </c>
      <c r="E394">
        <v>12080</v>
      </c>
      <c r="F394" t="s">
        <v>448</v>
      </c>
      <c r="G394" s="2">
        <v>40151</v>
      </c>
      <c r="H394" s="2" t="str">
        <f>TEXT(Table2[[#This Row],[Closing Date ]],"YYYY-MM-DD")</f>
        <v>2009-12-04</v>
      </c>
      <c r="I394" s="2" t="str">
        <f>LEFT(Table2[[#This Row],[date_text]],4)</f>
        <v>2009</v>
      </c>
      <c r="J394">
        <v>10153</v>
      </c>
    </row>
    <row r="395" spans="1:10" x14ac:dyDescent="0.25">
      <c r="A395" t="s">
        <v>967</v>
      </c>
      <c r="B395" t="s">
        <v>968</v>
      </c>
      <c r="C395" t="s">
        <v>98</v>
      </c>
      <c r="D395" t="str">
        <f t="shared" si="6"/>
        <v>Norcross, GA</v>
      </c>
      <c r="E395">
        <v>26290</v>
      </c>
      <c r="F395" t="s">
        <v>409</v>
      </c>
      <c r="G395" s="2">
        <v>40151</v>
      </c>
      <c r="H395" s="2" t="str">
        <f>TEXT(Table2[[#This Row],[Closing Date ]],"YYYY-MM-DD")</f>
        <v>2009-12-04</v>
      </c>
      <c r="I395" s="2" t="str">
        <f>LEFT(Table2[[#This Row],[date_text]],4)</f>
        <v>2009</v>
      </c>
      <c r="J395">
        <v>10157</v>
      </c>
    </row>
    <row r="396" spans="1:10" x14ac:dyDescent="0.25">
      <c r="A396" t="s">
        <v>969</v>
      </c>
      <c r="B396" t="s">
        <v>124</v>
      </c>
      <c r="C396" t="s">
        <v>98</v>
      </c>
      <c r="D396" t="str">
        <f t="shared" si="6"/>
        <v>Atlanta, GA</v>
      </c>
      <c r="E396">
        <v>34663</v>
      </c>
      <c r="F396" t="s">
        <v>409</v>
      </c>
      <c r="G396" s="2">
        <v>40151</v>
      </c>
      <c r="H396" s="2" t="str">
        <f>TEXT(Table2[[#This Row],[Closing Date ]],"YYYY-MM-DD")</f>
        <v>2009-12-04</v>
      </c>
      <c r="I396" s="2" t="str">
        <f>LEFT(Table2[[#This Row],[date_text]],4)</f>
        <v>2009</v>
      </c>
      <c r="J396">
        <v>10152</v>
      </c>
    </row>
    <row r="397" spans="1:10" x14ac:dyDescent="0.25">
      <c r="A397" t="s">
        <v>970</v>
      </c>
      <c r="B397" t="s">
        <v>204</v>
      </c>
      <c r="C397" t="s">
        <v>43</v>
      </c>
      <c r="D397" t="str">
        <f t="shared" si="6"/>
        <v>Fort Myers, FL</v>
      </c>
      <c r="E397">
        <v>58016</v>
      </c>
      <c r="F397" t="s">
        <v>427</v>
      </c>
      <c r="G397" s="2">
        <v>40137</v>
      </c>
      <c r="H397" s="2" t="str">
        <f>TEXT(Table2[[#This Row],[Closing Date ]],"YYYY-MM-DD")</f>
        <v>2009-11-20</v>
      </c>
      <c r="I397" s="2" t="str">
        <f>LEFT(Table2[[#This Row],[date_text]],4)</f>
        <v>2009</v>
      </c>
      <c r="J397">
        <v>10151</v>
      </c>
    </row>
    <row r="398" spans="1:10" x14ac:dyDescent="0.25">
      <c r="A398" t="s">
        <v>971</v>
      </c>
      <c r="B398" t="s">
        <v>972</v>
      </c>
      <c r="C398" t="s">
        <v>29</v>
      </c>
      <c r="D398" t="str">
        <f t="shared" si="6"/>
        <v>San Clemente, CA</v>
      </c>
      <c r="E398">
        <v>57914</v>
      </c>
      <c r="F398" t="s">
        <v>174</v>
      </c>
      <c r="G398" s="2">
        <v>40130</v>
      </c>
      <c r="H398" s="2" t="str">
        <f>TEXT(Table2[[#This Row],[Closing Date ]],"YYYY-MM-DD")</f>
        <v>2009-11-13</v>
      </c>
      <c r="I398" s="2" t="str">
        <f>LEFT(Table2[[#This Row],[date_text]],4)</f>
        <v>2009</v>
      </c>
      <c r="J398">
        <v>10150</v>
      </c>
    </row>
    <row r="399" spans="1:10" x14ac:dyDescent="0.25">
      <c r="A399" t="s">
        <v>973</v>
      </c>
      <c r="B399" t="s">
        <v>298</v>
      </c>
      <c r="C399" t="s">
        <v>43</v>
      </c>
      <c r="D399" t="str">
        <f t="shared" si="6"/>
        <v>Naples, FL</v>
      </c>
      <c r="E399">
        <v>22427</v>
      </c>
      <c r="F399" t="s">
        <v>734</v>
      </c>
      <c r="G399" s="2">
        <v>40130</v>
      </c>
      <c r="H399" s="2" t="str">
        <f>TEXT(Table2[[#This Row],[Closing Date ]],"YYYY-MM-DD")</f>
        <v>2009-11-13</v>
      </c>
      <c r="I399" s="2" t="str">
        <f>LEFT(Table2[[#This Row],[date_text]],4)</f>
        <v>2009</v>
      </c>
      <c r="J399">
        <v>10149</v>
      </c>
    </row>
    <row r="400" spans="1:10" x14ac:dyDescent="0.25">
      <c r="A400" t="s">
        <v>974</v>
      </c>
      <c r="B400" t="s">
        <v>474</v>
      </c>
      <c r="C400" t="s">
        <v>43</v>
      </c>
      <c r="D400" t="str">
        <f t="shared" si="6"/>
        <v>Sarasota, FL</v>
      </c>
      <c r="E400">
        <v>32267</v>
      </c>
      <c r="F400" t="s">
        <v>734</v>
      </c>
      <c r="G400" s="2">
        <v>40130</v>
      </c>
      <c r="H400" s="2" t="str">
        <f>TEXT(Table2[[#This Row],[Closing Date ]],"YYYY-MM-DD")</f>
        <v>2009-11-13</v>
      </c>
      <c r="I400" s="2" t="str">
        <f>LEFT(Table2[[#This Row],[date_text]],4)</f>
        <v>2009</v>
      </c>
      <c r="J400">
        <v>10148</v>
      </c>
    </row>
    <row r="401" spans="1:10" x14ac:dyDescent="0.25">
      <c r="A401" t="s">
        <v>975</v>
      </c>
      <c r="B401" t="s">
        <v>28</v>
      </c>
      <c r="C401" t="s">
        <v>29</v>
      </c>
      <c r="D401" t="str">
        <f t="shared" si="6"/>
        <v>San Francisco, CA</v>
      </c>
      <c r="E401">
        <v>32469</v>
      </c>
      <c r="F401" t="s">
        <v>771</v>
      </c>
      <c r="G401" s="2">
        <v>40123</v>
      </c>
      <c r="H401" s="2" t="str">
        <f>TEXT(Table2[[#This Row],[Closing Date ]],"YYYY-MM-DD")</f>
        <v>2009-11-06</v>
      </c>
      <c r="I401" s="2" t="str">
        <f>LEFT(Table2[[#This Row],[date_text]],4)</f>
        <v>2009</v>
      </c>
      <c r="J401">
        <v>10147</v>
      </c>
    </row>
    <row r="402" spans="1:10" x14ac:dyDescent="0.25">
      <c r="A402" t="s">
        <v>976</v>
      </c>
      <c r="B402" t="s">
        <v>279</v>
      </c>
      <c r="C402" t="s">
        <v>255</v>
      </c>
      <c r="D402" t="str">
        <f t="shared" si="6"/>
        <v>St. Louis, MO</v>
      </c>
      <c r="E402">
        <v>19450</v>
      </c>
      <c r="F402" t="s">
        <v>977</v>
      </c>
      <c r="G402" s="2">
        <v>40123</v>
      </c>
      <c r="H402" s="2" t="str">
        <f>TEXT(Table2[[#This Row],[Closing Date ]],"YYYY-MM-DD")</f>
        <v>2009-11-06</v>
      </c>
      <c r="I402" s="2" t="str">
        <f>LEFT(Table2[[#This Row],[date_text]],4)</f>
        <v>2009</v>
      </c>
      <c r="J402">
        <v>10146</v>
      </c>
    </row>
    <row r="403" spans="1:10" x14ac:dyDescent="0.25">
      <c r="A403" t="s">
        <v>978</v>
      </c>
      <c r="B403" t="s">
        <v>979</v>
      </c>
      <c r="C403" t="s">
        <v>130</v>
      </c>
      <c r="D403" t="str">
        <f t="shared" si="6"/>
        <v>Oakdale, MN</v>
      </c>
      <c r="E403">
        <v>35074</v>
      </c>
      <c r="F403" t="s">
        <v>980</v>
      </c>
      <c r="G403" s="2">
        <v>40123</v>
      </c>
      <c r="H403" s="2" t="str">
        <f>TEXT(Table2[[#This Row],[Closing Date ]],"YYYY-MM-DD")</f>
        <v>2009-11-06</v>
      </c>
      <c r="I403" s="2" t="str">
        <f>LEFT(Table2[[#This Row],[date_text]],4)</f>
        <v>2009</v>
      </c>
      <c r="J403">
        <v>10143</v>
      </c>
    </row>
    <row r="404" spans="1:10" x14ac:dyDescent="0.25">
      <c r="A404" t="s">
        <v>981</v>
      </c>
      <c r="B404" t="s">
        <v>982</v>
      </c>
      <c r="C404" t="s">
        <v>348</v>
      </c>
      <c r="D404" t="str">
        <f t="shared" si="6"/>
        <v>Detroit, MI</v>
      </c>
      <c r="E404">
        <v>30329</v>
      </c>
      <c r="F404" t="s">
        <v>247</v>
      </c>
      <c r="G404" s="2">
        <v>40123</v>
      </c>
      <c r="H404" s="2" t="str">
        <f>TEXT(Table2[[#This Row],[Closing Date ]],"YYYY-MM-DD")</f>
        <v>2009-11-06</v>
      </c>
      <c r="I404" s="2" t="str">
        <f>LEFT(Table2[[#This Row],[date_text]],4)</f>
        <v>2009</v>
      </c>
      <c r="J404">
        <v>10144</v>
      </c>
    </row>
    <row r="405" spans="1:10" x14ac:dyDescent="0.25">
      <c r="A405" t="s">
        <v>983</v>
      </c>
      <c r="B405" t="s">
        <v>984</v>
      </c>
      <c r="C405" t="s">
        <v>98</v>
      </c>
      <c r="D405" t="str">
        <f t="shared" si="6"/>
        <v>Sparta, GA</v>
      </c>
      <c r="E405">
        <v>22286</v>
      </c>
      <c r="F405" t="s">
        <v>305</v>
      </c>
      <c r="G405" s="2">
        <v>40123</v>
      </c>
      <c r="H405" s="2" t="str">
        <f>TEXT(Table2[[#This Row],[Closing Date ]],"YYYY-MM-DD")</f>
        <v>2009-11-06</v>
      </c>
      <c r="I405" s="2" t="str">
        <f>LEFT(Table2[[#This Row],[date_text]],4)</f>
        <v>2009</v>
      </c>
      <c r="J405">
        <v>10145</v>
      </c>
    </row>
    <row r="406" spans="1:10" x14ac:dyDescent="0.25">
      <c r="A406" t="s">
        <v>985</v>
      </c>
      <c r="B406" t="s">
        <v>986</v>
      </c>
      <c r="C406" t="s">
        <v>67</v>
      </c>
      <c r="D406" t="str">
        <f t="shared" si="6"/>
        <v>Houston, TX</v>
      </c>
      <c r="E406">
        <v>18776</v>
      </c>
      <c r="F406" t="s">
        <v>987</v>
      </c>
      <c r="G406" s="2">
        <v>40116</v>
      </c>
      <c r="H406" s="2" t="str">
        <f>TEXT(Table2[[#This Row],[Closing Date ]],"YYYY-MM-DD")</f>
        <v>2009-10-30</v>
      </c>
      <c r="I406" s="2" t="str">
        <f>LEFT(Table2[[#This Row],[date_text]],4)</f>
        <v>2009</v>
      </c>
      <c r="J406">
        <v>10138</v>
      </c>
    </row>
    <row r="407" spans="1:10" x14ac:dyDescent="0.25">
      <c r="A407" t="s">
        <v>988</v>
      </c>
      <c r="B407" t="s">
        <v>989</v>
      </c>
      <c r="C407" t="s">
        <v>67</v>
      </c>
      <c r="D407" t="str">
        <f t="shared" si="6"/>
        <v>Madisonville, TX</v>
      </c>
      <c r="E407">
        <v>33782</v>
      </c>
      <c r="F407" t="s">
        <v>987</v>
      </c>
      <c r="G407" s="2">
        <v>40116</v>
      </c>
      <c r="H407" s="2" t="str">
        <f>TEXT(Table2[[#This Row],[Closing Date ]],"YYYY-MM-DD")</f>
        <v>2009-10-30</v>
      </c>
      <c r="I407" s="2" t="str">
        <f>LEFT(Table2[[#This Row],[date_text]],4)</f>
        <v>2009</v>
      </c>
      <c r="J407">
        <v>10142</v>
      </c>
    </row>
    <row r="408" spans="1:10" x14ac:dyDescent="0.25">
      <c r="A408" t="s">
        <v>990</v>
      </c>
      <c r="B408" t="s">
        <v>991</v>
      </c>
      <c r="C408" t="s">
        <v>67</v>
      </c>
      <c r="D408" t="str">
        <f t="shared" si="6"/>
        <v>Teague, TX</v>
      </c>
      <c r="E408">
        <v>25222</v>
      </c>
      <c r="F408" t="s">
        <v>987</v>
      </c>
      <c r="G408" s="2">
        <v>40116</v>
      </c>
      <c r="H408" s="2" t="str">
        <f>TEXT(Table2[[#This Row],[Closing Date ]],"YYYY-MM-DD")</f>
        <v>2009-10-30</v>
      </c>
      <c r="I408" s="2" t="str">
        <f>LEFT(Table2[[#This Row],[date_text]],4)</f>
        <v>2009</v>
      </c>
      <c r="J408">
        <v>10141</v>
      </c>
    </row>
    <row r="409" spans="1:10" x14ac:dyDescent="0.25">
      <c r="A409" t="s">
        <v>992</v>
      </c>
      <c r="B409" t="s">
        <v>8</v>
      </c>
      <c r="C409" t="s">
        <v>9</v>
      </c>
      <c r="D409" t="str">
        <f t="shared" si="6"/>
        <v>Chicago, IL</v>
      </c>
      <c r="E409">
        <v>11677</v>
      </c>
      <c r="F409" t="s">
        <v>987</v>
      </c>
      <c r="G409" s="2">
        <v>40116</v>
      </c>
      <c r="H409" s="2" t="str">
        <f>TEXT(Table2[[#This Row],[Closing Date ]],"YYYY-MM-DD")</f>
        <v>2009-10-30</v>
      </c>
      <c r="I409" s="2" t="str">
        <f>LEFT(Table2[[#This Row],[date_text]],4)</f>
        <v>2009</v>
      </c>
      <c r="J409">
        <v>10140</v>
      </c>
    </row>
    <row r="410" spans="1:10" x14ac:dyDescent="0.25">
      <c r="A410" t="s">
        <v>993</v>
      </c>
      <c r="B410" t="s">
        <v>28</v>
      </c>
      <c r="C410" t="s">
        <v>29</v>
      </c>
      <c r="D410" t="str">
        <f t="shared" si="6"/>
        <v>San Francisco, CA</v>
      </c>
      <c r="E410">
        <v>30006</v>
      </c>
      <c r="F410" t="s">
        <v>987</v>
      </c>
      <c r="G410" s="2">
        <v>40116</v>
      </c>
      <c r="H410" s="2" t="str">
        <f>TEXT(Table2[[#This Row],[Closing Date ]],"YYYY-MM-DD")</f>
        <v>2009-10-30</v>
      </c>
      <c r="I410" s="2" t="str">
        <f>LEFT(Table2[[#This Row],[date_text]],4)</f>
        <v>2009</v>
      </c>
      <c r="J410">
        <v>10139</v>
      </c>
    </row>
    <row r="411" spans="1:10" x14ac:dyDescent="0.25">
      <c r="A411" t="s">
        <v>994</v>
      </c>
      <c r="B411" t="s">
        <v>915</v>
      </c>
      <c r="C411" t="s">
        <v>29</v>
      </c>
      <c r="D411" t="str">
        <f t="shared" si="6"/>
        <v>Los Angeles, CA</v>
      </c>
      <c r="E411">
        <v>34659</v>
      </c>
      <c r="F411" t="s">
        <v>987</v>
      </c>
      <c r="G411" s="2">
        <v>40116</v>
      </c>
      <c r="H411" s="2" t="str">
        <f>TEXT(Table2[[#This Row],[Closing Date ]],"YYYY-MM-DD")</f>
        <v>2009-10-30</v>
      </c>
      <c r="I411" s="2" t="str">
        <f>LEFT(Table2[[#This Row],[date_text]],4)</f>
        <v>2009</v>
      </c>
      <c r="J411">
        <v>10134</v>
      </c>
    </row>
    <row r="412" spans="1:10" x14ac:dyDescent="0.25">
      <c r="A412" t="s">
        <v>995</v>
      </c>
      <c r="B412" t="s">
        <v>799</v>
      </c>
      <c r="C412" t="s">
        <v>29</v>
      </c>
      <c r="D412" t="str">
        <f t="shared" si="6"/>
        <v>San Diego, CA</v>
      </c>
      <c r="E412">
        <v>23594</v>
      </c>
      <c r="F412" t="s">
        <v>987</v>
      </c>
      <c r="G412" s="2">
        <v>40116</v>
      </c>
      <c r="H412" s="2" t="str">
        <f>TEXT(Table2[[#This Row],[Closing Date ]],"YYYY-MM-DD")</f>
        <v>2009-10-30</v>
      </c>
      <c r="I412" s="2" t="str">
        <f>LEFT(Table2[[#This Row],[date_text]],4)</f>
        <v>2009</v>
      </c>
      <c r="J412">
        <v>10135</v>
      </c>
    </row>
    <row r="413" spans="1:10" x14ac:dyDescent="0.25">
      <c r="A413" t="s">
        <v>996</v>
      </c>
      <c r="B413" t="s">
        <v>997</v>
      </c>
      <c r="C413" t="s">
        <v>9</v>
      </c>
      <c r="D413" t="str">
        <f t="shared" si="6"/>
        <v>Lemont, IL</v>
      </c>
      <c r="E413">
        <v>35291</v>
      </c>
      <c r="F413" t="s">
        <v>987</v>
      </c>
      <c r="G413" s="2">
        <v>40116</v>
      </c>
      <c r="H413" s="2" t="str">
        <f>TEXT(Table2[[#This Row],[Closing Date ]],"YYYY-MM-DD")</f>
        <v>2009-10-30</v>
      </c>
      <c r="I413" s="2" t="str">
        <f>LEFT(Table2[[#This Row],[date_text]],4)</f>
        <v>2009</v>
      </c>
      <c r="J413">
        <v>10137</v>
      </c>
    </row>
    <row r="414" spans="1:10" x14ac:dyDescent="0.25">
      <c r="A414" t="s">
        <v>998</v>
      </c>
      <c r="B414" t="s">
        <v>194</v>
      </c>
      <c r="C414" t="s">
        <v>195</v>
      </c>
      <c r="D414" t="str">
        <f t="shared" si="6"/>
        <v>Phoenix, AZ</v>
      </c>
      <c r="E414">
        <v>32218</v>
      </c>
      <c r="F414" t="s">
        <v>987</v>
      </c>
      <c r="G414" s="2">
        <v>40116</v>
      </c>
      <c r="H414" s="2" t="str">
        <f>TEXT(Table2[[#This Row],[Closing Date ]],"YYYY-MM-DD")</f>
        <v>2009-10-30</v>
      </c>
      <c r="I414" s="2" t="str">
        <f>LEFT(Table2[[#This Row],[date_text]],4)</f>
        <v>2009</v>
      </c>
      <c r="J414">
        <v>10136</v>
      </c>
    </row>
    <row r="415" spans="1:10" x14ac:dyDescent="0.25">
      <c r="A415" t="s">
        <v>999</v>
      </c>
      <c r="B415" t="s">
        <v>1000</v>
      </c>
      <c r="C415" t="s">
        <v>9</v>
      </c>
      <c r="D415" t="str">
        <f t="shared" si="6"/>
        <v>Westmont, IL</v>
      </c>
      <c r="E415">
        <v>35038</v>
      </c>
      <c r="F415" t="s">
        <v>285</v>
      </c>
      <c r="G415" s="2">
        <v>40109</v>
      </c>
      <c r="H415" s="2" t="str">
        <f>TEXT(Table2[[#This Row],[Closing Date ]],"YYYY-MM-DD")</f>
        <v>2009-10-23</v>
      </c>
      <c r="I415" s="2" t="str">
        <f>LEFT(Table2[[#This Row],[date_text]],4)</f>
        <v>2009</v>
      </c>
      <c r="J415">
        <v>10128</v>
      </c>
    </row>
    <row r="416" spans="1:10" x14ac:dyDescent="0.25">
      <c r="A416" t="s">
        <v>1001</v>
      </c>
      <c r="B416" t="s">
        <v>1002</v>
      </c>
      <c r="C416" t="s">
        <v>130</v>
      </c>
      <c r="D416" t="str">
        <f t="shared" si="6"/>
        <v>Otsego, MN</v>
      </c>
      <c r="E416">
        <v>57525</v>
      </c>
      <c r="F416" t="s">
        <v>427</v>
      </c>
      <c r="G416" s="2">
        <v>40109</v>
      </c>
      <c r="H416" s="2" t="str">
        <f>TEXT(Table2[[#This Row],[Closing Date ]],"YYYY-MM-DD")</f>
        <v>2009-10-23</v>
      </c>
      <c r="I416" s="2" t="str">
        <f>LEFT(Table2[[#This Row],[date_text]],4)</f>
        <v>2009</v>
      </c>
      <c r="J416">
        <v>10133</v>
      </c>
    </row>
    <row r="417" spans="1:10" x14ac:dyDescent="0.25">
      <c r="A417" t="s">
        <v>1003</v>
      </c>
      <c r="B417" t="s">
        <v>1004</v>
      </c>
      <c r="C417" t="s">
        <v>78</v>
      </c>
      <c r="D417" t="str">
        <f t="shared" si="6"/>
        <v>Racine, WI</v>
      </c>
      <c r="E417">
        <v>18321</v>
      </c>
      <c r="F417" t="s">
        <v>1005</v>
      </c>
      <c r="G417" s="2">
        <v>40109</v>
      </c>
      <c r="H417" s="2" t="str">
        <f>TEXT(Table2[[#This Row],[Closing Date ]],"YYYY-MM-DD")</f>
        <v>2009-10-23</v>
      </c>
      <c r="I417" s="2" t="str">
        <f>LEFT(Table2[[#This Row],[date_text]],4)</f>
        <v>2009</v>
      </c>
      <c r="J417">
        <v>10132</v>
      </c>
    </row>
    <row r="418" spans="1:10" x14ac:dyDescent="0.25">
      <c r="A418" t="s">
        <v>1006</v>
      </c>
      <c r="B418" t="s">
        <v>684</v>
      </c>
      <c r="C418" t="s">
        <v>43</v>
      </c>
      <c r="D418" t="str">
        <f t="shared" si="6"/>
        <v>Bradenton, FL</v>
      </c>
      <c r="E418">
        <v>35044</v>
      </c>
      <c r="F418" t="s">
        <v>185</v>
      </c>
      <c r="G418" s="2">
        <v>40109</v>
      </c>
      <c r="H418" s="2" t="str">
        <f>TEXT(Table2[[#This Row],[Closing Date ]],"YYYY-MM-DD")</f>
        <v>2009-10-23</v>
      </c>
      <c r="I418" s="2" t="str">
        <f>LEFT(Table2[[#This Row],[date_text]],4)</f>
        <v>2009</v>
      </c>
      <c r="J418">
        <v>10129</v>
      </c>
    </row>
    <row r="419" spans="1:10" x14ac:dyDescent="0.25">
      <c r="A419" t="s">
        <v>1007</v>
      </c>
      <c r="B419" t="s">
        <v>298</v>
      </c>
      <c r="C419" t="s">
        <v>43</v>
      </c>
      <c r="D419" t="str">
        <f t="shared" si="6"/>
        <v>Naples, FL</v>
      </c>
      <c r="E419">
        <v>58336</v>
      </c>
      <c r="F419" t="s">
        <v>496</v>
      </c>
      <c r="G419" s="2">
        <v>40109</v>
      </c>
      <c r="H419" s="2" t="str">
        <f>TEXT(Table2[[#This Row],[Closing Date ]],"YYYY-MM-DD")</f>
        <v>2009-10-23</v>
      </c>
      <c r="I419" s="2" t="str">
        <f>LEFT(Table2[[#This Row],[date_text]],4)</f>
        <v>2009</v>
      </c>
      <c r="J419">
        <v>10131</v>
      </c>
    </row>
    <row r="420" spans="1:10" x14ac:dyDescent="0.25">
      <c r="A420" t="s">
        <v>1008</v>
      </c>
      <c r="B420" t="s">
        <v>1009</v>
      </c>
      <c r="C420" t="s">
        <v>98</v>
      </c>
      <c r="D420" t="str">
        <f t="shared" si="6"/>
        <v>Lawrenceville, GA</v>
      </c>
      <c r="E420">
        <v>57794</v>
      </c>
      <c r="F420" t="s">
        <v>305</v>
      </c>
      <c r="G420" s="2">
        <v>40109</v>
      </c>
      <c r="H420" s="2" t="str">
        <f>TEXT(Table2[[#This Row],[Closing Date ]],"YYYY-MM-DD")</f>
        <v>2009-10-23</v>
      </c>
      <c r="I420" s="2" t="str">
        <f>LEFT(Table2[[#This Row],[date_text]],4)</f>
        <v>2009</v>
      </c>
      <c r="J420">
        <v>10127</v>
      </c>
    </row>
    <row r="421" spans="1:10" x14ac:dyDescent="0.25">
      <c r="A421" t="s">
        <v>1010</v>
      </c>
      <c r="B421" t="s">
        <v>298</v>
      </c>
      <c r="C421" t="s">
        <v>43</v>
      </c>
      <c r="D421" t="str">
        <f t="shared" si="6"/>
        <v>Naples, FL</v>
      </c>
      <c r="E421">
        <v>57959</v>
      </c>
      <c r="F421" t="s">
        <v>496</v>
      </c>
      <c r="G421" s="2">
        <v>40109</v>
      </c>
      <c r="H421" s="2" t="str">
        <f>TEXT(Table2[[#This Row],[Closing Date ]],"YYYY-MM-DD")</f>
        <v>2009-10-23</v>
      </c>
      <c r="I421" s="2" t="str">
        <f>LEFT(Table2[[#This Row],[date_text]],4)</f>
        <v>2009</v>
      </c>
      <c r="J421">
        <v>10130</v>
      </c>
    </row>
    <row r="422" spans="1:10" x14ac:dyDescent="0.25">
      <c r="A422" t="s">
        <v>1011</v>
      </c>
      <c r="B422" t="s">
        <v>1012</v>
      </c>
      <c r="C422" t="s">
        <v>29</v>
      </c>
      <c r="D422" t="str">
        <f t="shared" si="6"/>
        <v>Bakersfield, CA</v>
      </c>
      <c r="E422">
        <v>23266</v>
      </c>
      <c r="F422" t="s">
        <v>1013</v>
      </c>
      <c r="G422" s="2">
        <v>40102</v>
      </c>
      <c r="H422" s="2" t="str">
        <f>TEXT(Table2[[#This Row],[Closing Date ]],"YYYY-MM-DD")</f>
        <v>2009-10-16</v>
      </c>
      <c r="I422" s="2" t="str">
        <f>LEFT(Table2[[#This Row],[date_text]],4)</f>
        <v>2009</v>
      </c>
      <c r="J422">
        <v>10126</v>
      </c>
    </row>
    <row r="423" spans="1:10" x14ac:dyDescent="0.25">
      <c r="A423" t="s">
        <v>1014</v>
      </c>
      <c r="B423" t="s">
        <v>1015</v>
      </c>
      <c r="C423" t="s">
        <v>116</v>
      </c>
      <c r="D423" t="str">
        <f t="shared" si="6"/>
        <v>Pueblo, CO</v>
      </c>
      <c r="E423">
        <v>57263</v>
      </c>
      <c r="F423" t="s">
        <v>545</v>
      </c>
      <c r="G423" s="2">
        <v>40088</v>
      </c>
      <c r="H423" s="2" t="str">
        <f>TEXT(Table2[[#This Row],[Closing Date ]],"YYYY-MM-DD")</f>
        <v>2009-10-02</v>
      </c>
      <c r="I423" s="2" t="str">
        <f>LEFT(Table2[[#This Row],[date_text]],4)</f>
        <v>2009</v>
      </c>
      <c r="J423">
        <v>10123</v>
      </c>
    </row>
    <row r="424" spans="1:10" x14ac:dyDescent="0.25">
      <c r="A424" t="s">
        <v>1016</v>
      </c>
      <c r="B424" t="s">
        <v>1017</v>
      </c>
      <c r="C424" t="s">
        <v>130</v>
      </c>
      <c r="D424" t="str">
        <f t="shared" si="6"/>
        <v>Spring Grove, MN</v>
      </c>
      <c r="E424">
        <v>11416</v>
      </c>
      <c r="F424" t="s">
        <v>427</v>
      </c>
      <c r="G424" s="2">
        <v>40088</v>
      </c>
      <c r="H424" s="2" t="str">
        <f>TEXT(Table2[[#This Row],[Closing Date ]],"YYYY-MM-DD")</f>
        <v>2009-10-02</v>
      </c>
      <c r="I424" s="2" t="str">
        <f>LEFT(Table2[[#This Row],[date_text]],4)</f>
        <v>2009</v>
      </c>
      <c r="J424">
        <v>10124</v>
      </c>
    </row>
    <row r="425" spans="1:10" x14ac:dyDescent="0.25">
      <c r="A425" t="s">
        <v>1018</v>
      </c>
      <c r="B425" t="s">
        <v>1019</v>
      </c>
      <c r="C425" t="s">
        <v>348</v>
      </c>
      <c r="D425" t="str">
        <f t="shared" si="6"/>
        <v>Warren, MI</v>
      </c>
      <c r="E425">
        <v>34824</v>
      </c>
      <c r="F425" t="s">
        <v>349</v>
      </c>
      <c r="G425" s="2">
        <v>40088</v>
      </c>
      <c r="H425" s="2" t="str">
        <f>TEXT(Table2[[#This Row],[Closing Date ]],"YYYY-MM-DD")</f>
        <v>2009-10-02</v>
      </c>
      <c r="I425" s="2" t="str">
        <f>LEFT(Table2[[#This Row],[date_text]],4)</f>
        <v>2009</v>
      </c>
      <c r="J425">
        <v>10125</v>
      </c>
    </row>
    <row r="426" spans="1:10" x14ac:dyDescent="0.25">
      <c r="A426" t="s">
        <v>1020</v>
      </c>
      <c r="B426" t="s">
        <v>124</v>
      </c>
      <c r="C426" t="s">
        <v>98</v>
      </c>
      <c r="D426" t="str">
        <f t="shared" si="6"/>
        <v>Atlanta, GA</v>
      </c>
      <c r="E426">
        <v>57151</v>
      </c>
      <c r="F426" t="s">
        <v>500</v>
      </c>
      <c r="G426" s="2">
        <v>40081</v>
      </c>
      <c r="H426" s="2" t="str">
        <f>TEXT(Table2[[#This Row],[Closing Date ]],"YYYY-MM-DD")</f>
        <v>2009-09-25</v>
      </c>
      <c r="I426" s="2" t="str">
        <f>LEFT(Table2[[#This Row],[date_text]],4)</f>
        <v>2009</v>
      </c>
      <c r="J426">
        <v>10122</v>
      </c>
    </row>
    <row r="427" spans="1:10" x14ac:dyDescent="0.25">
      <c r="A427" t="s">
        <v>1021</v>
      </c>
      <c r="B427" t="s">
        <v>581</v>
      </c>
      <c r="C427" t="s">
        <v>63</v>
      </c>
      <c r="D427" t="str">
        <f t="shared" si="6"/>
        <v>Louisville, KY</v>
      </c>
      <c r="E427">
        <v>57068</v>
      </c>
      <c r="F427" t="s">
        <v>1022</v>
      </c>
      <c r="G427" s="2">
        <v>40074</v>
      </c>
      <c r="H427" s="2" t="str">
        <f>TEXT(Table2[[#This Row],[Closing Date ]],"YYYY-MM-DD")</f>
        <v>2009-09-18</v>
      </c>
      <c r="I427" s="2" t="str">
        <f>LEFT(Table2[[#This Row],[date_text]],4)</f>
        <v>2009</v>
      </c>
      <c r="J427">
        <v>10121</v>
      </c>
    </row>
    <row r="428" spans="1:10" x14ac:dyDescent="0.25">
      <c r="A428" t="s">
        <v>1023</v>
      </c>
      <c r="B428" t="s">
        <v>1024</v>
      </c>
      <c r="C428" t="s">
        <v>365</v>
      </c>
      <c r="D428" t="str">
        <f t="shared" si="6"/>
        <v>Columbus, IN</v>
      </c>
      <c r="E428">
        <v>10100</v>
      </c>
      <c r="F428" t="s">
        <v>1022</v>
      </c>
      <c r="G428" s="2">
        <v>40074</v>
      </c>
      <c r="H428" s="2" t="str">
        <f>TEXT(Table2[[#This Row],[Closing Date ]],"YYYY-MM-DD")</f>
        <v>2009-09-18</v>
      </c>
      <c r="I428" s="2" t="str">
        <f>LEFT(Table2[[#This Row],[date_text]],4)</f>
        <v>2009</v>
      </c>
      <c r="J428">
        <v>10120</v>
      </c>
    </row>
    <row r="429" spans="1:10" x14ac:dyDescent="0.25">
      <c r="A429" t="s">
        <v>1025</v>
      </c>
      <c r="B429" t="s">
        <v>1026</v>
      </c>
      <c r="C429" t="s">
        <v>109</v>
      </c>
      <c r="D429" t="str">
        <f t="shared" si="6"/>
        <v>Lacey, WA</v>
      </c>
      <c r="E429">
        <v>22868</v>
      </c>
      <c r="F429" t="s">
        <v>79</v>
      </c>
      <c r="G429" s="2">
        <v>40067</v>
      </c>
      <c r="H429" s="2" t="str">
        <f>TEXT(Table2[[#This Row],[Closing Date ]],"YYYY-MM-DD")</f>
        <v>2009-09-11</v>
      </c>
      <c r="I429" s="2" t="str">
        <f>LEFT(Table2[[#This Row],[date_text]],4)</f>
        <v>2009</v>
      </c>
      <c r="J429">
        <v>10119</v>
      </c>
    </row>
    <row r="430" spans="1:10" x14ac:dyDescent="0.25">
      <c r="A430" t="s">
        <v>1027</v>
      </c>
      <c r="B430" t="s">
        <v>97</v>
      </c>
      <c r="C430" t="s">
        <v>130</v>
      </c>
      <c r="D430" t="str">
        <f t="shared" si="6"/>
        <v>Woodbury, MN</v>
      </c>
      <c r="E430">
        <v>57736</v>
      </c>
      <c r="F430" t="s">
        <v>1028</v>
      </c>
      <c r="G430" s="2">
        <v>40067</v>
      </c>
      <c r="H430" s="2" t="str">
        <f>TEXT(Table2[[#This Row],[Closing Date ]],"YYYY-MM-DD")</f>
        <v>2009-09-11</v>
      </c>
      <c r="I430" s="2" t="str">
        <f>LEFT(Table2[[#This Row],[date_text]],4)</f>
        <v>2009</v>
      </c>
      <c r="J430">
        <v>10118</v>
      </c>
    </row>
    <row r="431" spans="1:10" x14ac:dyDescent="0.25">
      <c r="A431" t="s">
        <v>1029</v>
      </c>
      <c r="B431" t="s">
        <v>8</v>
      </c>
      <c r="C431" t="s">
        <v>9</v>
      </c>
      <c r="D431" t="str">
        <f t="shared" si="6"/>
        <v>Chicago, IL</v>
      </c>
      <c r="E431">
        <v>13693</v>
      </c>
      <c r="F431" t="s">
        <v>831</v>
      </c>
      <c r="G431" s="2">
        <v>40067</v>
      </c>
      <c r="H431" s="2" t="str">
        <f>TEXT(Table2[[#This Row],[Closing Date ]],"YYYY-MM-DD")</f>
        <v>2009-09-11</v>
      </c>
      <c r="I431" s="2" t="str">
        <f>LEFT(Table2[[#This Row],[date_text]],4)</f>
        <v>2009</v>
      </c>
      <c r="J431">
        <v>10117</v>
      </c>
    </row>
    <row r="432" spans="1:10" x14ac:dyDescent="0.25">
      <c r="A432" t="s">
        <v>319</v>
      </c>
      <c r="B432" t="s">
        <v>1030</v>
      </c>
      <c r="C432" t="s">
        <v>195</v>
      </c>
      <c r="D432" t="str">
        <f t="shared" si="6"/>
        <v>Flagstaff, AZ</v>
      </c>
      <c r="E432">
        <v>34875</v>
      </c>
      <c r="F432" t="s">
        <v>174</v>
      </c>
      <c r="G432" s="2">
        <v>40060</v>
      </c>
      <c r="H432" s="2" t="str">
        <f>TEXT(Table2[[#This Row],[Closing Date ]],"YYYY-MM-DD")</f>
        <v>2009-09-04</v>
      </c>
      <c r="I432" s="2" t="str">
        <f>LEFT(Table2[[#This Row],[date_text]],4)</f>
        <v>2009</v>
      </c>
      <c r="J432">
        <v>10114</v>
      </c>
    </row>
    <row r="433" spans="1:10" x14ac:dyDescent="0.25">
      <c r="A433" t="s">
        <v>1031</v>
      </c>
      <c r="B433" t="s">
        <v>1032</v>
      </c>
      <c r="C433" t="s">
        <v>9</v>
      </c>
      <c r="D433" t="str">
        <f t="shared" si="6"/>
        <v>Rolling Meadows, IL</v>
      </c>
      <c r="E433">
        <v>35030</v>
      </c>
      <c r="F433" t="s">
        <v>192</v>
      </c>
      <c r="G433" s="2">
        <v>40060</v>
      </c>
      <c r="H433" s="2" t="str">
        <f>TEXT(Table2[[#This Row],[Closing Date ]],"YYYY-MM-DD")</f>
        <v>2009-09-04</v>
      </c>
      <c r="I433" s="2" t="str">
        <f>LEFT(Table2[[#This Row],[date_text]],4)</f>
        <v>2009</v>
      </c>
      <c r="J433">
        <v>10115</v>
      </c>
    </row>
    <row r="434" spans="1:10" x14ac:dyDescent="0.25">
      <c r="A434" t="s">
        <v>1033</v>
      </c>
      <c r="B434" t="s">
        <v>1034</v>
      </c>
      <c r="C434" t="s">
        <v>21</v>
      </c>
      <c r="D434" t="str">
        <f t="shared" si="6"/>
        <v>Sioux City, IA</v>
      </c>
      <c r="E434">
        <v>27732</v>
      </c>
      <c r="F434" t="s">
        <v>152</v>
      </c>
      <c r="G434" s="2">
        <v>40060</v>
      </c>
      <c r="H434" s="2" t="str">
        <f>TEXT(Table2[[#This Row],[Closing Date ]],"YYYY-MM-DD")</f>
        <v>2009-09-04</v>
      </c>
      <c r="I434" s="2" t="str">
        <f>LEFT(Table2[[#This Row],[date_text]],4)</f>
        <v>2009</v>
      </c>
      <c r="J434">
        <v>10116</v>
      </c>
    </row>
    <row r="435" spans="1:10" x14ac:dyDescent="0.25">
      <c r="A435" t="s">
        <v>1035</v>
      </c>
      <c r="B435" t="s">
        <v>1036</v>
      </c>
      <c r="C435" t="s">
        <v>9</v>
      </c>
      <c r="D435" t="str">
        <f t="shared" si="6"/>
        <v>Oak Forest, IL</v>
      </c>
      <c r="E435">
        <v>20203</v>
      </c>
      <c r="F435" t="s">
        <v>831</v>
      </c>
      <c r="G435" s="2">
        <v>40060</v>
      </c>
      <c r="H435" s="2" t="str">
        <f>TEXT(Table2[[#This Row],[Closing Date ]],"YYYY-MM-DD")</f>
        <v>2009-09-04</v>
      </c>
      <c r="I435" s="2" t="str">
        <f>LEFT(Table2[[#This Row],[date_text]],4)</f>
        <v>2009</v>
      </c>
      <c r="J435">
        <v>10113</v>
      </c>
    </row>
    <row r="436" spans="1:10" x14ac:dyDescent="0.25">
      <c r="A436" t="s">
        <v>1037</v>
      </c>
      <c r="B436" t="s">
        <v>1038</v>
      </c>
      <c r="C436" t="s">
        <v>255</v>
      </c>
      <c r="D436" t="str">
        <f t="shared" si="6"/>
        <v>Kansas City, MO</v>
      </c>
      <c r="E436">
        <v>25231</v>
      </c>
      <c r="F436" t="s">
        <v>1039</v>
      </c>
      <c r="G436" s="2">
        <v>40060</v>
      </c>
      <c r="H436" s="2" t="str">
        <f>TEXT(Table2[[#This Row],[Closing Date ]],"YYYY-MM-DD")</f>
        <v>2009-09-04</v>
      </c>
      <c r="I436" s="2" t="str">
        <f>LEFT(Table2[[#This Row],[date_text]],4)</f>
        <v>2009</v>
      </c>
      <c r="J436">
        <v>10112</v>
      </c>
    </row>
    <row r="437" spans="1:10" x14ac:dyDescent="0.25">
      <c r="A437" t="s">
        <v>1040</v>
      </c>
      <c r="B437" t="s">
        <v>1041</v>
      </c>
      <c r="C437" t="s">
        <v>29</v>
      </c>
      <c r="D437" t="str">
        <f t="shared" si="6"/>
        <v>Ventura, CA</v>
      </c>
      <c r="E437">
        <v>27197</v>
      </c>
      <c r="F437" t="s">
        <v>690</v>
      </c>
      <c r="G437" s="2">
        <v>40053</v>
      </c>
      <c r="H437" s="2" t="str">
        <f>TEXT(Table2[[#This Row],[Closing Date ]],"YYYY-MM-DD")</f>
        <v>2009-08-28</v>
      </c>
      <c r="I437" s="2" t="str">
        <f>LEFT(Table2[[#This Row],[date_text]],4)</f>
        <v>2009</v>
      </c>
      <c r="J437">
        <v>10110</v>
      </c>
    </row>
    <row r="438" spans="1:10" x14ac:dyDescent="0.25">
      <c r="A438" t="s">
        <v>1042</v>
      </c>
      <c r="B438" t="s">
        <v>374</v>
      </c>
      <c r="C438" t="s">
        <v>130</v>
      </c>
      <c r="D438" t="str">
        <f t="shared" si="6"/>
        <v>Forest Lake, MN</v>
      </c>
      <c r="E438">
        <v>1909</v>
      </c>
      <c r="F438" t="s">
        <v>427</v>
      </c>
      <c r="G438" s="2">
        <v>40053</v>
      </c>
      <c r="H438" s="2" t="str">
        <f>TEXT(Table2[[#This Row],[Closing Date ]],"YYYY-MM-DD")</f>
        <v>2009-08-28</v>
      </c>
      <c r="I438" s="2" t="str">
        <f>LEFT(Table2[[#This Row],[date_text]],4)</f>
        <v>2009</v>
      </c>
      <c r="J438">
        <v>10111</v>
      </c>
    </row>
    <row r="439" spans="1:10" x14ac:dyDescent="0.25">
      <c r="A439" t="s">
        <v>1043</v>
      </c>
      <c r="B439" t="s">
        <v>756</v>
      </c>
      <c r="C439" t="s">
        <v>138</v>
      </c>
      <c r="D439" t="str">
        <f t="shared" si="6"/>
        <v>Baltimore, MD</v>
      </c>
      <c r="E439">
        <v>28312</v>
      </c>
      <c r="F439" t="s">
        <v>639</v>
      </c>
      <c r="G439" s="2">
        <v>40053</v>
      </c>
      <c r="H439" s="2" t="str">
        <f>TEXT(Table2[[#This Row],[Closing Date ]],"YYYY-MM-DD")</f>
        <v>2009-08-28</v>
      </c>
      <c r="I439" s="2" t="str">
        <f>LEFT(Table2[[#This Row],[date_text]],4)</f>
        <v>2009</v>
      </c>
      <c r="J439">
        <v>10109</v>
      </c>
    </row>
    <row r="440" spans="1:10" x14ac:dyDescent="0.25">
      <c r="A440" t="s">
        <v>1044</v>
      </c>
      <c r="B440" t="s">
        <v>1045</v>
      </c>
      <c r="C440" t="s">
        <v>67</v>
      </c>
      <c r="D440" t="str">
        <f t="shared" si="6"/>
        <v>Austin, TX</v>
      </c>
      <c r="E440">
        <v>32618</v>
      </c>
      <c r="F440" t="s">
        <v>1046</v>
      </c>
      <c r="G440" s="2">
        <v>40046</v>
      </c>
      <c r="H440" s="2" t="str">
        <f>TEXT(Table2[[#This Row],[Closing Date ]],"YYYY-MM-DD")</f>
        <v>2009-08-21</v>
      </c>
      <c r="I440" s="2" t="str">
        <f>LEFT(Table2[[#This Row],[date_text]],4)</f>
        <v>2009</v>
      </c>
      <c r="J440">
        <v>10105</v>
      </c>
    </row>
    <row r="441" spans="1:10" x14ac:dyDescent="0.25">
      <c r="A441" t="s">
        <v>1047</v>
      </c>
      <c r="B441" t="s">
        <v>528</v>
      </c>
      <c r="C441" t="s">
        <v>328</v>
      </c>
      <c r="D441" t="str">
        <f t="shared" si="6"/>
        <v>Birmingham, AL</v>
      </c>
      <c r="E441">
        <v>22130</v>
      </c>
      <c r="F441" t="s">
        <v>734</v>
      </c>
      <c r="G441" s="2">
        <v>40046</v>
      </c>
      <c r="H441" s="2" t="str">
        <f>TEXT(Table2[[#This Row],[Closing Date ]],"YYYY-MM-DD")</f>
        <v>2009-08-21</v>
      </c>
      <c r="I441" s="2" t="str">
        <f>LEFT(Table2[[#This Row],[date_text]],4)</f>
        <v>2009</v>
      </c>
      <c r="J441">
        <v>10106</v>
      </c>
    </row>
    <row r="442" spans="1:10" x14ac:dyDescent="0.25">
      <c r="A442" t="s">
        <v>1048</v>
      </c>
      <c r="B442" t="s">
        <v>1049</v>
      </c>
      <c r="C442" t="s">
        <v>98</v>
      </c>
      <c r="D442" t="str">
        <f t="shared" si="6"/>
        <v>Newnan, GA</v>
      </c>
      <c r="E442">
        <v>57702</v>
      </c>
      <c r="F442" t="s">
        <v>99</v>
      </c>
      <c r="G442" s="2">
        <v>40046</v>
      </c>
      <c r="H442" s="2" t="str">
        <f>TEXT(Table2[[#This Row],[Closing Date ]],"YYYY-MM-DD")</f>
        <v>2009-08-21</v>
      </c>
      <c r="I442" s="2" t="str">
        <f>LEFT(Table2[[#This Row],[date_text]],4)</f>
        <v>2009</v>
      </c>
      <c r="J442">
        <v>10108</v>
      </c>
    </row>
    <row r="443" spans="1:10" x14ac:dyDescent="0.25">
      <c r="A443" t="s">
        <v>1050</v>
      </c>
      <c r="B443" t="s">
        <v>124</v>
      </c>
      <c r="C443" t="s">
        <v>98</v>
      </c>
      <c r="D443" t="str">
        <f t="shared" si="6"/>
        <v>Atlanta, GA</v>
      </c>
      <c r="E443">
        <v>34682</v>
      </c>
      <c r="F443" t="s">
        <v>354</v>
      </c>
      <c r="G443" s="2">
        <v>40046</v>
      </c>
      <c r="H443" s="2" t="str">
        <f>TEXT(Table2[[#This Row],[Closing Date ]],"YYYY-MM-DD")</f>
        <v>2009-08-21</v>
      </c>
      <c r="I443" s="2" t="str">
        <f>LEFT(Table2[[#This Row],[date_text]],4)</f>
        <v>2009</v>
      </c>
      <c r="J443">
        <v>10107</v>
      </c>
    </row>
    <row r="444" spans="1:10" x14ac:dyDescent="0.25">
      <c r="A444" t="s">
        <v>1051</v>
      </c>
      <c r="B444" t="s">
        <v>538</v>
      </c>
      <c r="C444" t="s">
        <v>211</v>
      </c>
      <c r="D444" t="str">
        <f t="shared" si="6"/>
        <v>Las Vegas, NV</v>
      </c>
      <c r="E444">
        <v>34043</v>
      </c>
      <c r="F444" t="s">
        <v>192</v>
      </c>
      <c r="G444" s="2">
        <v>40039</v>
      </c>
      <c r="H444" s="2" t="str">
        <f>TEXT(Table2[[#This Row],[Closing Date ]],"YYYY-MM-DD")</f>
        <v>2009-08-14</v>
      </c>
      <c r="I444" s="2" t="str">
        <f>LEFT(Table2[[#This Row],[date_text]],4)</f>
        <v>2009</v>
      </c>
      <c r="J444">
        <v>10100</v>
      </c>
    </row>
    <row r="445" spans="1:10" x14ac:dyDescent="0.25">
      <c r="A445" t="s">
        <v>1052</v>
      </c>
      <c r="B445" t="s">
        <v>194</v>
      </c>
      <c r="C445" t="s">
        <v>195</v>
      </c>
      <c r="D445" t="str">
        <f t="shared" si="6"/>
        <v>Phoenix, AZ</v>
      </c>
      <c r="E445">
        <v>57645</v>
      </c>
      <c r="F445" t="s">
        <v>1053</v>
      </c>
      <c r="G445" s="2">
        <v>40039</v>
      </c>
      <c r="H445" s="2" t="str">
        <f>TEXT(Table2[[#This Row],[Closing Date ]],"YYYY-MM-DD")</f>
        <v>2009-08-14</v>
      </c>
      <c r="I445" s="2" t="str">
        <f>LEFT(Table2[[#This Row],[date_text]],4)</f>
        <v>2009</v>
      </c>
      <c r="J445">
        <v>10101</v>
      </c>
    </row>
    <row r="446" spans="1:10" x14ac:dyDescent="0.25">
      <c r="A446" t="s">
        <v>1054</v>
      </c>
      <c r="B446" t="s">
        <v>1055</v>
      </c>
      <c r="C446" t="s">
        <v>195</v>
      </c>
      <c r="D446" t="str">
        <f t="shared" si="6"/>
        <v>Gilbert, AZ</v>
      </c>
      <c r="E446">
        <v>34485</v>
      </c>
      <c r="F446" t="s">
        <v>1053</v>
      </c>
      <c r="G446" s="2">
        <v>40039</v>
      </c>
      <c r="H446" s="2" t="str">
        <f>TEXT(Table2[[#This Row],[Closing Date ]],"YYYY-MM-DD")</f>
        <v>2009-08-14</v>
      </c>
      <c r="I446" s="2" t="str">
        <f>LEFT(Table2[[#This Row],[date_text]],4)</f>
        <v>2009</v>
      </c>
      <c r="J446">
        <v>10102</v>
      </c>
    </row>
    <row r="447" spans="1:10" x14ac:dyDescent="0.25">
      <c r="A447" t="s">
        <v>1056</v>
      </c>
      <c r="B447" t="s">
        <v>1057</v>
      </c>
      <c r="C447" t="s">
        <v>328</v>
      </c>
      <c r="D447" t="str">
        <f t="shared" si="6"/>
        <v>Montgomery, AL</v>
      </c>
      <c r="E447">
        <v>9609</v>
      </c>
      <c r="F447" t="s">
        <v>1058</v>
      </c>
      <c r="G447" s="2">
        <v>40039</v>
      </c>
      <c r="H447" s="2" t="str">
        <f>TEXT(Table2[[#This Row],[Closing Date ]],"YYYY-MM-DD")</f>
        <v>2009-08-14</v>
      </c>
      <c r="I447" s="2" t="str">
        <f>LEFT(Table2[[#This Row],[date_text]],4)</f>
        <v>2009</v>
      </c>
      <c r="J447">
        <v>10103</v>
      </c>
    </row>
    <row r="448" spans="1:10" x14ac:dyDescent="0.25">
      <c r="A448" t="s">
        <v>1059</v>
      </c>
      <c r="B448" t="s">
        <v>1060</v>
      </c>
      <c r="C448" t="s">
        <v>17</v>
      </c>
      <c r="D448" t="str">
        <f t="shared" si="6"/>
        <v>Pittsburgh, PA</v>
      </c>
      <c r="E448">
        <v>31559</v>
      </c>
      <c r="F448" t="s">
        <v>1061</v>
      </c>
      <c r="G448" s="2">
        <v>40039</v>
      </c>
      <c r="H448" s="2" t="str">
        <f>TEXT(Table2[[#This Row],[Closing Date ]],"YYYY-MM-DD")</f>
        <v>2009-08-14</v>
      </c>
      <c r="I448" s="2" t="str">
        <f>LEFT(Table2[[#This Row],[date_text]],4)</f>
        <v>2009</v>
      </c>
      <c r="J448">
        <v>10104</v>
      </c>
    </row>
    <row r="449" spans="1:10" x14ac:dyDescent="0.25">
      <c r="A449" t="s">
        <v>812</v>
      </c>
      <c r="B449" t="s">
        <v>1062</v>
      </c>
      <c r="C449" t="s">
        <v>710</v>
      </c>
      <c r="D449" t="str">
        <f t="shared" si="6"/>
        <v>Prineville, OR</v>
      </c>
      <c r="E449">
        <v>23268</v>
      </c>
      <c r="F449" t="s">
        <v>711</v>
      </c>
      <c r="G449" s="2">
        <v>40032</v>
      </c>
      <c r="H449" s="2" t="str">
        <f>TEXT(Table2[[#This Row],[Closing Date ]],"YYYY-MM-DD")</f>
        <v>2009-08-07</v>
      </c>
      <c r="I449" s="2" t="str">
        <f>LEFT(Table2[[#This Row],[date_text]],4)</f>
        <v>2009</v>
      </c>
      <c r="J449">
        <v>10092</v>
      </c>
    </row>
    <row r="450" spans="1:10" x14ac:dyDescent="0.25">
      <c r="A450" t="s">
        <v>1063</v>
      </c>
      <c r="B450" t="s">
        <v>1064</v>
      </c>
      <c r="C450" t="s">
        <v>43</v>
      </c>
      <c r="D450" t="str">
        <f t="shared" si="6"/>
        <v>Venice, FL</v>
      </c>
      <c r="E450">
        <v>27183</v>
      </c>
      <c r="F450" t="s">
        <v>354</v>
      </c>
      <c r="G450" s="2">
        <v>40032</v>
      </c>
      <c r="H450" s="2" t="str">
        <f>TEXT(Table2[[#This Row],[Closing Date ]],"YYYY-MM-DD")</f>
        <v>2009-08-07</v>
      </c>
      <c r="I450" s="2" t="str">
        <f>LEFT(Table2[[#This Row],[date_text]],4)</f>
        <v>2009</v>
      </c>
      <c r="J450">
        <v>10099</v>
      </c>
    </row>
    <row r="451" spans="1:10" x14ac:dyDescent="0.25">
      <c r="A451" t="s">
        <v>319</v>
      </c>
      <c r="B451" t="s">
        <v>474</v>
      </c>
      <c r="C451" t="s">
        <v>43</v>
      </c>
      <c r="D451" t="str">
        <f t="shared" ref="D451:D514" si="7">CONCATENATE(B451&amp;", "&amp;C451)</f>
        <v>Sarasota, FL</v>
      </c>
      <c r="E451">
        <v>27364</v>
      </c>
      <c r="F451" t="s">
        <v>354</v>
      </c>
      <c r="G451" s="2">
        <v>40032</v>
      </c>
      <c r="H451" s="2" t="str">
        <f>TEXT(Table2[[#This Row],[Closing Date ]],"YYYY-MM-DD")</f>
        <v>2009-08-07</v>
      </c>
      <c r="I451" s="2" t="str">
        <f>LEFT(Table2[[#This Row],[date_text]],4)</f>
        <v>2009</v>
      </c>
      <c r="J451">
        <v>10098</v>
      </c>
    </row>
    <row r="452" spans="1:10" x14ac:dyDescent="0.25">
      <c r="A452" t="s">
        <v>1065</v>
      </c>
      <c r="B452" t="s">
        <v>1066</v>
      </c>
      <c r="C452" t="s">
        <v>9</v>
      </c>
      <c r="D452" t="str">
        <f t="shared" si="7"/>
        <v>Harvey, IL</v>
      </c>
      <c r="E452">
        <v>18659</v>
      </c>
      <c r="F452" t="s">
        <v>1067</v>
      </c>
      <c r="G452" s="2">
        <v>40025</v>
      </c>
      <c r="H452" s="2" t="str">
        <f>TEXT(Table2[[#This Row],[Closing Date ]],"YYYY-MM-DD")</f>
        <v>2009-07-31</v>
      </c>
      <c r="I452" s="2" t="str">
        <f>LEFT(Table2[[#This Row],[date_text]],4)</f>
        <v>2009</v>
      </c>
      <c r="J452">
        <v>10094</v>
      </c>
    </row>
    <row r="453" spans="1:10" x14ac:dyDescent="0.25">
      <c r="A453" t="s">
        <v>1068</v>
      </c>
      <c r="B453" t="s">
        <v>1069</v>
      </c>
      <c r="C453" t="s">
        <v>55</v>
      </c>
      <c r="D453" t="str">
        <f t="shared" si="7"/>
        <v>Elizabeth, NJ</v>
      </c>
      <c r="E453">
        <v>34270</v>
      </c>
      <c r="F453" t="s">
        <v>1070</v>
      </c>
      <c r="G453" s="2">
        <v>40025</v>
      </c>
      <c r="H453" s="2" t="str">
        <f>TEXT(Table2[[#This Row],[Closing Date ]],"YYYY-MM-DD")</f>
        <v>2009-07-31</v>
      </c>
      <c r="I453" s="2" t="str">
        <f>LEFT(Table2[[#This Row],[date_text]],4)</f>
        <v>2009</v>
      </c>
      <c r="J453">
        <v>10097</v>
      </c>
    </row>
    <row r="454" spans="1:10" x14ac:dyDescent="0.25">
      <c r="A454" t="s">
        <v>1071</v>
      </c>
      <c r="B454" t="s">
        <v>1072</v>
      </c>
      <c r="C454" t="s">
        <v>59</v>
      </c>
      <c r="D454" t="str">
        <f t="shared" si="7"/>
        <v>West Chester, OH</v>
      </c>
      <c r="E454">
        <v>32288</v>
      </c>
      <c r="F454" t="s">
        <v>1022</v>
      </c>
      <c r="G454" s="2">
        <v>40025</v>
      </c>
      <c r="H454" s="2" t="str">
        <f>TEXT(Table2[[#This Row],[Closing Date ]],"YYYY-MM-DD")</f>
        <v>2009-07-31</v>
      </c>
      <c r="I454" s="2" t="str">
        <f>LEFT(Table2[[#This Row],[date_text]],4)</f>
        <v>2009</v>
      </c>
      <c r="J454">
        <v>10096</v>
      </c>
    </row>
    <row r="455" spans="1:10" x14ac:dyDescent="0.25">
      <c r="A455" t="s">
        <v>1073</v>
      </c>
      <c r="B455" t="s">
        <v>1074</v>
      </c>
      <c r="C455" t="s">
        <v>43</v>
      </c>
      <c r="D455" t="str">
        <f t="shared" si="7"/>
        <v>Jupiter, FL</v>
      </c>
      <c r="E455">
        <v>57604</v>
      </c>
      <c r="F455" t="s">
        <v>496</v>
      </c>
      <c r="G455" s="2">
        <v>40025</v>
      </c>
      <c r="H455" s="2" t="str">
        <f>TEXT(Table2[[#This Row],[Closing Date ]],"YYYY-MM-DD")</f>
        <v>2009-07-31</v>
      </c>
      <c r="I455" s="2" t="str">
        <f>LEFT(Table2[[#This Row],[date_text]],4)</f>
        <v>2009</v>
      </c>
      <c r="J455">
        <v>10095</v>
      </c>
    </row>
    <row r="456" spans="1:10" x14ac:dyDescent="0.25">
      <c r="A456" t="s">
        <v>1075</v>
      </c>
      <c r="B456" t="s">
        <v>1076</v>
      </c>
      <c r="C456" t="s">
        <v>13</v>
      </c>
      <c r="D456" t="str">
        <f t="shared" si="7"/>
        <v>Altus, OK</v>
      </c>
      <c r="E456">
        <v>9873</v>
      </c>
      <c r="F456" t="s">
        <v>1077</v>
      </c>
      <c r="G456" s="2">
        <v>40025</v>
      </c>
      <c r="H456" s="2" t="str">
        <f>TEXT(Table2[[#This Row],[Closing Date ]],"YYYY-MM-DD")</f>
        <v>2009-07-31</v>
      </c>
      <c r="I456" s="2" t="str">
        <f>LEFT(Table2[[#This Row],[date_text]],4)</f>
        <v>2009</v>
      </c>
      <c r="J456">
        <v>10093</v>
      </c>
    </row>
    <row r="457" spans="1:10" x14ac:dyDescent="0.25">
      <c r="A457" t="s">
        <v>1078</v>
      </c>
      <c r="B457" t="s">
        <v>422</v>
      </c>
      <c r="C457" t="s">
        <v>98</v>
      </c>
      <c r="D457" t="str">
        <f t="shared" si="7"/>
        <v>Gray, GA</v>
      </c>
      <c r="E457">
        <v>8486</v>
      </c>
      <c r="F457" t="s">
        <v>409</v>
      </c>
      <c r="G457" s="2">
        <v>40018</v>
      </c>
      <c r="H457" s="2" t="str">
        <f>TEXT(Table2[[#This Row],[Closing Date ]],"YYYY-MM-DD")</f>
        <v>2009-07-24</v>
      </c>
      <c r="I457" s="2" t="str">
        <f>LEFT(Table2[[#This Row],[date_text]],4)</f>
        <v>2009</v>
      </c>
      <c r="J457">
        <v>10088</v>
      </c>
    </row>
    <row r="458" spans="1:10" x14ac:dyDescent="0.25">
      <c r="A458" t="s">
        <v>1079</v>
      </c>
      <c r="B458" t="s">
        <v>1080</v>
      </c>
      <c r="C458" t="s">
        <v>98</v>
      </c>
      <c r="D458" t="str">
        <f t="shared" si="7"/>
        <v>Perry, GA</v>
      </c>
      <c r="E458">
        <v>27048</v>
      </c>
      <c r="F458" t="s">
        <v>409</v>
      </c>
      <c r="G458" s="2">
        <v>40018</v>
      </c>
      <c r="H458" s="2" t="str">
        <f>TEXT(Table2[[#This Row],[Closing Date ]],"YYYY-MM-DD")</f>
        <v>2009-07-24</v>
      </c>
      <c r="I458" s="2" t="str">
        <f>LEFT(Table2[[#This Row],[date_text]],4)</f>
        <v>2009</v>
      </c>
      <c r="J458">
        <v>10087</v>
      </c>
    </row>
    <row r="459" spans="1:10" x14ac:dyDescent="0.25">
      <c r="A459" t="s">
        <v>1081</v>
      </c>
      <c r="B459" t="s">
        <v>506</v>
      </c>
      <c r="C459" t="s">
        <v>98</v>
      </c>
      <c r="D459" t="str">
        <f t="shared" si="7"/>
        <v>Macon, GA</v>
      </c>
      <c r="E459">
        <v>27367</v>
      </c>
      <c r="F459" t="s">
        <v>409</v>
      </c>
      <c r="G459" s="2">
        <v>40018</v>
      </c>
      <c r="H459" s="2" t="str">
        <f>TEXT(Table2[[#This Row],[Closing Date ]],"YYYY-MM-DD")</f>
        <v>2009-07-24</v>
      </c>
      <c r="I459" s="2" t="str">
        <f>LEFT(Table2[[#This Row],[date_text]],4)</f>
        <v>2009</v>
      </c>
      <c r="J459">
        <v>10085</v>
      </c>
    </row>
    <row r="460" spans="1:10" x14ac:dyDescent="0.25">
      <c r="A460" t="s">
        <v>1082</v>
      </c>
      <c r="B460" t="s">
        <v>294</v>
      </c>
      <c r="C460" t="s">
        <v>98</v>
      </c>
      <c r="D460" t="str">
        <f t="shared" si="7"/>
        <v>Woodstock, GA</v>
      </c>
      <c r="E460">
        <v>57105</v>
      </c>
      <c r="F460" t="s">
        <v>409</v>
      </c>
      <c r="G460" s="2">
        <v>40018</v>
      </c>
      <c r="H460" s="2" t="str">
        <f>TEXT(Table2[[#This Row],[Closing Date ]],"YYYY-MM-DD")</f>
        <v>2009-07-24</v>
      </c>
      <c r="I460" s="2" t="str">
        <f>LEFT(Table2[[#This Row],[date_text]],4)</f>
        <v>2009</v>
      </c>
      <c r="J460">
        <v>10090</v>
      </c>
    </row>
    <row r="461" spans="1:10" x14ac:dyDescent="0.25">
      <c r="A461" t="s">
        <v>1083</v>
      </c>
      <c r="B461" t="s">
        <v>1084</v>
      </c>
      <c r="C461" t="s">
        <v>98</v>
      </c>
      <c r="D461" t="str">
        <f t="shared" si="7"/>
        <v>Alpharetta, GA</v>
      </c>
      <c r="E461">
        <v>57430</v>
      </c>
      <c r="F461" t="s">
        <v>409</v>
      </c>
      <c r="G461" s="2">
        <v>40018</v>
      </c>
      <c r="H461" s="2" t="str">
        <f>TEXT(Table2[[#This Row],[Closing Date ]],"YYYY-MM-DD")</f>
        <v>2009-07-24</v>
      </c>
      <c r="I461" s="2" t="str">
        <f>LEFT(Table2[[#This Row],[date_text]],4)</f>
        <v>2009</v>
      </c>
      <c r="J461">
        <v>10089</v>
      </c>
    </row>
    <row r="462" spans="1:10" x14ac:dyDescent="0.25">
      <c r="A462" t="s">
        <v>1085</v>
      </c>
      <c r="B462" t="s">
        <v>1086</v>
      </c>
      <c r="C462" t="s">
        <v>98</v>
      </c>
      <c r="D462" t="str">
        <f t="shared" si="7"/>
        <v>Suwanee, GA</v>
      </c>
      <c r="E462">
        <v>57346</v>
      </c>
      <c r="F462" t="s">
        <v>409</v>
      </c>
      <c r="G462" s="2">
        <v>40018</v>
      </c>
      <c r="H462" s="2" t="str">
        <f>TEXT(Table2[[#This Row],[Closing Date ]],"YYYY-MM-DD")</f>
        <v>2009-07-24</v>
      </c>
      <c r="I462" s="2" t="str">
        <f>LEFT(Table2[[#This Row],[date_text]],4)</f>
        <v>2009</v>
      </c>
      <c r="J462">
        <v>10086</v>
      </c>
    </row>
    <row r="463" spans="1:10" x14ac:dyDescent="0.25">
      <c r="A463" t="s">
        <v>1087</v>
      </c>
      <c r="B463" t="s">
        <v>1088</v>
      </c>
      <c r="C463" t="s">
        <v>33</v>
      </c>
      <c r="D463" t="str">
        <f t="shared" si="7"/>
        <v>Williamsville, NY</v>
      </c>
      <c r="E463">
        <v>58065</v>
      </c>
      <c r="F463" t="s">
        <v>1089</v>
      </c>
      <c r="G463" s="2">
        <v>40018</v>
      </c>
      <c r="H463" s="2" t="str">
        <f>TEXT(Table2[[#This Row],[Closing Date ]],"YYYY-MM-DD")</f>
        <v>2009-07-24</v>
      </c>
      <c r="I463" s="2" t="str">
        <f>LEFT(Table2[[#This Row],[date_text]],4)</f>
        <v>2009</v>
      </c>
      <c r="J463">
        <v>10091</v>
      </c>
    </row>
    <row r="464" spans="1:10" x14ac:dyDescent="0.25">
      <c r="A464" t="s">
        <v>1090</v>
      </c>
      <c r="B464" t="s">
        <v>1091</v>
      </c>
      <c r="C464" t="s">
        <v>29</v>
      </c>
      <c r="D464" t="str">
        <f t="shared" si="7"/>
        <v>Temecula, CA</v>
      </c>
      <c r="E464">
        <v>34341</v>
      </c>
      <c r="F464" t="s">
        <v>79</v>
      </c>
      <c r="G464" s="2">
        <v>40011</v>
      </c>
      <c r="H464" s="2" t="str">
        <f>TEXT(Table2[[#This Row],[Closing Date ]],"YYYY-MM-DD")</f>
        <v>2009-07-17</v>
      </c>
      <c r="I464" s="2" t="str">
        <f>LEFT(Table2[[#This Row],[date_text]],4)</f>
        <v>2009</v>
      </c>
      <c r="J464">
        <v>10082</v>
      </c>
    </row>
    <row r="465" spans="1:10" x14ac:dyDescent="0.25">
      <c r="A465" t="s">
        <v>1092</v>
      </c>
      <c r="B465" t="s">
        <v>1093</v>
      </c>
      <c r="C465" t="s">
        <v>29</v>
      </c>
      <c r="D465" t="str">
        <f t="shared" si="7"/>
        <v>Rancho Cucamonga, CA</v>
      </c>
      <c r="E465">
        <v>23556</v>
      </c>
      <c r="F465" t="s">
        <v>1094</v>
      </c>
      <c r="G465" s="2">
        <v>40011</v>
      </c>
      <c r="H465" s="2" t="str">
        <f>TEXT(Table2[[#This Row],[Closing Date ]],"YYYY-MM-DD")</f>
        <v>2009-07-17</v>
      </c>
      <c r="I465" s="2" t="str">
        <f>LEFT(Table2[[#This Row],[date_text]],4)</f>
        <v>2009</v>
      </c>
      <c r="J465">
        <v>10083</v>
      </c>
    </row>
    <row r="466" spans="1:10" x14ac:dyDescent="0.25">
      <c r="A466" t="s">
        <v>1095</v>
      </c>
      <c r="B466" t="s">
        <v>1096</v>
      </c>
      <c r="C466" t="s">
        <v>1097</v>
      </c>
      <c r="D466" t="str">
        <f t="shared" si="7"/>
        <v>Sioux Falls, SD</v>
      </c>
      <c r="E466">
        <v>34103</v>
      </c>
      <c r="F466" t="s">
        <v>980</v>
      </c>
      <c r="G466" s="2">
        <v>40011</v>
      </c>
      <c r="H466" s="2" t="str">
        <f>TEXT(Table2[[#This Row],[Closing Date ]],"YYYY-MM-DD")</f>
        <v>2009-07-17</v>
      </c>
      <c r="I466" s="2" t="str">
        <f>LEFT(Table2[[#This Row],[date_text]],4)</f>
        <v>2009</v>
      </c>
      <c r="J466">
        <v>10081</v>
      </c>
    </row>
    <row r="467" spans="1:10" x14ac:dyDescent="0.25">
      <c r="A467" t="s">
        <v>1098</v>
      </c>
      <c r="B467" t="s">
        <v>676</v>
      </c>
      <c r="C467" t="s">
        <v>98</v>
      </c>
      <c r="D467" t="str">
        <f t="shared" si="7"/>
        <v>Winder, GA</v>
      </c>
      <c r="E467">
        <v>34594</v>
      </c>
      <c r="F467" t="s">
        <v>493</v>
      </c>
      <c r="G467" s="2">
        <v>40011</v>
      </c>
      <c r="H467" s="2" t="str">
        <f>TEXT(Table2[[#This Row],[Closing Date ]],"YYYY-MM-DD")</f>
        <v>2009-07-17</v>
      </c>
      <c r="I467" s="2" t="str">
        <f>LEFT(Table2[[#This Row],[date_text]],4)</f>
        <v>2009</v>
      </c>
      <c r="J467">
        <v>10084</v>
      </c>
    </row>
    <row r="468" spans="1:10" x14ac:dyDescent="0.25">
      <c r="A468" t="s">
        <v>1099</v>
      </c>
      <c r="B468" t="s">
        <v>1100</v>
      </c>
      <c r="C468" t="s">
        <v>1101</v>
      </c>
      <c r="D468" t="str">
        <f t="shared" si="7"/>
        <v>Thermopolis, WY</v>
      </c>
      <c r="E468">
        <v>22754</v>
      </c>
      <c r="F468" t="s">
        <v>1102</v>
      </c>
      <c r="G468" s="2">
        <v>40004</v>
      </c>
      <c r="H468" s="2" t="str">
        <f>TEXT(Table2[[#This Row],[Closing Date ]],"YYYY-MM-DD")</f>
        <v>2009-07-10</v>
      </c>
      <c r="I468" s="2" t="str">
        <f>LEFT(Table2[[#This Row],[date_text]],4)</f>
        <v>2009</v>
      </c>
      <c r="J468">
        <v>10080</v>
      </c>
    </row>
    <row r="469" spans="1:10" x14ac:dyDescent="0.25">
      <c r="A469" t="s">
        <v>1103</v>
      </c>
      <c r="B469" t="s">
        <v>1104</v>
      </c>
      <c r="C469" t="s">
        <v>9</v>
      </c>
      <c r="D469" t="str">
        <f t="shared" si="7"/>
        <v>Worth, IL</v>
      </c>
      <c r="E469">
        <v>18390</v>
      </c>
      <c r="F469" t="s">
        <v>1105</v>
      </c>
      <c r="G469" s="2">
        <v>39996</v>
      </c>
      <c r="H469" s="2" t="str">
        <f>TEXT(Table2[[#This Row],[Closing Date ]],"YYYY-MM-DD")</f>
        <v>2009-07-02</v>
      </c>
      <c r="I469" s="2" t="str">
        <f>LEFT(Table2[[#This Row],[date_text]],4)</f>
        <v>2009</v>
      </c>
      <c r="J469">
        <v>10074</v>
      </c>
    </row>
    <row r="470" spans="1:10" x14ac:dyDescent="0.25">
      <c r="A470" t="s">
        <v>1106</v>
      </c>
      <c r="B470" t="s">
        <v>516</v>
      </c>
      <c r="C470" t="s">
        <v>67</v>
      </c>
      <c r="D470" t="str">
        <f t="shared" si="7"/>
        <v>Dallas, TX</v>
      </c>
      <c r="E470">
        <v>57667</v>
      </c>
      <c r="F470" t="s">
        <v>89</v>
      </c>
      <c r="G470" s="2">
        <v>39996</v>
      </c>
      <c r="H470" s="2" t="str">
        <f>TEXT(Table2[[#This Row],[Closing Date ]],"YYYY-MM-DD")</f>
        <v>2009-07-02</v>
      </c>
      <c r="I470" s="2" t="str">
        <f>LEFT(Table2[[#This Row],[date_text]],4)</f>
        <v>2009</v>
      </c>
      <c r="J470">
        <v>10079</v>
      </c>
    </row>
    <row r="471" spans="1:10" x14ac:dyDescent="0.25">
      <c r="A471" t="s">
        <v>1107</v>
      </c>
      <c r="B471" t="s">
        <v>1108</v>
      </c>
      <c r="C471" t="s">
        <v>9</v>
      </c>
      <c r="D471" t="str">
        <f t="shared" si="7"/>
        <v>Danville, IL</v>
      </c>
      <c r="E471">
        <v>3644</v>
      </c>
      <c r="F471" t="s">
        <v>1022</v>
      </c>
      <c r="G471" s="2">
        <v>39996</v>
      </c>
      <c r="H471" s="2" t="str">
        <f>TEXT(Table2[[#This Row],[Closing Date ]],"YYYY-MM-DD")</f>
        <v>2009-07-02</v>
      </c>
      <c r="I471" s="2" t="str">
        <f>LEFT(Table2[[#This Row],[date_text]],4)</f>
        <v>2009</v>
      </c>
      <c r="J471">
        <v>10078</v>
      </c>
    </row>
    <row r="472" spans="1:10" x14ac:dyDescent="0.25">
      <c r="A472" t="s">
        <v>1109</v>
      </c>
      <c r="B472" t="s">
        <v>1069</v>
      </c>
      <c r="C472" t="s">
        <v>9</v>
      </c>
      <c r="D472" t="str">
        <f t="shared" si="7"/>
        <v>Elizabeth, IL</v>
      </c>
      <c r="E472">
        <v>9262</v>
      </c>
      <c r="F472" t="s">
        <v>1110</v>
      </c>
      <c r="G472" s="2">
        <v>39996</v>
      </c>
      <c r="H472" s="2" t="str">
        <f>TEXT(Table2[[#This Row],[Closing Date ]],"YYYY-MM-DD")</f>
        <v>2009-07-02</v>
      </c>
      <c r="I472" s="2" t="str">
        <f>LEFT(Table2[[#This Row],[date_text]],4)</f>
        <v>2009</v>
      </c>
      <c r="J472">
        <v>10073</v>
      </c>
    </row>
    <row r="473" spans="1:10" x14ac:dyDescent="0.25">
      <c r="A473" t="s">
        <v>1111</v>
      </c>
      <c r="B473" t="s">
        <v>1112</v>
      </c>
      <c r="C473" t="s">
        <v>9</v>
      </c>
      <c r="D473" t="str">
        <f t="shared" si="7"/>
        <v>Oregon, IL</v>
      </c>
      <c r="E473">
        <v>15302</v>
      </c>
      <c r="F473" t="s">
        <v>1113</v>
      </c>
      <c r="G473" s="2">
        <v>39996</v>
      </c>
      <c r="H473" s="2" t="str">
        <f>TEXT(Table2[[#This Row],[Closing Date ]],"YYYY-MM-DD")</f>
        <v>2009-07-02</v>
      </c>
      <c r="I473" s="2" t="str">
        <f>LEFT(Table2[[#This Row],[date_text]],4)</f>
        <v>2009</v>
      </c>
      <c r="J473">
        <v>10075</v>
      </c>
    </row>
    <row r="474" spans="1:10" x14ac:dyDescent="0.25">
      <c r="A474" t="s">
        <v>1114</v>
      </c>
      <c r="B474" t="s">
        <v>1115</v>
      </c>
      <c r="C474" t="s">
        <v>9</v>
      </c>
      <c r="D474" t="str">
        <f t="shared" si="7"/>
        <v>Winchester, IL</v>
      </c>
      <c r="E474">
        <v>11710</v>
      </c>
      <c r="F474" t="s">
        <v>1116</v>
      </c>
      <c r="G474" s="2">
        <v>39996</v>
      </c>
      <c r="H474" s="2" t="str">
        <f>TEXT(Table2[[#This Row],[Closing Date ]],"YYYY-MM-DD")</f>
        <v>2009-07-02</v>
      </c>
      <c r="I474" s="2" t="str">
        <f>LEFT(Table2[[#This Row],[date_text]],4)</f>
        <v>2009</v>
      </c>
      <c r="J474">
        <v>10077</v>
      </c>
    </row>
    <row r="475" spans="1:10" x14ac:dyDescent="0.25">
      <c r="A475" t="s">
        <v>1117</v>
      </c>
      <c r="B475" t="s">
        <v>1118</v>
      </c>
      <c r="C475" t="s">
        <v>9</v>
      </c>
      <c r="D475" t="str">
        <f t="shared" si="7"/>
        <v>Clinton, IL</v>
      </c>
      <c r="E475">
        <v>12093</v>
      </c>
      <c r="F475" t="s">
        <v>1119</v>
      </c>
      <c r="G475" s="2">
        <v>39996</v>
      </c>
      <c r="H475" s="2" t="str">
        <f>TEXT(Table2[[#This Row],[Closing Date ]],"YYYY-MM-DD")</f>
        <v>2009-07-02</v>
      </c>
      <c r="I475" s="2" t="str">
        <f>LEFT(Table2[[#This Row],[date_text]],4)</f>
        <v>2009</v>
      </c>
      <c r="J475">
        <v>10076</v>
      </c>
    </row>
    <row r="476" spans="1:10" x14ac:dyDescent="0.25">
      <c r="A476" t="s">
        <v>1120</v>
      </c>
      <c r="B476" t="s">
        <v>915</v>
      </c>
      <c r="C476" t="s">
        <v>29</v>
      </c>
      <c r="D476" t="str">
        <f t="shared" si="7"/>
        <v>Los Angeles, CA</v>
      </c>
      <c r="E476">
        <v>57332</v>
      </c>
      <c r="F476" t="s">
        <v>1121</v>
      </c>
      <c r="G476" s="2">
        <v>39990</v>
      </c>
      <c r="H476" s="2" t="str">
        <f>TEXT(Table2[[#This Row],[Closing Date ]],"YYYY-MM-DD")</f>
        <v>2009-06-26</v>
      </c>
      <c r="I476" s="2" t="str">
        <f>LEFT(Table2[[#This Row],[date_text]],4)</f>
        <v>2009</v>
      </c>
      <c r="J476">
        <v>10072</v>
      </c>
    </row>
    <row r="477" spans="1:10" x14ac:dyDescent="0.25">
      <c r="A477" t="s">
        <v>1122</v>
      </c>
      <c r="B477" t="s">
        <v>1123</v>
      </c>
      <c r="C477" t="s">
        <v>29</v>
      </c>
      <c r="D477" t="str">
        <f t="shared" si="7"/>
        <v>Irvine, CA</v>
      </c>
      <c r="E477">
        <v>57893</v>
      </c>
      <c r="F477" t="s">
        <v>174</v>
      </c>
      <c r="G477" s="2">
        <v>39990</v>
      </c>
      <c r="H477" s="2" t="str">
        <f>TEXT(Table2[[#This Row],[Closing Date ]],"YYYY-MM-DD")</f>
        <v>2009-06-26</v>
      </c>
      <c r="I477" s="2" t="str">
        <f>LEFT(Table2[[#This Row],[date_text]],4)</f>
        <v>2009</v>
      </c>
      <c r="J477">
        <v>10071</v>
      </c>
    </row>
    <row r="478" spans="1:10" x14ac:dyDescent="0.25">
      <c r="A478" t="s">
        <v>683</v>
      </c>
      <c r="B478" t="s">
        <v>1124</v>
      </c>
      <c r="C478" t="s">
        <v>130</v>
      </c>
      <c r="D478" t="str">
        <f t="shared" si="7"/>
        <v>Pine City, MN</v>
      </c>
      <c r="E478">
        <v>9744</v>
      </c>
      <c r="F478" t="s">
        <v>354</v>
      </c>
      <c r="G478" s="2">
        <v>39990</v>
      </c>
      <c r="H478" s="2" t="str">
        <f>TEXT(Table2[[#This Row],[Closing Date ]],"YYYY-MM-DD")</f>
        <v>2009-06-26</v>
      </c>
      <c r="I478" s="2" t="str">
        <f>LEFT(Table2[[#This Row],[date_text]],4)</f>
        <v>2009</v>
      </c>
      <c r="J478">
        <v>10070</v>
      </c>
    </row>
    <row r="479" spans="1:10" x14ac:dyDescent="0.25">
      <c r="A479" t="s">
        <v>1125</v>
      </c>
      <c r="B479" t="s">
        <v>1049</v>
      </c>
      <c r="C479" t="s">
        <v>98</v>
      </c>
      <c r="D479" t="str">
        <f t="shared" si="7"/>
        <v>Newnan, GA</v>
      </c>
      <c r="E479">
        <v>35285</v>
      </c>
      <c r="F479" t="s">
        <v>439</v>
      </c>
      <c r="G479" s="2">
        <v>39990</v>
      </c>
      <c r="H479" s="2" t="str">
        <f>TEXT(Table2[[#This Row],[Closing Date ]],"YYYY-MM-DD")</f>
        <v>2009-06-26</v>
      </c>
      <c r="I479" s="2" t="str">
        <f>LEFT(Table2[[#This Row],[date_text]],4)</f>
        <v>2009</v>
      </c>
      <c r="J479">
        <v>10069</v>
      </c>
    </row>
    <row r="480" spans="1:10" x14ac:dyDescent="0.25">
      <c r="A480" t="s">
        <v>1126</v>
      </c>
      <c r="B480" t="s">
        <v>1127</v>
      </c>
      <c r="C480" t="s">
        <v>98</v>
      </c>
      <c r="D480" t="str">
        <f t="shared" si="7"/>
        <v>Villa Rica, GA</v>
      </c>
      <c r="E480">
        <v>57436</v>
      </c>
      <c r="F480" t="s">
        <v>192</v>
      </c>
      <c r="G480" s="2">
        <v>39990</v>
      </c>
      <c r="H480" s="2" t="str">
        <f>TEXT(Table2[[#This Row],[Closing Date ]],"YYYY-MM-DD")</f>
        <v>2009-06-26</v>
      </c>
      <c r="I480" s="2" t="str">
        <f>LEFT(Table2[[#This Row],[date_text]],4)</f>
        <v>2009</v>
      </c>
      <c r="J480">
        <v>10068</v>
      </c>
    </row>
    <row r="481" spans="1:10" x14ac:dyDescent="0.25">
      <c r="A481" t="s">
        <v>1128</v>
      </c>
      <c r="B481" t="s">
        <v>1129</v>
      </c>
      <c r="C481" t="s">
        <v>25</v>
      </c>
      <c r="D481" t="str">
        <f t="shared" si="7"/>
        <v>Anthony, KS</v>
      </c>
      <c r="E481">
        <v>4614</v>
      </c>
      <c r="F481" t="s">
        <v>1130</v>
      </c>
      <c r="G481" s="2">
        <v>39983</v>
      </c>
      <c r="H481" s="2" t="str">
        <f>TEXT(Table2[[#This Row],[Closing Date ]],"YYYY-MM-DD")</f>
        <v>2009-06-19</v>
      </c>
      <c r="I481" s="2" t="str">
        <f>LEFT(Table2[[#This Row],[date_text]],4)</f>
        <v>2009</v>
      </c>
      <c r="J481">
        <v>10066</v>
      </c>
    </row>
    <row r="482" spans="1:10" x14ac:dyDescent="0.25">
      <c r="A482" t="s">
        <v>1131</v>
      </c>
      <c r="B482" t="s">
        <v>1132</v>
      </c>
      <c r="C482" t="s">
        <v>224</v>
      </c>
      <c r="D482" t="str">
        <f t="shared" si="7"/>
        <v>Wilmington, NC</v>
      </c>
      <c r="E482">
        <v>27837</v>
      </c>
      <c r="F482" t="s">
        <v>589</v>
      </c>
      <c r="G482" s="2">
        <v>39983</v>
      </c>
      <c r="H482" s="2" t="str">
        <f>TEXT(Table2[[#This Row],[Closing Date ]],"YYYY-MM-DD")</f>
        <v>2009-06-19</v>
      </c>
      <c r="I482" s="2" t="str">
        <f>LEFT(Table2[[#This Row],[date_text]],4)</f>
        <v>2009</v>
      </c>
      <c r="J482">
        <v>10065</v>
      </c>
    </row>
    <row r="483" spans="1:10" x14ac:dyDescent="0.25">
      <c r="A483" t="s">
        <v>1133</v>
      </c>
      <c r="B483" t="s">
        <v>1134</v>
      </c>
      <c r="C483" t="s">
        <v>98</v>
      </c>
      <c r="D483" t="str">
        <f t="shared" si="7"/>
        <v>Fayetteville, GA</v>
      </c>
      <c r="E483">
        <v>35251</v>
      </c>
      <c r="F483" t="s">
        <v>1135</v>
      </c>
      <c r="G483" s="2">
        <v>39983</v>
      </c>
      <c r="H483" s="2" t="str">
        <f>TEXT(Table2[[#This Row],[Closing Date ]],"YYYY-MM-DD")</f>
        <v>2009-06-19</v>
      </c>
      <c r="I483" s="2" t="str">
        <f>LEFT(Table2[[#This Row],[date_text]],4)</f>
        <v>2009</v>
      </c>
      <c r="J483">
        <v>10067</v>
      </c>
    </row>
    <row r="484" spans="1:10" x14ac:dyDescent="0.25">
      <c r="A484" t="s">
        <v>1136</v>
      </c>
      <c r="B484" t="s">
        <v>1137</v>
      </c>
      <c r="C484" t="s">
        <v>9</v>
      </c>
      <c r="D484" t="str">
        <f t="shared" si="7"/>
        <v>Lincolnwood, IL</v>
      </c>
      <c r="E484">
        <v>17309</v>
      </c>
      <c r="F484" t="s">
        <v>118</v>
      </c>
      <c r="G484" s="2">
        <v>39969</v>
      </c>
      <c r="H484" s="2" t="str">
        <f>TEXT(Table2[[#This Row],[Closing Date ]],"YYYY-MM-DD")</f>
        <v>2009-06-05</v>
      </c>
      <c r="I484" s="2" t="str">
        <f>LEFT(Table2[[#This Row],[date_text]],4)</f>
        <v>2009</v>
      </c>
      <c r="J484">
        <v>10064</v>
      </c>
    </row>
    <row r="485" spans="1:10" x14ac:dyDescent="0.25">
      <c r="A485" t="s">
        <v>990</v>
      </c>
      <c r="B485" t="s">
        <v>1138</v>
      </c>
      <c r="C485" t="s">
        <v>9</v>
      </c>
      <c r="D485" t="str">
        <f t="shared" si="7"/>
        <v>Macomb, IL</v>
      </c>
      <c r="E485">
        <v>5757</v>
      </c>
      <c r="F485" t="s">
        <v>1139</v>
      </c>
      <c r="G485" s="2">
        <v>39955</v>
      </c>
      <c r="H485" s="2" t="str">
        <f>TEXT(Table2[[#This Row],[Closing Date ]],"YYYY-MM-DD")</f>
        <v>2009-05-22</v>
      </c>
      <c r="I485" s="2" t="str">
        <f>LEFT(Table2[[#This Row],[date_text]],4)</f>
        <v>2009</v>
      </c>
      <c r="J485">
        <v>10063</v>
      </c>
    </row>
    <row r="486" spans="1:10" x14ac:dyDescent="0.25">
      <c r="A486" t="s">
        <v>1140</v>
      </c>
      <c r="B486" t="s">
        <v>1141</v>
      </c>
      <c r="C486" t="s">
        <v>9</v>
      </c>
      <c r="D486" t="str">
        <f t="shared" si="7"/>
        <v>Champaign, IL</v>
      </c>
      <c r="E486">
        <v>35175</v>
      </c>
      <c r="F486" t="s">
        <v>658</v>
      </c>
      <c r="G486" s="2">
        <v>39955</v>
      </c>
      <c r="H486" s="2" t="str">
        <f>TEXT(Table2[[#This Row],[Closing Date ]],"YYYY-MM-DD")</f>
        <v>2009-05-22</v>
      </c>
      <c r="I486" s="2" t="str">
        <f>LEFT(Table2[[#This Row],[date_text]],4)</f>
        <v>2009</v>
      </c>
      <c r="J486">
        <v>10062</v>
      </c>
    </row>
    <row r="487" spans="1:10" x14ac:dyDescent="0.25">
      <c r="A487" t="s">
        <v>1142</v>
      </c>
      <c r="B487" t="s">
        <v>611</v>
      </c>
      <c r="C487" t="s">
        <v>43</v>
      </c>
      <c r="D487" t="str">
        <f t="shared" si="7"/>
        <v>Coral Gables, FL</v>
      </c>
      <c r="E487">
        <v>32247</v>
      </c>
      <c r="F487" t="s">
        <v>1143</v>
      </c>
      <c r="G487" s="2">
        <v>39954</v>
      </c>
      <c r="H487" s="2" t="str">
        <f>TEXT(Table2[[#This Row],[Closing Date ]],"YYYY-MM-DD")</f>
        <v>2009-05-21</v>
      </c>
      <c r="I487" s="2" t="str">
        <f>LEFT(Table2[[#This Row],[date_text]],4)</f>
        <v>2009</v>
      </c>
      <c r="J487">
        <v>10061</v>
      </c>
    </row>
    <row r="488" spans="1:10" x14ac:dyDescent="0.25">
      <c r="A488" t="s">
        <v>1144</v>
      </c>
      <c r="B488" t="s">
        <v>1145</v>
      </c>
      <c r="C488" t="s">
        <v>109</v>
      </c>
      <c r="D488" t="str">
        <f t="shared" si="7"/>
        <v>Bremerton, WA</v>
      </c>
      <c r="E488">
        <v>34843</v>
      </c>
      <c r="F488" t="s">
        <v>1146</v>
      </c>
      <c r="G488" s="2">
        <v>39941</v>
      </c>
      <c r="H488" s="2" t="str">
        <f>TEXT(Table2[[#This Row],[Closing Date ]],"YYYY-MM-DD")</f>
        <v>2009-05-08</v>
      </c>
      <c r="I488" s="2" t="str">
        <f>LEFT(Table2[[#This Row],[date_text]],4)</f>
        <v>2009</v>
      </c>
      <c r="J488">
        <v>10060</v>
      </c>
    </row>
    <row r="489" spans="1:10" x14ac:dyDescent="0.25">
      <c r="A489" t="s">
        <v>1147</v>
      </c>
      <c r="B489" t="s">
        <v>1148</v>
      </c>
      <c r="C489" t="s">
        <v>86</v>
      </c>
      <c r="D489" t="str">
        <f t="shared" si="7"/>
        <v>Layton, UT</v>
      </c>
      <c r="E489">
        <v>35461</v>
      </c>
      <c r="F489" t="s">
        <v>87</v>
      </c>
      <c r="G489" s="2">
        <v>39934</v>
      </c>
      <c r="H489" s="2" t="str">
        <f>TEXT(Table2[[#This Row],[Closing Date ]],"YYYY-MM-DD")</f>
        <v>2009-05-01</v>
      </c>
      <c r="I489" s="2" t="str">
        <f>LEFT(Table2[[#This Row],[date_text]],4)</f>
        <v>2009</v>
      </c>
      <c r="J489">
        <v>10057</v>
      </c>
    </row>
    <row r="490" spans="1:10" x14ac:dyDescent="0.25">
      <c r="A490" t="s">
        <v>1149</v>
      </c>
      <c r="B490" t="s">
        <v>1150</v>
      </c>
      <c r="C490" t="s">
        <v>55</v>
      </c>
      <c r="D490" t="str">
        <f t="shared" si="7"/>
        <v>Ridgewood, NJ</v>
      </c>
      <c r="E490">
        <v>57563</v>
      </c>
      <c r="F490" t="s">
        <v>1151</v>
      </c>
      <c r="G490" s="2">
        <v>39934</v>
      </c>
      <c r="H490" s="2" t="str">
        <f>TEXT(Table2[[#This Row],[Closing Date ]],"YYYY-MM-DD")</f>
        <v>2009-05-01</v>
      </c>
      <c r="I490" s="2" t="str">
        <f>LEFT(Table2[[#This Row],[date_text]],4)</f>
        <v>2009</v>
      </c>
      <c r="J490">
        <v>10058</v>
      </c>
    </row>
    <row r="491" spans="1:10" x14ac:dyDescent="0.25">
      <c r="A491" t="s">
        <v>1152</v>
      </c>
      <c r="B491" t="s">
        <v>124</v>
      </c>
      <c r="C491" t="s">
        <v>98</v>
      </c>
      <c r="D491" t="str">
        <f t="shared" si="7"/>
        <v>Atlanta, GA</v>
      </c>
      <c r="E491">
        <v>26535</v>
      </c>
      <c r="F491" t="s">
        <v>192</v>
      </c>
      <c r="G491" s="2">
        <v>39934</v>
      </c>
      <c r="H491" s="2" t="str">
        <f>TEXT(Table2[[#This Row],[Closing Date ]],"YYYY-MM-DD")</f>
        <v>2009-05-01</v>
      </c>
      <c r="I491" s="2" t="str">
        <f>LEFT(Table2[[#This Row],[date_text]],4)</f>
        <v>2009</v>
      </c>
      <c r="J491">
        <v>10059</v>
      </c>
    </row>
    <row r="492" spans="1:10" x14ac:dyDescent="0.25">
      <c r="A492" t="s">
        <v>1153</v>
      </c>
      <c r="B492" t="s">
        <v>1154</v>
      </c>
      <c r="C492" t="s">
        <v>173</v>
      </c>
      <c r="D492" t="str">
        <f t="shared" si="7"/>
        <v>Ketchum, ID</v>
      </c>
      <c r="E492">
        <v>34396</v>
      </c>
      <c r="F492" t="s">
        <v>372</v>
      </c>
      <c r="G492" s="2">
        <v>39927</v>
      </c>
      <c r="H492" s="2" t="str">
        <f>TEXT(Table2[[#This Row],[Closing Date ]],"YYYY-MM-DD")</f>
        <v>2009-04-24</v>
      </c>
      <c r="I492" s="2" t="str">
        <f>LEFT(Table2[[#This Row],[date_text]],4)</f>
        <v>2009</v>
      </c>
      <c r="J492">
        <v>10055</v>
      </c>
    </row>
    <row r="493" spans="1:10" x14ac:dyDescent="0.25">
      <c r="A493" t="s">
        <v>1155</v>
      </c>
      <c r="B493" t="s">
        <v>1156</v>
      </c>
      <c r="C493" t="s">
        <v>29</v>
      </c>
      <c r="D493" t="str">
        <f t="shared" si="7"/>
        <v>Calabasas, CA</v>
      </c>
      <c r="E493">
        <v>32069</v>
      </c>
      <c r="F493" t="s">
        <v>192</v>
      </c>
      <c r="G493" s="2">
        <v>39927</v>
      </c>
      <c r="H493" s="2" t="str">
        <f>TEXT(Table2[[#This Row],[Closing Date ]],"YYYY-MM-DD")</f>
        <v>2009-04-24</v>
      </c>
      <c r="I493" s="2" t="str">
        <f>LEFT(Table2[[#This Row],[date_text]],4)</f>
        <v>2009</v>
      </c>
      <c r="J493">
        <v>10054</v>
      </c>
    </row>
    <row r="494" spans="1:10" x14ac:dyDescent="0.25">
      <c r="A494" t="s">
        <v>1157</v>
      </c>
      <c r="B494" t="s">
        <v>616</v>
      </c>
      <c r="C494" t="s">
        <v>348</v>
      </c>
      <c r="D494" t="str">
        <f t="shared" si="7"/>
        <v>Farmington Hills, MI</v>
      </c>
      <c r="E494">
        <v>34369</v>
      </c>
      <c r="F494" t="s">
        <v>617</v>
      </c>
      <c r="G494" s="2">
        <v>39927</v>
      </c>
      <c r="H494" s="2" t="str">
        <f>TEXT(Table2[[#This Row],[Closing Date ]],"YYYY-MM-DD")</f>
        <v>2009-04-24</v>
      </c>
      <c r="I494" s="2" t="str">
        <f>LEFT(Table2[[#This Row],[date_text]],4)</f>
        <v>2009</v>
      </c>
      <c r="J494">
        <v>10056</v>
      </c>
    </row>
    <row r="495" spans="1:10" x14ac:dyDescent="0.25">
      <c r="A495" t="s">
        <v>1158</v>
      </c>
      <c r="B495" t="s">
        <v>1159</v>
      </c>
      <c r="C495" t="s">
        <v>98</v>
      </c>
      <c r="D495" t="str">
        <f t="shared" si="7"/>
        <v>Kennesaw, GA</v>
      </c>
      <c r="E495">
        <v>57943</v>
      </c>
      <c r="F495" t="s">
        <v>1160</v>
      </c>
      <c r="G495" s="2">
        <v>39927</v>
      </c>
      <c r="H495" s="2" t="str">
        <f>TEXT(Table2[[#This Row],[Closing Date ]],"YYYY-MM-DD")</f>
        <v>2009-04-24</v>
      </c>
      <c r="I495" s="2" t="str">
        <f>LEFT(Table2[[#This Row],[date_text]],4)</f>
        <v>2009</v>
      </c>
      <c r="J495">
        <v>10053</v>
      </c>
    </row>
    <row r="496" spans="1:10" x14ac:dyDescent="0.25">
      <c r="A496" t="s">
        <v>1161</v>
      </c>
      <c r="B496" t="s">
        <v>1162</v>
      </c>
      <c r="C496" t="s">
        <v>211</v>
      </c>
      <c r="D496" t="str">
        <f t="shared" si="7"/>
        <v>Elko, NV</v>
      </c>
      <c r="E496">
        <v>33824</v>
      </c>
      <c r="F496" t="s">
        <v>1163</v>
      </c>
      <c r="G496" s="2">
        <v>39920</v>
      </c>
      <c r="H496" s="2" t="str">
        <f>TEXT(Table2[[#This Row],[Closing Date ]],"YYYY-MM-DD")</f>
        <v>2009-04-17</v>
      </c>
      <c r="I496" s="2" t="str">
        <f>LEFT(Table2[[#This Row],[date_text]],4)</f>
        <v>2009</v>
      </c>
      <c r="J496">
        <v>10051</v>
      </c>
    </row>
    <row r="497" spans="1:10" x14ac:dyDescent="0.25">
      <c r="A497" t="s">
        <v>1164</v>
      </c>
      <c r="B497" t="s">
        <v>1165</v>
      </c>
      <c r="C497" t="s">
        <v>255</v>
      </c>
      <c r="D497" t="str">
        <f t="shared" si="7"/>
        <v>Sugar Creek, MO</v>
      </c>
      <c r="E497">
        <v>8266</v>
      </c>
      <c r="F497" t="s">
        <v>292</v>
      </c>
      <c r="G497" s="2">
        <v>39920</v>
      </c>
      <c r="H497" s="2" t="str">
        <f>TEXT(Table2[[#This Row],[Closing Date ]],"YYYY-MM-DD")</f>
        <v>2009-04-17</v>
      </c>
      <c r="I497" s="2" t="str">
        <f>LEFT(Table2[[#This Row],[date_text]],4)</f>
        <v>2009</v>
      </c>
      <c r="J497">
        <v>10052</v>
      </c>
    </row>
    <row r="498" spans="1:10" x14ac:dyDescent="0.25">
      <c r="A498" t="s">
        <v>1166</v>
      </c>
      <c r="B498" t="s">
        <v>472</v>
      </c>
      <c r="C498" t="s">
        <v>116</v>
      </c>
      <c r="D498" t="str">
        <f t="shared" si="7"/>
        <v>Greeley, CO</v>
      </c>
      <c r="E498">
        <v>34881</v>
      </c>
      <c r="F498" t="s">
        <v>192</v>
      </c>
      <c r="G498" s="2">
        <v>39913</v>
      </c>
      <c r="H498" s="2" t="str">
        <f>TEXT(Table2[[#This Row],[Closing Date ]],"YYYY-MM-DD")</f>
        <v>2009-04-10</v>
      </c>
      <c r="I498" s="2" t="str">
        <f>LEFT(Table2[[#This Row],[date_text]],4)</f>
        <v>2009</v>
      </c>
      <c r="J498">
        <v>10050</v>
      </c>
    </row>
    <row r="499" spans="1:10" x14ac:dyDescent="0.25">
      <c r="A499" t="s">
        <v>1167</v>
      </c>
      <c r="B499" t="s">
        <v>1132</v>
      </c>
      <c r="C499" t="s">
        <v>224</v>
      </c>
      <c r="D499" t="str">
        <f t="shared" si="7"/>
        <v>Wilmington, NC</v>
      </c>
      <c r="E499">
        <v>34639</v>
      </c>
      <c r="F499" t="s">
        <v>1168</v>
      </c>
      <c r="G499" s="2">
        <v>39913</v>
      </c>
      <c r="H499" s="2" t="str">
        <f>TEXT(Table2[[#This Row],[Closing Date ]],"YYYY-MM-DD")</f>
        <v>2009-04-10</v>
      </c>
      <c r="I499" s="2" t="str">
        <f>LEFT(Table2[[#This Row],[date_text]],4)</f>
        <v>2009</v>
      </c>
      <c r="J499">
        <v>10049</v>
      </c>
    </row>
    <row r="500" spans="1:10" x14ac:dyDescent="0.25">
      <c r="A500" t="s">
        <v>1169</v>
      </c>
      <c r="B500" t="s">
        <v>124</v>
      </c>
      <c r="C500" t="s">
        <v>98</v>
      </c>
      <c r="D500" t="str">
        <f t="shared" si="7"/>
        <v>Atlanta, GA</v>
      </c>
      <c r="E500">
        <v>22238</v>
      </c>
      <c r="F500" t="s">
        <v>192</v>
      </c>
      <c r="G500" s="2">
        <v>39899</v>
      </c>
      <c r="H500" s="2" t="str">
        <f>TEXT(Table2[[#This Row],[Closing Date ]],"YYYY-MM-DD")</f>
        <v>2009-03-27</v>
      </c>
      <c r="I500" s="2" t="str">
        <f>LEFT(Table2[[#This Row],[date_text]],4)</f>
        <v>2009</v>
      </c>
      <c r="J500">
        <v>10048</v>
      </c>
    </row>
    <row r="501" spans="1:10" x14ac:dyDescent="0.25">
      <c r="A501" t="s">
        <v>1170</v>
      </c>
      <c r="B501" t="s">
        <v>1171</v>
      </c>
      <c r="C501" t="s">
        <v>25</v>
      </c>
      <c r="D501" t="str">
        <f t="shared" si="7"/>
        <v>Paola, KS</v>
      </c>
      <c r="E501">
        <v>4754</v>
      </c>
      <c r="F501" t="s">
        <v>152</v>
      </c>
      <c r="G501" s="2">
        <v>39892</v>
      </c>
      <c r="H501" s="2" t="str">
        <f>TEXT(Table2[[#This Row],[Closing Date ]],"YYYY-MM-DD")</f>
        <v>2009-03-20</v>
      </c>
      <c r="I501" s="2" t="str">
        <f>LEFT(Table2[[#This Row],[date_text]],4)</f>
        <v>2009</v>
      </c>
      <c r="J501">
        <v>10046</v>
      </c>
    </row>
    <row r="502" spans="1:10" x14ac:dyDescent="0.25">
      <c r="A502" t="s">
        <v>1172</v>
      </c>
      <c r="B502" t="s">
        <v>1173</v>
      </c>
      <c r="C502" t="s">
        <v>116</v>
      </c>
      <c r="D502" t="str">
        <f t="shared" si="7"/>
        <v>Colorado Springs, CO</v>
      </c>
      <c r="E502">
        <v>18896</v>
      </c>
      <c r="F502" t="s">
        <v>1077</v>
      </c>
      <c r="G502" s="2">
        <v>39892</v>
      </c>
      <c r="H502" s="2" t="str">
        <f>TEXT(Table2[[#This Row],[Closing Date ]],"YYYY-MM-DD")</f>
        <v>2009-03-20</v>
      </c>
      <c r="I502" s="2" t="str">
        <f>LEFT(Table2[[#This Row],[date_text]],4)</f>
        <v>2009</v>
      </c>
      <c r="J502">
        <v>10045</v>
      </c>
    </row>
    <row r="503" spans="1:10" x14ac:dyDescent="0.25">
      <c r="A503" t="s">
        <v>1174</v>
      </c>
      <c r="B503" t="s">
        <v>383</v>
      </c>
      <c r="C503" t="s">
        <v>98</v>
      </c>
      <c r="D503" t="str">
        <f t="shared" si="7"/>
        <v>Stockbridge, GA</v>
      </c>
      <c r="E503">
        <v>18243</v>
      </c>
      <c r="F503" t="s">
        <v>192</v>
      </c>
      <c r="G503" s="2">
        <v>39892</v>
      </c>
      <c r="H503" s="2" t="str">
        <f>TEXT(Table2[[#This Row],[Closing Date ]],"YYYY-MM-DD")</f>
        <v>2009-03-20</v>
      </c>
      <c r="I503" s="2" t="str">
        <f>LEFT(Table2[[#This Row],[date_text]],4)</f>
        <v>2009</v>
      </c>
      <c r="J503">
        <v>10047</v>
      </c>
    </row>
    <row r="504" spans="1:10" x14ac:dyDescent="0.25">
      <c r="A504" t="s">
        <v>1175</v>
      </c>
      <c r="B504" t="s">
        <v>1176</v>
      </c>
      <c r="C504" t="s">
        <v>98</v>
      </c>
      <c r="D504" t="str">
        <f t="shared" si="7"/>
        <v>Commerce, GA</v>
      </c>
      <c r="E504">
        <v>57558</v>
      </c>
      <c r="F504" t="s">
        <v>1177</v>
      </c>
      <c r="G504" s="2">
        <v>39878</v>
      </c>
      <c r="H504" s="2" t="str">
        <f>TEXT(Table2[[#This Row],[Closing Date ]],"YYYY-MM-DD")</f>
        <v>2009-03-06</v>
      </c>
      <c r="I504" s="2" t="str">
        <f>LEFT(Table2[[#This Row],[date_text]],4)</f>
        <v>2009</v>
      </c>
      <c r="J504">
        <v>10044</v>
      </c>
    </row>
    <row r="505" spans="1:10" x14ac:dyDescent="0.25">
      <c r="A505" t="s">
        <v>1178</v>
      </c>
      <c r="B505" t="s">
        <v>1179</v>
      </c>
      <c r="C505" t="s">
        <v>211</v>
      </c>
      <c r="D505" t="str">
        <f t="shared" si="7"/>
        <v>Henderson, NV</v>
      </c>
      <c r="E505">
        <v>34820</v>
      </c>
      <c r="F505" t="s">
        <v>1180</v>
      </c>
      <c r="G505" s="2">
        <v>39871</v>
      </c>
      <c r="H505" s="2" t="str">
        <f>TEXT(Table2[[#This Row],[Closing Date ]],"YYYY-MM-DD")</f>
        <v>2009-02-27</v>
      </c>
      <c r="I505" s="2" t="str">
        <f>LEFT(Table2[[#This Row],[date_text]],4)</f>
        <v>2009</v>
      </c>
      <c r="J505">
        <v>10043</v>
      </c>
    </row>
    <row r="506" spans="1:10" x14ac:dyDescent="0.25">
      <c r="A506" t="s">
        <v>1181</v>
      </c>
      <c r="B506" t="s">
        <v>1182</v>
      </c>
      <c r="C506" t="s">
        <v>9</v>
      </c>
      <c r="D506" t="str">
        <f t="shared" si="7"/>
        <v>Glenwood, IL</v>
      </c>
      <c r="E506">
        <v>20078</v>
      </c>
      <c r="F506" t="s">
        <v>831</v>
      </c>
      <c r="G506" s="2">
        <v>39871</v>
      </c>
      <c r="H506" s="2" t="str">
        <f>TEXT(Table2[[#This Row],[Closing Date ]],"YYYY-MM-DD")</f>
        <v>2009-02-27</v>
      </c>
      <c r="I506" s="2" t="str">
        <f>LEFT(Table2[[#This Row],[date_text]],4)</f>
        <v>2009</v>
      </c>
      <c r="J506">
        <v>10042</v>
      </c>
    </row>
    <row r="507" spans="1:10" x14ac:dyDescent="0.25">
      <c r="A507" t="s">
        <v>1183</v>
      </c>
      <c r="B507" t="s">
        <v>1184</v>
      </c>
      <c r="C507" t="s">
        <v>710</v>
      </c>
      <c r="D507" t="str">
        <f t="shared" si="7"/>
        <v>Silverton, OR</v>
      </c>
      <c r="E507">
        <v>35399</v>
      </c>
      <c r="F507" t="s">
        <v>19</v>
      </c>
      <c r="G507" s="2">
        <v>39864</v>
      </c>
      <c r="H507" s="2" t="str">
        <f>TEXT(Table2[[#This Row],[Closing Date ]],"YYYY-MM-DD")</f>
        <v>2009-02-20</v>
      </c>
      <c r="I507" s="2" t="str">
        <f>LEFT(Table2[[#This Row],[date_text]],4)</f>
        <v>2009</v>
      </c>
      <c r="J507">
        <v>10041</v>
      </c>
    </row>
    <row r="508" spans="1:10" x14ac:dyDescent="0.25">
      <c r="A508" t="s">
        <v>1185</v>
      </c>
      <c r="B508" t="s">
        <v>1186</v>
      </c>
      <c r="C508" t="s">
        <v>710</v>
      </c>
      <c r="D508" t="str">
        <f t="shared" si="7"/>
        <v>Beaverton, OR</v>
      </c>
      <c r="E508">
        <v>57342</v>
      </c>
      <c r="F508" t="s">
        <v>1187</v>
      </c>
      <c r="G508" s="2">
        <v>39857</v>
      </c>
      <c r="H508" s="2" t="str">
        <f>TEXT(Table2[[#This Row],[Closing Date ]],"YYYY-MM-DD")</f>
        <v>2009-02-13</v>
      </c>
      <c r="I508" s="2" t="str">
        <f>LEFT(Table2[[#This Row],[date_text]],4)</f>
        <v>2009</v>
      </c>
      <c r="J508">
        <v>10040</v>
      </c>
    </row>
    <row r="509" spans="1:10" x14ac:dyDescent="0.25">
      <c r="A509" t="s">
        <v>1188</v>
      </c>
      <c r="B509" t="s">
        <v>1189</v>
      </c>
      <c r="C509" t="s">
        <v>9</v>
      </c>
      <c r="D509" t="str">
        <f t="shared" si="7"/>
        <v>Pittsfield, IL</v>
      </c>
      <c r="E509">
        <v>16500</v>
      </c>
      <c r="F509" t="s">
        <v>1190</v>
      </c>
      <c r="G509" s="2">
        <v>39857</v>
      </c>
      <c r="H509" s="2" t="str">
        <f>TEXT(Table2[[#This Row],[Closing Date ]],"YYYY-MM-DD")</f>
        <v>2009-02-13</v>
      </c>
      <c r="I509" s="2" t="str">
        <f>LEFT(Table2[[#This Row],[date_text]],4)</f>
        <v>2009</v>
      </c>
      <c r="J509">
        <v>10037</v>
      </c>
    </row>
    <row r="510" spans="1:10" x14ac:dyDescent="0.25">
      <c r="A510" t="s">
        <v>1191</v>
      </c>
      <c r="B510" t="s">
        <v>1192</v>
      </c>
      <c r="C510" t="s">
        <v>43</v>
      </c>
      <c r="D510" t="str">
        <f t="shared" si="7"/>
        <v>Cape Coral, FL</v>
      </c>
      <c r="E510">
        <v>34563</v>
      </c>
      <c r="F510" t="s">
        <v>1193</v>
      </c>
      <c r="G510" s="2">
        <v>39857</v>
      </c>
      <c r="H510" s="2" t="str">
        <f>TEXT(Table2[[#This Row],[Closing Date ]],"YYYY-MM-DD")</f>
        <v>2009-02-13</v>
      </c>
      <c r="I510" s="2" t="str">
        <f>LEFT(Table2[[#This Row],[date_text]],4)</f>
        <v>2009</v>
      </c>
      <c r="J510">
        <v>10038</v>
      </c>
    </row>
    <row r="511" spans="1:10" x14ac:dyDescent="0.25">
      <c r="A511" t="s">
        <v>1194</v>
      </c>
      <c r="B511" t="s">
        <v>1195</v>
      </c>
      <c r="C511" t="s">
        <v>51</v>
      </c>
      <c r="D511" t="str">
        <f t="shared" si="7"/>
        <v>Loup City, NE</v>
      </c>
      <c r="E511">
        <v>5431</v>
      </c>
      <c r="F511" t="s">
        <v>634</v>
      </c>
      <c r="G511" s="2">
        <v>39857</v>
      </c>
      <c r="H511" s="2" t="str">
        <f>TEXT(Table2[[#This Row],[Closing Date ]],"YYYY-MM-DD")</f>
        <v>2009-02-13</v>
      </c>
      <c r="I511" s="2" t="str">
        <f>LEFT(Table2[[#This Row],[date_text]],4)</f>
        <v>2009</v>
      </c>
      <c r="J511">
        <v>10039</v>
      </c>
    </row>
    <row r="512" spans="1:10" x14ac:dyDescent="0.25">
      <c r="A512" t="s">
        <v>1196</v>
      </c>
      <c r="B512" t="s">
        <v>1197</v>
      </c>
      <c r="C512" t="s">
        <v>29</v>
      </c>
      <c r="D512" t="str">
        <f t="shared" si="7"/>
        <v>Merced, CA</v>
      </c>
      <c r="E512">
        <v>22574</v>
      </c>
      <c r="F512" t="s">
        <v>687</v>
      </c>
      <c r="G512" s="2">
        <v>39850</v>
      </c>
      <c r="H512" s="2" t="str">
        <f>TEXT(Table2[[#This Row],[Closing Date ]],"YYYY-MM-DD")</f>
        <v>2009-02-06</v>
      </c>
      <c r="I512" s="2" t="str">
        <f>LEFT(Table2[[#This Row],[date_text]],4)</f>
        <v>2009</v>
      </c>
      <c r="J512">
        <v>10034</v>
      </c>
    </row>
    <row r="513" spans="1:10" x14ac:dyDescent="0.25">
      <c r="A513" t="s">
        <v>1198</v>
      </c>
      <c r="B513" t="s">
        <v>1199</v>
      </c>
      <c r="C513" t="s">
        <v>29</v>
      </c>
      <c r="D513" t="str">
        <f t="shared" si="7"/>
        <v>Culver City, CA</v>
      </c>
      <c r="E513">
        <v>23124</v>
      </c>
      <c r="F513" t="s">
        <v>1094</v>
      </c>
      <c r="G513" s="2">
        <v>39850</v>
      </c>
      <c r="H513" s="2" t="str">
        <f>TEXT(Table2[[#This Row],[Closing Date ]],"YYYY-MM-DD")</f>
        <v>2009-02-06</v>
      </c>
      <c r="I513" s="2" t="str">
        <f>LEFT(Table2[[#This Row],[date_text]],4)</f>
        <v>2009</v>
      </c>
      <c r="J513">
        <v>10035</v>
      </c>
    </row>
    <row r="514" spans="1:10" x14ac:dyDescent="0.25">
      <c r="A514" t="s">
        <v>1200</v>
      </c>
      <c r="B514" t="s">
        <v>593</v>
      </c>
      <c r="C514" t="s">
        <v>98</v>
      </c>
      <c r="D514" t="str">
        <f t="shared" si="7"/>
        <v>McDonough, GA</v>
      </c>
      <c r="E514">
        <v>57017</v>
      </c>
      <c r="F514" t="s">
        <v>1201</v>
      </c>
      <c r="G514" s="2">
        <v>39850</v>
      </c>
      <c r="H514" s="2" t="str">
        <f>TEXT(Table2[[#This Row],[Closing Date ]],"YYYY-MM-DD")</f>
        <v>2009-02-06</v>
      </c>
      <c r="I514" s="2" t="str">
        <f>LEFT(Table2[[#This Row],[date_text]],4)</f>
        <v>2009</v>
      </c>
      <c r="J514">
        <v>10036</v>
      </c>
    </row>
    <row r="515" spans="1:10" x14ac:dyDescent="0.25">
      <c r="A515" t="s">
        <v>1202</v>
      </c>
      <c r="B515" t="s">
        <v>702</v>
      </c>
      <c r="C515" t="s">
        <v>43</v>
      </c>
      <c r="D515" t="str">
        <f t="shared" ref="D515:D572" si="8">CONCATENATE(B515&amp;", "&amp;C515)</f>
        <v>Ocala, FL</v>
      </c>
      <c r="E515">
        <v>26538</v>
      </c>
      <c r="F515" t="s">
        <v>380</v>
      </c>
      <c r="G515" s="2">
        <v>39843</v>
      </c>
      <c r="H515" s="2" t="str">
        <f>TEXT(Table2[[#This Row],[Closing Date ]],"YYYY-MM-DD")</f>
        <v>2009-01-30</v>
      </c>
      <c r="I515" s="2" t="str">
        <f>LEFT(Table2[[#This Row],[date_text]],4)</f>
        <v>2009</v>
      </c>
      <c r="J515">
        <v>10032</v>
      </c>
    </row>
    <row r="516" spans="1:10" x14ac:dyDescent="0.25">
      <c r="A516" t="s">
        <v>1203</v>
      </c>
      <c r="B516" t="s">
        <v>1204</v>
      </c>
      <c r="C516" t="s">
        <v>138</v>
      </c>
      <c r="D516" t="str">
        <f t="shared" si="8"/>
        <v>Crofton, MD</v>
      </c>
      <c r="E516">
        <v>30763</v>
      </c>
      <c r="F516" t="s">
        <v>1205</v>
      </c>
      <c r="G516" s="2">
        <v>39843</v>
      </c>
      <c r="H516" s="2" t="str">
        <f>TEXT(Table2[[#This Row],[Closing Date ]],"YYYY-MM-DD")</f>
        <v>2009-01-30</v>
      </c>
      <c r="I516" s="2" t="str">
        <f>LEFT(Table2[[#This Row],[date_text]],4)</f>
        <v>2009</v>
      </c>
      <c r="J516">
        <v>10033</v>
      </c>
    </row>
    <row r="517" spans="1:10" x14ac:dyDescent="0.25">
      <c r="A517" t="s">
        <v>1206</v>
      </c>
      <c r="B517" t="s">
        <v>1207</v>
      </c>
      <c r="C517" t="s">
        <v>86</v>
      </c>
      <c r="D517" t="str">
        <f t="shared" si="8"/>
        <v>Salt Lake City, UT</v>
      </c>
      <c r="E517">
        <v>58001</v>
      </c>
      <c r="F517" t="s">
        <v>192</v>
      </c>
      <c r="G517" s="2">
        <v>39843</v>
      </c>
      <c r="H517" s="2" t="str">
        <f>TEXT(Table2[[#This Row],[Closing Date ]],"YYYY-MM-DD")</f>
        <v>2009-01-30</v>
      </c>
      <c r="I517" s="2" t="str">
        <f>LEFT(Table2[[#This Row],[date_text]],4)</f>
        <v>2009</v>
      </c>
      <c r="J517">
        <v>10031</v>
      </c>
    </row>
    <row r="518" spans="1:10" x14ac:dyDescent="0.25">
      <c r="A518" t="s">
        <v>1208</v>
      </c>
      <c r="B518" t="s">
        <v>1209</v>
      </c>
      <c r="C518" t="s">
        <v>29</v>
      </c>
      <c r="D518" t="str">
        <f t="shared" si="8"/>
        <v>Redlands, CA</v>
      </c>
      <c r="E518">
        <v>33025</v>
      </c>
      <c r="F518" t="s">
        <v>553</v>
      </c>
      <c r="G518" s="2">
        <v>39836</v>
      </c>
      <c r="H518" s="2" t="str">
        <f>TEXT(Table2[[#This Row],[Closing Date ]],"YYYY-MM-DD")</f>
        <v>2009-01-23</v>
      </c>
      <c r="I518" s="2" t="str">
        <f>LEFT(Table2[[#This Row],[date_text]],4)</f>
        <v>2009</v>
      </c>
      <c r="J518">
        <v>10030</v>
      </c>
    </row>
    <row r="519" spans="1:10" x14ac:dyDescent="0.25">
      <c r="A519" t="s">
        <v>1210</v>
      </c>
      <c r="B519" t="s">
        <v>1211</v>
      </c>
      <c r="C519" t="s">
        <v>109</v>
      </c>
      <c r="D519" t="str">
        <f t="shared" si="8"/>
        <v>Vancouver, WA</v>
      </c>
      <c r="E519">
        <v>34959</v>
      </c>
      <c r="F519" t="s">
        <v>768</v>
      </c>
      <c r="G519" s="2">
        <v>39829</v>
      </c>
      <c r="H519" s="2" t="str">
        <f>TEXT(Table2[[#This Row],[Closing Date ]],"YYYY-MM-DD")</f>
        <v>2009-01-16</v>
      </c>
      <c r="I519" s="2" t="str">
        <f>LEFT(Table2[[#This Row],[date_text]],4)</f>
        <v>2009</v>
      </c>
      <c r="J519">
        <v>10029</v>
      </c>
    </row>
    <row r="520" spans="1:10" x14ac:dyDescent="0.25">
      <c r="A520" t="s">
        <v>1212</v>
      </c>
      <c r="B520" t="s">
        <v>1213</v>
      </c>
      <c r="C520" t="s">
        <v>9</v>
      </c>
      <c r="D520" t="str">
        <f t="shared" si="8"/>
        <v>Berkeley, IL</v>
      </c>
      <c r="E520">
        <v>19733</v>
      </c>
      <c r="F520" t="s">
        <v>118</v>
      </c>
      <c r="G520" s="2">
        <v>39829</v>
      </c>
      <c r="H520" s="2" t="str">
        <f>TEXT(Table2[[#This Row],[Closing Date ]],"YYYY-MM-DD")</f>
        <v>2009-01-16</v>
      </c>
      <c r="I520" s="2" t="str">
        <f>LEFT(Table2[[#This Row],[date_text]],4)</f>
        <v>2009</v>
      </c>
      <c r="J520">
        <v>10028</v>
      </c>
    </row>
    <row r="521" spans="1:10" x14ac:dyDescent="0.25">
      <c r="A521" t="s">
        <v>1214</v>
      </c>
      <c r="B521" t="s">
        <v>1215</v>
      </c>
      <c r="C521" t="s">
        <v>67</v>
      </c>
      <c r="D521" t="str">
        <f t="shared" si="8"/>
        <v>Sanderson, TX</v>
      </c>
      <c r="E521">
        <v>11568</v>
      </c>
      <c r="F521" t="s">
        <v>1216</v>
      </c>
      <c r="G521" s="2">
        <v>39794</v>
      </c>
      <c r="H521" s="2" t="str">
        <f>TEXT(Table2[[#This Row],[Closing Date ]],"YYYY-MM-DD")</f>
        <v>2008-12-12</v>
      </c>
      <c r="I521" s="2" t="str">
        <f>LEFT(Table2[[#This Row],[date_text]],4)</f>
        <v>2008</v>
      </c>
      <c r="J521">
        <v>10026</v>
      </c>
    </row>
    <row r="522" spans="1:10" x14ac:dyDescent="0.25">
      <c r="A522" t="s">
        <v>1217</v>
      </c>
      <c r="B522" t="s">
        <v>877</v>
      </c>
      <c r="C522" t="s">
        <v>98</v>
      </c>
      <c r="D522" t="str">
        <f t="shared" si="8"/>
        <v>Duluth, GA</v>
      </c>
      <c r="E522">
        <v>35379</v>
      </c>
      <c r="F522" t="s">
        <v>1058</v>
      </c>
      <c r="G522" s="2">
        <v>39794</v>
      </c>
      <c r="H522" s="2" t="str">
        <f>TEXT(Table2[[#This Row],[Closing Date ]],"YYYY-MM-DD")</f>
        <v>2008-12-12</v>
      </c>
      <c r="I522" s="2" t="str">
        <f>LEFT(Table2[[#This Row],[date_text]],4)</f>
        <v>2008</v>
      </c>
      <c r="J522">
        <v>10027</v>
      </c>
    </row>
    <row r="523" spans="1:10" x14ac:dyDescent="0.25">
      <c r="A523" t="s">
        <v>1218</v>
      </c>
      <c r="B523" t="s">
        <v>498</v>
      </c>
      <c r="C523" t="s">
        <v>98</v>
      </c>
      <c r="D523" t="str">
        <f t="shared" si="8"/>
        <v>Jackson, GA</v>
      </c>
      <c r="E523">
        <v>34301</v>
      </c>
      <c r="F523" t="s">
        <v>99</v>
      </c>
      <c r="G523" s="2">
        <v>39787</v>
      </c>
      <c r="H523" s="2" t="str">
        <f>TEXT(Table2[[#This Row],[Closing Date ]],"YYYY-MM-DD")</f>
        <v>2008-12-05</v>
      </c>
      <c r="I523" s="2" t="str">
        <f>LEFT(Table2[[#This Row],[date_text]],4)</f>
        <v>2008</v>
      </c>
      <c r="J523">
        <v>10025</v>
      </c>
    </row>
    <row r="524" spans="1:10" x14ac:dyDescent="0.25">
      <c r="A524" t="s">
        <v>1219</v>
      </c>
      <c r="B524" t="s">
        <v>1220</v>
      </c>
      <c r="C524" t="s">
        <v>29</v>
      </c>
      <c r="D524" t="str">
        <f t="shared" si="8"/>
        <v>Pomona, CA</v>
      </c>
      <c r="E524">
        <v>28344</v>
      </c>
      <c r="F524" t="s">
        <v>372</v>
      </c>
      <c r="G524" s="2">
        <v>39773</v>
      </c>
      <c r="H524" s="2" t="str">
        <f>TEXT(Table2[[#This Row],[Closing Date ]],"YYYY-MM-DD")</f>
        <v>2008-11-21</v>
      </c>
      <c r="I524" s="2" t="str">
        <f>LEFT(Table2[[#This Row],[date_text]],4)</f>
        <v>2008</v>
      </c>
      <c r="J524">
        <v>10024</v>
      </c>
    </row>
    <row r="525" spans="1:10" x14ac:dyDescent="0.25">
      <c r="A525" t="s">
        <v>1221</v>
      </c>
      <c r="B525" t="s">
        <v>1222</v>
      </c>
      <c r="C525" t="s">
        <v>29</v>
      </c>
      <c r="D525" t="str">
        <f t="shared" si="8"/>
        <v>Newport Beach, CA</v>
      </c>
      <c r="E525">
        <v>30968</v>
      </c>
      <c r="F525" t="s">
        <v>372</v>
      </c>
      <c r="G525" s="2">
        <v>39773</v>
      </c>
      <c r="H525" s="2" t="str">
        <f>TEXT(Table2[[#This Row],[Closing Date ]],"YYYY-MM-DD")</f>
        <v>2008-11-21</v>
      </c>
      <c r="I525" s="2" t="str">
        <f>LEFT(Table2[[#This Row],[date_text]],4)</f>
        <v>2008</v>
      </c>
      <c r="J525">
        <v>10023</v>
      </c>
    </row>
    <row r="526" spans="1:10" x14ac:dyDescent="0.25">
      <c r="A526" t="s">
        <v>1223</v>
      </c>
      <c r="B526" t="s">
        <v>1224</v>
      </c>
      <c r="C526" t="s">
        <v>98</v>
      </c>
      <c r="D526" t="str">
        <f t="shared" si="8"/>
        <v>Loganville, GA</v>
      </c>
      <c r="E526">
        <v>16490</v>
      </c>
      <c r="F526" t="s">
        <v>1205</v>
      </c>
      <c r="G526" s="2">
        <v>39773</v>
      </c>
      <c r="H526" s="2" t="str">
        <f>TEXT(Table2[[#This Row],[Closing Date ]],"YYYY-MM-DD")</f>
        <v>2008-11-21</v>
      </c>
      <c r="I526" s="2" t="str">
        <f>LEFT(Table2[[#This Row],[date_text]],4)</f>
        <v>2008</v>
      </c>
      <c r="J526">
        <v>10022</v>
      </c>
    </row>
    <row r="527" spans="1:10" x14ac:dyDescent="0.25">
      <c r="A527" t="s">
        <v>1225</v>
      </c>
      <c r="B527" t="s">
        <v>915</v>
      </c>
      <c r="C527" t="s">
        <v>29</v>
      </c>
      <c r="D527" t="str">
        <f t="shared" si="8"/>
        <v>Los Angeles, CA</v>
      </c>
      <c r="E527">
        <v>23595</v>
      </c>
      <c r="F527" t="s">
        <v>690</v>
      </c>
      <c r="G527" s="2">
        <v>39759</v>
      </c>
      <c r="H527" s="2" t="str">
        <f>TEXT(Table2[[#This Row],[Closing Date ]],"YYYY-MM-DD")</f>
        <v>2008-11-07</v>
      </c>
      <c r="I527" s="2" t="str">
        <f>LEFT(Table2[[#This Row],[date_text]],4)</f>
        <v>2008</v>
      </c>
      <c r="J527">
        <v>10020</v>
      </c>
    </row>
    <row r="528" spans="1:10" x14ac:dyDescent="0.25">
      <c r="A528" t="s">
        <v>1226</v>
      </c>
      <c r="B528" t="s">
        <v>986</v>
      </c>
      <c r="C528" t="s">
        <v>67</v>
      </c>
      <c r="D528" t="str">
        <f t="shared" si="8"/>
        <v>Houston, TX</v>
      </c>
      <c r="E528">
        <v>26870</v>
      </c>
      <c r="F528" t="s">
        <v>1227</v>
      </c>
      <c r="G528" s="2">
        <v>39759</v>
      </c>
      <c r="H528" s="2" t="str">
        <f>TEXT(Table2[[#This Row],[Closing Date ]],"YYYY-MM-DD")</f>
        <v>2008-11-07</v>
      </c>
      <c r="I528" s="2" t="str">
        <f>LEFT(Table2[[#This Row],[date_text]],4)</f>
        <v>2008</v>
      </c>
      <c r="J528">
        <v>10021</v>
      </c>
    </row>
    <row r="529" spans="1:10" x14ac:dyDescent="0.25">
      <c r="A529" t="s">
        <v>1228</v>
      </c>
      <c r="B529" t="s">
        <v>684</v>
      </c>
      <c r="C529" t="s">
        <v>43</v>
      </c>
      <c r="D529" t="str">
        <f t="shared" si="8"/>
        <v>Bradenton, FL</v>
      </c>
      <c r="E529">
        <v>57930</v>
      </c>
      <c r="F529" t="s">
        <v>1229</v>
      </c>
      <c r="G529" s="2">
        <v>39752</v>
      </c>
      <c r="H529" s="2" t="str">
        <f>TEXT(Table2[[#This Row],[Closing Date ]],"YYYY-MM-DD")</f>
        <v>2008-10-31</v>
      </c>
      <c r="I529" s="2" t="str">
        <f>LEFT(Table2[[#This Row],[date_text]],4)</f>
        <v>2008</v>
      </c>
      <c r="J529">
        <v>10019</v>
      </c>
    </row>
    <row r="530" spans="1:10" x14ac:dyDescent="0.25">
      <c r="A530" t="s">
        <v>1230</v>
      </c>
      <c r="B530" t="s">
        <v>1084</v>
      </c>
      <c r="C530" t="s">
        <v>98</v>
      </c>
      <c r="D530" t="str">
        <f t="shared" si="8"/>
        <v>Alpharetta, GA</v>
      </c>
      <c r="E530">
        <v>58241</v>
      </c>
      <c r="F530" t="s">
        <v>354</v>
      </c>
      <c r="G530" s="2">
        <v>39745</v>
      </c>
      <c r="H530" s="2" t="str">
        <f>TEXT(Table2[[#This Row],[Closing Date ]],"YYYY-MM-DD")</f>
        <v>2008-10-24</v>
      </c>
      <c r="I530" s="2" t="str">
        <f>LEFT(Table2[[#This Row],[date_text]],4)</f>
        <v>2008</v>
      </c>
      <c r="J530">
        <v>10018</v>
      </c>
    </row>
    <row r="531" spans="1:10" x14ac:dyDescent="0.25">
      <c r="A531" t="s">
        <v>1231</v>
      </c>
      <c r="B531" t="s">
        <v>1232</v>
      </c>
      <c r="C531" t="s">
        <v>9</v>
      </c>
      <c r="D531" t="str">
        <f t="shared" si="8"/>
        <v>Eldred, IL</v>
      </c>
      <c r="E531">
        <v>13789</v>
      </c>
      <c r="F531" t="s">
        <v>1233</v>
      </c>
      <c r="G531" s="2">
        <v>39731</v>
      </c>
      <c r="H531" s="2" t="str">
        <f>TEXT(Table2[[#This Row],[Closing Date ]],"YYYY-MM-DD")</f>
        <v>2008-10-10</v>
      </c>
      <c r="I531" s="2" t="str">
        <f>LEFT(Table2[[#This Row],[date_text]],4)</f>
        <v>2008</v>
      </c>
      <c r="J531">
        <v>10017</v>
      </c>
    </row>
    <row r="532" spans="1:10" x14ac:dyDescent="0.25">
      <c r="A532" t="s">
        <v>1234</v>
      </c>
      <c r="B532" t="s">
        <v>1235</v>
      </c>
      <c r="C532" t="s">
        <v>348</v>
      </c>
      <c r="D532" t="str">
        <f t="shared" si="8"/>
        <v>Northville, MI</v>
      </c>
      <c r="E532">
        <v>57654</v>
      </c>
      <c r="F532" t="s">
        <v>1236</v>
      </c>
      <c r="G532" s="2">
        <v>39731</v>
      </c>
      <c r="H532" s="2" t="str">
        <f>TEXT(Table2[[#This Row],[Closing Date ]],"YYYY-MM-DD")</f>
        <v>2008-10-10</v>
      </c>
      <c r="I532" s="2" t="str">
        <f>LEFT(Table2[[#This Row],[date_text]],4)</f>
        <v>2008</v>
      </c>
      <c r="J532">
        <v>10016</v>
      </c>
    </row>
    <row r="533" spans="1:10" x14ac:dyDescent="0.25">
      <c r="A533" t="s">
        <v>1237</v>
      </c>
      <c r="B533" t="s">
        <v>1179</v>
      </c>
      <c r="C533" t="s">
        <v>211</v>
      </c>
      <c r="D533" t="str">
        <f t="shared" si="8"/>
        <v>Henderson, NV</v>
      </c>
      <c r="E533">
        <v>32633</v>
      </c>
      <c r="F533" t="s">
        <v>1238</v>
      </c>
      <c r="G533" s="2">
        <v>39716</v>
      </c>
      <c r="H533" s="2" t="str">
        <f>TEXT(Table2[[#This Row],[Closing Date ]],"YYYY-MM-DD")</f>
        <v>2008-09-25</v>
      </c>
      <c r="I533" s="2" t="str">
        <f>LEFT(Table2[[#This Row],[date_text]],4)</f>
        <v>2008</v>
      </c>
      <c r="J533">
        <v>10015</v>
      </c>
    </row>
    <row r="534" spans="1:10" x14ac:dyDescent="0.25">
      <c r="A534" t="s">
        <v>1239</v>
      </c>
      <c r="B534" t="s">
        <v>1240</v>
      </c>
      <c r="C534" t="s">
        <v>47</v>
      </c>
      <c r="D534" t="str">
        <f t="shared" si="8"/>
        <v>Northfork, WV</v>
      </c>
      <c r="E534">
        <v>6782</v>
      </c>
      <c r="F534" t="s">
        <v>1241</v>
      </c>
      <c r="G534" s="2">
        <v>39710</v>
      </c>
      <c r="H534" s="2" t="str">
        <f>TEXT(Table2[[#This Row],[Closing Date ]],"YYYY-MM-DD")</f>
        <v>2008-09-19</v>
      </c>
      <c r="I534" s="2" t="str">
        <f>LEFT(Table2[[#This Row],[date_text]],4)</f>
        <v>2008</v>
      </c>
      <c r="J534">
        <v>10014</v>
      </c>
    </row>
    <row r="535" spans="1:10" x14ac:dyDescent="0.25">
      <c r="A535" t="s">
        <v>1242</v>
      </c>
      <c r="B535" t="s">
        <v>1179</v>
      </c>
      <c r="C535" t="s">
        <v>211</v>
      </c>
      <c r="D535" t="str">
        <f t="shared" si="8"/>
        <v>Henderson, NV</v>
      </c>
      <c r="E535">
        <v>34194</v>
      </c>
      <c r="F535" t="s">
        <v>1163</v>
      </c>
      <c r="G535" s="2">
        <v>39696</v>
      </c>
      <c r="H535" s="2" t="str">
        <f>TEXT(Table2[[#This Row],[Closing Date ]],"YYYY-MM-DD")</f>
        <v>2008-09-05</v>
      </c>
      <c r="I535" s="2" t="str">
        <f>LEFT(Table2[[#This Row],[date_text]],4)</f>
        <v>2008</v>
      </c>
      <c r="J535">
        <v>10013</v>
      </c>
    </row>
    <row r="536" spans="1:10" x14ac:dyDescent="0.25">
      <c r="A536" t="s">
        <v>1073</v>
      </c>
      <c r="B536" t="s">
        <v>1084</v>
      </c>
      <c r="C536" t="s">
        <v>98</v>
      </c>
      <c r="D536" t="str">
        <f t="shared" si="8"/>
        <v>Alpharetta, GA</v>
      </c>
      <c r="E536">
        <v>35469</v>
      </c>
      <c r="F536" t="s">
        <v>1201</v>
      </c>
      <c r="G536" s="2">
        <v>39689</v>
      </c>
      <c r="H536" s="2" t="str">
        <f>TEXT(Table2[[#This Row],[Closing Date ]],"YYYY-MM-DD")</f>
        <v>2008-08-29</v>
      </c>
      <c r="I536" s="2" t="str">
        <f>LEFT(Table2[[#This Row],[date_text]],4)</f>
        <v>2008</v>
      </c>
      <c r="J536">
        <v>10012</v>
      </c>
    </row>
    <row r="537" spans="1:10" x14ac:dyDescent="0.25">
      <c r="A537" t="s">
        <v>1243</v>
      </c>
      <c r="B537" t="s">
        <v>1244</v>
      </c>
      <c r="C537" t="s">
        <v>25</v>
      </c>
      <c r="D537" t="str">
        <f t="shared" si="8"/>
        <v>Topeka, KS</v>
      </c>
      <c r="E537">
        <v>22728</v>
      </c>
      <c r="F537" t="s">
        <v>1245</v>
      </c>
      <c r="G537" s="2">
        <v>39682</v>
      </c>
      <c r="H537" s="2" t="str">
        <f>TEXT(Table2[[#This Row],[Closing Date ]],"YYYY-MM-DD")</f>
        <v>2008-08-22</v>
      </c>
      <c r="I537" s="2" t="str">
        <f>LEFT(Table2[[#This Row],[date_text]],4)</f>
        <v>2008</v>
      </c>
      <c r="J537">
        <v>10011</v>
      </c>
    </row>
    <row r="538" spans="1:10" x14ac:dyDescent="0.25">
      <c r="A538" t="s">
        <v>1246</v>
      </c>
      <c r="B538" t="s">
        <v>684</v>
      </c>
      <c r="C538" t="s">
        <v>43</v>
      </c>
      <c r="D538" t="str">
        <f t="shared" si="8"/>
        <v>Bradenton, FL</v>
      </c>
      <c r="E538">
        <v>57523</v>
      </c>
      <c r="F538" t="s">
        <v>1247</v>
      </c>
      <c r="G538" s="2">
        <v>39661</v>
      </c>
      <c r="H538" s="2" t="str">
        <f>TEXT(Table2[[#This Row],[Closing Date ]],"YYYY-MM-DD")</f>
        <v>2008-08-01</v>
      </c>
      <c r="I538" s="2" t="str">
        <f>LEFT(Table2[[#This Row],[date_text]],4)</f>
        <v>2008</v>
      </c>
      <c r="J538">
        <v>10010</v>
      </c>
    </row>
    <row r="539" spans="1:10" x14ac:dyDescent="0.25">
      <c r="A539" t="s">
        <v>1248</v>
      </c>
      <c r="B539" t="s">
        <v>1222</v>
      </c>
      <c r="C539" t="s">
        <v>29</v>
      </c>
      <c r="D539" t="str">
        <f t="shared" si="8"/>
        <v>Newport Beach, CA</v>
      </c>
      <c r="E539">
        <v>57961</v>
      </c>
      <c r="F539" t="s">
        <v>908</v>
      </c>
      <c r="G539" s="2">
        <v>39654</v>
      </c>
      <c r="H539" s="2" t="str">
        <f>TEXT(Table2[[#This Row],[Closing Date ]],"YYYY-MM-DD")</f>
        <v>2008-07-25</v>
      </c>
      <c r="I539" s="2" t="str">
        <f>LEFT(Table2[[#This Row],[date_text]],4)</f>
        <v>2008</v>
      </c>
      <c r="J539">
        <v>10009</v>
      </c>
    </row>
    <row r="540" spans="1:10" x14ac:dyDescent="0.25">
      <c r="A540" t="s">
        <v>1249</v>
      </c>
      <c r="B540" t="s">
        <v>767</v>
      </c>
      <c r="C540" t="s">
        <v>211</v>
      </c>
      <c r="D540" t="str">
        <f t="shared" si="8"/>
        <v>Reno, NV</v>
      </c>
      <c r="E540">
        <v>27011</v>
      </c>
      <c r="F540" t="s">
        <v>908</v>
      </c>
      <c r="G540" s="2">
        <v>39654</v>
      </c>
      <c r="H540" s="2" t="str">
        <f>TEXT(Table2[[#This Row],[Closing Date ]],"YYYY-MM-DD")</f>
        <v>2008-07-25</v>
      </c>
      <c r="I540" s="2" t="str">
        <f>LEFT(Table2[[#This Row],[date_text]],4)</f>
        <v>2008</v>
      </c>
      <c r="J540">
        <v>10008</v>
      </c>
    </row>
    <row r="541" spans="1:10" x14ac:dyDescent="0.25">
      <c r="A541" t="s">
        <v>1250</v>
      </c>
      <c r="B541" t="s">
        <v>1251</v>
      </c>
      <c r="C541" t="s">
        <v>29</v>
      </c>
      <c r="D541" t="str">
        <f t="shared" si="8"/>
        <v>Pasadena, CA</v>
      </c>
      <c r="E541">
        <v>29730</v>
      </c>
      <c r="F541" t="s">
        <v>901</v>
      </c>
      <c r="G541" s="2">
        <v>39640</v>
      </c>
      <c r="H541" s="2" t="str">
        <f>TEXT(Table2[[#This Row],[Closing Date ]],"YYYY-MM-DD")</f>
        <v>2008-07-11</v>
      </c>
      <c r="I541" s="2" t="str">
        <f>LEFT(Table2[[#This Row],[date_text]],4)</f>
        <v>2008</v>
      </c>
      <c r="J541">
        <v>10007</v>
      </c>
    </row>
    <row r="542" spans="1:10" x14ac:dyDescent="0.25">
      <c r="A542" t="s">
        <v>1252</v>
      </c>
      <c r="B542" t="s">
        <v>1253</v>
      </c>
      <c r="C542" t="s">
        <v>130</v>
      </c>
      <c r="D542" t="str">
        <f t="shared" si="8"/>
        <v>Staples, MN</v>
      </c>
      <c r="E542">
        <v>12736</v>
      </c>
      <c r="F542" t="s">
        <v>1254</v>
      </c>
      <c r="G542" s="2">
        <v>39598</v>
      </c>
      <c r="H542" s="2" t="str">
        <f>TEXT(Table2[[#This Row],[Closing Date ]],"YYYY-MM-DD")</f>
        <v>2008-05-30</v>
      </c>
      <c r="I542" s="2" t="str">
        <f>LEFT(Table2[[#This Row],[date_text]],4)</f>
        <v>2008</v>
      </c>
      <c r="J542">
        <v>10006</v>
      </c>
    </row>
    <row r="543" spans="1:10" x14ac:dyDescent="0.25">
      <c r="A543" t="s">
        <v>1255</v>
      </c>
      <c r="B543" t="s">
        <v>1256</v>
      </c>
      <c r="C543" t="s">
        <v>94</v>
      </c>
      <c r="D543" t="str">
        <f t="shared" si="8"/>
        <v>Bentonville, AR</v>
      </c>
      <c r="E543">
        <v>33901</v>
      </c>
      <c r="F543" t="s">
        <v>1257</v>
      </c>
      <c r="G543" s="2">
        <v>39577</v>
      </c>
      <c r="H543" s="2" t="str">
        <f>TEXT(Table2[[#This Row],[Closing Date ]],"YYYY-MM-DD")</f>
        <v>2008-05-09</v>
      </c>
      <c r="I543" s="2" t="str">
        <f>LEFT(Table2[[#This Row],[date_text]],4)</f>
        <v>2008</v>
      </c>
      <c r="J543">
        <v>10005</v>
      </c>
    </row>
    <row r="544" spans="1:10" x14ac:dyDescent="0.25">
      <c r="A544" t="s">
        <v>1258</v>
      </c>
      <c r="B544" t="s">
        <v>1259</v>
      </c>
      <c r="C544" t="s">
        <v>255</v>
      </c>
      <c r="D544" t="str">
        <f t="shared" si="8"/>
        <v>Hume, MO</v>
      </c>
      <c r="E544">
        <v>1971</v>
      </c>
      <c r="F544" t="s">
        <v>1260</v>
      </c>
      <c r="G544" s="2">
        <v>39514</v>
      </c>
      <c r="H544" s="2" t="str">
        <f>TEXT(Table2[[#This Row],[Closing Date ]],"YYYY-MM-DD")</f>
        <v>2008-03-07</v>
      </c>
      <c r="I544" s="2" t="str">
        <f>LEFT(Table2[[#This Row],[date_text]],4)</f>
        <v>2008</v>
      </c>
      <c r="J544">
        <v>10004</v>
      </c>
    </row>
    <row r="545" spans="1:10" x14ac:dyDescent="0.25">
      <c r="A545" t="s">
        <v>1261</v>
      </c>
      <c r="B545" t="s">
        <v>1038</v>
      </c>
      <c r="C545" t="s">
        <v>255</v>
      </c>
      <c r="D545" t="str">
        <f t="shared" si="8"/>
        <v>Kansas City, MO</v>
      </c>
      <c r="E545">
        <v>24660</v>
      </c>
      <c r="F545" t="s">
        <v>247</v>
      </c>
      <c r="G545" s="2">
        <v>39472</v>
      </c>
      <c r="H545" s="2" t="str">
        <f>TEXT(Table2[[#This Row],[Closing Date ]],"YYYY-MM-DD")</f>
        <v>2008-01-25</v>
      </c>
      <c r="I545" s="2" t="str">
        <f>LEFT(Table2[[#This Row],[date_text]],4)</f>
        <v>2008</v>
      </c>
      <c r="J545">
        <v>10003</v>
      </c>
    </row>
    <row r="546" spans="1:10" x14ac:dyDescent="0.25">
      <c r="A546" t="s">
        <v>1262</v>
      </c>
      <c r="B546" t="s">
        <v>1263</v>
      </c>
      <c r="C546" t="s">
        <v>59</v>
      </c>
      <c r="D546" t="str">
        <f t="shared" si="8"/>
        <v>Lakeview, OH</v>
      </c>
      <c r="E546">
        <v>16848</v>
      </c>
      <c r="F546" t="s">
        <v>1264</v>
      </c>
      <c r="G546" s="2">
        <v>39359</v>
      </c>
      <c r="H546" s="2" t="str">
        <f>TEXT(Table2[[#This Row],[Closing Date ]],"YYYY-MM-DD")</f>
        <v>2007-10-04</v>
      </c>
      <c r="I546" s="2" t="str">
        <f>LEFT(Table2[[#This Row],[date_text]],4)</f>
        <v>2007</v>
      </c>
      <c r="J546">
        <v>10002</v>
      </c>
    </row>
    <row r="547" spans="1:10" x14ac:dyDescent="0.25">
      <c r="A547" t="s">
        <v>1265</v>
      </c>
      <c r="B547" t="s">
        <v>1084</v>
      </c>
      <c r="C547" t="s">
        <v>98</v>
      </c>
      <c r="D547" t="str">
        <f t="shared" si="8"/>
        <v>Alpharetta, GA</v>
      </c>
      <c r="E547">
        <v>32575</v>
      </c>
      <c r="F547" t="s">
        <v>1266</v>
      </c>
      <c r="G547" s="2">
        <v>39353</v>
      </c>
      <c r="H547" s="2" t="str">
        <f>TEXT(Table2[[#This Row],[Closing Date ]],"YYYY-MM-DD")</f>
        <v>2007-09-28</v>
      </c>
      <c r="I547" s="2" t="str">
        <f>LEFT(Table2[[#This Row],[date_text]],4)</f>
        <v>2007</v>
      </c>
      <c r="J547">
        <v>10001</v>
      </c>
    </row>
    <row r="548" spans="1:10" x14ac:dyDescent="0.25">
      <c r="A548" t="s">
        <v>1267</v>
      </c>
      <c r="B548" t="s">
        <v>1060</v>
      </c>
      <c r="C548" t="s">
        <v>17</v>
      </c>
      <c r="D548" t="str">
        <f t="shared" si="8"/>
        <v>Pittsburgh, PA</v>
      </c>
      <c r="E548">
        <v>35353</v>
      </c>
      <c r="F548" t="s">
        <v>1268</v>
      </c>
      <c r="G548" s="2">
        <v>39115</v>
      </c>
      <c r="H548" s="2" t="str">
        <f>TEXT(Table2[[#This Row],[Closing Date ]],"YYYY-MM-DD")</f>
        <v>2007-02-02</v>
      </c>
      <c r="I548" s="2" t="str">
        <f>LEFT(Table2[[#This Row],[date_text]],4)</f>
        <v>2007</v>
      </c>
      <c r="J548">
        <v>10000</v>
      </c>
    </row>
    <row r="549" spans="1:10" x14ac:dyDescent="0.25">
      <c r="A549" t="s">
        <v>1269</v>
      </c>
      <c r="B549" t="s">
        <v>1270</v>
      </c>
      <c r="C549" t="s">
        <v>86</v>
      </c>
      <c r="D549" t="str">
        <f t="shared" si="8"/>
        <v>Ephraim, UT</v>
      </c>
      <c r="E549">
        <v>1249</v>
      </c>
      <c r="F549" t="s">
        <v>1271</v>
      </c>
      <c r="G549" s="2">
        <v>38163</v>
      </c>
      <c r="H549" s="2" t="str">
        <f>TEXT(Table2[[#This Row],[Closing Date ]],"YYYY-MM-DD")</f>
        <v>2004-06-25</v>
      </c>
      <c r="I549" s="2" t="str">
        <f>LEFT(Table2[[#This Row],[date_text]],4)</f>
        <v>2004</v>
      </c>
      <c r="J549">
        <v>4665</v>
      </c>
    </row>
    <row r="550" spans="1:10" x14ac:dyDescent="0.25">
      <c r="A550" t="s">
        <v>1272</v>
      </c>
      <c r="B550" t="s">
        <v>1273</v>
      </c>
      <c r="C550" t="s">
        <v>33</v>
      </c>
      <c r="D550" t="str">
        <f t="shared" si="8"/>
        <v>White Plains, NY</v>
      </c>
      <c r="E550">
        <v>26778</v>
      </c>
      <c r="F550" t="s">
        <v>1274</v>
      </c>
      <c r="G550" s="2">
        <v>38065</v>
      </c>
      <c r="H550" s="2" t="str">
        <f>TEXT(Table2[[#This Row],[Closing Date ]],"YYYY-MM-DD")</f>
        <v>2004-03-19</v>
      </c>
      <c r="I550" s="2" t="str">
        <f>LEFT(Table2[[#This Row],[date_text]],4)</f>
        <v>2004</v>
      </c>
      <c r="J550">
        <v>4664</v>
      </c>
    </row>
    <row r="551" spans="1:10" x14ac:dyDescent="0.25">
      <c r="A551" t="s">
        <v>1275</v>
      </c>
      <c r="B551" t="s">
        <v>1276</v>
      </c>
      <c r="C551" t="s">
        <v>43</v>
      </c>
      <c r="D551" t="str">
        <f t="shared" si="8"/>
        <v>Tallahassee, FL</v>
      </c>
      <c r="E551">
        <v>26838</v>
      </c>
      <c r="F551" t="s">
        <v>1277</v>
      </c>
      <c r="G551" s="2">
        <v>38058</v>
      </c>
      <c r="H551" s="2" t="str">
        <f>TEXT(Table2[[#This Row],[Closing Date ]],"YYYY-MM-DD")</f>
        <v>2004-03-12</v>
      </c>
      <c r="I551" s="2" t="str">
        <f>LEFT(Table2[[#This Row],[date_text]],4)</f>
        <v>2004</v>
      </c>
      <c r="J551">
        <v>4663</v>
      </c>
    </row>
    <row r="552" spans="1:10" x14ac:dyDescent="0.25">
      <c r="A552" t="s">
        <v>1278</v>
      </c>
      <c r="B552" t="s">
        <v>54</v>
      </c>
      <c r="C552" t="s">
        <v>55</v>
      </c>
      <c r="D552" t="str">
        <f t="shared" si="8"/>
        <v>Newark, NJ</v>
      </c>
      <c r="E552">
        <v>31330</v>
      </c>
      <c r="F552" t="s">
        <v>192</v>
      </c>
      <c r="G552" s="2">
        <v>38031</v>
      </c>
      <c r="H552" s="2" t="str">
        <f>TEXT(Table2[[#This Row],[Closing Date ]],"YYYY-MM-DD")</f>
        <v>2004-02-14</v>
      </c>
      <c r="I552" s="2" t="str">
        <f>LEFT(Table2[[#This Row],[date_text]],4)</f>
        <v>2004</v>
      </c>
      <c r="J552">
        <v>6006</v>
      </c>
    </row>
    <row r="553" spans="1:10" x14ac:dyDescent="0.25">
      <c r="A553" t="s">
        <v>7</v>
      </c>
      <c r="B553" t="s">
        <v>16</v>
      </c>
      <c r="C553" t="s">
        <v>17</v>
      </c>
      <c r="D553" t="str">
        <f t="shared" si="8"/>
        <v>Philadelphia, PA</v>
      </c>
      <c r="E553">
        <v>27203</v>
      </c>
      <c r="F553" t="s">
        <v>612</v>
      </c>
      <c r="G553" s="2">
        <v>37939</v>
      </c>
      <c r="H553" s="2" t="str">
        <f>TEXT(Table2[[#This Row],[Closing Date ]],"YYYY-MM-DD")</f>
        <v>2003-11-14</v>
      </c>
      <c r="I553" s="2" t="str">
        <f>LEFT(Table2[[#This Row],[date_text]],4)</f>
        <v>2003</v>
      </c>
      <c r="J553">
        <v>4662</v>
      </c>
    </row>
    <row r="554" spans="1:10" x14ac:dyDescent="0.25">
      <c r="A554" t="s">
        <v>1279</v>
      </c>
      <c r="B554" t="s">
        <v>1280</v>
      </c>
      <c r="C554" t="s">
        <v>78</v>
      </c>
      <c r="D554" t="str">
        <f t="shared" si="8"/>
        <v>Blanchardville, WI</v>
      </c>
      <c r="E554">
        <v>11639</v>
      </c>
      <c r="F554" t="s">
        <v>1281</v>
      </c>
      <c r="G554" s="2">
        <v>37750</v>
      </c>
      <c r="H554" s="2" t="str">
        <f>TEXT(Table2[[#This Row],[Closing Date ]],"YYYY-MM-DD")</f>
        <v>2003-05-09</v>
      </c>
      <c r="I554" s="2" t="str">
        <f>LEFT(Table2[[#This Row],[date_text]],4)</f>
        <v>2003</v>
      </c>
      <c r="J554">
        <v>4661</v>
      </c>
    </row>
    <row r="555" spans="1:10" x14ac:dyDescent="0.25">
      <c r="A555" t="s">
        <v>1282</v>
      </c>
      <c r="B555" t="s">
        <v>1283</v>
      </c>
      <c r="C555" t="s">
        <v>29</v>
      </c>
      <c r="D555" t="str">
        <f t="shared" si="8"/>
        <v>Torrance, CA</v>
      </c>
      <c r="E555">
        <v>27094</v>
      </c>
      <c r="F555" t="s">
        <v>949</v>
      </c>
      <c r="G555" s="2">
        <v>37659</v>
      </c>
      <c r="H555" s="2" t="str">
        <f>TEXT(Table2[[#This Row],[Closing Date ]],"YYYY-MM-DD")</f>
        <v>2003-02-07</v>
      </c>
      <c r="I555" s="2" t="str">
        <f>LEFT(Table2[[#This Row],[date_text]],4)</f>
        <v>2003</v>
      </c>
      <c r="J555">
        <v>4660</v>
      </c>
    </row>
    <row r="556" spans="1:10" x14ac:dyDescent="0.25">
      <c r="A556" t="s">
        <v>1284</v>
      </c>
      <c r="B556" t="s">
        <v>1285</v>
      </c>
      <c r="C556" t="s">
        <v>82</v>
      </c>
      <c r="D556" t="str">
        <f t="shared" si="8"/>
        <v>Cheneyville, LA</v>
      </c>
      <c r="E556">
        <v>16445</v>
      </c>
      <c r="F556" t="s">
        <v>1286</v>
      </c>
      <c r="G556" s="2">
        <v>37607</v>
      </c>
      <c r="H556" s="2" t="str">
        <f>TEXT(Table2[[#This Row],[Closing Date ]],"YYYY-MM-DD")</f>
        <v>2002-12-17</v>
      </c>
      <c r="I556" s="2" t="str">
        <f>LEFT(Table2[[#This Row],[date_text]],4)</f>
        <v>2002</v>
      </c>
      <c r="J556">
        <v>4659</v>
      </c>
    </row>
    <row r="557" spans="1:10" x14ac:dyDescent="0.25">
      <c r="A557" t="s">
        <v>1287</v>
      </c>
      <c r="B557" t="s">
        <v>1288</v>
      </c>
      <c r="C557" t="s">
        <v>104</v>
      </c>
      <c r="D557" t="str">
        <f t="shared" si="8"/>
        <v>Alamo, TN</v>
      </c>
      <c r="E557">
        <v>9961</v>
      </c>
      <c r="F557" t="s">
        <v>192</v>
      </c>
      <c r="G557" s="2">
        <v>37568</v>
      </c>
      <c r="H557" s="2" t="str">
        <f>TEXT(Table2[[#This Row],[Closing Date ]],"YYYY-MM-DD")</f>
        <v>2002-11-08</v>
      </c>
      <c r="I557" s="2" t="str">
        <f>LEFT(Table2[[#This Row],[date_text]],4)</f>
        <v>2002</v>
      </c>
      <c r="J557">
        <v>4658</v>
      </c>
    </row>
    <row r="558" spans="1:10" x14ac:dyDescent="0.25">
      <c r="A558" t="s">
        <v>1289</v>
      </c>
      <c r="B558" t="s">
        <v>124</v>
      </c>
      <c r="C558" t="s">
        <v>98</v>
      </c>
      <c r="D558" t="str">
        <f t="shared" si="8"/>
        <v>Atlanta, GA</v>
      </c>
      <c r="E558">
        <v>33784</v>
      </c>
      <c r="F558" t="s">
        <v>192</v>
      </c>
      <c r="G558" s="2">
        <v>37529</v>
      </c>
      <c r="H558" s="2" t="str">
        <f>TEXT(Table2[[#This Row],[Closing Date ]],"YYYY-MM-DD")</f>
        <v>2002-09-30</v>
      </c>
      <c r="I558" s="2" t="str">
        <f>LEFT(Table2[[#This Row],[date_text]],4)</f>
        <v>2002</v>
      </c>
      <c r="J558">
        <v>4657</v>
      </c>
    </row>
    <row r="559" spans="1:10" x14ac:dyDescent="0.25">
      <c r="A559" t="s">
        <v>1290</v>
      </c>
      <c r="B559" t="s">
        <v>8</v>
      </c>
      <c r="C559" t="s">
        <v>9</v>
      </c>
      <c r="D559" t="str">
        <f t="shared" si="8"/>
        <v>Chicago, IL</v>
      </c>
      <c r="E559">
        <v>29355</v>
      </c>
      <c r="F559" t="s">
        <v>1291</v>
      </c>
      <c r="G559" s="2">
        <v>37434</v>
      </c>
      <c r="H559" s="2" t="str">
        <f>TEXT(Table2[[#This Row],[Closing Date ]],"YYYY-MM-DD")</f>
        <v>2002-06-27</v>
      </c>
      <c r="I559" s="2" t="str">
        <f>LEFT(Table2[[#This Row],[date_text]],4)</f>
        <v>2002</v>
      </c>
      <c r="J559">
        <v>6005</v>
      </c>
    </row>
    <row r="560" spans="1:10" x14ac:dyDescent="0.25">
      <c r="A560" t="s">
        <v>1292</v>
      </c>
      <c r="B560" t="s">
        <v>1293</v>
      </c>
      <c r="C560" t="s">
        <v>191</v>
      </c>
      <c r="D560" t="str">
        <f t="shared" si="8"/>
        <v>Stamford, CT</v>
      </c>
      <c r="E560">
        <v>19183</v>
      </c>
      <c r="F560" t="s">
        <v>1294</v>
      </c>
      <c r="G560" s="2">
        <v>37433</v>
      </c>
      <c r="H560" s="2" t="str">
        <f>TEXT(Table2[[#This Row],[Closing Date ]],"YYYY-MM-DD")</f>
        <v>2002-06-26</v>
      </c>
      <c r="I560" s="2" t="str">
        <f>LEFT(Table2[[#This Row],[date_text]],4)</f>
        <v>2002</v>
      </c>
      <c r="J560">
        <v>4656</v>
      </c>
    </row>
    <row r="561" spans="1:10" x14ac:dyDescent="0.25">
      <c r="A561" t="s">
        <v>754</v>
      </c>
      <c r="B561" t="s">
        <v>1295</v>
      </c>
      <c r="C561" t="s">
        <v>348</v>
      </c>
      <c r="D561" t="str">
        <f t="shared" si="8"/>
        <v>Shelby Township, MI</v>
      </c>
      <c r="E561">
        <v>34979</v>
      </c>
      <c r="F561" t="s">
        <v>192</v>
      </c>
      <c r="G561" s="2">
        <v>37343</v>
      </c>
      <c r="H561" s="2" t="str">
        <f>TEXT(Table2[[#This Row],[Closing Date ]],"YYYY-MM-DD")</f>
        <v>2002-03-28</v>
      </c>
      <c r="I561" s="2" t="str">
        <f>LEFT(Table2[[#This Row],[date_text]],4)</f>
        <v>2002</v>
      </c>
      <c r="J561">
        <v>4655</v>
      </c>
    </row>
    <row r="562" spans="1:10" x14ac:dyDescent="0.25">
      <c r="A562" t="s">
        <v>1296</v>
      </c>
      <c r="B562" t="s">
        <v>894</v>
      </c>
      <c r="C562" t="s">
        <v>43</v>
      </c>
      <c r="D562" t="str">
        <f t="shared" si="8"/>
        <v>Boca Raton, FL</v>
      </c>
      <c r="E562">
        <v>26652</v>
      </c>
      <c r="F562" t="s">
        <v>1297</v>
      </c>
      <c r="G562" s="2">
        <v>37316</v>
      </c>
      <c r="H562" s="2" t="str">
        <f>TEXT(Table2[[#This Row],[Closing Date ]],"YYYY-MM-DD")</f>
        <v>2002-03-01</v>
      </c>
      <c r="I562" s="2" t="str">
        <f>LEFT(Table2[[#This Row],[date_text]],4)</f>
        <v>2002</v>
      </c>
      <c r="J562">
        <v>4654</v>
      </c>
    </row>
    <row r="563" spans="1:10" x14ac:dyDescent="0.25">
      <c r="A563" t="s">
        <v>1298</v>
      </c>
      <c r="B563" t="s">
        <v>194</v>
      </c>
      <c r="C563" t="s">
        <v>195</v>
      </c>
      <c r="D563" t="str">
        <f t="shared" si="8"/>
        <v>Phoenix, AZ</v>
      </c>
      <c r="E563">
        <v>22314</v>
      </c>
      <c r="F563" t="s">
        <v>192</v>
      </c>
      <c r="G563" s="2">
        <v>37294</v>
      </c>
      <c r="H563" s="2" t="str">
        <f>TEXT(Table2[[#This Row],[Closing Date ]],"YYYY-MM-DD")</f>
        <v>2002-02-07</v>
      </c>
      <c r="I563" s="2" t="str">
        <f>LEFT(Table2[[#This Row],[date_text]],4)</f>
        <v>2002</v>
      </c>
      <c r="J563">
        <v>4653</v>
      </c>
    </row>
    <row r="564" spans="1:10" x14ac:dyDescent="0.25">
      <c r="A564" t="s">
        <v>1299</v>
      </c>
      <c r="B564" t="s">
        <v>1300</v>
      </c>
      <c r="C564" t="s">
        <v>59</v>
      </c>
      <c r="D564" t="str">
        <f t="shared" si="8"/>
        <v>Oakwood, OH</v>
      </c>
      <c r="E564">
        <v>8966</v>
      </c>
      <c r="F564" t="s">
        <v>1301</v>
      </c>
      <c r="G564" s="2">
        <v>37288</v>
      </c>
      <c r="H564" s="2" t="str">
        <f>TEXT(Table2[[#This Row],[Closing Date ]],"YYYY-MM-DD")</f>
        <v>2002-02-01</v>
      </c>
      <c r="I564" s="2" t="str">
        <f>LEFT(Table2[[#This Row],[date_text]],4)</f>
        <v>2002</v>
      </c>
      <c r="J564">
        <v>4652</v>
      </c>
    </row>
    <row r="565" spans="1:10" x14ac:dyDescent="0.25">
      <c r="A565" t="s">
        <v>1302</v>
      </c>
      <c r="B565" t="s">
        <v>1303</v>
      </c>
      <c r="C565" t="s">
        <v>67</v>
      </c>
      <c r="D565" t="str">
        <f t="shared" si="8"/>
        <v>Sierra Blanca, TX</v>
      </c>
      <c r="E565">
        <v>22002</v>
      </c>
      <c r="F565" t="s">
        <v>1304</v>
      </c>
      <c r="G565" s="2">
        <v>37274</v>
      </c>
      <c r="H565" s="2" t="str">
        <f>TEXT(Table2[[#This Row],[Closing Date ]],"YYYY-MM-DD")</f>
        <v>2002-01-18</v>
      </c>
      <c r="I565" s="2" t="str">
        <f>LEFT(Table2[[#This Row],[date_text]],4)</f>
        <v>2002</v>
      </c>
      <c r="J565">
        <v>4651</v>
      </c>
    </row>
    <row r="566" spans="1:10" x14ac:dyDescent="0.25">
      <c r="A566" t="s">
        <v>1305</v>
      </c>
      <c r="B566" t="s">
        <v>744</v>
      </c>
      <c r="C566" t="s">
        <v>43</v>
      </c>
      <c r="D566" t="str">
        <f t="shared" si="8"/>
        <v>Miami, FL</v>
      </c>
      <c r="E566">
        <v>24382</v>
      </c>
      <c r="F566" t="s">
        <v>1306</v>
      </c>
      <c r="G566" s="2">
        <v>37267</v>
      </c>
      <c r="H566" s="2" t="str">
        <f>TEXT(Table2[[#This Row],[Closing Date ]],"YYYY-MM-DD")</f>
        <v>2002-01-11</v>
      </c>
      <c r="I566" s="2" t="str">
        <f>LEFT(Table2[[#This Row],[date_text]],4)</f>
        <v>2002</v>
      </c>
      <c r="J566">
        <v>4650</v>
      </c>
    </row>
    <row r="567" spans="1:10" x14ac:dyDescent="0.25">
      <c r="A567" t="s">
        <v>1307</v>
      </c>
      <c r="B567" t="s">
        <v>1308</v>
      </c>
      <c r="C567" t="s">
        <v>94</v>
      </c>
      <c r="D567" t="str">
        <f t="shared" si="8"/>
        <v>Gravette, AR</v>
      </c>
      <c r="E567">
        <v>34248</v>
      </c>
      <c r="F567" t="s">
        <v>1309</v>
      </c>
      <c r="G567" s="2">
        <v>37141</v>
      </c>
      <c r="H567" s="2" t="str">
        <f>TEXT(Table2[[#This Row],[Closing Date ]],"YYYY-MM-DD")</f>
        <v>2001-09-07</v>
      </c>
      <c r="I567" s="2" t="str">
        <f>LEFT(Table2[[#This Row],[date_text]],4)</f>
        <v>2001</v>
      </c>
      <c r="J567">
        <v>4649</v>
      </c>
    </row>
    <row r="568" spans="1:10" x14ac:dyDescent="0.25">
      <c r="A568" t="s">
        <v>1310</v>
      </c>
      <c r="B568" t="s">
        <v>1311</v>
      </c>
      <c r="C568" t="s">
        <v>9</v>
      </c>
      <c r="D568" t="str">
        <f t="shared" si="8"/>
        <v>Hinsdale, IL</v>
      </c>
      <c r="E568">
        <v>32646</v>
      </c>
      <c r="F568" t="s">
        <v>1312</v>
      </c>
      <c r="G568" s="2">
        <v>37099</v>
      </c>
      <c r="H568" s="2" t="str">
        <f>TEXT(Table2[[#This Row],[Closing Date ]],"YYYY-MM-DD")</f>
        <v>2001-07-27</v>
      </c>
      <c r="I568" s="2" t="str">
        <f>LEFT(Table2[[#This Row],[date_text]],4)</f>
        <v>2001</v>
      </c>
      <c r="J568">
        <v>6004</v>
      </c>
    </row>
    <row r="569" spans="1:10" x14ac:dyDescent="0.25">
      <c r="A569" t="s">
        <v>1313</v>
      </c>
      <c r="B569" t="s">
        <v>1314</v>
      </c>
      <c r="C569" t="s">
        <v>59</v>
      </c>
      <c r="D569" t="str">
        <f t="shared" si="8"/>
        <v>Malta, OH</v>
      </c>
      <c r="E569">
        <v>6629</v>
      </c>
      <c r="F569" t="s">
        <v>1315</v>
      </c>
      <c r="G569" s="2">
        <v>37014</v>
      </c>
      <c r="H569" s="2" t="str">
        <f>TEXT(Table2[[#This Row],[Closing Date ]],"YYYY-MM-DD")</f>
        <v>2001-05-03</v>
      </c>
      <c r="I569" s="2" t="str">
        <f>LEFT(Table2[[#This Row],[date_text]],4)</f>
        <v>2001</v>
      </c>
      <c r="J569">
        <v>4648</v>
      </c>
    </row>
    <row r="570" spans="1:10" x14ac:dyDescent="0.25">
      <c r="A570" t="s">
        <v>1316</v>
      </c>
      <c r="B570" t="s">
        <v>1317</v>
      </c>
      <c r="C570" t="s">
        <v>1318</v>
      </c>
      <c r="D570" t="str">
        <f t="shared" si="8"/>
        <v>Manchester, NH</v>
      </c>
      <c r="E570">
        <v>34264</v>
      </c>
      <c r="F570" t="s">
        <v>1319</v>
      </c>
      <c r="G570" s="2">
        <v>36924</v>
      </c>
      <c r="H570" s="2" t="str">
        <f>TEXT(Table2[[#This Row],[Closing Date ]],"YYYY-MM-DD")</f>
        <v>2001-02-02</v>
      </c>
      <c r="I570" s="2" t="str">
        <f>LEFT(Table2[[#This Row],[date_text]],4)</f>
        <v>2001</v>
      </c>
      <c r="J570">
        <v>4647</v>
      </c>
    </row>
    <row r="571" spans="1:10" x14ac:dyDescent="0.25">
      <c r="A571" t="s">
        <v>1320</v>
      </c>
      <c r="B571" t="s">
        <v>1321</v>
      </c>
      <c r="C571" t="s">
        <v>9</v>
      </c>
      <c r="D571" t="str">
        <f t="shared" si="8"/>
        <v>Metropolis, IL</v>
      </c>
      <c r="E571">
        <v>3815</v>
      </c>
      <c r="F571" t="s">
        <v>1322</v>
      </c>
      <c r="G571" s="2">
        <v>36874</v>
      </c>
      <c r="H571" s="2" t="str">
        <f>TEXT(Table2[[#This Row],[Closing Date ]],"YYYY-MM-DD")</f>
        <v>2000-12-14</v>
      </c>
      <c r="I571" s="2" t="str">
        <f>LEFT(Table2[[#This Row],[date_text]],4)</f>
        <v>2000</v>
      </c>
      <c r="J571">
        <v>4646</v>
      </c>
    </row>
    <row r="572" spans="1:10" x14ac:dyDescent="0.25">
      <c r="A572" t="s">
        <v>1323</v>
      </c>
      <c r="B572" t="s">
        <v>1324</v>
      </c>
      <c r="C572" t="s">
        <v>1325</v>
      </c>
      <c r="D572" t="str">
        <f t="shared" si="8"/>
        <v>Honolulu, HI</v>
      </c>
      <c r="E572">
        <v>21029</v>
      </c>
      <c r="F572" t="s">
        <v>1326</v>
      </c>
      <c r="G572" s="2">
        <v>36812</v>
      </c>
      <c r="H572" s="2" t="str">
        <f>TEXT(Table2[[#This Row],[Closing Date ]],"YYYY-MM-DD")</f>
        <v>2000-10-13</v>
      </c>
      <c r="I572" s="2" t="str">
        <f>LEFT(Table2[[#This Row],[date_text]],4)</f>
        <v>2000</v>
      </c>
      <c r="J572">
        <v>4645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572"/>
  <sheetViews>
    <sheetView workbookViewId="0">
      <selection activeCell="B3" sqref="B3"/>
    </sheetView>
  </sheetViews>
  <sheetFormatPr defaultRowHeight="15" x14ac:dyDescent="0.25"/>
  <cols>
    <col min="1" max="1" width="85.85546875" bestFit="1" customWidth="1"/>
    <col min="2" max="2" width="19.42578125" bestFit="1" customWidth="1"/>
    <col min="3" max="3" width="6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28611</v>
      </c>
      <c r="E2" t="s">
        <v>10</v>
      </c>
      <c r="F2" s="1">
        <v>45674</v>
      </c>
      <c r="G2">
        <v>10548</v>
      </c>
    </row>
    <row r="3" spans="1:7" x14ac:dyDescent="0.25">
      <c r="A3" t="s">
        <v>11</v>
      </c>
      <c r="B3" t="s">
        <v>12</v>
      </c>
      <c r="C3" t="s">
        <v>13</v>
      </c>
      <c r="D3">
        <v>4134</v>
      </c>
      <c r="E3" t="s">
        <v>14</v>
      </c>
      <c r="F3" s="1">
        <v>45583</v>
      </c>
      <c r="G3">
        <v>10547</v>
      </c>
    </row>
    <row r="4" spans="1:7" x14ac:dyDescent="0.25">
      <c r="A4" t="s">
        <v>15</v>
      </c>
      <c r="B4" t="s">
        <v>16</v>
      </c>
      <c r="C4" t="s">
        <v>17</v>
      </c>
      <c r="D4">
        <v>27332</v>
      </c>
      <c r="E4" t="s">
        <v>18</v>
      </c>
      <c r="F4" s="1">
        <v>45408</v>
      </c>
      <c r="G4">
        <v>10546</v>
      </c>
    </row>
    <row r="5" spans="1:7" x14ac:dyDescent="0.25">
      <c r="A5" t="s">
        <v>19</v>
      </c>
      <c r="B5" t="s">
        <v>20</v>
      </c>
      <c r="C5" t="s">
        <v>21</v>
      </c>
      <c r="D5">
        <v>8758</v>
      </c>
      <c r="E5" t="s">
        <v>22</v>
      </c>
      <c r="F5" s="1">
        <v>45233</v>
      </c>
      <c r="G5">
        <v>10545</v>
      </c>
    </row>
    <row r="6" spans="1:7" x14ac:dyDescent="0.25">
      <c r="A6" t="s">
        <v>23</v>
      </c>
      <c r="B6" t="s">
        <v>24</v>
      </c>
      <c r="C6" t="s">
        <v>25</v>
      </c>
      <c r="D6">
        <v>25851</v>
      </c>
      <c r="E6" t="s">
        <v>26</v>
      </c>
      <c r="F6" s="1">
        <v>45135</v>
      </c>
      <c r="G6">
        <v>10544</v>
      </c>
    </row>
    <row r="7" spans="1:7" x14ac:dyDescent="0.25">
      <c r="A7" t="s">
        <v>27</v>
      </c>
      <c r="B7" t="s">
        <v>28</v>
      </c>
      <c r="C7" t="s">
        <v>29</v>
      </c>
      <c r="D7">
        <v>59017</v>
      </c>
      <c r="E7" t="s">
        <v>30</v>
      </c>
      <c r="F7" s="1">
        <v>45047</v>
      </c>
      <c r="G7">
        <v>10543</v>
      </c>
    </row>
    <row r="8" spans="1:7" x14ac:dyDescent="0.25">
      <c r="A8" t="s">
        <v>31</v>
      </c>
      <c r="B8" t="s">
        <v>32</v>
      </c>
      <c r="C8" t="s">
        <v>33</v>
      </c>
      <c r="D8">
        <v>57053</v>
      </c>
      <c r="E8" t="s">
        <v>34</v>
      </c>
      <c r="F8" s="1">
        <v>44997</v>
      </c>
      <c r="G8">
        <v>10540</v>
      </c>
    </row>
    <row r="9" spans="1:7" x14ac:dyDescent="0.25">
      <c r="A9" t="s">
        <v>35</v>
      </c>
      <c r="B9" t="s">
        <v>36</v>
      </c>
      <c r="C9" t="s">
        <v>29</v>
      </c>
      <c r="D9">
        <v>24735</v>
      </c>
      <c r="E9" t="s">
        <v>37</v>
      </c>
      <c r="F9" s="1">
        <v>44995</v>
      </c>
      <c r="G9">
        <v>10539</v>
      </c>
    </row>
    <row r="10" spans="1:7" x14ac:dyDescent="0.25">
      <c r="A10" t="s">
        <v>38</v>
      </c>
      <c r="B10" t="s">
        <v>39</v>
      </c>
      <c r="C10" t="s">
        <v>25</v>
      </c>
      <c r="D10">
        <v>15426</v>
      </c>
      <c r="E10" t="s">
        <v>40</v>
      </c>
      <c r="F10" s="1">
        <v>44127</v>
      </c>
      <c r="G10">
        <v>10538</v>
      </c>
    </row>
    <row r="11" spans="1:7" x14ac:dyDescent="0.25">
      <c r="A11" t="s">
        <v>41</v>
      </c>
      <c r="B11" t="s">
        <v>42</v>
      </c>
      <c r="C11" t="s">
        <v>43</v>
      </c>
      <c r="D11">
        <v>16748</v>
      </c>
      <c r="E11" t="s">
        <v>44</v>
      </c>
      <c r="F11" s="1">
        <v>44120</v>
      </c>
      <c r="G11">
        <v>10537</v>
      </c>
    </row>
    <row r="12" spans="1:7" x14ac:dyDescent="0.25">
      <c r="A12" t="s">
        <v>45</v>
      </c>
      <c r="B12" t="s">
        <v>46</v>
      </c>
      <c r="C12" t="s">
        <v>47</v>
      </c>
      <c r="D12">
        <v>14361</v>
      </c>
      <c r="E12" t="s">
        <v>48</v>
      </c>
      <c r="F12" s="1">
        <v>43924</v>
      </c>
      <c r="G12">
        <v>10536</v>
      </c>
    </row>
    <row r="13" spans="1:7" x14ac:dyDescent="0.25">
      <c r="A13" t="s">
        <v>49</v>
      </c>
      <c r="B13" t="s">
        <v>50</v>
      </c>
      <c r="C13" t="s">
        <v>51</v>
      </c>
      <c r="D13">
        <v>18265</v>
      </c>
      <c r="E13" t="s">
        <v>52</v>
      </c>
      <c r="F13" s="1">
        <v>43875</v>
      </c>
      <c r="G13">
        <v>10535</v>
      </c>
    </row>
    <row r="14" spans="1:7" x14ac:dyDescent="0.25">
      <c r="A14" t="s">
        <v>53</v>
      </c>
      <c r="B14" t="s">
        <v>54</v>
      </c>
      <c r="C14" t="s">
        <v>55</v>
      </c>
      <c r="D14">
        <v>21111</v>
      </c>
      <c r="E14" t="s">
        <v>56</v>
      </c>
      <c r="F14" s="1">
        <v>43770</v>
      </c>
      <c r="G14">
        <v>10534</v>
      </c>
    </row>
    <row r="15" spans="1:7" x14ac:dyDescent="0.25">
      <c r="A15" t="s">
        <v>57</v>
      </c>
      <c r="B15" t="s">
        <v>58</v>
      </c>
      <c r="C15" t="s">
        <v>59</v>
      </c>
      <c r="D15">
        <v>58317</v>
      </c>
      <c r="E15" t="s">
        <v>60</v>
      </c>
      <c r="F15" s="1">
        <v>43763</v>
      </c>
      <c r="G15">
        <v>10533</v>
      </c>
    </row>
    <row r="16" spans="1:7" x14ac:dyDescent="0.25">
      <c r="A16" t="s">
        <v>61</v>
      </c>
      <c r="B16" t="s">
        <v>62</v>
      </c>
      <c r="C16" t="s">
        <v>63</v>
      </c>
      <c r="D16">
        <v>58112</v>
      </c>
      <c r="E16" t="s">
        <v>64</v>
      </c>
      <c r="F16" s="1">
        <v>43763</v>
      </c>
      <c r="G16">
        <v>10532</v>
      </c>
    </row>
    <row r="17" spans="1:7" x14ac:dyDescent="0.25">
      <c r="A17" t="s">
        <v>65</v>
      </c>
      <c r="B17" t="s">
        <v>66</v>
      </c>
      <c r="C17" t="s">
        <v>67</v>
      </c>
      <c r="D17">
        <v>10716</v>
      </c>
      <c r="E17" t="s">
        <v>68</v>
      </c>
      <c r="F17" s="1">
        <v>43616</v>
      </c>
      <c r="G17">
        <v>10531</v>
      </c>
    </row>
    <row r="18" spans="1:7" x14ac:dyDescent="0.25">
      <c r="A18" t="s">
        <v>69</v>
      </c>
      <c r="B18" t="s">
        <v>8</v>
      </c>
      <c r="C18" t="s">
        <v>9</v>
      </c>
      <c r="D18">
        <v>30570</v>
      </c>
      <c r="E18" t="s">
        <v>70</v>
      </c>
      <c r="F18" s="1">
        <v>43084</v>
      </c>
      <c r="G18">
        <v>10530</v>
      </c>
    </row>
    <row r="19" spans="1:7" x14ac:dyDescent="0.25">
      <c r="A19" t="s">
        <v>71</v>
      </c>
      <c r="B19" t="s">
        <v>72</v>
      </c>
      <c r="C19" t="s">
        <v>25</v>
      </c>
      <c r="D19">
        <v>17719</v>
      </c>
      <c r="E19" t="s">
        <v>73</v>
      </c>
      <c r="F19" s="1">
        <v>43021</v>
      </c>
      <c r="G19">
        <v>10529</v>
      </c>
    </row>
    <row r="20" spans="1:7" x14ac:dyDescent="0.25">
      <c r="A20" t="s">
        <v>74</v>
      </c>
      <c r="B20" t="s">
        <v>75</v>
      </c>
      <c r="C20" t="s">
        <v>9</v>
      </c>
      <c r="D20">
        <v>1802</v>
      </c>
      <c r="E20" t="s">
        <v>44</v>
      </c>
      <c r="F20" s="1">
        <v>42881</v>
      </c>
      <c r="G20">
        <v>10528</v>
      </c>
    </row>
    <row r="21" spans="1:7" x14ac:dyDescent="0.25">
      <c r="A21" t="s">
        <v>76</v>
      </c>
      <c r="B21" t="s">
        <v>77</v>
      </c>
      <c r="C21" t="s">
        <v>78</v>
      </c>
      <c r="D21">
        <v>30003</v>
      </c>
      <c r="E21" t="s">
        <v>79</v>
      </c>
      <c r="F21" s="1">
        <v>42860</v>
      </c>
      <c r="G21">
        <v>10527</v>
      </c>
    </row>
    <row r="22" spans="1:7" x14ac:dyDescent="0.25">
      <c r="A22" t="s">
        <v>80</v>
      </c>
      <c r="B22" t="s">
        <v>81</v>
      </c>
      <c r="C22" t="s">
        <v>82</v>
      </c>
      <c r="D22">
        <v>58302</v>
      </c>
      <c r="E22" t="s">
        <v>83</v>
      </c>
      <c r="F22" s="1">
        <v>42853</v>
      </c>
      <c r="G22">
        <v>10526</v>
      </c>
    </row>
    <row r="23" spans="1:7" x14ac:dyDescent="0.25">
      <c r="A23" t="s">
        <v>84</v>
      </c>
      <c r="B23" t="s">
        <v>85</v>
      </c>
      <c r="C23" t="s">
        <v>86</v>
      </c>
      <c r="D23">
        <v>35495</v>
      </c>
      <c r="E23" t="s">
        <v>87</v>
      </c>
      <c r="F23" s="1">
        <v>42797</v>
      </c>
      <c r="G23">
        <v>10525</v>
      </c>
    </row>
    <row r="24" spans="1:7" x14ac:dyDescent="0.25">
      <c r="A24" t="s">
        <v>88</v>
      </c>
      <c r="B24" t="s">
        <v>8</v>
      </c>
      <c r="C24" t="s">
        <v>9</v>
      </c>
      <c r="D24">
        <v>19328</v>
      </c>
      <c r="E24" t="s">
        <v>89</v>
      </c>
      <c r="F24" s="1">
        <v>42762</v>
      </c>
      <c r="G24">
        <v>10524</v>
      </c>
    </row>
    <row r="25" spans="1:7" x14ac:dyDescent="0.25">
      <c r="A25" t="s">
        <v>90</v>
      </c>
      <c r="B25" t="s">
        <v>91</v>
      </c>
      <c r="C25" t="s">
        <v>55</v>
      </c>
      <c r="D25">
        <v>34951</v>
      </c>
      <c r="E25" t="s">
        <v>79</v>
      </c>
      <c r="F25" s="1">
        <v>42748</v>
      </c>
      <c r="G25">
        <v>10523</v>
      </c>
    </row>
    <row r="26" spans="1:7" x14ac:dyDescent="0.25">
      <c r="A26" t="s">
        <v>92</v>
      </c>
      <c r="B26" t="s">
        <v>93</v>
      </c>
      <c r="C26" t="s">
        <v>94</v>
      </c>
      <c r="D26">
        <v>91</v>
      </c>
      <c r="E26" t="s">
        <v>95</v>
      </c>
      <c r="F26" s="1">
        <v>42636</v>
      </c>
      <c r="G26">
        <v>10522</v>
      </c>
    </row>
    <row r="27" spans="1:7" x14ac:dyDescent="0.25">
      <c r="A27" t="s">
        <v>96</v>
      </c>
      <c r="B27" t="s">
        <v>97</v>
      </c>
      <c r="C27" t="s">
        <v>98</v>
      </c>
      <c r="D27">
        <v>11297</v>
      </c>
      <c r="E27" t="s">
        <v>99</v>
      </c>
      <c r="F27" s="1">
        <v>42601</v>
      </c>
      <c r="G27">
        <v>10521</v>
      </c>
    </row>
    <row r="28" spans="1:7" x14ac:dyDescent="0.25">
      <c r="A28" t="s">
        <v>100</v>
      </c>
      <c r="B28" t="s">
        <v>101</v>
      </c>
      <c r="C28" t="s">
        <v>17</v>
      </c>
      <c r="D28">
        <v>35312</v>
      </c>
      <c r="E28" t="s">
        <v>79</v>
      </c>
      <c r="F28" s="1">
        <v>42496</v>
      </c>
      <c r="G28">
        <v>10520</v>
      </c>
    </row>
    <row r="29" spans="1:7" x14ac:dyDescent="0.25">
      <c r="A29" t="s">
        <v>102</v>
      </c>
      <c r="B29" t="s">
        <v>103</v>
      </c>
      <c r="C29" t="s">
        <v>104</v>
      </c>
      <c r="D29">
        <v>9956</v>
      </c>
      <c r="E29" t="s">
        <v>105</v>
      </c>
      <c r="F29" s="1">
        <v>42489</v>
      </c>
      <c r="G29">
        <v>10519</v>
      </c>
    </row>
    <row r="30" spans="1:7" x14ac:dyDescent="0.25">
      <c r="A30" t="s">
        <v>106</v>
      </c>
      <c r="B30" t="s">
        <v>77</v>
      </c>
      <c r="C30" t="s">
        <v>78</v>
      </c>
      <c r="D30">
        <v>20364</v>
      </c>
      <c r="E30" t="s">
        <v>79</v>
      </c>
      <c r="F30" s="1">
        <v>42440</v>
      </c>
      <c r="G30">
        <v>10518</v>
      </c>
    </row>
    <row r="31" spans="1:7" x14ac:dyDescent="0.25">
      <c r="A31" t="s">
        <v>107</v>
      </c>
      <c r="B31" t="s">
        <v>108</v>
      </c>
      <c r="C31" t="s">
        <v>109</v>
      </c>
      <c r="D31">
        <v>35156</v>
      </c>
      <c r="E31" t="s">
        <v>110</v>
      </c>
      <c r="F31" s="1">
        <v>42279</v>
      </c>
      <c r="G31">
        <v>10517</v>
      </c>
    </row>
    <row r="32" spans="1:7" x14ac:dyDescent="0.25">
      <c r="A32" t="s">
        <v>111</v>
      </c>
      <c r="B32" t="s">
        <v>112</v>
      </c>
      <c r="C32" t="s">
        <v>98</v>
      </c>
      <c r="D32">
        <v>35259</v>
      </c>
      <c r="E32" t="s">
        <v>113</v>
      </c>
      <c r="F32" s="1">
        <v>42279</v>
      </c>
      <c r="G32">
        <v>10516</v>
      </c>
    </row>
    <row r="33" spans="1:7" x14ac:dyDescent="0.25">
      <c r="A33" t="s">
        <v>114</v>
      </c>
      <c r="B33" t="s">
        <v>115</v>
      </c>
      <c r="C33" t="s">
        <v>116</v>
      </c>
      <c r="D33">
        <v>34112</v>
      </c>
      <c r="E33" t="s">
        <v>44</v>
      </c>
      <c r="F33" s="1">
        <v>42195</v>
      </c>
      <c r="G33">
        <v>10515</v>
      </c>
    </row>
    <row r="34" spans="1:7" x14ac:dyDescent="0.25">
      <c r="A34" t="s">
        <v>117</v>
      </c>
      <c r="B34" t="s">
        <v>8</v>
      </c>
      <c r="C34" t="s">
        <v>9</v>
      </c>
      <c r="D34">
        <v>57772</v>
      </c>
      <c r="E34" t="s">
        <v>118</v>
      </c>
      <c r="F34" s="1">
        <v>42132</v>
      </c>
      <c r="G34">
        <v>10514</v>
      </c>
    </row>
    <row r="35" spans="1:7" x14ac:dyDescent="0.25">
      <c r="A35" t="s">
        <v>119</v>
      </c>
      <c r="B35" t="s">
        <v>120</v>
      </c>
      <c r="C35" t="s">
        <v>121</v>
      </c>
      <c r="D35">
        <v>32102</v>
      </c>
      <c r="E35" t="s">
        <v>122</v>
      </c>
      <c r="F35" s="1">
        <v>42062</v>
      </c>
      <c r="G35">
        <v>10513</v>
      </c>
    </row>
    <row r="36" spans="1:7" x14ac:dyDescent="0.25">
      <c r="A36" t="s">
        <v>123</v>
      </c>
      <c r="B36" t="s">
        <v>124</v>
      </c>
      <c r="C36" t="s">
        <v>98</v>
      </c>
      <c r="D36">
        <v>33938</v>
      </c>
      <c r="E36" t="s">
        <v>79</v>
      </c>
      <c r="F36" s="1">
        <v>42048</v>
      </c>
      <c r="G36">
        <v>10512</v>
      </c>
    </row>
    <row r="37" spans="1:7" x14ac:dyDescent="0.25">
      <c r="A37" t="s">
        <v>125</v>
      </c>
      <c r="B37" t="s">
        <v>8</v>
      </c>
      <c r="C37" t="s">
        <v>9</v>
      </c>
      <c r="D37">
        <v>20290</v>
      </c>
      <c r="E37" t="s">
        <v>44</v>
      </c>
      <c r="F37" s="1">
        <v>42027</v>
      </c>
      <c r="G37">
        <v>10511</v>
      </c>
    </row>
    <row r="38" spans="1:7" x14ac:dyDescent="0.25">
      <c r="A38" t="s">
        <v>126</v>
      </c>
      <c r="B38" t="s">
        <v>127</v>
      </c>
      <c r="C38" t="s">
        <v>43</v>
      </c>
      <c r="D38">
        <v>17557</v>
      </c>
      <c r="E38" t="s">
        <v>80</v>
      </c>
      <c r="F38" s="1">
        <v>42020</v>
      </c>
      <c r="G38">
        <v>10510</v>
      </c>
    </row>
    <row r="39" spans="1:7" x14ac:dyDescent="0.25">
      <c r="A39" t="s">
        <v>128</v>
      </c>
      <c r="B39" t="s">
        <v>129</v>
      </c>
      <c r="C39" t="s">
        <v>130</v>
      </c>
      <c r="D39">
        <v>34983</v>
      </c>
      <c r="E39" t="s">
        <v>131</v>
      </c>
      <c r="F39" s="1">
        <v>41992</v>
      </c>
      <c r="G39">
        <v>10509</v>
      </c>
    </row>
    <row r="40" spans="1:7" x14ac:dyDescent="0.25">
      <c r="A40" t="s">
        <v>132</v>
      </c>
      <c r="B40" t="s">
        <v>133</v>
      </c>
      <c r="C40" t="s">
        <v>29</v>
      </c>
      <c r="D40">
        <v>34738</v>
      </c>
      <c r="E40" t="s">
        <v>134</v>
      </c>
      <c r="F40" s="1">
        <v>41950</v>
      </c>
      <c r="G40">
        <v>10508</v>
      </c>
    </row>
    <row r="41" spans="1:7" x14ac:dyDescent="0.25">
      <c r="A41" t="s">
        <v>135</v>
      </c>
      <c r="B41" t="s">
        <v>8</v>
      </c>
      <c r="C41" t="s">
        <v>9</v>
      </c>
      <c r="D41">
        <v>916</v>
      </c>
      <c r="E41" t="s">
        <v>89</v>
      </c>
      <c r="F41" s="1">
        <v>41936</v>
      </c>
      <c r="G41">
        <v>10507</v>
      </c>
    </row>
    <row r="42" spans="1:7" x14ac:dyDescent="0.25">
      <c r="A42" t="s">
        <v>136</v>
      </c>
      <c r="B42" t="s">
        <v>137</v>
      </c>
      <c r="C42" t="s">
        <v>138</v>
      </c>
      <c r="D42">
        <v>4862</v>
      </c>
      <c r="E42" t="s">
        <v>139</v>
      </c>
      <c r="F42" s="1">
        <v>41929</v>
      </c>
      <c r="G42">
        <v>10506</v>
      </c>
    </row>
    <row r="43" spans="1:7" x14ac:dyDescent="0.25">
      <c r="A43" t="s">
        <v>140</v>
      </c>
      <c r="B43" t="s">
        <v>8</v>
      </c>
      <c r="C43" t="s">
        <v>9</v>
      </c>
      <c r="D43">
        <v>28462</v>
      </c>
      <c r="E43" t="s">
        <v>141</v>
      </c>
      <c r="F43" s="1">
        <v>41845</v>
      </c>
      <c r="G43">
        <v>10505</v>
      </c>
    </row>
    <row r="44" spans="1:7" x14ac:dyDescent="0.25">
      <c r="A44" t="s">
        <v>142</v>
      </c>
      <c r="B44" t="s">
        <v>143</v>
      </c>
      <c r="C44" t="s">
        <v>98</v>
      </c>
      <c r="D44">
        <v>58125</v>
      </c>
      <c r="E44" t="s">
        <v>144</v>
      </c>
      <c r="F44" s="1">
        <v>41838</v>
      </c>
      <c r="G44">
        <v>10504</v>
      </c>
    </row>
    <row r="45" spans="1:7" x14ac:dyDescent="0.25">
      <c r="A45" t="s">
        <v>145</v>
      </c>
      <c r="B45" t="s">
        <v>146</v>
      </c>
      <c r="C45" t="s">
        <v>13</v>
      </c>
      <c r="D45">
        <v>12483</v>
      </c>
      <c r="E45" t="s">
        <v>147</v>
      </c>
      <c r="F45" s="1">
        <v>41817</v>
      </c>
      <c r="G45">
        <v>10503</v>
      </c>
    </row>
    <row r="46" spans="1:7" x14ac:dyDescent="0.25">
      <c r="A46" t="s">
        <v>148</v>
      </c>
      <c r="B46" t="s">
        <v>149</v>
      </c>
      <c r="C46" t="s">
        <v>43</v>
      </c>
      <c r="D46">
        <v>21793</v>
      </c>
      <c r="E46" t="s">
        <v>150</v>
      </c>
      <c r="F46" s="1">
        <v>41810</v>
      </c>
      <c r="G46">
        <v>10501</v>
      </c>
    </row>
    <row r="47" spans="1:7" x14ac:dyDescent="0.25">
      <c r="A47" t="s">
        <v>148</v>
      </c>
      <c r="B47" t="s">
        <v>151</v>
      </c>
      <c r="C47" t="s">
        <v>9</v>
      </c>
      <c r="D47">
        <v>10450</v>
      </c>
      <c r="E47" t="s">
        <v>152</v>
      </c>
      <c r="F47" s="1">
        <v>41810</v>
      </c>
      <c r="G47">
        <v>10502</v>
      </c>
    </row>
    <row r="48" spans="1:7" x14ac:dyDescent="0.25">
      <c r="A48" t="s">
        <v>153</v>
      </c>
      <c r="B48" t="s">
        <v>154</v>
      </c>
      <c r="C48" t="s">
        <v>138</v>
      </c>
      <c r="D48">
        <v>32368</v>
      </c>
      <c r="E48" t="s">
        <v>155</v>
      </c>
      <c r="F48" s="1">
        <v>41789</v>
      </c>
      <c r="G48">
        <v>10500</v>
      </c>
    </row>
    <row r="49" spans="1:7" x14ac:dyDescent="0.25">
      <c r="A49" t="s">
        <v>156</v>
      </c>
      <c r="B49" t="s">
        <v>157</v>
      </c>
      <c r="C49" t="s">
        <v>59</v>
      </c>
      <c r="D49">
        <v>32284</v>
      </c>
      <c r="E49" t="s">
        <v>44</v>
      </c>
      <c r="F49" s="1">
        <v>41782</v>
      </c>
      <c r="G49">
        <v>10499</v>
      </c>
    </row>
    <row r="50" spans="1:7" x14ac:dyDescent="0.25">
      <c r="A50" t="s">
        <v>158</v>
      </c>
      <c r="B50" t="s">
        <v>159</v>
      </c>
      <c r="C50" t="s">
        <v>9</v>
      </c>
      <c r="D50">
        <v>57866</v>
      </c>
      <c r="E50" t="s">
        <v>118</v>
      </c>
      <c r="F50" s="1">
        <v>41775</v>
      </c>
      <c r="G50">
        <v>10498</v>
      </c>
    </row>
    <row r="51" spans="1:7" x14ac:dyDescent="0.25">
      <c r="A51" t="s">
        <v>160</v>
      </c>
      <c r="B51" t="s">
        <v>161</v>
      </c>
      <c r="C51" t="s">
        <v>162</v>
      </c>
      <c r="D51">
        <v>15062</v>
      </c>
      <c r="E51" t="s">
        <v>163</v>
      </c>
      <c r="F51" s="1">
        <v>41754</v>
      </c>
      <c r="G51">
        <v>10497</v>
      </c>
    </row>
    <row r="52" spans="1:7" x14ac:dyDescent="0.25">
      <c r="A52" t="s">
        <v>164</v>
      </c>
      <c r="B52" t="s">
        <v>165</v>
      </c>
      <c r="C52" t="s">
        <v>17</v>
      </c>
      <c r="D52">
        <v>58531</v>
      </c>
      <c r="E52" t="s">
        <v>166</v>
      </c>
      <c r="F52" s="1">
        <v>41698</v>
      </c>
      <c r="G52">
        <v>10496</v>
      </c>
    </row>
    <row r="53" spans="1:7" x14ac:dyDescent="0.25">
      <c r="A53" t="s">
        <v>167</v>
      </c>
      <c r="B53" t="s">
        <v>168</v>
      </c>
      <c r="C53" t="s">
        <v>169</v>
      </c>
      <c r="D53">
        <v>35096</v>
      </c>
      <c r="E53" t="s">
        <v>170</v>
      </c>
      <c r="F53" s="1">
        <v>41698</v>
      </c>
      <c r="G53">
        <v>10495</v>
      </c>
    </row>
    <row r="54" spans="1:7" x14ac:dyDescent="0.25">
      <c r="A54" t="s">
        <v>171</v>
      </c>
      <c r="B54" t="s">
        <v>172</v>
      </c>
      <c r="C54" t="s">
        <v>173</v>
      </c>
      <c r="D54">
        <v>34296</v>
      </c>
      <c r="E54" t="s">
        <v>174</v>
      </c>
      <c r="F54" s="1">
        <v>41670</v>
      </c>
      <c r="G54">
        <v>10494</v>
      </c>
    </row>
    <row r="55" spans="1:7" x14ac:dyDescent="0.25">
      <c r="A55" t="s">
        <v>175</v>
      </c>
      <c r="B55" t="s">
        <v>176</v>
      </c>
      <c r="C55" t="s">
        <v>13</v>
      </c>
      <c r="D55">
        <v>17967</v>
      </c>
      <c r="E55" t="s">
        <v>177</v>
      </c>
      <c r="F55" s="1">
        <v>41663</v>
      </c>
      <c r="G55">
        <v>10493</v>
      </c>
    </row>
    <row r="56" spans="1:7" x14ac:dyDescent="0.25">
      <c r="A56" t="s">
        <v>178</v>
      </c>
      <c r="B56" t="s">
        <v>179</v>
      </c>
      <c r="C56" t="s">
        <v>9</v>
      </c>
      <c r="D56">
        <v>5732</v>
      </c>
      <c r="E56" t="s">
        <v>118</v>
      </c>
      <c r="F56" s="1">
        <v>41656</v>
      </c>
      <c r="G56">
        <v>10492</v>
      </c>
    </row>
    <row r="57" spans="1:7" x14ac:dyDescent="0.25">
      <c r="A57" t="s">
        <v>180</v>
      </c>
      <c r="B57" t="s">
        <v>181</v>
      </c>
      <c r="C57" t="s">
        <v>67</v>
      </c>
      <c r="D57">
        <v>57431</v>
      </c>
      <c r="E57" t="s">
        <v>182</v>
      </c>
      <c r="F57" s="1">
        <v>41621</v>
      </c>
      <c r="G57">
        <v>10491</v>
      </c>
    </row>
    <row r="58" spans="1:7" x14ac:dyDescent="0.25">
      <c r="A58" t="s">
        <v>183</v>
      </c>
      <c r="B58" t="s">
        <v>184</v>
      </c>
      <c r="C58" t="s">
        <v>43</v>
      </c>
      <c r="D58">
        <v>14794</v>
      </c>
      <c r="E58" t="s">
        <v>185</v>
      </c>
      <c r="F58" s="1">
        <v>41577</v>
      </c>
      <c r="G58">
        <v>10490</v>
      </c>
    </row>
    <row r="59" spans="1:7" x14ac:dyDescent="0.25">
      <c r="A59" t="s">
        <v>186</v>
      </c>
      <c r="B59" t="s">
        <v>187</v>
      </c>
      <c r="C59" t="s">
        <v>67</v>
      </c>
      <c r="D59">
        <v>14318</v>
      </c>
      <c r="E59" t="s">
        <v>188</v>
      </c>
      <c r="F59" s="1">
        <v>41530</v>
      </c>
      <c r="G59">
        <v>10488</v>
      </c>
    </row>
    <row r="60" spans="1:7" x14ac:dyDescent="0.25">
      <c r="A60" t="s">
        <v>189</v>
      </c>
      <c r="B60" t="s">
        <v>190</v>
      </c>
      <c r="C60" t="s">
        <v>191</v>
      </c>
      <c r="D60">
        <v>57041</v>
      </c>
      <c r="E60" t="s">
        <v>192</v>
      </c>
      <c r="F60" s="1">
        <v>41530</v>
      </c>
      <c r="G60">
        <v>10489</v>
      </c>
    </row>
    <row r="61" spans="1:7" x14ac:dyDescent="0.25">
      <c r="A61" t="s">
        <v>193</v>
      </c>
      <c r="B61" t="s">
        <v>194</v>
      </c>
      <c r="C61" t="s">
        <v>195</v>
      </c>
      <c r="D61">
        <v>34707</v>
      </c>
      <c r="E61" t="s">
        <v>196</v>
      </c>
      <c r="F61" s="1">
        <v>41509</v>
      </c>
      <c r="G61">
        <v>10487</v>
      </c>
    </row>
    <row r="62" spans="1:7" x14ac:dyDescent="0.25">
      <c r="A62" t="s">
        <v>197</v>
      </c>
      <c r="B62" t="s">
        <v>198</v>
      </c>
      <c r="C62" t="s">
        <v>104</v>
      </c>
      <c r="D62">
        <v>19849</v>
      </c>
      <c r="E62" t="s">
        <v>199</v>
      </c>
      <c r="F62" s="1">
        <v>41509</v>
      </c>
      <c r="G62">
        <v>10486</v>
      </c>
    </row>
    <row r="63" spans="1:7" x14ac:dyDescent="0.25">
      <c r="A63" t="s">
        <v>200</v>
      </c>
      <c r="B63" t="s">
        <v>201</v>
      </c>
      <c r="C63" t="s">
        <v>78</v>
      </c>
      <c r="D63">
        <v>35016</v>
      </c>
      <c r="E63" t="s">
        <v>202</v>
      </c>
      <c r="F63" s="1">
        <v>41495</v>
      </c>
      <c r="G63">
        <v>10485</v>
      </c>
    </row>
    <row r="64" spans="1:7" x14ac:dyDescent="0.25">
      <c r="A64" t="s">
        <v>203</v>
      </c>
      <c r="B64" t="s">
        <v>204</v>
      </c>
      <c r="C64" t="s">
        <v>43</v>
      </c>
      <c r="D64">
        <v>34943</v>
      </c>
      <c r="E64" t="s">
        <v>205</v>
      </c>
      <c r="F64" s="1">
        <v>41488</v>
      </c>
      <c r="G64">
        <v>10484</v>
      </c>
    </row>
    <row r="65" spans="1:7" x14ac:dyDescent="0.25">
      <c r="A65" t="s">
        <v>206</v>
      </c>
      <c r="B65" t="s">
        <v>207</v>
      </c>
      <c r="C65" t="s">
        <v>104</v>
      </c>
      <c r="D65">
        <v>34789</v>
      </c>
      <c r="E65" t="s">
        <v>208</v>
      </c>
      <c r="F65" s="1">
        <v>41432</v>
      </c>
      <c r="G65">
        <v>10483</v>
      </c>
    </row>
    <row r="66" spans="1:7" x14ac:dyDescent="0.25">
      <c r="A66" t="s">
        <v>209</v>
      </c>
      <c r="B66" t="s">
        <v>210</v>
      </c>
      <c r="C66" t="s">
        <v>211</v>
      </c>
      <c r="D66">
        <v>58358</v>
      </c>
      <c r="E66" t="s">
        <v>212</v>
      </c>
      <c r="F66" s="1">
        <v>41431</v>
      </c>
      <c r="G66">
        <v>10482</v>
      </c>
    </row>
    <row r="67" spans="1:7" x14ac:dyDescent="0.25">
      <c r="A67" t="s">
        <v>213</v>
      </c>
      <c r="B67" t="s">
        <v>214</v>
      </c>
      <c r="C67" t="s">
        <v>78</v>
      </c>
      <c r="D67">
        <v>35386</v>
      </c>
      <c r="E67" t="s">
        <v>215</v>
      </c>
      <c r="F67" s="1">
        <v>41425</v>
      </c>
      <c r="G67">
        <v>10478</v>
      </c>
    </row>
    <row r="68" spans="1:7" x14ac:dyDescent="0.25">
      <c r="A68" t="s">
        <v>216</v>
      </c>
      <c r="B68" t="s">
        <v>217</v>
      </c>
      <c r="C68" t="s">
        <v>195</v>
      </c>
      <c r="D68">
        <v>34527</v>
      </c>
      <c r="E68" t="s">
        <v>218</v>
      </c>
      <c r="F68" s="1">
        <v>41408</v>
      </c>
      <c r="G68">
        <v>10479</v>
      </c>
    </row>
    <row r="69" spans="1:7" x14ac:dyDescent="0.25">
      <c r="A69" t="s">
        <v>219</v>
      </c>
      <c r="B69" t="s">
        <v>220</v>
      </c>
      <c r="C69" t="s">
        <v>98</v>
      </c>
      <c r="D69">
        <v>58185</v>
      </c>
      <c r="E69" t="s">
        <v>221</v>
      </c>
      <c r="F69" s="1">
        <v>41404</v>
      </c>
      <c r="G69">
        <v>10481</v>
      </c>
    </row>
    <row r="70" spans="1:7" x14ac:dyDescent="0.25">
      <c r="A70" t="s">
        <v>222</v>
      </c>
      <c r="B70" t="s">
        <v>223</v>
      </c>
      <c r="C70" t="s">
        <v>224</v>
      </c>
      <c r="D70">
        <v>58701</v>
      </c>
      <c r="E70" t="s">
        <v>225</v>
      </c>
      <c r="F70" s="1">
        <v>41404</v>
      </c>
      <c r="G70">
        <v>10480</v>
      </c>
    </row>
    <row r="71" spans="1:7" x14ac:dyDescent="0.25">
      <c r="A71" t="s">
        <v>226</v>
      </c>
      <c r="B71" t="s">
        <v>227</v>
      </c>
      <c r="C71" t="s">
        <v>98</v>
      </c>
      <c r="D71">
        <v>21649</v>
      </c>
      <c r="E71" t="s">
        <v>228</v>
      </c>
      <c r="F71" s="1">
        <v>41390</v>
      </c>
      <c r="G71">
        <v>10476</v>
      </c>
    </row>
    <row r="72" spans="1:7" x14ac:dyDescent="0.25">
      <c r="A72" t="s">
        <v>229</v>
      </c>
      <c r="B72" t="s">
        <v>230</v>
      </c>
      <c r="C72" t="s">
        <v>224</v>
      </c>
      <c r="D72">
        <v>57158</v>
      </c>
      <c r="E72" t="s">
        <v>231</v>
      </c>
      <c r="F72" s="1">
        <v>41390</v>
      </c>
      <c r="G72">
        <v>10477</v>
      </c>
    </row>
    <row r="73" spans="1:7" x14ac:dyDescent="0.25">
      <c r="A73" t="s">
        <v>232</v>
      </c>
      <c r="B73" t="s">
        <v>233</v>
      </c>
      <c r="C73" t="s">
        <v>43</v>
      </c>
      <c r="D73">
        <v>58034</v>
      </c>
      <c r="E73" t="s">
        <v>185</v>
      </c>
      <c r="F73" s="1">
        <v>41383</v>
      </c>
      <c r="G73">
        <v>10473</v>
      </c>
    </row>
    <row r="74" spans="1:7" x14ac:dyDescent="0.25">
      <c r="A74" t="s">
        <v>234</v>
      </c>
      <c r="B74" t="s">
        <v>235</v>
      </c>
      <c r="C74" t="s">
        <v>43</v>
      </c>
      <c r="D74">
        <v>26680</v>
      </c>
      <c r="E74" t="s">
        <v>236</v>
      </c>
      <c r="F74" s="1">
        <v>41383</v>
      </c>
      <c r="G74">
        <v>10475</v>
      </c>
    </row>
    <row r="75" spans="1:7" x14ac:dyDescent="0.25">
      <c r="A75" t="s">
        <v>237</v>
      </c>
      <c r="B75" t="s">
        <v>238</v>
      </c>
      <c r="C75" t="s">
        <v>63</v>
      </c>
      <c r="D75">
        <v>29594</v>
      </c>
      <c r="E75" t="s">
        <v>239</v>
      </c>
      <c r="F75" s="1">
        <v>41383</v>
      </c>
      <c r="G75">
        <v>10474</v>
      </c>
    </row>
    <row r="76" spans="1:7" x14ac:dyDescent="0.25">
      <c r="A76" t="s">
        <v>240</v>
      </c>
      <c r="B76" t="s">
        <v>241</v>
      </c>
      <c r="C76" t="s">
        <v>195</v>
      </c>
      <c r="D76">
        <v>58066</v>
      </c>
      <c r="E76" t="s">
        <v>242</v>
      </c>
      <c r="F76" s="1">
        <v>41369</v>
      </c>
      <c r="G76">
        <v>10472</v>
      </c>
    </row>
    <row r="77" spans="1:7" x14ac:dyDescent="0.25">
      <c r="A77" t="s">
        <v>243</v>
      </c>
      <c r="B77" t="s">
        <v>244</v>
      </c>
      <c r="C77" t="s">
        <v>98</v>
      </c>
      <c r="D77">
        <v>16431</v>
      </c>
      <c r="E77" t="s">
        <v>245</v>
      </c>
      <c r="F77" s="1">
        <v>41341</v>
      </c>
      <c r="G77">
        <v>10471</v>
      </c>
    </row>
    <row r="78" spans="1:7" x14ac:dyDescent="0.25">
      <c r="A78" t="s">
        <v>246</v>
      </c>
      <c r="B78" t="s">
        <v>8</v>
      </c>
      <c r="C78" t="s">
        <v>9</v>
      </c>
      <c r="D78">
        <v>22476</v>
      </c>
      <c r="E78" t="s">
        <v>247</v>
      </c>
      <c r="F78" s="1">
        <v>41320</v>
      </c>
      <c r="G78">
        <v>10470</v>
      </c>
    </row>
    <row r="79" spans="1:7" x14ac:dyDescent="0.25">
      <c r="A79" t="s">
        <v>248</v>
      </c>
      <c r="B79" t="s">
        <v>249</v>
      </c>
      <c r="C79" t="s">
        <v>130</v>
      </c>
      <c r="D79">
        <v>57157</v>
      </c>
      <c r="E79" t="s">
        <v>250</v>
      </c>
      <c r="F79" s="1">
        <v>41292</v>
      </c>
      <c r="G79">
        <v>10469</v>
      </c>
    </row>
    <row r="80" spans="1:7" x14ac:dyDescent="0.25">
      <c r="A80" t="s">
        <v>251</v>
      </c>
      <c r="B80" t="s">
        <v>252</v>
      </c>
      <c r="C80" t="s">
        <v>109</v>
      </c>
      <c r="D80">
        <v>33997</v>
      </c>
      <c r="E80" t="s">
        <v>174</v>
      </c>
      <c r="F80" s="1">
        <v>41285</v>
      </c>
      <c r="G80">
        <v>10468</v>
      </c>
    </row>
    <row r="81" spans="1:7" x14ac:dyDescent="0.25">
      <c r="A81" t="s">
        <v>253</v>
      </c>
      <c r="B81" t="s">
        <v>254</v>
      </c>
      <c r="C81" t="s">
        <v>255</v>
      </c>
      <c r="D81">
        <v>27331</v>
      </c>
      <c r="E81" t="s">
        <v>256</v>
      </c>
      <c r="F81" s="1">
        <v>41257</v>
      </c>
      <c r="G81">
        <v>10467</v>
      </c>
    </row>
    <row r="82" spans="1:7" x14ac:dyDescent="0.25">
      <c r="A82" t="s">
        <v>257</v>
      </c>
      <c r="B82" t="s">
        <v>258</v>
      </c>
      <c r="C82" t="s">
        <v>98</v>
      </c>
      <c r="D82">
        <v>57928</v>
      </c>
      <c r="E82" t="s">
        <v>231</v>
      </c>
      <c r="F82" s="1">
        <v>41229</v>
      </c>
      <c r="G82">
        <v>10466</v>
      </c>
    </row>
    <row r="83" spans="1:7" x14ac:dyDescent="0.25">
      <c r="A83" t="s">
        <v>259</v>
      </c>
      <c r="B83" t="s">
        <v>260</v>
      </c>
      <c r="C83" t="s">
        <v>9</v>
      </c>
      <c r="D83">
        <v>3731</v>
      </c>
      <c r="E83" t="s">
        <v>261</v>
      </c>
      <c r="F83" s="1">
        <v>41215</v>
      </c>
      <c r="G83">
        <v>10464</v>
      </c>
    </row>
    <row r="84" spans="1:7" x14ac:dyDescent="0.25">
      <c r="A84" t="s">
        <v>262</v>
      </c>
      <c r="B84" t="s">
        <v>263</v>
      </c>
      <c r="C84" t="s">
        <v>43</v>
      </c>
      <c r="D84">
        <v>35009</v>
      </c>
      <c r="E84" t="s">
        <v>264</v>
      </c>
      <c r="F84" s="1">
        <v>41215</v>
      </c>
      <c r="G84">
        <v>10465</v>
      </c>
    </row>
    <row r="85" spans="1:7" x14ac:dyDescent="0.25">
      <c r="A85" t="s">
        <v>265</v>
      </c>
      <c r="B85" t="s">
        <v>159</v>
      </c>
      <c r="C85" t="s">
        <v>17</v>
      </c>
      <c r="D85">
        <v>27148</v>
      </c>
      <c r="E85" t="s">
        <v>192</v>
      </c>
      <c r="F85" s="1">
        <v>41208</v>
      </c>
      <c r="G85">
        <v>10463</v>
      </c>
    </row>
    <row r="86" spans="1:7" x14ac:dyDescent="0.25">
      <c r="A86" t="s">
        <v>266</v>
      </c>
      <c r="B86" t="s">
        <v>267</v>
      </c>
      <c r="C86" t="s">
        <v>255</v>
      </c>
      <c r="D86">
        <v>19189</v>
      </c>
      <c r="E86" t="s">
        <v>268</v>
      </c>
      <c r="F86" s="1">
        <v>41201</v>
      </c>
      <c r="G86">
        <v>10460</v>
      </c>
    </row>
    <row r="87" spans="1:7" x14ac:dyDescent="0.25">
      <c r="A87" t="s">
        <v>269</v>
      </c>
      <c r="B87" t="s">
        <v>270</v>
      </c>
      <c r="C87" t="s">
        <v>43</v>
      </c>
      <c r="D87">
        <v>28144</v>
      </c>
      <c r="E87" t="s">
        <v>271</v>
      </c>
      <c r="F87" s="1">
        <v>41201</v>
      </c>
      <c r="G87">
        <v>10461</v>
      </c>
    </row>
    <row r="88" spans="1:7" x14ac:dyDescent="0.25">
      <c r="A88" t="s">
        <v>272</v>
      </c>
      <c r="B88" t="s">
        <v>273</v>
      </c>
      <c r="C88" t="s">
        <v>43</v>
      </c>
      <c r="D88">
        <v>58073</v>
      </c>
      <c r="E88" t="s">
        <v>274</v>
      </c>
      <c r="F88" s="1">
        <v>41201</v>
      </c>
      <c r="G88">
        <v>10462</v>
      </c>
    </row>
    <row r="89" spans="1:7" x14ac:dyDescent="0.25">
      <c r="A89" t="s">
        <v>275</v>
      </c>
      <c r="B89" t="s">
        <v>276</v>
      </c>
      <c r="C89" t="s">
        <v>9</v>
      </c>
      <c r="D89">
        <v>20685</v>
      </c>
      <c r="E89" t="s">
        <v>277</v>
      </c>
      <c r="F89" s="1">
        <v>41180</v>
      </c>
      <c r="G89">
        <v>10459</v>
      </c>
    </row>
    <row r="90" spans="1:7" x14ac:dyDescent="0.25">
      <c r="A90" t="s">
        <v>278</v>
      </c>
      <c r="B90" t="s">
        <v>279</v>
      </c>
      <c r="C90" t="s">
        <v>255</v>
      </c>
      <c r="D90">
        <v>27316</v>
      </c>
      <c r="E90" t="s">
        <v>268</v>
      </c>
      <c r="F90" s="1">
        <v>41166</v>
      </c>
      <c r="G90">
        <v>10458</v>
      </c>
    </row>
    <row r="91" spans="1:7" x14ac:dyDescent="0.25">
      <c r="A91" t="s">
        <v>280</v>
      </c>
      <c r="B91" t="s">
        <v>281</v>
      </c>
      <c r="C91" t="s">
        <v>130</v>
      </c>
      <c r="D91">
        <v>35246</v>
      </c>
      <c r="E91" t="s">
        <v>282</v>
      </c>
      <c r="F91" s="1">
        <v>41159</v>
      </c>
      <c r="G91">
        <v>10457</v>
      </c>
    </row>
    <row r="92" spans="1:7" x14ac:dyDescent="0.25">
      <c r="A92" t="s">
        <v>283</v>
      </c>
      <c r="B92" t="s">
        <v>284</v>
      </c>
      <c r="C92" t="s">
        <v>9</v>
      </c>
      <c r="D92">
        <v>28243</v>
      </c>
      <c r="E92" t="s">
        <v>285</v>
      </c>
      <c r="F92" s="1">
        <v>41124</v>
      </c>
      <c r="G92">
        <v>10456</v>
      </c>
    </row>
    <row r="93" spans="1:7" x14ac:dyDescent="0.25">
      <c r="A93" t="s">
        <v>286</v>
      </c>
      <c r="B93" t="s">
        <v>287</v>
      </c>
      <c r="C93" t="s">
        <v>98</v>
      </c>
      <c r="D93">
        <v>16240</v>
      </c>
      <c r="E93" t="s">
        <v>271</v>
      </c>
      <c r="F93" s="1">
        <v>41117</v>
      </c>
      <c r="G93">
        <v>10455</v>
      </c>
    </row>
    <row r="94" spans="1:7" x14ac:dyDescent="0.25">
      <c r="A94" t="s">
        <v>288</v>
      </c>
      <c r="B94" t="s">
        <v>8</v>
      </c>
      <c r="C94" t="s">
        <v>9</v>
      </c>
      <c r="D94">
        <v>27986</v>
      </c>
      <c r="E94" t="s">
        <v>289</v>
      </c>
      <c r="F94" s="1">
        <v>41110</v>
      </c>
      <c r="G94">
        <v>10453</v>
      </c>
    </row>
    <row r="95" spans="1:7" x14ac:dyDescent="0.25">
      <c r="A95" t="s">
        <v>290</v>
      </c>
      <c r="B95" t="s">
        <v>291</v>
      </c>
      <c r="C95" t="s">
        <v>25</v>
      </c>
      <c r="D95">
        <v>1361</v>
      </c>
      <c r="E95" t="s">
        <v>292</v>
      </c>
      <c r="F95" s="1">
        <v>41110</v>
      </c>
      <c r="G95">
        <v>10452</v>
      </c>
    </row>
    <row r="96" spans="1:7" x14ac:dyDescent="0.25">
      <c r="A96" t="s">
        <v>293</v>
      </c>
      <c r="B96" t="s">
        <v>294</v>
      </c>
      <c r="C96" t="s">
        <v>98</v>
      </c>
      <c r="D96">
        <v>32711</v>
      </c>
      <c r="E96" t="s">
        <v>144</v>
      </c>
      <c r="F96" s="1">
        <v>41110</v>
      </c>
      <c r="G96">
        <v>10450</v>
      </c>
    </row>
    <row r="97" spans="1:7" x14ac:dyDescent="0.25">
      <c r="A97" t="s">
        <v>295</v>
      </c>
      <c r="B97" t="s">
        <v>296</v>
      </c>
      <c r="C97" t="s">
        <v>98</v>
      </c>
      <c r="D97">
        <v>57847</v>
      </c>
      <c r="E97" t="s">
        <v>144</v>
      </c>
      <c r="F97" s="1">
        <v>41110</v>
      </c>
      <c r="G97">
        <v>10451</v>
      </c>
    </row>
    <row r="98" spans="1:7" x14ac:dyDescent="0.25">
      <c r="A98" t="s">
        <v>297</v>
      </c>
      <c r="B98" t="s">
        <v>298</v>
      </c>
      <c r="C98" t="s">
        <v>43</v>
      </c>
      <c r="D98">
        <v>57096</v>
      </c>
      <c r="E98" t="s">
        <v>299</v>
      </c>
      <c r="F98" s="1">
        <v>41110</v>
      </c>
      <c r="G98">
        <v>10454</v>
      </c>
    </row>
    <row r="99" spans="1:7" x14ac:dyDescent="0.25">
      <c r="A99" t="s">
        <v>300</v>
      </c>
      <c r="B99" t="s">
        <v>301</v>
      </c>
      <c r="C99" t="s">
        <v>255</v>
      </c>
      <c r="D99">
        <v>1056</v>
      </c>
      <c r="E99" t="s">
        <v>302</v>
      </c>
      <c r="F99" s="1">
        <v>41103</v>
      </c>
      <c r="G99">
        <v>10449</v>
      </c>
    </row>
    <row r="100" spans="1:7" x14ac:dyDescent="0.25">
      <c r="A100" t="s">
        <v>303</v>
      </c>
      <c r="B100" t="s">
        <v>304</v>
      </c>
      <c r="C100" t="s">
        <v>98</v>
      </c>
      <c r="D100">
        <v>19498</v>
      </c>
      <c r="E100" t="s">
        <v>305</v>
      </c>
      <c r="F100" s="1">
        <v>41096</v>
      </c>
      <c r="G100">
        <v>10448</v>
      </c>
    </row>
    <row r="101" spans="1:7" x14ac:dyDescent="0.25">
      <c r="A101" t="s">
        <v>306</v>
      </c>
      <c r="B101" t="s">
        <v>307</v>
      </c>
      <c r="C101" t="s">
        <v>104</v>
      </c>
      <c r="D101">
        <v>1690</v>
      </c>
      <c r="E101" t="s">
        <v>308</v>
      </c>
      <c r="F101" s="1">
        <v>41075</v>
      </c>
      <c r="G101">
        <v>10447</v>
      </c>
    </row>
    <row r="102" spans="1:7" x14ac:dyDescent="0.25">
      <c r="A102" t="s">
        <v>309</v>
      </c>
      <c r="B102" t="s">
        <v>310</v>
      </c>
      <c r="C102" t="s">
        <v>98</v>
      </c>
      <c r="D102">
        <v>35299</v>
      </c>
      <c r="E102" t="s">
        <v>113</v>
      </c>
      <c r="F102" s="1">
        <v>41075</v>
      </c>
      <c r="G102">
        <v>10446</v>
      </c>
    </row>
    <row r="103" spans="1:7" x14ac:dyDescent="0.25">
      <c r="A103" t="s">
        <v>311</v>
      </c>
      <c r="B103" t="s">
        <v>312</v>
      </c>
      <c r="C103" t="s">
        <v>43</v>
      </c>
      <c r="D103">
        <v>27405</v>
      </c>
      <c r="E103" t="s">
        <v>313</v>
      </c>
      <c r="F103" s="1">
        <v>41075</v>
      </c>
      <c r="G103">
        <v>10445</v>
      </c>
    </row>
    <row r="104" spans="1:7" x14ac:dyDescent="0.25">
      <c r="A104" t="s">
        <v>314</v>
      </c>
      <c r="B104" t="s">
        <v>315</v>
      </c>
      <c r="C104" t="s">
        <v>224</v>
      </c>
      <c r="D104">
        <v>34515</v>
      </c>
      <c r="E104" t="s">
        <v>316</v>
      </c>
      <c r="F104" s="1">
        <v>41068</v>
      </c>
      <c r="G104">
        <v>10444</v>
      </c>
    </row>
    <row r="105" spans="1:7" x14ac:dyDescent="0.25">
      <c r="A105" t="s">
        <v>317</v>
      </c>
      <c r="B105" t="s">
        <v>318</v>
      </c>
      <c r="C105" t="s">
        <v>9</v>
      </c>
      <c r="D105">
        <v>9257</v>
      </c>
      <c r="E105" t="s">
        <v>319</v>
      </c>
      <c r="F105" s="1">
        <v>41068</v>
      </c>
      <c r="G105">
        <v>10442</v>
      </c>
    </row>
    <row r="106" spans="1:7" x14ac:dyDescent="0.25">
      <c r="A106" t="s">
        <v>320</v>
      </c>
      <c r="B106" t="s">
        <v>321</v>
      </c>
      <c r="C106" t="s">
        <v>162</v>
      </c>
      <c r="D106">
        <v>35372</v>
      </c>
      <c r="E106" t="s">
        <v>322</v>
      </c>
      <c r="F106" s="1">
        <v>41068</v>
      </c>
      <c r="G106">
        <v>10441</v>
      </c>
    </row>
    <row r="107" spans="1:7" x14ac:dyDescent="0.25">
      <c r="A107" t="s">
        <v>323</v>
      </c>
      <c r="B107" t="s">
        <v>324</v>
      </c>
      <c r="C107" t="s">
        <v>13</v>
      </c>
      <c r="D107">
        <v>416</v>
      </c>
      <c r="E107" t="s">
        <v>325</v>
      </c>
      <c r="F107" s="1">
        <v>41068</v>
      </c>
      <c r="G107">
        <v>10443</v>
      </c>
    </row>
    <row r="108" spans="1:7" x14ac:dyDescent="0.25">
      <c r="A108" t="s">
        <v>326</v>
      </c>
      <c r="B108" t="s">
        <v>327</v>
      </c>
      <c r="C108" t="s">
        <v>328</v>
      </c>
      <c r="D108">
        <v>35224</v>
      </c>
      <c r="E108" t="s">
        <v>329</v>
      </c>
      <c r="F108" s="1">
        <v>41047</v>
      </c>
      <c r="G108">
        <v>10440</v>
      </c>
    </row>
    <row r="109" spans="1:7" x14ac:dyDescent="0.25">
      <c r="A109" t="s">
        <v>330</v>
      </c>
      <c r="B109" t="s">
        <v>331</v>
      </c>
      <c r="C109" t="s">
        <v>43</v>
      </c>
      <c r="D109">
        <v>23156</v>
      </c>
      <c r="E109" t="s">
        <v>332</v>
      </c>
      <c r="F109" s="1">
        <v>41033</v>
      </c>
      <c r="G109">
        <v>10439</v>
      </c>
    </row>
    <row r="110" spans="1:7" x14ac:dyDescent="0.25">
      <c r="A110" t="s">
        <v>333</v>
      </c>
      <c r="B110" t="s">
        <v>133</v>
      </c>
      <c r="C110" t="s">
        <v>29</v>
      </c>
      <c r="D110">
        <v>23632</v>
      </c>
      <c r="E110" t="s">
        <v>334</v>
      </c>
      <c r="F110" s="1">
        <v>41026</v>
      </c>
      <c r="G110">
        <v>10437</v>
      </c>
    </row>
    <row r="111" spans="1:7" x14ac:dyDescent="0.25">
      <c r="A111" t="s">
        <v>335</v>
      </c>
      <c r="B111" t="s">
        <v>336</v>
      </c>
      <c r="C111" t="s">
        <v>162</v>
      </c>
      <c r="D111">
        <v>32503</v>
      </c>
      <c r="E111" t="s">
        <v>237</v>
      </c>
      <c r="F111" s="1">
        <v>41026</v>
      </c>
      <c r="G111">
        <v>10438</v>
      </c>
    </row>
    <row r="112" spans="1:7" x14ac:dyDescent="0.25">
      <c r="A112" t="s">
        <v>337</v>
      </c>
      <c r="B112" t="s">
        <v>338</v>
      </c>
      <c r="C112" t="s">
        <v>130</v>
      </c>
      <c r="D112">
        <v>31495</v>
      </c>
      <c r="E112" t="s">
        <v>152</v>
      </c>
      <c r="F112" s="1">
        <v>41026</v>
      </c>
      <c r="G112">
        <v>10436</v>
      </c>
    </row>
    <row r="113" spans="1:7" x14ac:dyDescent="0.25">
      <c r="A113" t="s">
        <v>339</v>
      </c>
      <c r="B113" t="s">
        <v>340</v>
      </c>
      <c r="C113" t="s">
        <v>138</v>
      </c>
      <c r="D113">
        <v>57766</v>
      </c>
      <c r="E113" t="s">
        <v>341</v>
      </c>
      <c r="F113" s="1">
        <v>41026</v>
      </c>
      <c r="G113">
        <v>10435</v>
      </c>
    </row>
    <row r="114" spans="1:7" x14ac:dyDescent="0.25">
      <c r="A114" t="s">
        <v>342</v>
      </c>
      <c r="B114" t="s">
        <v>343</v>
      </c>
      <c r="C114" t="s">
        <v>138</v>
      </c>
      <c r="D114">
        <v>26759</v>
      </c>
      <c r="E114" t="s">
        <v>192</v>
      </c>
      <c r="F114" s="1">
        <v>41026</v>
      </c>
      <c r="G114">
        <v>10434</v>
      </c>
    </row>
    <row r="115" spans="1:7" x14ac:dyDescent="0.25">
      <c r="A115" t="s">
        <v>344</v>
      </c>
      <c r="B115" t="s">
        <v>345</v>
      </c>
      <c r="C115" t="s">
        <v>55</v>
      </c>
      <c r="D115">
        <v>35527</v>
      </c>
      <c r="E115" t="s">
        <v>346</v>
      </c>
      <c r="F115" s="1">
        <v>41019</v>
      </c>
      <c r="G115">
        <v>10433</v>
      </c>
    </row>
    <row r="116" spans="1:7" x14ac:dyDescent="0.25">
      <c r="A116" t="s">
        <v>113</v>
      </c>
      <c r="B116" t="s">
        <v>347</v>
      </c>
      <c r="C116" t="s">
        <v>348</v>
      </c>
      <c r="D116">
        <v>33883</v>
      </c>
      <c r="E116" t="s">
        <v>349</v>
      </c>
      <c r="F116" s="1">
        <v>40998</v>
      </c>
      <c r="G116">
        <v>10432</v>
      </c>
    </row>
    <row r="117" spans="1:7" x14ac:dyDescent="0.25">
      <c r="A117" t="s">
        <v>114</v>
      </c>
      <c r="B117" t="s">
        <v>350</v>
      </c>
      <c r="C117" t="s">
        <v>9</v>
      </c>
      <c r="D117">
        <v>35419</v>
      </c>
      <c r="E117" t="s">
        <v>351</v>
      </c>
      <c r="F117" s="1">
        <v>40991</v>
      </c>
      <c r="G117">
        <v>10431</v>
      </c>
    </row>
    <row r="118" spans="1:7" x14ac:dyDescent="0.25">
      <c r="A118" t="s">
        <v>352</v>
      </c>
      <c r="B118" t="s">
        <v>353</v>
      </c>
      <c r="C118" t="s">
        <v>98</v>
      </c>
      <c r="D118">
        <v>58068</v>
      </c>
      <c r="E118" t="s">
        <v>354</v>
      </c>
      <c r="F118" s="1">
        <v>40991</v>
      </c>
      <c r="G118">
        <v>10430</v>
      </c>
    </row>
    <row r="119" spans="1:7" x14ac:dyDescent="0.25">
      <c r="A119" t="s">
        <v>355</v>
      </c>
      <c r="B119" t="s">
        <v>8</v>
      </c>
      <c r="C119" t="s">
        <v>9</v>
      </c>
      <c r="D119">
        <v>57597</v>
      </c>
      <c r="E119" t="s">
        <v>192</v>
      </c>
      <c r="F119" s="1">
        <v>40977</v>
      </c>
      <c r="G119">
        <v>10429</v>
      </c>
    </row>
    <row r="120" spans="1:7" x14ac:dyDescent="0.25">
      <c r="A120" t="s">
        <v>356</v>
      </c>
      <c r="B120" t="s">
        <v>357</v>
      </c>
      <c r="C120" t="s">
        <v>98</v>
      </c>
      <c r="D120">
        <v>34046</v>
      </c>
      <c r="E120" t="s">
        <v>358</v>
      </c>
      <c r="F120" s="1">
        <v>40970</v>
      </c>
      <c r="G120">
        <v>10428</v>
      </c>
    </row>
    <row r="121" spans="1:7" x14ac:dyDescent="0.25">
      <c r="A121" t="s">
        <v>359</v>
      </c>
      <c r="B121" t="s">
        <v>360</v>
      </c>
      <c r="C121" t="s">
        <v>130</v>
      </c>
      <c r="D121">
        <v>29178</v>
      </c>
      <c r="E121" t="s">
        <v>192</v>
      </c>
      <c r="F121" s="1">
        <v>40963</v>
      </c>
      <c r="G121">
        <v>10427</v>
      </c>
    </row>
    <row r="122" spans="1:7" x14ac:dyDescent="0.25">
      <c r="A122" t="s">
        <v>361</v>
      </c>
      <c r="B122" t="s">
        <v>362</v>
      </c>
      <c r="C122" t="s">
        <v>98</v>
      </c>
      <c r="D122">
        <v>5687</v>
      </c>
      <c r="E122" t="s">
        <v>305</v>
      </c>
      <c r="F122" s="1">
        <v>40963</v>
      </c>
      <c r="G122">
        <v>10426</v>
      </c>
    </row>
    <row r="123" spans="1:7" x14ac:dyDescent="0.25">
      <c r="A123" t="s">
        <v>363</v>
      </c>
      <c r="B123" t="s">
        <v>364</v>
      </c>
      <c r="C123" t="s">
        <v>365</v>
      </c>
      <c r="D123">
        <v>29761</v>
      </c>
      <c r="E123" t="s">
        <v>366</v>
      </c>
      <c r="F123" s="1">
        <v>40949</v>
      </c>
      <c r="G123">
        <v>10425</v>
      </c>
    </row>
    <row r="124" spans="1:7" x14ac:dyDescent="0.25">
      <c r="A124" t="s">
        <v>367</v>
      </c>
      <c r="B124" t="s">
        <v>368</v>
      </c>
      <c r="C124" t="s">
        <v>9</v>
      </c>
      <c r="D124">
        <v>23187</v>
      </c>
      <c r="E124" t="s">
        <v>369</v>
      </c>
      <c r="F124" s="1">
        <v>40949</v>
      </c>
      <c r="G124">
        <v>10424</v>
      </c>
    </row>
    <row r="125" spans="1:7" x14ac:dyDescent="0.25">
      <c r="A125" t="s">
        <v>370</v>
      </c>
      <c r="B125" t="s">
        <v>371</v>
      </c>
      <c r="C125" t="s">
        <v>104</v>
      </c>
      <c r="D125">
        <v>19869</v>
      </c>
      <c r="E125" t="s">
        <v>372</v>
      </c>
      <c r="F125" s="1">
        <v>40935</v>
      </c>
      <c r="G125">
        <v>10420</v>
      </c>
    </row>
    <row r="126" spans="1:7" x14ac:dyDescent="0.25">
      <c r="A126" t="s">
        <v>373</v>
      </c>
      <c r="B126" t="s">
        <v>374</v>
      </c>
      <c r="C126" t="s">
        <v>130</v>
      </c>
      <c r="D126">
        <v>34823</v>
      </c>
      <c r="E126" t="s">
        <v>375</v>
      </c>
      <c r="F126" s="1">
        <v>40935</v>
      </c>
      <c r="G126">
        <v>10422</v>
      </c>
    </row>
    <row r="127" spans="1:7" x14ac:dyDescent="0.25">
      <c r="A127" t="s">
        <v>376</v>
      </c>
      <c r="B127" t="s">
        <v>377</v>
      </c>
      <c r="C127" t="s">
        <v>104</v>
      </c>
      <c r="D127">
        <v>35296</v>
      </c>
      <c r="E127" t="s">
        <v>282</v>
      </c>
      <c r="F127" s="1">
        <v>40935</v>
      </c>
      <c r="G127">
        <v>10423</v>
      </c>
    </row>
    <row r="128" spans="1:7" x14ac:dyDescent="0.25">
      <c r="A128" t="s">
        <v>378</v>
      </c>
      <c r="B128" t="s">
        <v>379</v>
      </c>
      <c r="C128" t="s">
        <v>43</v>
      </c>
      <c r="D128">
        <v>16579</v>
      </c>
      <c r="E128" t="s">
        <v>380</v>
      </c>
      <c r="F128" s="1">
        <v>40935</v>
      </c>
      <c r="G128">
        <v>10421</v>
      </c>
    </row>
    <row r="129" spans="1:7" x14ac:dyDescent="0.25">
      <c r="A129" t="s">
        <v>381</v>
      </c>
      <c r="B129" t="s">
        <v>382</v>
      </c>
      <c r="C129" t="s">
        <v>17</v>
      </c>
      <c r="D129">
        <v>31581</v>
      </c>
      <c r="E129" t="s">
        <v>225</v>
      </c>
      <c r="F129" s="1">
        <v>40928</v>
      </c>
      <c r="G129">
        <v>10417</v>
      </c>
    </row>
    <row r="130" spans="1:7" x14ac:dyDescent="0.25">
      <c r="A130" t="s">
        <v>45</v>
      </c>
      <c r="B130" t="s">
        <v>383</v>
      </c>
      <c r="C130" t="s">
        <v>98</v>
      </c>
      <c r="D130">
        <v>19252</v>
      </c>
      <c r="E130" t="s">
        <v>228</v>
      </c>
      <c r="F130" s="1">
        <v>40928</v>
      </c>
      <c r="G130">
        <v>10419</v>
      </c>
    </row>
    <row r="131" spans="1:7" x14ac:dyDescent="0.25">
      <c r="A131" t="s">
        <v>384</v>
      </c>
      <c r="B131" t="s">
        <v>385</v>
      </c>
      <c r="C131" t="s">
        <v>43</v>
      </c>
      <c r="D131">
        <v>57186</v>
      </c>
      <c r="E131" t="s">
        <v>380</v>
      </c>
      <c r="F131" s="1">
        <v>40928</v>
      </c>
      <c r="G131">
        <v>10418</v>
      </c>
    </row>
    <row r="132" spans="1:7" x14ac:dyDescent="0.25">
      <c r="A132" t="s">
        <v>386</v>
      </c>
      <c r="B132" t="s">
        <v>194</v>
      </c>
      <c r="C132" t="s">
        <v>195</v>
      </c>
      <c r="D132">
        <v>57917</v>
      </c>
      <c r="E132" t="s">
        <v>387</v>
      </c>
      <c r="F132" s="1">
        <v>40893</v>
      </c>
      <c r="G132">
        <v>10416</v>
      </c>
    </row>
    <row r="133" spans="1:7" x14ac:dyDescent="0.25">
      <c r="A133" t="s">
        <v>388</v>
      </c>
      <c r="B133" t="s">
        <v>127</v>
      </c>
      <c r="C133" t="s">
        <v>43</v>
      </c>
      <c r="D133">
        <v>58343</v>
      </c>
      <c r="E133" t="s">
        <v>389</v>
      </c>
      <c r="F133" s="1">
        <v>40893</v>
      </c>
      <c r="G133">
        <v>10415</v>
      </c>
    </row>
    <row r="134" spans="1:7" x14ac:dyDescent="0.25">
      <c r="A134" t="s">
        <v>390</v>
      </c>
      <c r="B134" t="s">
        <v>391</v>
      </c>
      <c r="C134" t="s">
        <v>82</v>
      </c>
      <c r="D134">
        <v>19657</v>
      </c>
      <c r="E134" t="s">
        <v>80</v>
      </c>
      <c r="F134" s="1">
        <v>40865</v>
      </c>
      <c r="G134">
        <v>10413</v>
      </c>
    </row>
    <row r="135" spans="1:7" x14ac:dyDescent="0.25">
      <c r="A135" t="s">
        <v>392</v>
      </c>
      <c r="B135" t="s">
        <v>393</v>
      </c>
      <c r="C135" t="s">
        <v>21</v>
      </c>
      <c r="D135">
        <v>14194</v>
      </c>
      <c r="E135" t="s">
        <v>394</v>
      </c>
      <c r="F135" s="1">
        <v>40865</v>
      </c>
      <c r="G135">
        <v>10414</v>
      </c>
    </row>
    <row r="136" spans="1:7" x14ac:dyDescent="0.25">
      <c r="A136" t="s">
        <v>395</v>
      </c>
      <c r="B136" t="s">
        <v>396</v>
      </c>
      <c r="C136" t="s">
        <v>98</v>
      </c>
      <c r="D136">
        <v>57860</v>
      </c>
      <c r="E136" t="s">
        <v>397</v>
      </c>
      <c r="F136" s="1">
        <v>40857</v>
      </c>
      <c r="G136">
        <v>10412</v>
      </c>
    </row>
    <row r="137" spans="1:7" x14ac:dyDescent="0.25">
      <c r="A137" t="s">
        <v>398</v>
      </c>
      <c r="B137" t="s">
        <v>399</v>
      </c>
      <c r="C137" t="s">
        <v>86</v>
      </c>
      <c r="D137">
        <v>57087</v>
      </c>
      <c r="E137" t="s">
        <v>87</v>
      </c>
      <c r="F137" s="1">
        <v>40851</v>
      </c>
      <c r="G137">
        <v>10411</v>
      </c>
    </row>
    <row r="138" spans="1:7" x14ac:dyDescent="0.25">
      <c r="A138" t="s">
        <v>400</v>
      </c>
      <c r="B138" t="s">
        <v>401</v>
      </c>
      <c r="C138" t="s">
        <v>51</v>
      </c>
      <c r="D138">
        <v>19397</v>
      </c>
      <c r="E138" t="s">
        <v>114</v>
      </c>
      <c r="F138" s="1">
        <v>40851</v>
      </c>
      <c r="G138">
        <v>10410</v>
      </c>
    </row>
    <row r="139" spans="1:7" x14ac:dyDescent="0.25">
      <c r="A139" t="s">
        <v>402</v>
      </c>
      <c r="B139" t="s">
        <v>403</v>
      </c>
      <c r="C139" t="s">
        <v>9</v>
      </c>
      <c r="D139">
        <v>57759</v>
      </c>
      <c r="E139" t="s">
        <v>351</v>
      </c>
      <c r="F139" s="1">
        <v>40844</v>
      </c>
      <c r="G139">
        <v>10409</v>
      </c>
    </row>
    <row r="140" spans="1:7" x14ac:dyDescent="0.25">
      <c r="A140" t="s">
        <v>404</v>
      </c>
      <c r="B140" t="s">
        <v>405</v>
      </c>
      <c r="C140" t="s">
        <v>116</v>
      </c>
      <c r="D140">
        <v>21132</v>
      </c>
      <c r="E140" t="s">
        <v>406</v>
      </c>
      <c r="F140" s="1">
        <v>40837</v>
      </c>
      <c r="G140">
        <v>10405</v>
      </c>
    </row>
    <row r="141" spans="1:7" x14ac:dyDescent="0.25">
      <c r="A141" t="s">
        <v>407</v>
      </c>
      <c r="B141" t="s">
        <v>408</v>
      </c>
      <c r="C141" t="s">
        <v>98</v>
      </c>
      <c r="D141">
        <v>57036</v>
      </c>
      <c r="E141" t="s">
        <v>409</v>
      </c>
      <c r="F141" s="1">
        <v>40837</v>
      </c>
      <c r="G141">
        <v>10406</v>
      </c>
    </row>
    <row r="142" spans="1:7" x14ac:dyDescent="0.25">
      <c r="A142" t="s">
        <v>410</v>
      </c>
      <c r="B142" t="s">
        <v>411</v>
      </c>
      <c r="C142" t="s">
        <v>98</v>
      </c>
      <c r="D142">
        <v>34392</v>
      </c>
      <c r="E142" t="s">
        <v>113</v>
      </c>
      <c r="F142" s="1">
        <v>40837</v>
      </c>
      <c r="G142">
        <v>10407</v>
      </c>
    </row>
    <row r="143" spans="1:7" x14ac:dyDescent="0.25">
      <c r="A143" t="s">
        <v>412</v>
      </c>
      <c r="B143" t="s">
        <v>413</v>
      </c>
      <c r="C143" t="s">
        <v>43</v>
      </c>
      <c r="D143">
        <v>57537</v>
      </c>
      <c r="E143" t="s">
        <v>414</v>
      </c>
      <c r="F143" s="1">
        <v>40837</v>
      </c>
      <c r="G143">
        <v>10408</v>
      </c>
    </row>
    <row r="144" spans="1:7" x14ac:dyDescent="0.25">
      <c r="A144" t="s">
        <v>415</v>
      </c>
      <c r="B144" t="s">
        <v>416</v>
      </c>
      <c r="C144" t="s">
        <v>9</v>
      </c>
      <c r="D144">
        <v>35395</v>
      </c>
      <c r="E144" t="s">
        <v>417</v>
      </c>
      <c r="F144" s="1">
        <v>40830</v>
      </c>
      <c r="G144">
        <v>10402</v>
      </c>
    </row>
    <row r="145" spans="1:7" x14ac:dyDescent="0.25">
      <c r="A145" t="s">
        <v>319</v>
      </c>
      <c r="B145" t="s">
        <v>418</v>
      </c>
      <c r="C145" t="s">
        <v>55</v>
      </c>
      <c r="D145">
        <v>58046</v>
      </c>
      <c r="E145" t="s">
        <v>419</v>
      </c>
      <c r="F145" s="1">
        <v>40830</v>
      </c>
      <c r="G145">
        <v>10403</v>
      </c>
    </row>
    <row r="146" spans="1:7" x14ac:dyDescent="0.25">
      <c r="A146" t="s">
        <v>420</v>
      </c>
      <c r="B146" t="s">
        <v>223</v>
      </c>
      <c r="C146" t="s">
        <v>224</v>
      </c>
      <c r="D146">
        <v>32347</v>
      </c>
      <c r="E146" t="s">
        <v>322</v>
      </c>
      <c r="F146" s="1">
        <v>40830</v>
      </c>
      <c r="G146">
        <v>10401</v>
      </c>
    </row>
    <row r="147" spans="1:7" x14ac:dyDescent="0.25">
      <c r="A147" t="s">
        <v>421</v>
      </c>
      <c r="B147" t="s">
        <v>422</v>
      </c>
      <c r="C147" t="s">
        <v>98</v>
      </c>
      <c r="D147">
        <v>57256</v>
      </c>
      <c r="E147" t="s">
        <v>409</v>
      </c>
      <c r="F147" s="1">
        <v>40830</v>
      </c>
      <c r="G147">
        <v>10404</v>
      </c>
    </row>
    <row r="148" spans="1:7" x14ac:dyDescent="0.25">
      <c r="A148" t="s">
        <v>423</v>
      </c>
      <c r="B148" t="s">
        <v>424</v>
      </c>
      <c r="C148" t="s">
        <v>255</v>
      </c>
      <c r="D148">
        <v>20115</v>
      </c>
      <c r="E148" t="s">
        <v>152</v>
      </c>
      <c r="F148" s="1">
        <v>40823</v>
      </c>
      <c r="G148">
        <v>10400</v>
      </c>
    </row>
    <row r="149" spans="1:7" x14ac:dyDescent="0.25">
      <c r="A149" t="s">
        <v>425</v>
      </c>
      <c r="B149" t="s">
        <v>426</v>
      </c>
      <c r="C149" t="s">
        <v>130</v>
      </c>
      <c r="D149">
        <v>10216</v>
      </c>
      <c r="E149" t="s">
        <v>427</v>
      </c>
      <c r="F149" s="1">
        <v>40823</v>
      </c>
      <c r="G149">
        <v>10399</v>
      </c>
    </row>
    <row r="150" spans="1:7" x14ac:dyDescent="0.25">
      <c r="A150" t="s">
        <v>428</v>
      </c>
      <c r="B150" t="s">
        <v>429</v>
      </c>
      <c r="C150" t="s">
        <v>67</v>
      </c>
      <c r="D150">
        <v>33513</v>
      </c>
      <c r="E150" t="s">
        <v>430</v>
      </c>
      <c r="F150" s="1">
        <v>40816</v>
      </c>
      <c r="G150">
        <v>10398</v>
      </c>
    </row>
    <row r="151" spans="1:7" x14ac:dyDescent="0.25">
      <c r="A151" t="s">
        <v>431</v>
      </c>
      <c r="B151" t="s">
        <v>432</v>
      </c>
      <c r="C151" t="s">
        <v>29</v>
      </c>
      <c r="D151">
        <v>33983</v>
      </c>
      <c r="E151" t="s">
        <v>433</v>
      </c>
      <c r="F151" s="1">
        <v>40809</v>
      </c>
      <c r="G151">
        <v>10397</v>
      </c>
    </row>
    <row r="152" spans="1:7" x14ac:dyDescent="0.25">
      <c r="A152" t="s">
        <v>434</v>
      </c>
      <c r="B152" t="s">
        <v>435</v>
      </c>
      <c r="C152" t="s">
        <v>169</v>
      </c>
      <c r="D152">
        <v>20408</v>
      </c>
      <c r="E152" t="s">
        <v>436</v>
      </c>
      <c r="F152" s="1">
        <v>40809</v>
      </c>
      <c r="G152">
        <v>10396</v>
      </c>
    </row>
    <row r="153" spans="1:7" x14ac:dyDescent="0.25">
      <c r="A153" t="s">
        <v>437</v>
      </c>
      <c r="B153" t="s">
        <v>438</v>
      </c>
      <c r="C153" t="s">
        <v>43</v>
      </c>
      <c r="D153">
        <v>25155</v>
      </c>
      <c r="E153" t="s">
        <v>439</v>
      </c>
      <c r="F153" s="1">
        <v>40795</v>
      </c>
      <c r="G153">
        <v>10395</v>
      </c>
    </row>
    <row r="154" spans="1:7" x14ac:dyDescent="0.25">
      <c r="A154" t="s">
        <v>440</v>
      </c>
      <c r="B154" t="s">
        <v>294</v>
      </c>
      <c r="C154" t="s">
        <v>98</v>
      </c>
      <c r="D154">
        <v>58226</v>
      </c>
      <c r="E154" t="s">
        <v>441</v>
      </c>
      <c r="F154" s="1">
        <v>40788</v>
      </c>
      <c r="G154">
        <v>10393</v>
      </c>
    </row>
    <row r="155" spans="1:7" x14ac:dyDescent="0.25">
      <c r="A155" t="s">
        <v>442</v>
      </c>
      <c r="B155" t="s">
        <v>443</v>
      </c>
      <c r="C155" t="s">
        <v>98</v>
      </c>
      <c r="D155">
        <v>58273</v>
      </c>
      <c r="E155" t="s">
        <v>441</v>
      </c>
      <c r="F155" s="1">
        <v>40788</v>
      </c>
      <c r="G155">
        <v>10394</v>
      </c>
    </row>
    <row r="156" spans="1:7" x14ac:dyDescent="0.25">
      <c r="A156" t="s">
        <v>166</v>
      </c>
      <c r="B156" t="s">
        <v>444</v>
      </c>
      <c r="C156" t="s">
        <v>9</v>
      </c>
      <c r="D156">
        <v>57212</v>
      </c>
      <c r="E156" t="s">
        <v>445</v>
      </c>
      <c r="F156" s="1">
        <v>40774</v>
      </c>
      <c r="G156">
        <v>10390</v>
      </c>
    </row>
    <row r="157" spans="1:7" x14ac:dyDescent="0.25">
      <c r="A157" t="s">
        <v>446</v>
      </c>
      <c r="B157" t="s">
        <v>447</v>
      </c>
      <c r="C157" t="s">
        <v>98</v>
      </c>
      <c r="D157">
        <v>57239</v>
      </c>
      <c r="E157" t="s">
        <v>448</v>
      </c>
      <c r="F157" s="1">
        <v>40774</v>
      </c>
      <c r="G157">
        <v>10391</v>
      </c>
    </row>
    <row r="158" spans="1:7" x14ac:dyDescent="0.25">
      <c r="A158" t="s">
        <v>449</v>
      </c>
      <c r="B158" t="s">
        <v>450</v>
      </c>
      <c r="C158" t="s">
        <v>43</v>
      </c>
      <c r="D158">
        <v>35356</v>
      </c>
      <c r="E158" t="s">
        <v>451</v>
      </c>
      <c r="F158" s="1">
        <v>40774</v>
      </c>
      <c r="G158">
        <v>10392</v>
      </c>
    </row>
    <row r="159" spans="1:7" x14ac:dyDescent="0.25">
      <c r="A159" t="s">
        <v>452</v>
      </c>
      <c r="B159" t="s">
        <v>453</v>
      </c>
      <c r="C159" t="s">
        <v>17</v>
      </c>
      <c r="D159">
        <v>34130</v>
      </c>
      <c r="E159" t="s">
        <v>225</v>
      </c>
      <c r="F159" s="1">
        <v>40773</v>
      </c>
      <c r="G159">
        <v>10389</v>
      </c>
    </row>
    <row r="160" spans="1:7" x14ac:dyDescent="0.25">
      <c r="A160" t="s">
        <v>454</v>
      </c>
      <c r="B160" t="s">
        <v>455</v>
      </c>
      <c r="C160" t="s">
        <v>25</v>
      </c>
      <c r="D160">
        <v>4744</v>
      </c>
      <c r="E160" t="s">
        <v>456</v>
      </c>
      <c r="F160" s="1">
        <v>40767</v>
      </c>
      <c r="G160">
        <v>10388</v>
      </c>
    </row>
    <row r="161" spans="1:7" x14ac:dyDescent="0.25">
      <c r="A161" t="s">
        <v>457</v>
      </c>
      <c r="B161" t="s">
        <v>458</v>
      </c>
      <c r="C161" t="s">
        <v>109</v>
      </c>
      <c r="D161">
        <v>22528</v>
      </c>
      <c r="E161" t="s">
        <v>459</v>
      </c>
      <c r="F161" s="1">
        <v>40760</v>
      </c>
      <c r="G161">
        <v>10387</v>
      </c>
    </row>
    <row r="162" spans="1:7" x14ac:dyDescent="0.25">
      <c r="A162" t="s">
        <v>460</v>
      </c>
      <c r="B162" t="s">
        <v>461</v>
      </c>
      <c r="C162" t="s">
        <v>9</v>
      </c>
      <c r="D162">
        <v>22637</v>
      </c>
      <c r="E162" t="s">
        <v>261</v>
      </c>
      <c r="F162" s="1">
        <v>40760</v>
      </c>
      <c r="G162">
        <v>10386</v>
      </c>
    </row>
    <row r="163" spans="1:7" x14ac:dyDescent="0.25">
      <c r="A163" t="s">
        <v>462</v>
      </c>
      <c r="B163" t="s">
        <v>463</v>
      </c>
      <c r="C163" t="s">
        <v>365</v>
      </c>
      <c r="D163">
        <v>4392</v>
      </c>
      <c r="E163" t="s">
        <v>464</v>
      </c>
      <c r="F163" s="1">
        <v>40753</v>
      </c>
      <c r="G163">
        <v>10384</v>
      </c>
    </row>
    <row r="164" spans="1:7" x14ac:dyDescent="0.25">
      <c r="A164" t="s">
        <v>465</v>
      </c>
      <c r="B164" t="s">
        <v>466</v>
      </c>
      <c r="C164" t="s">
        <v>162</v>
      </c>
      <c r="D164">
        <v>58222</v>
      </c>
      <c r="E164" t="s">
        <v>467</v>
      </c>
      <c r="F164" s="1">
        <v>40753</v>
      </c>
      <c r="G164">
        <v>10383</v>
      </c>
    </row>
    <row r="165" spans="1:7" x14ac:dyDescent="0.25">
      <c r="A165" t="s">
        <v>468</v>
      </c>
      <c r="B165" t="s">
        <v>469</v>
      </c>
      <c r="C165" t="s">
        <v>169</v>
      </c>
      <c r="D165">
        <v>58283</v>
      </c>
      <c r="E165" t="s">
        <v>470</v>
      </c>
      <c r="F165" s="1">
        <v>40753</v>
      </c>
      <c r="G165">
        <v>10385</v>
      </c>
    </row>
    <row r="166" spans="1:7" x14ac:dyDescent="0.25">
      <c r="A166" t="s">
        <v>471</v>
      </c>
      <c r="B166" t="s">
        <v>472</v>
      </c>
      <c r="C166" t="s">
        <v>116</v>
      </c>
      <c r="D166">
        <v>2994</v>
      </c>
      <c r="E166" t="s">
        <v>406</v>
      </c>
      <c r="F166" s="1">
        <v>40746</v>
      </c>
      <c r="G166">
        <v>10380</v>
      </c>
    </row>
    <row r="167" spans="1:7" x14ac:dyDescent="0.25">
      <c r="A167" t="s">
        <v>473</v>
      </c>
      <c r="B167" t="s">
        <v>474</v>
      </c>
      <c r="C167" t="s">
        <v>43</v>
      </c>
      <c r="D167">
        <v>35244</v>
      </c>
      <c r="E167" t="s">
        <v>475</v>
      </c>
      <c r="F167" s="1">
        <v>40746</v>
      </c>
      <c r="G167">
        <v>10381</v>
      </c>
    </row>
    <row r="168" spans="1:7" x14ac:dyDescent="0.25">
      <c r="A168" t="s">
        <v>476</v>
      </c>
      <c r="B168" t="s">
        <v>477</v>
      </c>
      <c r="C168" t="s">
        <v>43</v>
      </c>
      <c r="D168">
        <v>58056</v>
      </c>
      <c r="E168" t="s">
        <v>475</v>
      </c>
      <c r="F168" s="1">
        <v>40746</v>
      </c>
      <c r="G168">
        <v>10382</v>
      </c>
    </row>
    <row r="169" spans="1:7" x14ac:dyDescent="0.25">
      <c r="A169" t="s">
        <v>389</v>
      </c>
      <c r="B169" t="s">
        <v>478</v>
      </c>
      <c r="C169" t="s">
        <v>195</v>
      </c>
      <c r="D169">
        <v>57442</v>
      </c>
      <c r="E169" t="s">
        <v>479</v>
      </c>
      <c r="F169" s="1">
        <v>40739</v>
      </c>
      <c r="G169">
        <v>10379</v>
      </c>
    </row>
    <row r="170" spans="1:7" x14ac:dyDescent="0.25">
      <c r="A170" t="s">
        <v>480</v>
      </c>
      <c r="B170" t="s">
        <v>481</v>
      </c>
      <c r="C170" t="s">
        <v>43</v>
      </c>
      <c r="D170">
        <v>34870</v>
      </c>
      <c r="E170" t="s">
        <v>482</v>
      </c>
      <c r="F170" s="1">
        <v>40739</v>
      </c>
      <c r="G170">
        <v>10376</v>
      </c>
    </row>
    <row r="171" spans="1:7" x14ac:dyDescent="0.25">
      <c r="A171" t="s">
        <v>483</v>
      </c>
      <c r="B171" t="s">
        <v>383</v>
      </c>
      <c r="C171" t="s">
        <v>98</v>
      </c>
      <c r="D171">
        <v>19554</v>
      </c>
      <c r="E171" t="s">
        <v>305</v>
      </c>
      <c r="F171" s="1">
        <v>40739</v>
      </c>
      <c r="G171">
        <v>10377</v>
      </c>
    </row>
    <row r="172" spans="1:7" x14ac:dyDescent="0.25">
      <c r="A172" t="s">
        <v>484</v>
      </c>
      <c r="B172" t="s">
        <v>124</v>
      </c>
      <c r="C172" t="s">
        <v>98</v>
      </c>
      <c r="D172">
        <v>58238</v>
      </c>
      <c r="E172" t="s">
        <v>305</v>
      </c>
      <c r="F172" s="1">
        <v>40739</v>
      </c>
      <c r="G172">
        <v>10378</v>
      </c>
    </row>
    <row r="173" spans="1:7" x14ac:dyDescent="0.25">
      <c r="A173" t="s">
        <v>31</v>
      </c>
      <c r="B173" t="s">
        <v>485</v>
      </c>
      <c r="C173" t="s">
        <v>116</v>
      </c>
      <c r="D173">
        <v>57835</v>
      </c>
      <c r="E173" t="s">
        <v>486</v>
      </c>
      <c r="F173" s="1">
        <v>40732</v>
      </c>
      <c r="G173">
        <v>10375</v>
      </c>
    </row>
    <row r="174" spans="1:7" x14ac:dyDescent="0.25">
      <c r="A174" t="s">
        <v>487</v>
      </c>
      <c r="B174" t="s">
        <v>488</v>
      </c>
      <c r="C174" t="s">
        <v>116</v>
      </c>
      <c r="D174">
        <v>34522</v>
      </c>
      <c r="E174" t="s">
        <v>79</v>
      </c>
      <c r="F174" s="1">
        <v>40732</v>
      </c>
      <c r="G174">
        <v>10373</v>
      </c>
    </row>
    <row r="175" spans="1:7" x14ac:dyDescent="0.25">
      <c r="A175" t="s">
        <v>489</v>
      </c>
      <c r="B175" t="s">
        <v>8</v>
      </c>
      <c r="C175" t="s">
        <v>9</v>
      </c>
      <c r="D175">
        <v>27935</v>
      </c>
      <c r="E175" t="s">
        <v>490</v>
      </c>
      <c r="F175" s="1">
        <v>40732</v>
      </c>
      <c r="G175">
        <v>10374</v>
      </c>
    </row>
    <row r="176" spans="1:7" x14ac:dyDescent="0.25">
      <c r="A176" t="s">
        <v>491</v>
      </c>
      <c r="B176" t="s">
        <v>492</v>
      </c>
      <c r="C176" t="s">
        <v>98</v>
      </c>
      <c r="D176">
        <v>57593</v>
      </c>
      <c r="E176" t="s">
        <v>493</v>
      </c>
      <c r="F176" s="1">
        <v>40718</v>
      </c>
      <c r="G176">
        <v>10372</v>
      </c>
    </row>
    <row r="177" spans="1:7" x14ac:dyDescent="0.25">
      <c r="A177" t="s">
        <v>494</v>
      </c>
      <c r="B177" t="s">
        <v>495</v>
      </c>
      <c r="C177" t="s">
        <v>43</v>
      </c>
      <c r="D177">
        <v>27583</v>
      </c>
      <c r="E177" t="s">
        <v>496</v>
      </c>
      <c r="F177" s="1">
        <v>40711</v>
      </c>
      <c r="G177">
        <v>10370</v>
      </c>
    </row>
    <row r="178" spans="1:7" x14ac:dyDescent="0.25">
      <c r="A178" t="s">
        <v>497</v>
      </c>
      <c r="B178" t="s">
        <v>498</v>
      </c>
      <c r="C178" t="s">
        <v>98</v>
      </c>
      <c r="D178">
        <v>19237</v>
      </c>
      <c r="E178" t="s">
        <v>228</v>
      </c>
      <c r="F178" s="1">
        <v>40711</v>
      </c>
      <c r="G178">
        <v>10371</v>
      </c>
    </row>
    <row r="179" spans="1:7" x14ac:dyDescent="0.25">
      <c r="A179" t="s">
        <v>499</v>
      </c>
      <c r="B179" t="s">
        <v>321</v>
      </c>
      <c r="C179" t="s">
        <v>162</v>
      </c>
      <c r="D179">
        <v>58420</v>
      </c>
      <c r="E179" t="s">
        <v>500</v>
      </c>
      <c r="F179" s="1">
        <v>40697</v>
      </c>
      <c r="G179">
        <v>10369</v>
      </c>
    </row>
    <row r="180" spans="1:7" x14ac:dyDescent="0.25">
      <c r="A180" t="s">
        <v>501</v>
      </c>
      <c r="B180" t="s">
        <v>502</v>
      </c>
      <c r="C180" t="s">
        <v>109</v>
      </c>
      <c r="D180">
        <v>23626</v>
      </c>
      <c r="E180" t="s">
        <v>459</v>
      </c>
      <c r="F180" s="1">
        <v>40690</v>
      </c>
      <c r="G180">
        <v>10368</v>
      </c>
    </row>
    <row r="181" spans="1:7" x14ac:dyDescent="0.25">
      <c r="A181" t="s">
        <v>389</v>
      </c>
      <c r="B181" t="s">
        <v>503</v>
      </c>
      <c r="C181" t="s">
        <v>109</v>
      </c>
      <c r="D181">
        <v>513</v>
      </c>
      <c r="E181" t="s">
        <v>459</v>
      </c>
      <c r="F181" s="1">
        <v>40683</v>
      </c>
      <c r="G181">
        <v>10367</v>
      </c>
    </row>
    <row r="182" spans="1:7" x14ac:dyDescent="0.25">
      <c r="A182" t="s">
        <v>504</v>
      </c>
      <c r="B182" t="s">
        <v>377</v>
      </c>
      <c r="C182" t="s">
        <v>98</v>
      </c>
      <c r="D182">
        <v>57647</v>
      </c>
      <c r="E182" t="s">
        <v>231</v>
      </c>
      <c r="F182" s="1">
        <v>40683</v>
      </c>
      <c r="G182">
        <v>10366</v>
      </c>
    </row>
    <row r="183" spans="1:7" x14ac:dyDescent="0.25">
      <c r="A183" t="s">
        <v>505</v>
      </c>
      <c r="B183" t="s">
        <v>506</v>
      </c>
      <c r="C183" t="s">
        <v>98</v>
      </c>
      <c r="D183">
        <v>57213</v>
      </c>
      <c r="E183" t="s">
        <v>231</v>
      </c>
      <c r="F183" s="1">
        <v>40683</v>
      </c>
      <c r="G183">
        <v>10365</v>
      </c>
    </row>
    <row r="184" spans="1:7" x14ac:dyDescent="0.25">
      <c r="A184" t="s">
        <v>507</v>
      </c>
      <c r="B184" t="s">
        <v>508</v>
      </c>
      <c r="C184" t="s">
        <v>43</v>
      </c>
      <c r="D184">
        <v>34898</v>
      </c>
      <c r="E184" t="s">
        <v>509</v>
      </c>
      <c r="F184" s="1">
        <v>40669</v>
      </c>
      <c r="G184">
        <v>10364</v>
      </c>
    </row>
    <row r="185" spans="1:7" x14ac:dyDescent="0.25">
      <c r="A185" t="s">
        <v>510</v>
      </c>
      <c r="B185" t="s">
        <v>511</v>
      </c>
      <c r="C185" t="s">
        <v>348</v>
      </c>
      <c r="D185">
        <v>34234</v>
      </c>
      <c r="E185" t="s">
        <v>512</v>
      </c>
      <c r="F185" s="1">
        <v>40662</v>
      </c>
      <c r="G185">
        <v>10359</v>
      </c>
    </row>
    <row r="186" spans="1:7" x14ac:dyDescent="0.25">
      <c r="A186" t="s">
        <v>513</v>
      </c>
      <c r="B186" t="s">
        <v>220</v>
      </c>
      <c r="C186" t="s">
        <v>98</v>
      </c>
      <c r="D186">
        <v>19797</v>
      </c>
      <c r="E186" t="s">
        <v>514</v>
      </c>
      <c r="F186" s="1">
        <v>40662</v>
      </c>
      <c r="G186">
        <v>10363</v>
      </c>
    </row>
    <row r="187" spans="1:7" x14ac:dyDescent="0.25">
      <c r="A187" t="s">
        <v>515</v>
      </c>
      <c r="B187" t="s">
        <v>516</v>
      </c>
      <c r="C187" t="s">
        <v>98</v>
      </c>
      <c r="D187">
        <v>58539</v>
      </c>
      <c r="E187" t="s">
        <v>514</v>
      </c>
      <c r="F187" s="1">
        <v>40662</v>
      </c>
      <c r="G187">
        <v>10361</v>
      </c>
    </row>
    <row r="188" spans="1:7" x14ac:dyDescent="0.25">
      <c r="A188" t="s">
        <v>517</v>
      </c>
      <c r="B188" t="s">
        <v>518</v>
      </c>
      <c r="C188" t="s">
        <v>43</v>
      </c>
      <c r="D188">
        <v>57625</v>
      </c>
      <c r="E188" t="s">
        <v>509</v>
      </c>
      <c r="F188" s="1">
        <v>40662</v>
      </c>
      <c r="G188">
        <v>10360</v>
      </c>
    </row>
    <row r="189" spans="1:7" x14ac:dyDescent="0.25">
      <c r="A189" t="s">
        <v>519</v>
      </c>
      <c r="B189" t="s">
        <v>520</v>
      </c>
      <c r="C189" t="s">
        <v>43</v>
      </c>
      <c r="D189">
        <v>26297</v>
      </c>
      <c r="E189" t="s">
        <v>509</v>
      </c>
      <c r="F189" s="1">
        <v>40662</v>
      </c>
      <c r="G189">
        <v>10362</v>
      </c>
    </row>
    <row r="190" spans="1:7" x14ac:dyDescent="0.25">
      <c r="A190" t="s">
        <v>521</v>
      </c>
      <c r="B190" t="s">
        <v>522</v>
      </c>
      <c r="C190" t="s">
        <v>523</v>
      </c>
      <c r="D190">
        <v>14273</v>
      </c>
      <c r="E190" t="s">
        <v>524</v>
      </c>
      <c r="F190" s="1">
        <v>40648</v>
      </c>
      <c r="G190">
        <v>10354</v>
      </c>
    </row>
    <row r="191" spans="1:7" x14ac:dyDescent="0.25">
      <c r="A191" t="s">
        <v>525</v>
      </c>
      <c r="B191" t="s">
        <v>526</v>
      </c>
      <c r="C191" t="s">
        <v>130</v>
      </c>
      <c r="D191">
        <v>24099</v>
      </c>
      <c r="E191" t="s">
        <v>427</v>
      </c>
      <c r="F191" s="1">
        <v>40648</v>
      </c>
      <c r="G191">
        <v>10357</v>
      </c>
    </row>
    <row r="192" spans="1:7" x14ac:dyDescent="0.25">
      <c r="A192" t="s">
        <v>527</v>
      </c>
      <c r="B192" t="s">
        <v>528</v>
      </c>
      <c r="C192" t="s">
        <v>328</v>
      </c>
      <c r="D192">
        <v>17750</v>
      </c>
      <c r="E192" t="s">
        <v>529</v>
      </c>
      <c r="F192" s="1">
        <v>40648</v>
      </c>
      <c r="G192">
        <v>10358</v>
      </c>
    </row>
    <row r="193" spans="1:7" x14ac:dyDescent="0.25">
      <c r="A193" t="s">
        <v>530</v>
      </c>
      <c r="B193" t="s">
        <v>528</v>
      </c>
      <c r="C193" t="s">
        <v>328</v>
      </c>
      <c r="D193">
        <v>19794</v>
      </c>
      <c r="E193" t="s">
        <v>531</v>
      </c>
      <c r="F193" s="1">
        <v>40648</v>
      </c>
      <c r="G193">
        <v>10356</v>
      </c>
    </row>
    <row r="194" spans="1:7" x14ac:dyDescent="0.25">
      <c r="A194" t="s">
        <v>532</v>
      </c>
      <c r="B194" t="s">
        <v>533</v>
      </c>
      <c r="C194" t="s">
        <v>98</v>
      </c>
      <c r="D194">
        <v>57705</v>
      </c>
      <c r="E194" t="s">
        <v>534</v>
      </c>
      <c r="F194" s="1">
        <v>40648</v>
      </c>
      <c r="G194">
        <v>10355</v>
      </c>
    </row>
    <row r="195" spans="1:7" x14ac:dyDescent="0.25">
      <c r="A195" t="s">
        <v>535</v>
      </c>
      <c r="B195" t="s">
        <v>536</v>
      </c>
      <c r="C195" t="s">
        <v>98</v>
      </c>
      <c r="D195">
        <v>21495</v>
      </c>
      <c r="E195" t="s">
        <v>228</v>
      </c>
      <c r="F195" s="1">
        <v>40648</v>
      </c>
      <c r="G195">
        <v>10353</v>
      </c>
    </row>
    <row r="196" spans="1:7" x14ac:dyDescent="0.25">
      <c r="A196" t="s">
        <v>537</v>
      </c>
      <c r="B196" t="s">
        <v>538</v>
      </c>
      <c r="C196" t="s">
        <v>211</v>
      </c>
      <c r="D196">
        <v>35418</v>
      </c>
      <c r="E196" t="s">
        <v>539</v>
      </c>
      <c r="F196" s="1">
        <v>40641</v>
      </c>
      <c r="G196">
        <v>10351</v>
      </c>
    </row>
    <row r="197" spans="1:7" x14ac:dyDescent="0.25">
      <c r="A197" t="s">
        <v>540</v>
      </c>
      <c r="B197" t="s">
        <v>541</v>
      </c>
      <c r="C197" t="s">
        <v>9</v>
      </c>
      <c r="D197">
        <v>10086</v>
      </c>
      <c r="E197" t="s">
        <v>261</v>
      </c>
      <c r="F197" s="1">
        <v>40641</v>
      </c>
      <c r="G197">
        <v>10352</v>
      </c>
    </row>
    <row r="198" spans="1:7" x14ac:dyDescent="0.25">
      <c r="A198" t="s">
        <v>542</v>
      </c>
      <c r="B198" t="s">
        <v>543</v>
      </c>
      <c r="C198" t="s">
        <v>9</v>
      </c>
      <c r="D198">
        <v>34292</v>
      </c>
      <c r="E198" t="s">
        <v>544</v>
      </c>
      <c r="F198" s="1">
        <v>40627</v>
      </c>
      <c r="G198">
        <v>10350</v>
      </c>
    </row>
    <row r="199" spans="1:7" x14ac:dyDescent="0.25">
      <c r="A199" t="s">
        <v>545</v>
      </c>
      <c r="B199" t="s">
        <v>77</v>
      </c>
      <c r="C199" t="s">
        <v>78</v>
      </c>
      <c r="D199">
        <v>34818</v>
      </c>
      <c r="E199" t="s">
        <v>88</v>
      </c>
      <c r="F199" s="1">
        <v>40613</v>
      </c>
      <c r="G199">
        <v>10348</v>
      </c>
    </row>
    <row r="200" spans="1:7" x14ac:dyDescent="0.25">
      <c r="A200" t="s">
        <v>546</v>
      </c>
      <c r="B200" t="s">
        <v>547</v>
      </c>
      <c r="C200" t="s">
        <v>13</v>
      </c>
      <c r="D200">
        <v>4077</v>
      </c>
      <c r="E200" t="s">
        <v>548</v>
      </c>
      <c r="F200" s="1">
        <v>40613</v>
      </c>
      <c r="G200">
        <v>10349</v>
      </c>
    </row>
    <row r="201" spans="1:7" x14ac:dyDescent="0.25">
      <c r="A201" t="s">
        <v>549</v>
      </c>
      <c r="B201" t="s">
        <v>550</v>
      </c>
      <c r="C201" t="s">
        <v>9</v>
      </c>
      <c r="D201">
        <v>34187</v>
      </c>
      <c r="E201" t="s">
        <v>319</v>
      </c>
      <c r="F201" s="1">
        <v>40599</v>
      </c>
      <c r="G201">
        <v>10347</v>
      </c>
    </row>
    <row r="202" spans="1:7" x14ac:dyDescent="0.25">
      <c r="A202" t="s">
        <v>551</v>
      </c>
      <c r="B202" t="s">
        <v>552</v>
      </c>
      <c r="C202" t="s">
        <v>29</v>
      </c>
      <c r="D202">
        <v>34783</v>
      </c>
      <c r="E202" t="s">
        <v>553</v>
      </c>
      <c r="F202" s="1">
        <v>40592</v>
      </c>
      <c r="G202">
        <v>10346</v>
      </c>
    </row>
    <row r="203" spans="1:7" x14ac:dyDescent="0.25">
      <c r="A203" t="s">
        <v>554</v>
      </c>
      <c r="B203" t="s">
        <v>555</v>
      </c>
      <c r="C203" t="s">
        <v>29</v>
      </c>
      <c r="D203">
        <v>57855</v>
      </c>
      <c r="E203" t="s">
        <v>556</v>
      </c>
      <c r="F203" s="1">
        <v>40592</v>
      </c>
      <c r="G203">
        <v>10343</v>
      </c>
    </row>
    <row r="204" spans="1:7" x14ac:dyDescent="0.25">
      <c r="A204" t="s">
        <v>557</v>
      </c>
      <c r="B204" t="s">
        <v>558</v>
      </c>
      <c r="C204" t="s">
        <v>98</v>
      </c>
      <c r="D204">
        <v>34601</v>
      </c>
      <c r="E204" t="s">
        <v>448</v>
      </c>
      <c r="F204" s="1">
        <v>40592</v>
      </c>
      <c r="G204">
        <v>10344</v>
      </c>
    </row>
    <row r="205" spans="1:7" x14ac:dyDescent="0.25">
      <c r="A205" t="s">
        <v>559</v>
      </c>
      <c r="B205" t="s">
        <v>560</v>
      </c>
      <c r="C205" t="s">
        <v>98</v>
      </c>
      <c r="D205">
        <v>151</v>
      </c>
      <c r="E205" t="s">
        <v>467</v>
      </c>
      <c r="F205" s="1">
        <v>40592</v>
      </c>
      <c r="G205">
        <v>10345</v>
      </c>
    </row>
    <row r="206" spans="1:7" x14ac:dyDescent="0.25">
      <c r="A206" t="s">
        <v>561</v>
      </c>
      <c r="B206" t="s">
        <v>562</v>
      </c>
      <c r="C206" t="s">
        <v>29</v>
      </c>
      <c r="D206">
        <v>34692</v>
      </c>
      <c r="E206" t="s">
        <v>334</v>
      </c>
      <c r="F206" s="1">
        <v>40585</v>
      </c>
      <c r="G206">
        <v>10340</v>
      </c>
    </row>
    <row r="207" spans="1:7" x14ac:dyDescent="0.25">
      <c r="A207" t="s">
        <v>563</v>
      </c>
      <c r="B207" t="s">
        <v>564</v>
      </c>
      <c r="C207" t="s">
        <v>78</v>
      </c>
      <c r="D207">
        <v>13272</v>
      </c>
      <c r="E207" t="s">
        <v>565</v>
      </c>
      <c r="F207" s="1">
        <v>40585</v>
      </c>
      <c r="G207">
        <v>10339</v>
      </c>
    </row>
    <row r="208" spans="1:7" x14ac:dyDescent="0.25">
      <c r="A208" t="s">
        <v>566</v>
      </c>
      <c r="B208" t="s">
        <v>567</v>
      </c>
      <c r="C208" t="s">
        <v>348</v>
      </c>
      <c r="D208">
        <v>14939</v>
      </c>
      <c r="E208" t="s">
        <v>568</v>
      </c>
      <c r="F208" s="1">
        <v>40585</v>
      </c>
      <c r="G208">
        <v>10341</v>
      </c>
    </row>
    <row r="209" spans="1:7" x14ac:dyDescent="0.25">
      <c r="A209" t="s">
        <v>569</v>
      </c>
      <c r="B209" t="s">
        <v>570</v>
      </c>
      <c r="C209" t="s">
        <v>43</v>
      </c>
      <c r="D209">
        <v>35478</v>
      </c>
      <c r="E209" t="s">
        <v>482</v>
      </c>
      <c r="F209" s="1">
        <v>40585</v>
      </c>
      <c r="G209">
        <v>10342</v>
      </c>
    </row>
    <row r="210" spans="1:7" x14ac:dyDescent="0.25">
      <c r="A210" t="s">
        <v>571</v>
      </c>
      <c r="B210" t="s">
        <v>8</v>
      </c>
      <c r="C210" t="s">
        <v>9</v>
      </c>
      <c r="D210">
        <v>57948</v>
      </c>
      <c r="E210" t="s">
        <v>490</v>
      </c>
      <c r="F210" s="1">
        <v>40578</v>
      </c>
      <c r="G210">
        <v>10337</v>
      </c>
    </row>
    <row r="211" spans="1:7" x14ac:dyDescent="0.25">
      <c r="A211" t="s">
        <v>572</v>
      </c>
      <c r="B211" t="s">
        <v>573</v>
      </c>
      <c r="C211" t="s">
        <v>98</v>
      </c>
      <c r="D211">
        <v>35242</v>
      </c>
      <c r="E211" t="s">
        <v>574</v>
      </c>
      <c r="F211" s="1">
        <v>40578</v>
      </c>
      <c r="G211">
        <v>10338</v>
      </c>
    </row>
    <row r="212" spans="1:7" x14ac:dyDescent="0.25">
      <c r="A212" t="s">
        <v>575</v>
      </c>
      <c r="B212" t="s">
        <v>576</v>
      </c>
      <c r="C212" t="s">
        <v>98</v>
      </c>
      <c r="D212">
        <v>57432</v>
      </c>
      <c r="E212" t="s">
        <v>577</v>
      </c>
      <c r="F212" s="1">
        <v>40578</v>
      </c>
      <c r="G212">
        <v>10336</v>
      </c>
    </row>
    <row r="213" spans="1:7" x14ac:dyDescent="0.25">
      <c r="A213" t="s">
        <v>316</v>
      </c>
      <c r="B213" t="s">
        <v>578</v>
      </c>
      <c r="C213" t="s">
        <v>579</v>
      </c>
      <c r="D213">
        <v>12261</v>
      </c>
      <c r="E213" t="s">
        <v>372</v>
      </c>
      <c r="F213" s="1">
        <v>40571</v>
      </c>
      <c r="G213">
        <v>10333</v>
      </c>
    </row>
    <row r="214" spans="1:7" x14ac:dyDescent="0.25">
      <c r="A214" t="s">
        <v>580</v>
      </c>
      <c r="B214" t="s">
        <v>581</v>
      </c>
      <c r="C214" t="s">
        <v>116</v>
      </c>
      <c r="D214">
        <v>57646</v>
      </c>
      <c r="E214" t="s">
        <v>192</v>
      </c>
      <c r="F214" s="1">
        <v>40571</v>
      </c>
      <c r="G214">
        <v>10334</v>
      </c>
    </row>
    <row r="215" spans="1:7" x14ac:dyDescent="0.25">
      <c r="A215" t="s">
        <v>582</v>
      </c>
      <c r="B215" t="s">
        <v>583</v>
      </c>
      <c r="C215" t="s">
        <v>78</v>
      </c>
      <c r="D215">
        <v>5328</v>
      </c>
      <c r="E215" t="s">
        <v>584</v>
      </c>
      <c r="F215" s="1">
        <v>40571</v>
      </c>
      <c r="G215">
        <v>10332</v>
      </c>
    </row>
    <row r="216" spans="1:7" x14ac:dyDescent="0.25">
      <c r="A216" t="s">
        <v>45</v>
      </c>
      <c r="B216" t="s">
        <v>585</v>
      </c>
      <c r="C216" t="s">
        <v>13</v>
      </c>
      <c r="D216">
        <v>2303</v>
      </c>
      <c r="E216" t="s">
        <v>586</v>
      </c>
      <c r="F216" s="1">
        <v>40571</v>
      </c>
      <c r="G216">
        <v>10335</v>
      </c>
    </row>
    <row r="217" spans="1:7" x14ac:dyDescent="0.25">
      <c r="A217" t="s">
        <v>587</v>
      </c>
      <c r="B217" t="s">
        <v>115</v>
      </c>
      <c r="C217" t="s">
        <v>116</v>
      </c>
      <c r="D217">
        <v>31293</v>
      </c>
      <c r="E217" t="s">
        <v>79</v>
      </c>
      <c r="F217" s="1">
        <v>40564</v>
      </c>
      <c r="G217">
        <v>10331</v>
      </c>
    </row>
    <row r="218" spans="1:7" x14ac:dyDescent="0.25">
      <c r="A218" t="s">
        <v>588</v>
      </c>
      <c r="B218" t="s">
        <v>223</v>
      </c>
      <c r="C218" t="s">
        <v>224</v>
      </c>
      <c r="D218">
        <v>34516</v>
      </c>
      <c r="E218" t="s">
        <v>589</v>
      </c>
      <c r="F218" s="1">
        <v>40564</v>
      </c>
      <c r="G218">
        <v>10330</v>
      </c>
    </row>
    <row r="219" spans="1:7" x14ac:dyDescent="0.25">
      <c r="A219" t="s">
        <v>590</v>
      </c>
      <c r="B219" t="s">
        <v>591</v>
      </c>
      <c r="C219" t="s">
        <v>162</v>
      </c>
      <c r="D219">
        <v>57868</v>
      </c>
      <c r="E219" t="s">
        <v>231</v>
      </c>
      <c r="F219" s="1">
        <v>40564</v>
      </c>
      <c r="G219">
        <v>10328</v>
      </c>
    </row>
    <row r="220" spans="1:7" x14ac:dyDescent="0.25">
      <c r="A220" t="s">
        <v>592</v>
      </c>
      <c r="B220" t="s">
        <v>593</v>
      </c>
      <c r="C220" t="s">
        <v>98</v>
      </c>
      <c r="D220">
        <v>19758</v>
      </c>
      <c r="E220" t="s">
        <v>192</v>
      </c>
      <c r="F220" s="1">
        <v>40564</v>
      </c>
      <c r="G220">
        <v>10329</v>
      </c>
    </row>
    <row r="221" spans="1:7" x14ac:dyDescent="0.25">
      <c r="A221" t="s">
        <v>594</v>
      </c>
      <c r="B221" t="s">
        <v>595</v>
      </c>
      <c r="C221" t="s">
        <v>98</v>
      </c>
      <c r="D221">
        <v>57440</v>
      </c>
      <c r="E221" t="s">
        <v>514</v>
      </c>
      <c r="F221" s="1">
        <v>40557</v>
      </c>
      <c r="G221">
        <v>10327</v>
      </c>
    </row>
    <row r="222" spans="1:7" x14ac:dyDescent="0.25">
      <c r="A222" t="s">
        <v>545</v>
      </c>
      <c r="B222" t="s">
        <v>217</v>
      </c>
      <c r="C222" t="s">
        <v>195</v>
      </c>
      <c r="D222">
        <v>57820</v>
      </c>
      <c r="E222" t="s">
        <v>456</v>
      </c>
      <c r="F222" s="1">
        <v>40550</v>
      </c>
      <c r="G222">
        <v>10326</v>
      </c>
    </row>
    <row r="223" spans="1:7" x14ac:dyDescent="0.25">
      <c r="A223" t="s">
        <v>596</v>
      </c>
      <c r="B223" t="s">
        <v>597</v>
      </c>
      <c r="C223" t="s">
        <v>43</v>
      </c>
      <c r="D223">
        <v>34965</v>
      </c>
      <c r="E223" t="s">
        <v>598</v>
      </c>
      <c r="F223" s="1">
        <v>40550</v>
      </c>
      <c r="G223">
        <v>10325</v>
      </c>
    </row>
    <row r="224" spans="1:7" x14ac:dyDescent="0.25">
      <c r="A224" t="s">
        <v>599</v>
      </c>
      <c r="B224" t="s">
        <v>600</v>
      </c>
      <c r="C224" t="s">
        <v>130</v>
      </c>
      <c r="D224">
        <v>23306</v>
      </c>
      <c r="E224" t="s">
        <v>601</v>
      </c>
      <c r="F224" s="1">
        <v>40529</v>
      </c>
      <c r="G224">
        <v>10321</v>
      </c>
    </row>
    <row r="225" spans="1:7" x14ac:dyDescent="0.25">
      <c r="A225" t="s">
        <v>598</v>
      </c>
      <c r="B225" t="s">
        <v>602</v>
      </c>
      <c r="C225" t="s">
        <v>94</v>
      </c>
      <c r="D225">
        <v>58052</v>
      </c>
      <c r="E225" t="s">
        <v>603</v>
      </c>
      <c r="F225" s="1">
        <v>40529</v>
      </c>
      <c r="G225">
        <v>10322</v>
      </c>
    </row>
    <row r="226" spans="1:7" x14ac:dyDescent="0.25">
      <c r="A226" t="s">
        <v>604</v>
      </c>
      <c r="B226" t="s">
        <v>124</v>
      </c>
      <c r="C226" t="s">
        <v>98</v>
      </c>
      <c r="D226">
        <v>35065</v>
      </c>
      <c r="E226" t="s">
        <v>409</v>
      </c>
      <c r="F226" s="1">
        <v>40529</v>
      </c>
      <c r="G226">
        <v>10323</v>
      </c>
    </row>
    <row r="227" spans="1:7" x14ac:dyDescent="0.25">
      <c r="A227" t="s">
        <v>605</v>
      </c>
      <c r="B227" t="s">
        <v>606</v>
      </c>
      <c r="C227" t="s">
        <v>98</v>
      </c>
      <c r="D227">
        <v>58495</v>
      </c>
      <c r="E227" t="s">
        <v>607</v>
      </c>
      <c r="F227" s="1">
        <v>40529</v>
      </c>
      <c r="G227">
        <v>10319</v>
      </c>
    </row>
    <row r="228" spans="1:7" x14ac:dyDescent="0.25">
      <c r="A228" t="s">
        <v>608</v>
      </c>
      <c r="B228" t="s">
        <v>609</v>
      </c>
      <c r="C228" t="s">
        <v>98</v>
      </c>
      <c r="D228">
        <v>34578</v>
      </c>
      <c r="E228" t="s">
        <v>514</v>
      </c>
      <c r="F228" s="1">
        <v>40529</v>
      </c>
      <c r="G228">
        <v>10320</v>
      </c>
    </row>
    <row r="229" spans="1:7" x14ac:dyDescent="0.25">
      <c r="A229" t="s">
        <v>610</v>
      </c>
      <c r="B229" t="s">
        <v>611</v>
      </c>
      <c r="C229" t="s">
        <v>43</v>
      </c>
      <c r="D229">
        <v>19040</v>
      </c>
      <c r="E229" t="s">
        <v>414</v>
      </c>
      <c r="F229" s="1">
        <v>40529</v>
      </c>
      <c r="G229">
        <v>10324</v>
      </c>
    </row>
    <row r="230" spans="1:7" x14ac:dyDescent="0.25">
      <c r="A230" t="s">
        <v>612</v>
      </c>
      <c r="B230" t="s">
        <v>613</v>
      </c>
      <c r="C230" t="s">
        <v>17</v>
      </c>
      <c r="D230">
        <v>35561</v>
      </c>
      <c r="E230" t="s">
        <v>614</v>
      </c>
      <c r="F230" s="1">
        <v>40522</v>
      </c>
      <c r="G230">
        <v>10317</v>
      </c>
    </row>
    <row r="231" spans="1:7" x14ac:dyDescent="0.25">
      <c r="A231" t="s">
        <v>615</v>
      </c>
      <c r="B231" t="s">
        <v>616</v>
      </c>
      <c r="C231" t="s">
        <v>348</v>
      </c>
      <c r="D231">
        <v>34673</v>
      </c>
      <c r="E231" t="s">
        <v>617</v>
      </c>
      <c r="F231" s="1">
        <v>40522</v>
      </c>
      <c r="G231">
        <v>10318</v>
      </c>
    </row>
    <row r="232" spans="1:7" x14ac:dyDescent="0.25">
      <c r="A232" t="s">
        <v>618</v>
      </c>
      <c r="B232" t="s">
        <v>503</v>
      </c>
      <c r="C232" t="s">
        <v>78</v>
      </c>
      <c r="D232">
        <v>5287</v>
      </c>
      <c r="E232" t="s">
        <v>568</v>
      </c>
      <c r="F232" s="1">
        <v>40501</v>
      </c>
      <c r="G232">
        <v>10315</v>
      </c>
    </row>
    <row r="233" spans="1:7" x14ac:dyDescent="0.25">
      <c r="A233" t="s">
        <v>619</v>
      </c>
      <c r="B233" t="s">
        <v>620</v>
      </c>
      <c r="C233" t="s">
        <v>17</v>
      </c>
      <c r="D233">
        <v>35078</v>
      </c>
      <c r="E233" t="s">
        <v>621</v>
      </c>
      <c r="F233" s="1">
        <v>40501</v>
      </c>
      <c r="G233">
        <v>10314</v>
      </c>
    </row>
    <row r="234" spans="1:7" x14ac:dyDescent="0.25">
      <c r="A234" t="s">
        <v>622</v>
      </c>
      <c r="B234" t="s">
        <v>623</v>
      </c>
      <c r="C234" t="s">
        <v>43</v>
      </c>
      <c r="D234">
        <v>20340</v>
      </c>
      <c r="E234" t="s">
        <v>264</v>
      </c>
      <c r="F234" s="1">
        <v>40501</v>
      </c>
      <c r="G234">
        <v>10316</v>
      </c>
    </row>
    <row r="235" spans="1:7" x14ac:dyDescent="0.25">
      <c r="A235" t="s">
        <v>624</v>
      </c>
      <c r="B235" t="s">
        <v>217</v>
      </c>
      <c r="C235" t="s">
        <v>195</v>
      </c>
      <c r="D235">
        <v>35463</v>
      </c>
      <c r="E235" t="s">
        <v>354</v>
      </c>
      <c r="F235" s="1">
        <v>40494</v>
      </c>
      <c r="G235">
        <v>10311</v>
      </c>
    </row>
    <row r="236" spans="1:7" x14ac:dyDescent="0.25">
      <c r="A236" t="s">
        <v>625</v>
      </c>
      <c r="B236" t="s">
        <v>626</v>
      </c>
      <c r="C236" t="s">
        <v>98</v>
      </c>
      <c r="D236">
        <v>14580</v>
      </c>
      <c r="E236" t="s">
        <v>305</v>
      </c>
      <c r="F236" s="1">
        <v>40494</v>
      </c>
      <c r="G236">
        <v>10312</v>
      </c>
    </row>
    <row r="237" spans="1:7" x14ac:dyDescent="0.25">
      <c r="A237" t="s">
        <v>627</v>
      </c>
      <c r="B237" t="s">
        <v>628</v>
      </c>
      <c r="C237" t="s">
        <v>98</v>
      </c>
      <c r="D237">
        <v>57831</v>
      </c>
      <c r="E237" t="s">
        <v>305</v>
      </c>
      <c r="F237" s="1">
        <v>40494</v>
      </c>
      <c r="G237">
        <v>10313</v>
      </c>
    </row>
    <row r="238" spans="1:7" x14ac:dyDescent="0.25">
      <c r="A238" t="s">
        <v>629</v>
      </c>
      <c r="B238" t="s">
        <v>630</v>
      </c>
      <c r="C238" t="s">
        <v>29</v>
      </c>
      <c r="D238">
        <v>57885</v>
      </c>
      <c r="E238" t="s">
        <v>631</v>
      </c>
      <c r="F238" s="1">
        <v>40487</v>
      </c>
      <c r="G238">
        <v>10307</v>
      </c>
    </row>
    <row r="239" spans="1:7" x14ac:dyDescent="0.25">
      <c r="A239" t="s">
        <v>632</v>
      </c>
      <c r="B239" t="s">
        <v>633</v>
      </c>
      <c r="C239" t="s">
        <v>109</v>
      </c>
      <c r="D239">
        <v>34411</v>
      </c>
      <c r="E239" t="s">
        <v>634</v>
      </c>
      <c r="F239" s="1">
        <v>40487</v>
      </c>
      <c r="G239">
        <v>10309</v>
      </c>
    </row>
    <row r="240" spans="1:7" x14ac:dyDescent="0.25">
      <c r="A240" t="s">
        <v>635</v>
      </c>
      <c r="B240" t="s">
        <v>636</v>
      </c>
      <c r="C240" t="s">
        <v>29</v>
      </c>
      <c r="D240">
        <v>58087</v>
      </c>
      <c r="E240" t="s">
        <v>553</v>
      </c>
      <c r="F240" s="1">
        <v>40487</v>
      </c>
      <c r="G240">
        <v>10310</v>
      </c>
    </row>
    <row r="241" spans="1:7" x14ac:dyDescent="0.25">
      <c r="A241" t="s">
        <v>637</v>
      </c>
      <c r="B241" t="s">
        <v>638</v>
      </c>
      <c r="C241" t="s">
        <v>138</v>
      </c>
      <c r="D241">
        <v>31263</v>
      </c>
      <c r="E241" t="s">
        <v>639</v>
      </c>
      <c r="F241" s="1">
        <v>40487</v>
      </c>
      <c r="G241">
        <v>10308</v>
      </c>
    </row>
    <row r="242" spans="1:7" x14ac:dyDescent="0.25">
      <c r="A242" t="s">
        <v>640</v>
      </c>
      <c r="B242" t="s">
        <v>217</v>
      </c>
      <c r="C242" t="s">
        <v>195</v>
      </c>
      <c r="D242">
        <v>32582</v>
      </c>
      <c r="E242" t="s">
        <v>192</v>
      </c>
      <c r="F242" s="1">
        <v>40473</v>
      </c>
      <c r="G242">
        <v>10306</v>
      </c>
    </row>
    <row r="243" spans="1:7" x14ac:dyDescent="0.25">
      <c r="A243" t="s">
        <v>641</v>
      </c>
      <c r="B243" t="s">
        <v>642</v>
      </c>
      <c r="C243" t="s">
        <v>25</v>
      </c>
      <c r="D243">
        <v>22173</v>
      </c>
      <c r="E243" t="s">
        <v>643</v>
      </c>
      <c r="F243" s="1">
        <v>40473</v>
      </c>
      <c r="G243">
        <v>10302</v>
      </c>
    </row>
    <row r="244" spans="1:7" x14ac:dyDescent="0.25">
      <c r="A244" t="s">
        <v>644</v>
      </c>
      <c r="B244" t="s">
        <v>645</v>
      </c>
      <c r="C244" t="s">
        <v>9</v>
      </c>
      <c r="D244">
        <v>16089</v>
      </c>
      <c r="E244" t="s">
        <v>88</v>
      </c>
      <c r="F244" s="1">
        <v>40473</v>
      </c>
      <c r="G244">
        <v>10301</v>
      </c>
    </row>
    <row r="245" spans="1:7" x14ac:dyDescent="0.25">
      <c r="A245" t="s">
        <v>646</v>
      </c>
      <c r="B245" t="s">
        <v>647</v>
      </c>
      <c r="C245" t="s">
        <v>98</v>
      </c>
      <c r="D245">
        <v>2119</v>
      </c>
      <c r="E245" t="s">
        <v>99</v>
      </c>
      <c r="F245" s="1">
        <v>40473</v>
      </c>
      <c r="G245">
        <v>10304</v>
      </c>
    </row>
    <row r="246" spans="1:7" x14ac:dyDescent="0.25">
      <c r="A246" t="s">
        <v>648</v>
      </c>
      <c r="B246" t="s">
        <v>649</v>
      </c>
      <c r="C246" t="s">
        <v>98</v>
      </c>
      <c r="D246">
        <v>33904</v>
      </c>
      <c r="E246" t="s">
        <v>650</v>
      </c>
      <c r="F246" s="1">
        <v>40473</v>
      </c>
      <c r="G246">
        <v>10305</v>
      </c>
    </row>
    <row r="247" spans="1:7" x14ac:dyDescent="0.25">
      <c r="A247" t="s">
        <v>651</v>
      </c>
      <c r="B247" t="s">
        <v>495</v>
      </c>
      <c r="C247" t="s">
        <v>43</v>
      </c>
      <c r="D247">
        <v>32251</v>
      </c>
      <c r="E247" t="s">
        <v>652</v>
      </c>
      <c r="F247" s="1">
        <v>40473</v>
      </c>
      <c r="G247">
        <v>10303</v>
      </c>
    </row>
    <row r="248" spans="1:7" x14ac:dyDescent="0.25">
      <c r="A248" t="s">
        <v>653</v>
      </c>
      <c r="B248" t="s">
        <v>379</v>
      </c>
      <c r="C248" t="s">
        <v>43</v>
      </c>
      <c r="D248">
        <v>27573</v>
      </c>
      <c r="E248" t="s">
        <v>305</v>
      </c>
      <c r="F248" s="1">
        <v>40473</v>
      </c>
      <c r="G248">
        <v>10300</v>
      </c>
    </row>
    <row r="249" spans="1:7" x14ac:dyDescent="0.25">
      <c r="A249" t="s">
        <v>114</v>
      </c>
      <c r="B249" t="s">
        <v>654</v>
      </c>
      <c r="C249" t="s">
        <v>255</v>
      </c>
      <c r="D249">
        <v>34016</v>
      </c>
      <c r="E249" t="s">
        <v>655</v>
      </c>
      <c r="F249" s="1">
        <v>40466</v>
      </c>
      <c r="G249">
        <v>10297</v>
      </c>
    </row>
    <row r="250" spans="1:7" x14ac:dyDescent="0.25">
      <c r="A250" t="s">
        <v>656</v>
      </c>
      <c r="B250" t="s">
        <v>657</v>
      </c>
      <c r="C250" t="s">
        <v>255</v>
      </c>
      <c r="D250">
        <v>58205</v>
      </c>
      <c r="E250" t="s">
        <v>658</v>
      </c>
      <c r="F250" s="1">
        <v>40466</v>
      </c>
      <c r="G250">
        <v>10299</v>
      </c>
    </row>
    <row r="251" spans="1:7" x14ac:dyDescent="0.25">
      <c r="A251" t="s">
        <v>659</v>
      </c>
      <c r="B251" t="s">
        <v>455</v>
      </c>
      <c r="C251" t="s">
        <v>25</v>
      </c>
      <c r="D251">
        <v>30898</v>
      </c>
      <c r="E251" t="s">
        <v>268</v>
      </c>
      <c r="F251" s="1">
        <v>40466</v>
      </c>
      <c r="G251">
        <v>10298</v>
      </c>
    </row>
    <row r="252" spans="1:7" x14ac:dyDescent="0.25">
      <c r="A252" t="s">
        <v>660</v>
      </c>
      <c r="B252" t="s">
        <v>661</v>
      </c>
      <c r="C252" t="s">
        <v>109</v>
      </c>
      <c r="D252">
        <v>35250</v>
      </c>
      <c r="E252" t="s">
        <v>662</v>
      </c>
      <c r="F252" s="1">
        <v>40452</v>
      </c>
      <c r="G252">
        <v>10295</v>
      </c>
    </row>
    <row r="253" spans="1:7" x14ac:dyDescent="0.25">
      <c r="A253" t="s">
        <v>663</v>
      </c>
      <c r="B253" t="s">
        <v>664</v>
      </c>
      <c r="C253" t="s">
        <v>43</v>
      </c>
      <c r="D253">
        <v>21777</v>
      </c>
      <c r="E253" t="s">
        <v>264</v>
      </c>
      <c r="F253" s="1">
        <v>40452</v>
      </c>
      <c r="G253">
        <v>10296</v>
      </c>
    </row>
    <row r="254" spans="1:7" x14ac:dyDescent="0.25">
      <c r="A254" t="s">
        <v>665</v>
      </c>
      <c r="B254" t="s">
        <v>666</v>
      </c>
      <c r="C254" t="s">
        <v>109</v>
      </c>
      <c r="D254">
        <v>35053</v>
      </c>
      <c r="E254" t="s">
        <v>667</v>
      </c>
      <c r="F254" s="1">
        <v>40445</v>
      </c>
      <c r="G254">
        <v>10294</v>
      </c>
    </row>
    <row r="255" spans="1:7" x14ac:dyDescent="0.25">
      <c r="A255" t="s">
        <v>668</v>
      </c>
      <c r="B255" t="s">
        <v>669</v>
      </c>
      <c r="C255" t="s">
        <v>43</v>
      </c>
      <c r="D255">
        <v>58308</v>
      </c>
      <c r="E255" t="s">
        <v>598</v>
      </c>
      <c r="F255" s="1">
        <v>40445</v>
      </c>
      <c r="G255">
        <v>10293</v>
      </c>
    </row>
    <row r="256" spans="1:7" x14ac:dyDescent="0.25">
      <c r="A256" t="s">
        <v>670</v>
      </c>
      <c r="B256" t="s">
        <v>671</v>
      </c>
      <c r="C256" t="s">
        <v>78</v>
      </c>
      <c r="D256">
        <v>28612</v>
      </c>
      <c r="E256" t="s">
        <v>215</v>
      </c>
      <c r="F256" s="1">
        <v>40438</v>
      </c>
      <c r="G256">
        <v>10291</v>
      </c>
    </row>
    <row r="257" spans="1:7" x14ac:dyDescent="0.25">
      <c r="A257" t="s">
        <v>672</v>
      </c>
      <c r="B257" t="s">
        <v>673</v>
      </c>
      <c r="C257" t="s">
        <v>59</v>
      </c>
      <c r="D257">
        <v>27808</v>
      </c>
      <c r="E257" t="s">
        <v>674</v>
      </c>
      <c r="F257" s="1">
        <v>40438</v>
      </c>
      <c r="G257">
        <v>10288</v>
      </c>
    </row>
    <row r="258" spans="1:7" x14ac:dyDescent="0.25">
      <c r="A258" t="s">
        <v>675</v>
      </c>
      <c r="B258" t="s">
        <v>676</v>
      </c>
      <c r="C258" t="s">
        <v>98</v>
      </c>
      <c r="D258">
        <v>182</v>
      </c>
      <c r="E258" t="s">
        <v>144</v>
      </c>
      <c r="F258" s="1">
        <v>40438</v>
      </c>
      <c r="G258">
        <v>10292</v>
      </c>
    </row>
    <row r="259" spans="1:7" x14ac:dyDescent="0.25">
      <c r="A259" t="s">
        <v>677</v>
      </c>
      <c r="B259" t="s">
        <v>227</v>
      </c>
      <c r="C259" t="s">
        <v>98</v>
      </c>
      <c r="D259">
        <v>57448</v>
      </c>
      <c r="E259" t="s">
        <v>144</v>
      </c>
      <c r="F259" s="1">
        <v>40438</v>
      </c>
      <c r="G259">
        <v>10289</v>
      </c>
    </row>
    <row r="260" spans="1:7" x14ac:dyDescent="0.25">
      <c r="A260" t="s">
        <v>678</v>
      </c>
      <c r="B260" t="s">
        <v>679</v>
      </c>
      <c r="C260" t="s">
        <v>98</v>
      </c>
      <c r="D260">
        <v>58197</v>
      </c>
      <c r="E260" t="s">
        <v>144</v>
      </c>
      <c r="F260" s="1">
        <v>40438</v>
      </c>
      <c r="G260">
        <v>10287</v>
      </c>
    </row>
    <row r="261" spans="1:7" x14ac:dyDescent="0.25">
      <c r="A261" t="s">
        <v>680</v>
      </c>
      <c r="B261" t="s">
        <v>681</v>
      </c>
      <c r="C261" t="s">
        <v>55</v>
      </c>
      <c r="D261">
        <v>57107</v>
      </c>
      <c r="E261" t="s">
        <v>682</v>
      </c>
      <c r="F261" s="1">
        <v>40438</v>
      </c>
      <c r="G261">
        <v>10290</v>
      </c>
    </row>
    <row r="262" spans="1:7" x14ac:dyDescent="0.25">
      <c r="A262" t="s">
        <v>683</v>
      </c>
      <c r="B262" t="s">
        <v>684</v>
      </c>
      <c r="C262" t="s">
        <v>43</v>
      </c>
      <c r="D262">
        <v>35061</v>
      </c>
      <c r="E262" t="s">
        <v>514</v>
      </c>
      <c r="F262" s="1">
        <v>40431</v>
      </c>
      <c r="G262">
        <v>10286</v>
      </c>
    </row>
    <row r="263" spans="1:7" x14ac:dyDescent="0.25">
      <c r="A263" t="s">
        <v>685</v>
      </c>
      <c r="B263" t="s">
        <v>686</v>
      </c>
      <c r="C263" t="s">
        <v>29</v>
      </c>
      <c r="D263">
        <v>27259</v>
      </c>
      <c r="E263" t="s">
        <v>687</v>
      </c>
      <c r="F263" s="1">
        <v>40410</v>
      </c>
      <c r="G263">
        <v>10285</v>
      </c>
    </row>
    <row r="264" spans="1:7" x14ac:dyDescent="0.25">
      <c r="A264" t="s">
        <v>688</v>
      </c>
      <c r="B264" t="s">
        <v>689</v>
      </c>
      <c r="C264" t="s">
        <v>29</v>
      </c>
      <c r="D264">
        <v>32165</v>
      </c>
      <c r="E264" t="s">
        <v>690</v>
      </c>
      <c r="F264" s="1">
        <v>40410</v>
      </c>
      <c r="G264">
        <v>10282</v>
      </c>
    </row>
    <row r="265" spans="1:7" x14ac:dyDescent="0.25">
      <c r="A265" t="s">
        <v>691</v>
      </c>
      <c r="B265" t="s">
        <v>692</v>
      </c>
      <c r="C265" t="s">
        <v>29</v>
      </c>
      <c r="D265">
        <v>33219</v>
      </c>
      <c r="E265" t="s">
        <v>693</v>
      </c>
      <c r="F265" s="1">
        <v>40410</v>
      </c>
      <c r="G265">
        <v>10278</v>
      </c>
    </row>
    <row r="266" spans="1:7" x14ac:dyDescent="0.25">
      <c r="A266" t="s">
        <v>694</v>
      </c>
      <c r="B266" t="s">
        <v>695</v>
      </c>
      <c r="C266" t="s">
        <v>29</v>
      </c>
      <c r="D266">
        <v>27090</v>
      </c>
      <c r="E266" t="s">
        <v>693</v>
      </c>
      <c r="F266" s="1">
        <v>40410</v>
      </c>
      <c r="G266">
        <v>10283</v>
      </c>
    </row>
    <row r="267" spans="1:7" x14ac:dyDescent="0.25">
      <c r="A267" t="s">
        <v>696</v>
      </c>
      <c r="B267" t="s">
        <v>8</v>
      </c>
      <c r="C267" t="s">
        <v>9</v>
      </c>
      <c r="D267">
        <v>15640</v>
      </c>
      <c r="E267" t="s">
        <v>697</v>
      </c>
      <c r="F267" s="1">
        <v>40410</v>
      </c>
      <c r="G267">
        <v>10284</v>
      </c>
    </row>
    <row r="268" spans="1:7" x14ac:dyDescent="0.25">
      <c r="A268" t="s">
        <v>698</v>
      </c>
      <c r="B268" t="s">
        <v>699</v>
      </c>
      <c r="C268" t="s">
        <v>169</v>
      </c>
      <c r="D268">
        <v>31623</v>
      </c>
      <c r="E268" t="s">
        <v>700</v>
      </c>
      <c r="F268" s="1">
        <v>40410</v>
      </c>
      <c r="G268">
        <v>10280</v>
      </c>
    </row>
    <row r="269" spans="1:7" x14ac:dyDescent="0.25">
      <c r="A269" t="s">
        <v>701</v>
      </c>
      <c r="B269" t="s">
        <v>702</v>
      </c>
      <c r="C269" t="s">
        <v>43</v>
      </c>
      <c r="D269">
        <v>27344</v>
      </c>
      <c r="E269" t="s">
        <v>380</v>
      </c>
      <c r="F269" s="1">
        <v>40410</v>
      </c>
      <c r="G269">
        <v>10281</v>
      </c>
    </row>
    <row r="270" spans="1:7" x14ac:dyDescent="0.25">
      <c r="A270" t="s">
        <v>703</v>
      </c>
      <c r="B270" t="s">
        <v>704</v>
      </c>
      <c r="C270" t="s">
        <v>43</v>
      </c>
      <c r="D270">
        <v>25266</v>
      </c>
      <c r="E270" t="s">
        <v>380</v>
      </c>
      <c r="F270" s="1">
        <v>40410</v>
      </c>
      <c r="G270">
        <v>10279</v>
      </c>
    </row>
    <row r="271" spans="1:7" x14ac:dyDescent="0.25">
      <c r="A271" t="s">
        <v>705</v>
      </c>
      <c r="B271" t="s">
        <v>706</v>
      </c>
      <c r="C271" t="s">
        <v>9</v>
      </c>
      <c r="D271">
        <v>17599</v>
      </c>
      <c r="E271" t="s">
        <v>285</v>
      </c>
      <c r="F271" s="1">
        <v>40403</v>
      </c>
      <c r="G271">
        <v>10277</v>
      </c>
    </row>
    <row r="272" spans="1:7" x14ac:dyDescent="0.25">
      <c r="A272" t="s">
        <v>707</v>
      </c>
      <c r="B272" t="s">
        <v>8</v>
      </c>
      <c r="C272" t="s">
        <v>9</v>
      </c>
      <c r="D272">
        <v>34231</v>
      </c>
      <c r="E272" t="s">
        <v>490</v>
      </c>
      <c r="F272" s="1">
        <v>40396</v>
      </c>
      <c r="G272">
        <v>10276</v>
      </c>
    </row>
    <row r="273" spans="1:7" x14ac:dyDescent="0.25">
      <c r="A273" t="s">
        <v>708</v>
      </c>
      <c r="B273" t="s">
        <v>709</v>
      </c>
      <c r="C273" t="s">
        <v>710</v>
      </c>
      <c r="D273">
        <v>31964</v>
      </c>
      <c r="E273" t="s">
        <v>711</v>
      </c>
      <c r="F273" s="1">
        <v>40389</v>
      </c>
      <c r="G273">
        <v>10273</v>
      </c>
    </row>
    <row r="274" spans="1:7" x14ac:dyDescent="0.25">
      <c r="A274" t="s">
        <v>712</v>
      </c>
      <c r="B274" t="s">
        <v>108</v>
      </c>
      <c r="C274" t="s">
        <v>109</v>
      </c>
      <c r="D274">
        <v>22643</v>
      </c>
      <c r="E274" t="s">
        <v>634</v>
      </c>
      <c r="F274" s="1">
        <v>40389</v>
      </c>
      <c r="G274">
        <v>10275</v>
      </c>
    </row>
    <row r="275" spans="1:7" x14ac:dyDescent="0.25">
      <c r="A275" t="s">
        <v>713</v>
      </c>
      <c r="B275" t="s">
        <v>714</v>
      </c>
      <c r="C275" t="s">
        <v>43</v>
      </c>
      <c r="D275">
        <v>9619</v>
      </c>
      <c r="E275" t="s">
        <v>264</v>
      </c>
      <c r="F275" s="1">
        <v>40389</v>
      </c>
      <c r="G275">
        <v>10272</v>
      </c>
    </row>
    <row r="276" spans="1:7" x14ac:dyDescent="0.25">
      <c r="A276" t="s">
        <v>715</v>
      </c>
      <c r="B276" t="s">
        <v>716</v>
      </c>
      <c r="C276" t="s">
        <v>43</v>
      </c>
      <c r="D276">
        <v>57669</v>
      </c>
      <c r="E276" t="s">
        <v>264</v>
      </c>
      <c r="F276" s="1">
        <v>40389</v>
      </c>
      <c r="G276">
        <v>10271</v>
      </c>
    </row>
    <row r="277" spans="1:7" x14ac:dyDescent="0.25">
      <c r="A277" t="s">
        <v>717</v>
      </c>
      <c r="B277" t="s">
        <v>718</v>
      </c>
      <c r="C277" t="s">
        <v>98</v>
      </c>
      <c r="D277">
        <v>57658</v>
      </c>
      <c r="E277" t="s">
        <v>409</v>
      </c>
      <c r="F277" s="1">
        <v>40389</v>
      </c>
      <c r="G277">
        <v>10274</v>
      </c>
    </row>
    <row r="278" spans="1:7" x14ac:dyDescent="0.25">
      <c r="A278" t="s">
        <v>719</v>
      </c>
      <c r="B278" t="s">
        <v>720</v>
      </c>
      <c r="C278" t="s">
        <v>710</v>
      </c>
      <c r="D278">
        <v>23181</v>
      </c>
      <c r="E278" t="s">
        <v>721</v>
      </c>
      <c r="F278" s="1">
        <v>40382</v>
      </c>
      <c r="G278">
        <v>10266</v>
      </c>
    </row>
    <row r="279" spans="1:7" x14ac:dyDescent="0.25">
      <c r="A279" t="s">
        <v>722</v>
      </c>
      <c r="B279" t="s">
        <v>538</v>
      </c>
      <c r="C279" t="s">
        <v>211</v>
      </c>
      <c r="D279">
        <v>35434</v>
      </c>
      <c r="E279" t="s">
        <v>212</v>
      </c>
      <c r="F279" s="1">
        <v>40382</v>
      </c>
      <c r="G279">
        <v>10267</v>
      </c>
    </row>
    <row r="280" spans="1:7" x14ac:dyDescent="0.25">
      <c r="A280" t="s">
        <v>723</v>
      </c>
      <c r="B280" t="s">
        <v>724</v>
      </c>
      <c r="C280" t="s">
        <v>130</v>
      </c>
      <c r="D280">
        <v>34486</v>
      </c>
      <c r="E280" t="s">
        <v>725</v>
      </c>
      <c r="F280" s="1">
        <v>40382</v>
      </c>
      <c r="G280">
        <v>10264</v>
      </c>
    </row>
    <row r="281" spans="1:7" x14ac:dyDescent="0.25">
      <c r="A281" t="s">
        <v>726</v>
      </c>
      <c r="B281" t="s">
        <v>727</v>
      </c>
      <c r="C281" t="s">
        <v>25</v>
      </c>
      <c r="D281">
        <v>10506</v>
      </c>
      <c r="E281" t="s">
        <v>728</v>
      </c>
      <c r="F281" s="1">
        <v>40382</v>
      </c>
      <c r="G281">
        <v>10269</v>
      </c>
    </row>
    <row r="282" spans="1:7" x14ac:dyDescent="0.25">
      <c r="A282" t="s">
        <v>729</v>
      </c>
      <c r="B282" t="s">
        <v>730</v>
      </c>
      <c r="C282" t="s">
        <v>162</v>
      </c>
      <c r="D282">
        <v>17837</v>
      </c>
      <c r="E282" t="s">
        <v>500</v>
      </c>
      <c r="F282" s="1">
        <v>40382</v>
      </c>
      <c r="G282">
        <v>10270</v>
      </c>
    </row>
    <row r="283" spans="1:7" x14ac:dyDescent="0.25">
      <c r="A283" t="s">
        <v>731</v>
      </c>
      <c r="B283" t="s">
        <v>287</v>
      </c>
      <c r="C283" t="s">
        <v>98</v>
      </c>
      <c r="D283">
        <v>27559</v>
      </c>
      <c r="E283" t="s">
        <v>577</v>
      </c>
      <c r="F283" s="1">
        <v>40382</v>
      </c>
      <c r="G283">
        <v>10265</v>
      </c>
    </row>
    <row r="284" spans="1:7" x14ac:dyDescent="0.25">
      <c r="A284" t="s">
        <v>732</v>
      </c>
      <c r="B284" t="s">
        <v>733</v>
      </c>
      <c r="C284" t="s">
        <v>43</v>
      </c>
      <c r="D284">
        <v>32536</v>
      </c>
      <c r="E284" t="s">
        <v>734</v>
      </c>
      <c r="F284" s="1">
        <v>40382</v>
      </c>
      <c r="G284">
        <v>10268</v>
      </c>
    </row>
    <row r="285" spans="1:7" x14ac:dyDescent="0.25">
      <c r="A285" t="s">
        <v>735</v>
      </c>
      <c r="B285" t="s">
        <v>736</v>
      </c>
      <c r="C285" t="s">
        <v>348</v>
      </c>
      <c r="D285">
        <v>28136</v>
      </c>
      <c r="E285" t="s">
        <v>737</v>
      </c>
      <c r="F285" s="1">
        <v>40375</v>
      </c>
      <c r="G285">
        <v>10258</v>
      </c>
    </row>
    <row r="286" spans="1:7" x14ac:dyDescent="0.25">
      <c r="A286" t="s">
        <v>738</v>
      </c>
      <c r="B286" t="s">
        <v>739</v>
      </c>
      <c r="C286" t="s">
        <v>43</v>
      </c>
      <c r="D286">
        <v>28864</v>
      </c>
      <c r="E286" t="s">
        <v>380</v>
      </c>
      <c r="F286" s="1">
        <v>40375</v>
      </c>
      <c r="G286">
        <v>10260</v>
      </c>
    </row>
    <row r="287" spans="1:7" x14ac:dyDescent="0.25">
      <c r="A287" t="s">
        <v>740</v>
      </c>
      <c r="B287" t="s">
        <v>741</v>
      </c>
      <c r="C287" t="s">
        <v>43</v>
      </c>
      <c r="D287">
        <v>32280</v>
      </c>
      <c r="E287" t="s">
        <v>742</v>
      </c>
      <c r="F287" s="1">
        <v>40375</v>
      </c>
      <c r="G287">
        <v>10261</v>
      </c>
    </row>
    <row r="288" spans="1:7" x14ac:dyDescent="0.25">
      <c r="A288" t="s">
        <v>743</v>
      </c>
      <c r="B288" t="s">
        <v>744</v>
      </c>
      <c r="C288" t="s">
        <v>43</v>
      </c>
      <c r="D288">
        <v>25172</v>
      </c>
      <c r="E288" t="s">
        <v>742</v>
      </c>
      <c r="F288" s="1">
        <v>40375</v>
      </c>
      <c r="G288">
        <v>10259</v>
      </c>
    </row>
    <row r="289" spans="1:7" x14ac:dyDescent="0.25">
      <c r="A289" t="s">
        <v>745</v>
      </c>
      <c r="B289" t="s">
        <v>746</v>
      </c>
      <c r="C289" t="s">
        <v>162</v>
      </c>
      <c r="D289">
        <v>35383</v>
      </c>
      <c r="E289" t="s">
        <v>742</v>
      </c>
      <c r="F289" s="1">
        <v>40375</v>
      </c>
      <c r="G289">
        <v>10263</v>
      </c>
    </row>
    <row r="290" spans="1:7" x14ac:dyDescent="0.25">
      <c r="A290" t="s">
        <v>747</v>
      </c>
      <c r="B290" t="s">
        <v>748</v>
      </c>
      <c r="C290" t="s">
        <v>162</v>
      </c>
      <c r="D290">
        <v>32571</v>
      </c>
      <c r="E290" t="s">
        <v>514</v>
      </c>
      <c r="F290" s="1">
        <v>40375</v>
      </c>
      <c r="G290">
        <v>10262</v>
      </c>
    </row>
    <row r="291" spans="1:7" x14ac:dyDescent="0.25">
      <c r="A291" t="s">
        <v>749</v>
      </c>
      <c r="B291" t="s">
        <v>750</v>
      </c>
      <c r="C291" t="s">
        <v>13</v>
      </c>
      <c r="D291">
        <v>11636</v>
      </c>
      <c r="E291" t="s">
        <v>751</v>
      </c>
      <c r="F291" s="1">
        <v>40368</v>
      </c>
      <c r="G291">
        <v>10256</v>
      </c>
    </row>
    <row r="292" spans="1:7" x14ac:dyDescent="0.25">
      <c r="A292" t="s">
        <v>752</v>
      </c>
      <c r="B292" t="s">
        <v>753</v>
      </c>
      <c r="C292" t="s">
        <v>33</v>
      </c>
      <c r="D292">
        <v>58072</v>
      </c>
      <c r="E292" t="s">
        <v>754</v>
      </c>
      <c r="F292" s="1">
        <v>40368</v>
      </c>
      <c r="G292">
        <v>10254</v>
      </c>
    </row>
    <row r="293" spans="1:7" x14ac:dyDescent="0.25">
      <c r="A293" t="s">
        <v>755</v>
      </c>
      <c r="B293" t="s">
        <v>756</v>
      </c>
      <c r="C293" t="s">
        <v>138</v>
      </c>
      <c r="D293">
        <v>32456</v>
      </c>
      <c r="E293" t="s">
        <v>192</v>
      </c>
      <c r="F293" s="1">
        <v>40368</v>
      </c>
      <c r="G293">
        <v>10257</v>
      </c>
    </row>
    <row r="294" spans="1:7" x14ac:dyDescent="0.25">
      <c r="A294" t="s">
        <v>757</v>
      </c>
      <c r="B294" t="s">
        <v>756</v>
      </c>
      <c r="C294" t="s">
        <v>138</v>
      </c>
      <c r="D294">
        <v>35462</v>
      </c>
      <c r="E294" t="s">
        <v>155</v>
      </c>
      <c r="F294" s="1">
        <v>40368</v>
      </c>
      <c r="G294">
        <v>10255</v>
      </c>
    </row>
    <row r="295" spans="1:7" x14ac:dyDescent="0.25">
      <c r="A295" t="s">
        <v>758</v>
      </c>
      <c r="B295" t="s">
        <v>759</v>
      </c>
      <c r="C295" t="s">
        <v>579</v>
      </c>
      <c r="D295">
        <v>35279</v>
      </c>
      <c r="E295" t="s">
        <v>760</v>
      </c>
      <c r="F295" s="1">
        <v>40354</v>
      </c>
      <c r="G295">
        <v>10252</v>
      </c>
    </row>
    <row r="296" spans="1:7" x14ac:dyDescent="0.25">
      <c r="A296" t="s">
        <v>761</v>
      </c>
      <c r="B296" t="s">
        <v>762</v>
      </c>
      <c r="C296" t="s">
        <v>98</v>
      </c>
      <c r="D296">
        <v>34152</v>
      </c>
      <c r="E296" t="s">
        <v>763</v>
      </c>
      <c r="F296" s="1">
        <v>40354</v>
      </c>
      <c r="G296">
        <v>10251</v>
      </c>
    </row>
    <row r="297" spans="1:7" x14ac:dyDescent="0.25">
      <c r="A297" t="s">
        <v>764</v>
      </c>
      <c r="B297" t="s">
        <v>765</v>
      </c>
      <c r="C297" t="s">
        <v>43</v>
      </c>
      <c r="D297">
        <v>26563</v>
      </c>
      <c r="E297" t="s">
        <v>482</v>
      </c>
      <c r="F297" s="1">
        <v>40354</v>
      </c>
      <c r="G297">
        <v>10253</v>
      </c>
    </row>
    <row r="298" spans="1:7" x14ac:dyDescent="0.25">
      <c r="A298" t="s">
        <v>766</v>
      </c>
      <c r="B298" t="s">
        <v>767</v>
      </c>
      <c r="C298" t="s">
        <v>211</v>
      </c>
      <c r="D298">
        <v>57110</v>
      </c>
      <c r="E298" t="s">
        <v>768</v>
      </c>
      <c r="F298" s="1">
        <v>40347</v>
      </c>
      <c r="G298">
        <v>10250</v>
      </c>
    </row>
    <row r="299" spans="1:7" x14ac:dyDescent="0.25">
      <c r="A299" t="s">
        <v>769</v>
      </c>
      <c r="B299" t="s">
        <v>770</v>
      </c>
      <c r="C299" t="s">
        <v>109</v>
      </c>
      <c r="D299">
        <v>32955</v>
      </c>
      <c r="E299" t="s">
        <v>771</v>
      </c>
      <c r="F299" s="1">
        <v>40340</v>
      </c>
      <c r="G299">
        <v>10249</v>
      </c>
    </row>
    <row r="300" spans="1:7" x14ac:dyDescent="0.25">
      <c r="A300" t="s">
        <v>772</v>
      </c>
      <c r="B300" t="s">
        <v>773</v>
      </c>
      <c r="C300" t="s">
        <v>51</v>
      </c>
      <c r="D300">
        <v>29341</v>
      </c>
      <c r="E300" t="s">
        <v>774</v>
      </c>
      <c r="F300" s="1">
        <v>40333</v>
      </c>
      <c r="G300">
        <v>10248</v>
      </c>
    </row>
    <row r="301" spans="1:7" x14ac:dyDescent="0.25">
      <c r="A301" t="s">
        <v>775</v>
      </c>
      <c r="B301" t="s">
        <v>776</v>
      </c>
      <c r="C301" t="s">
        <v>9</v>
      </c>
      <c r="D301">
        <v>31813</v>
      </c>
      <c r="E301" t="s">
        <v>192</v>
      </c>
      <c r="F301" s="1">
        <v>40333</v>
      </c>
      <c r="G301">
        <v>10246</v>
      </c>
    </row>
    <row r="302" spans="1:7" x14ac:dyDescent="0.25">
      <c r="A302" t="s">
        <v>761</v>
      </c>
      <c r="B302" t="s">
        <v>777</v>
      </c>
      <c r="C302" t="s">
        <v>523</v>
      </c>
      <c r="D302">
        <v>15814</v>
      </c>
      <c r="E302" t="s">
        <v>778</v>
      </c>
      <c r="F302" s="1">
        <v>40333</v>
      </c>
      <c r="G302">
        <v>10247</v>
      </c>
    </row>
    <row r="303" spans="1:7" x14ac:dyDescent="0.25">
      <c r="A303" t="s">
        <v>779</v>
      </c>
      <c r="B303" t="s">
        <v>538</v>
      </c>
      <c r="C303" t="s">
        <v>211</v>
      </c>
      <c r="D303">
        <v>34785</v>
      </c>
      <c r="E303" t="s">
        <v>539</v>
      </c>
      <c r="F303" s="1">
        <v>40326</v>
      </c>
      <c r="G303">
        <v>10245</v>
      </c>
    </row>
    <row r="304" spans="1:7" x14ac:dyDescent="0.25">
      <c r="A304" t="s">
        <v>780</v>
      </c>
      <c r="B304" t="s">
        <v>781</v>
      </c>
      <c r="C304" t="s">
        <v>29</v>
      </c>
      <c r="D304">
        <v>57315</v>
      </c>
      <c r="E304" t="s">
        <v>433</v>
      </c>
      <c r="F304" s="1">
        <v>40326</v>
      </c>
      <c r="G304">
        <v>10244</v>
      </c>
    </row>
    <row r="305" spans="1:7" x14ac:dyDescent="0.25">
      <c r="A305" t="s">
        <v>782</v>
      </c>
      <c r="B305" t="s">
        <v>495</v>
      </c>
      <c r="C305" t="s">
        <v>43</v>
      </c>
      <c r="D305">
        <v>57814</v>
      </c>
      <c r="E305" t="s">
        <v>783</v>
      </c>
      <c r="F305" s="1">
        <v>40326</v>
      </c>
      <c r="G305">
        <v>10243</v>
      </c>
    </row>
    <row r="306" spans="1:7" x14ac:dyDescent="0.25">
      <c r="A306" t="s">
        <v>784</v>
      </c>
      <c r="B306" t="s">
        <v>298</v>
      </c>
      <c r="C306" t="s">
        <v>43</v>
      </c>
      <c r="D306">
        <v>35106</v>
      </c>
      <c r="E306" t="s">
        <v>783</v>
      </c>
      <c r="F306" s="1">
        <v>40326</v>
      </c>
      <c r="G306">
        <v>10242</v>
      </c>
    </row>
    <row r="307" spans="1:7" x14ac:dyDescent="0.25">
      <c r="A307" t="s">
        <v>785</v>
      </c>
      <c r="B307" t="s">
        <v>149</v>
      </c>
      <c r="C307" t="s">
        <v>43</v>
      </c>
      <c r="D307">
        <v>57360</v>
      </c>
      <c r="E307" t="s">
        <v>783</v>
      </c>
      <c r="F307" s="1">
        <v>40326</v>
      </c>
      <c r="G307">
        <v>10241</v>
      </c>
    </row>
    <row r="308" spans="1:7" x14ac:dyDescent="0.25">
      <c r="A308" t="s">
        <v>786</v>
      </c>
      <c r="B308" t="s">
        <v>787</v>
      </c>
      <c r="C308" t="s">
        <v>130</v>
      </c>
      <c r="D308">
        <v>57735</v>
      </c>
      <c r="E308" t="s">
        <v>788</v>
      </c>
      <c r="F308" s="1">
        <v>40319</v>
      </c>
      <c r="G308">
        <v>10240</v>
      </c>
    </row>
    <row r="309" spans="1:7" x14ac:dyDescent="0.25">
      <c r="A309" t="s">
        <v>789</v>
      </c>
      <c r="B309" t="s">
        <v>790</v>
      </c>
      <c r="C309" t="s">
        <v>9</v>
      </c>
      <c r="D309">
        <v>18117</v>
      </c>
      <c r="E309" t="s">
        <v>791</v>
      </c>
      <c r="F309" s="1">
        <v>40312</v>
      </c>
      <c r="G309">
        <v>10236</v>
      </c>
    </row>
    <row r="310" spans="1:7" x14ac:dyDescent="0.25">
      <c r="A310" t="s">
        <v>792</v>
      </c>
      <c r="B310" t="s">
        <v>558</v>
      </c>
      <c r="C310" t="s">
        <v>255</v>
      </c>
      <c r="D310">
        <v>34255</v>
      </c>
      <c r="E310" t="s">
        <v>268</v>
      </c>
      <c r="F310" s="1">
        <v>40312</v>
      </c>
      <c r="G310">
        <v>10239</v>
      </c>
    </row>
    <row r="311" spans="1:7" x14ac:dyDescent="0.25">
      <c r="A311" t="s">
        <v>793</v>
      </c>
      <c r="B311" t="s">
        <v>794</v>
      </c>
      <c r="C311" t="s">
        <v>348</v>
      </c>
      <c r="D311">
        <v>35586</v>
      </c>
      <c r="E311" t="s">
        <v>795</v>
      </c>
      <c r="F311" s="1">
        <v>40312</v>
      </c>
      <c r="G311">
        <v>10237</v>
      </c>
    </row>
    <row r="312" spans="1:7" x14ac:dyDescent="0.25">
      <c r="A312" t="s">
        <v>796</v>
      </c>
      <c r="B312" t="s">
        <v>797</v>
      </c>
      <c r="C312" t="s">
        <v>98</v>
      </c>
      <c r="D312">
        <v>35114</v>
      </c>
      <c r="E312" t="s">
        <v>305</v>
      </c>
      <c r="F312" s="1">
        <v>40312</v>
      </c>
      <c r="G312">
        <v>10238</v>
      </c>
    </row>
    <row r="313" spans="1:7" x14ac:dyDescent="0.25">
      <c r="A313" t="s">
        <v>798</v>
      </c>
      <c r="B313" t="s">
        <v>799</v>
      </c>
      <c r="C313" t="s">
        <v>29</v>
      </c>
      <c r="D313">
        <v>35517</v>
      </c>
      <c r="E313" t="s">
        <v>539</v>
      </c>
      <c r="F313" s="1">
        <v>40305</v>
      </c>
      <c r="G313">
        <v>10232</v>
      </c>
    </row>
    <row r="314" spans="1:7" x14ac:dyDescent="0.25">
      <c r="A314" t="s">
        <v>800</v>
      </c>
      <c r="B314" t="s">
        <v>801</v>
      </c>
      <c r="C314" t="s">
        <v>195</v>
      </c>
      <c r="D314">
        <v>57697</v>
      </c>
      <c r="E314" t="s">
        <v>802</v>
      </c>
      <c r="F314" s="1">
        <v>40305</v>
      </c>
      <c r="G314">
        <v>10235</v>
      </c>
    </row>
    <row r="315" spans="1:7" x14ac:dyDescent="0.25">
      <c r="A315" t="s">
        <v>803</v>
      </c>
      <c r="B315" t="s">
        <v>804</v>
      </c>
      <c r="C315" t="s">
        <v>130</v>
      </c>
      <c r="D315">
        <v>16476</v>
      </c>
      <c r="E315" t="s">
        <v>805</v>
      </c>
      <c r="F315" s="1">
        <v>40305</v>
      </c>
      <c r="G315">
        <v>10233</v>
      </c>
    </row>
    <row r="316" spans="1:7" x14ac:dyDescent="0.25">
      <c r="A316" t="s">
        <v>806</v>
      </c>
      <c r="B316" t="s">
        <v>807</v>
      </c>
      <c r="C316" t="s">
        <v>43</v>
      </c>
      <c r="D316">
        <v>14246</v>
      </c>
      <c r="E316" t="s">
        <v>185</v>
      </c>
      <c r="F316" s="1">
        <v>40305</v>
      </c>
      <c r="G316">
        <v>10234</v>
      </c>
    </row>
    <row r="317" spans="1:7" x14ac:dyDescent="0.25">
      <c r="A317" t="s">
        <v>243</v>
      </c>
      <c r="B317" t="s">
        <v>808</v>
      </c>
      <c r="C317" t="s">
        <v>109</v>
      </c>
      <c r="D317">
        <v>22710</v>
      </c>
      <c r="E317" t="s">
        <v>809</v>
      </c>
      <c r="F317" s="1">
        <v>40298</v>
      </c>
      <c r="G317">
        <v>10228</v>
      </c>
    </row>
    <row r="318" spans="1:7" x14ac:dyDescent="0.25">
      <c r="A318" t="s">
        <v>810</v>
      </c>
      <c r="B318" t="s">
        <v>811</v>
      </c>
      <c r="C318" t="s">
        <v>255</v>
      </c>
      <c r="D318">
        <v>17792</v>
      </c>
      <c r="E318" t="s">
        <v>812</v>
      </c>
      <c r="F318" s="1">
        <v>40298</v>
      </c>
      <c r="G318">
        <v>10225</v>
      </c>
    </row>
    <row r="319" spans="1:7" x14ac:dyDescent="0.25">
      <c r="A319" t="s">
        <v>813</v>
      </c>
      <c r="B319" t="s">
        <v>814</v>
      </c>
      <c r="C319" t="s">
        <v>255</v>
      </c>
      <c r="D319">
        <v>58362</v>
      </c>
      <c r="E319" t="s">
        <v>815</v>
      </c>
      <c r="F319" s="1">
        <v>40298</v>
      </c>
      <c r="G319">
        <v>10227</v>
      </c>
    </row>
    <row r="320" spans="1:7" x14ac:dyDescent="0.25">
      <c r="A320" t="s">
        <v>816</v>
      </c>
      <c r="B320" t="s">
        <v>817</v>
      </c>
      <c r="C320" t="s">
        <v>348</v>
      </c>
      <c r="D320">
        <v>30005</v>
      </c>
      <c r="E320" t="s">
        <v>568</v>
      </c>
      <c r="F320" s="1">
        <v>40298</v>
      </c>
      <c r="G320">
        <v>10226</v>
      </c>
    </row>
    <row r="321" spans="1:7" x14ac:dyDescent="0.25">
      <c r="A321" t="s">
        <v>818</v>
      </c>
      <c r="B321" t="s">
        <v>819</v>
      </c>
      <c r="C321" t="s">
        <v>121</v>
      </c>
      <c r="D321">
        <v>31027</v>
      </c>
      <c r="E321" t="s">
        <v>122</v>
      </c>
      <c r="F321" s="1">
        <v>40298</v>
      </c>
      <c r="G321">
        <v>10231</v>
      </c>
    </row>
    <row r="322" spans="1:7" x14ac:dyDescent="0.25">
      <c r="A322" t="s">
        <v>820</v>
      </c>
      <c r="B322" t="s">
        <v>821</v>
      </c>
      <c r="C322" t="s">
        <v>121</v>
      </c>
      <c r="D322">
        <v>32185</v>
      </c>
      <c r="E322" t="s">
        <v>822</v>
      </c>
      <c r="F322" s="1">
        <v>40298</v>
      </c>
      <c r="G322">
        <v>10230</v>
      </c>
    </row>
    <row r="323" spans="1:7" x14ac:dyDescent="0.25">
      <c r="A323" t="s">
        <v>823</v>
      </c>
      <c r="B323" t="s">
        <v>120</v>
      </c>
      <c r="C323" t="s">
        <v>121</v>
      </c>
      <c r="D323">
        <v>27150</v>
      </c>
      <c r="E323" t="s">
        <v>824</v>
      </c>
      <c r="F323" s="1">
        <v>40298</v>
      </c>
      <c r="G323">
        <v>10229</v>
      </c>
    </row>
    <row r="324" spans="1:7" x14ac:dyDescent="0.25">
      <c r="A324" t="s">
        <v>825</v>
      </c>
      <c r="B324" t="s">
        <v>826</v>
      </c>
      <c r="C324" t="s">
        <v>9</v>
      </c>
      <c r="D324">
        <v>58429</v>
      </c>
      <c r="E324" t="s">
        <v>827</v>
      </c>
      <c r="F324" s="1">
        <v>40291</v>
      </c>
      <c r="G324">
        <v>10224</v>
      </c>
    </row>
    <row r="325" spans="1:7" x14ac:dyDescent="0.25">
      <c r="A325" t="s">
        <v>828</v>
      </c>
      <c r="B325" t="s">
        <v>829</v>
      </c>
      <c r="C325" t="s">
        <v>9</v>
      </c>
      <c r="D325">
        <v>10888</v>
      </c>
      <c r="E325" t="s">
        <v>285</v>
      </c>
      <c r="F325" s="1">
        <v>40291</v>
      </c>
      <c r="G325">
        <v>10223</v>
      </c>
    </row>
    <row r="326" spans="1:7" x14ac:dyDescent="0.25">
      <c r="A326" t="s">
        <v>830</v>
      </c>
      <c r="B326" t="s">
        <v>8</v>
      </c>
      <c r="C326" t="s">
        <v>9</v>
      </c>
      <c r="D326">
        <v>30600</v>
      </c>
      <c r="E326" t="s">
        <v>490</v>
      </c>
      <c r="F326" s="1">
        <v>40291</v>
      </c>
      <c r="G326">
        <v>10221</v>
      </c>
    </row>
    <row r="327" spans="1:7" x14ac:dyDescent="0.25">
      <c r="A327" t="s">
        <v>754</v>
      </c>
      <c r="B327" t="s">
        <v>8</v>
      </c>
      <c r="C327" t="s">
        <v>9</v>
      </c>
      <c r="D327">
        <v>34821</v>
      </c>
      <c r="E327" t="s">
        <v>831</v>
      </c>
      <c r="F327" s="1">
        <v>40291</v>
      </c>
      <c r="G327">
        <v>10222</v>
      </c>
    </row>
    <row r="328" spans="1:7" x14ac:dyDescent="0.25">
      <c r="A328" t="s">
        <v>832</v>
      </c>
      <c r="B328" t="s">
        <v>8</v>
      </c>
      <c r="C328" t="s">
        <v>9</v>
      </c>
      <c r="D328">
        <v>34658</v>
      </c>
      <c r="E328" t="s">
        <v>118</v>
      </c>
      <c r="F328" s="1">
        <v>40291</v>
      </c>
      <c r="G328">
        <v>10220</v>
      </c>
    </row>
    <row r="329" spans="1:7" x14ac:dyDescent="0.25">
      <c r="A329" t="s">
        <v>833</v>
      </c>
      <c r="B329" t="s">
        <v>8</v>
      </c>
      <c r="C329" t="s">
        <v>9</v>
      </c>
      <c r="D329">
        <v>22853</v>
      </c>
      <c r="E329" t="s">
        <v>831</v>
      </c>
      <c r="F329" s="1">
        <v>40291</v>
      </c>
      <c r="G329">
        <v>10219</v>
      </c>
    </row>
    <row r="330" spans="1:7" x14ac:dyDescent="0.25">
      <c r="A330" t="s">
        <v>834</v>
      </c>
      <c r="B330" t="s">
        <v>835</v>
      </c>
      <c r="C330" t="s">
        <v>9</v>
      </c>
      <c r="D330">
        <v>3735</v>
      </c>
      <c r="E330" t="s">
        <v>836</v>
      </c>
      <c r="F330" s="1">
        <v>40291</v>
      </c>
      <c r="G330">
        <v>10218</v>
      </c>
    </row>
    <row r="331" spans="1:7" x14ac:dyDescent="0.25">
      <c r="A331" t="s">
        <v>837</v>
      </c>
      <c r="B331" t="s">
        <v>838</v>
      </c>
      <c r="C331" t="s">
        <v>109</v>
      </c>
      <c r="D331">
        <v>21521</v>
      </c>
      <c r="E331" t="s">
        <v>667</v>
      </c>
      <c r="F331" s="1">
        <v>40284</v>
      </c>
      <c r="G331">
        <v>10212</v>
      </c>
    </row>
    <row r="332" spans="1:7" x14ac:dyDescent="0.25">
      <c r="A332" t="s">
        <v>839</v>
      </c>
      <c r="B332" t="s">
        <v>840</v>
      </c>
      <c r="C332" t="s">
        <v>29</v>
      </c>
      <c r="D332">
        <v>33493</v>
      </c>
      <c r="E332" t="s">
        <v>809</v>
      </c>
      <c r="F332" s="1">
        <v>40284</v>
      </c>
      <c r="G332">
        <v>10217</v>
      </c>
    </row>
    <row r="333" spans="1:7" x14ac:dyDescent="0.25">
      <c r="A333" t="s">
        <v>841</v>
      </c>
      <c r="B333" t="s">
        <v>842</v>
      </c>
      <c r="C333" t="s">
        <v>29</v>
      </c>
      <c r="D333">
        <v>23876</v>
      </c>
      <c r="E333" t="s">
        <v>843</v>
      </c>
      <c r="F333" s="1">
        <v>40284</v>
      </c>
      <c r="G333">
        <v>10214</v>
      </c>
    </row>
    <row r="334" spans="1:7" x14ac:dyDescent="0.25">
      <c r="A334" t="s">
        <v>844</v>
      </c>
      <c r="B334" t="s">
        <v>845</v>
      </c>
      <c r="C334" t="s">
        <v>846</v>
      </c>
      <c r="D334">
        <v>26619</v>
      </c>
      <c r="E334" t="s">
        <v>847</v>
      </c>
      <c r="F334" s="1">
        <v>40284</v>
      </c>
      <c r="G334">
        <v>10211</v>
      </c>
    </row>
    <row r="335" spans="1:7" x14ac:dyDescent="0.25">
      <c r="A335" t="s">
        <v>848</v>
      </c>
      <c r="B335" t="s">
        <v>849</v>
      </c>
      <c r="C335" t="s">
        <v>43</v>
      </c>
      <c r="D335">
        <v>24067</v>
      </c>
      <c r="E335" t="s">
        <v>850</v>
      </c>
      <c r="F335" s="1">
        <v>40284</v>
      </c>
      <c r="G335">
        <v>10216</v>
      </c>
    </row>
    <row r="336" spans="1:7" x14ac:dyDescent="0.25">
      <c r="A336" t="s">
        <v>851</v>
      </c>
      <c r="B336" t="s">
        <v>852</v>
      </c>
      <c r="C336" t="s">
        <v>43</v>
      </c>
      <c r="D336">
        <v>57724</v>
      </c>
      <c r="E336" t="s">
        <v>850</v>
      </c>
      <c r="F336" s="1">
        <v>40284</v>
      </c>
      <c r="G336">
        <v>10210</v>
      </c>
    </row>
    <row r="337" spans="1:7" x14ac:dyDescent="0.25">
      <c r="A337" t="s">
        <v>853</v>
      </c>
      <c r="B337" t="s">
        <v>312</v>
      </c>
      <c r="C337" t="s">
        <v>43</v>
      </c>
      <c r="D337">
        <v>28886</v>
      </c>
      <c r="E337" t="s">
        <v>850</v>
      </c>
      <c r="F337" s="1">
        <v>40284</v>
      </c>
      <c r="G337">
        <v>10213</v>
      </c>
    </row>
    <row r="338" spans="1:7" x14ac:dyDescent="0.25">
      <c r="A338" t="s">
        <v>854</v>
      </c>
      <c r="B338" t="s">
        <v>855</v>
      </c>
      <c r="C338" t="s">
        <v>348</v>
      </c>
      <c r="D338">
        <v>34878</v>
      </c>
      <c r="E338" t="s">
        <v>192</v>
      </c>
      <c r="F338" s="1">
        <v>40284</v>
      </c>
      <c r="G338">
        <v>10215</v>
      </c>
    </row>
    <row r="339" spans="1:7" x14ac:dyDescent="0.25">
      <c r="A339" t="s">
        <v>856</v>
      </c>
      <c r="B339" t="s">
        <v>857</v>
      </c>
      <c r="C339" t="s">
        <v>162</v>
      </c>
      <c r="D339">
        <v>34242</v>
      </c>
      <c r="E339" t="s">
        <v>322</v>
      </c>
      <c r="F339" s="1">
        <v>40277</v>
      </c>
      <c r="G339">
        <v>10209</v>
      </c>
    </row>
    <row r="340" spans="1:7" x14ac:dyDescent="0.25">
      <c r="A340" t="s">
        <v>858</v>
      </c>
      <c r="B340" t="s">
        <v>194</v>
      </c>
      <c r="C340" t="s">
        <v>195</v>
      </c>
      <c r="D340">
        <v>57060</v>
      </c>
      <c r="E340" t="s">
        <v>859</v>
      </c>
      <c r="F340" s="1">
        <v>40263</v>
      </c>
      <c r="G340">
        <v>10205</v>
      </c>
    </row>
    <row r="341" spans="1:7" x14ac:dyDescent="0.25">
      <c r="A341" t="s">
        <v>860</v>
      </c>
      <c r="B341" t="s">
        <v>536</v>
      </c>
      <c r="C341" t="s">
        <v>98</v>
      </c>
      <c r="D341">
        <v>34678</v>
      </c>
      <c r="E341" t="s">
        <v>514</v>
      </c>
      <c r="F341" s="1">
        <v>40263</v>
      </c>
      <c r="G341">
        <v>10208</v>
      </c>
    </row>
    <row r="342" spans="1:7" x14ac:dyDescent="0.25">
      <c r="A342" t="s">
        <v>861</v>
      </c>
      <c r="B342" t="s">
        <v>862</v>
      </c>
      <c r="C342" t="s">
        <v>43</v>
      </c>
      <c r="D342">
        <v>34684</v>
      </c>
      <c r="E342" t="s">
        <v>264</v>
      </c>
      <c r="F342" s="1">
        <v>40263</v>
      </c>
      <c r="G342">
        <v>10206</v>
      </c>
    </row>
    <row r="343" spans="1:7" x14ac:dyDescent="0.25">
      <c r="A343" t="s">
        <v>863</v>
      </c>
      <c r="B343" t="s">
        <v>864</v>
      </c>
      <c r="C343" t="s">
        <v>98</v>
      </c>
      <c r="D343">
        <v>57399</v>
      </c>
      <c r="E343" t="s">
        <v>439</v>
      </c>
      <c r="F343" s="1">
        <v>40263</v>
      </c>
      <c r="G343">
        <v>10207</v>
      </c>
    </row>
    <row r="344" spans="1:7" x14ac:dyDescent="0.25">
      <c r="A344" t="s">
        <v>865</v>
      </c>
      <c r="B344" t="s">
        <v>866</v>
      </c>
      <c r="C344" t="s">
        <v>130</v>
      </c>
      <c r="D344">
        <v>8221</v>
      </c>
      <c r="E344" t="s">
        <v>867</v>
      </c>
      <c r="F344" s="1">
        <v>40256</v>
      </c>
      <c r="G344">
        <v>10203</v>
      </c>
    </row>
    <row r="345" spans="1:7" x14ac:dyDescent="0.25">
      <c r="A345" t="s">
        <v>868</v>
      </c>
      <c r="B345" t="s">
        <v>869</v>
      </c>
      <c r="C345" t="s">
        <v>328</v>
      </c>
      <c r="D345">
        <v>24957</v>
      </c>
      <c r="E345" t="s">
        <v>870</v>
      </c>
      <c r="F345" s="1">
        <v>40256</v>
      </c>
      <c r="G345">
        <v>10204</v>
      </c>
    </row>
    <row r="346" spans="1:7" x14ac:dyDescent="0.25">
      <c r="A346" t="s">
        <v>871</v>
      </c>
      <c r="B346" t="s">
        <v>872</v>
      </c>
      <c r="C346" t="s">
        <v>98</v>
      </c>
      <c r="D346">
        <v>10054</v>
      </c>
      <c r="E346" t="s">
        <v>534</v>
      </c>
      <c r="F346" s="1">
        <v>40256</v>
      </c>
      <c r="G346">
        <v>10202</v>
      </c>
    </row>
    <row r="347" spans="1:7" x14ac:dyDescent="0.25">
      <c r="A347" t="s">
        <v>873</v>
      </c>
      <c r="B347" t="s">
        <v>679</v>
      </c>
      <c r="C347" t="s">
        <v>98</v>
      </c>
      <c r="D347">
        <v>33989</v>
      </c>
      <c r="E347" t="s">
        <v>144</v>
      </c>
      <c r="F347" s="1">
        <v>40256</v>
      </c>
      <c r="G347">
        <v>10199</v>
      </c>
    </row>
    <row r="348" spans="1:7" x14ac:dyDescent="0.25">
      <c r="A348" t="s">
        <v>874</v>
      </c>
      <c r="B348" t="s">
        <v>875</v>
      </c>
      <c r="C348" t="s">
        <v>86</v>
      </c>
      <c r="D348">
        <v>33535</v>
      </c>
      <c r="E348" t="s">
        <v>192</v>
      </c>
      <c r="F348" s="1">
        <v>40256</v>
      </c>
      <c r="G348">
        <v>10200</v>
      </c>
    </row>
    <row r="349" spans="1:7" x14ac:dyDescent="0.25">
      <c r="A349" t="s">
        <v>876</v>
      </c>
      <c r="B349" t="s">
        <v>877</v>
      </c>
      <c r="C349" t="s">
        <v>98</v>
      </c>
      <c r="D349">
        <v>58104</v>
      </c>
      <c r="E349" t="s">
        <v>878</v>
      </c>
      <c r="F349" s="1">
        <v>40256</v>
      </c>
      <c r="G349">
        <v>10198</v>
      </c>
    </row>
    <row r="350" spans="1:7" x14ac:dyDescent="0.25">
      <c r="A350" t="s">
        <v>879</v>
      </c>
      <c r="B350" t="s">
        <v>880</v>
      </c>
      <c r="C350" t="s">
        <v>59</v>
      </c>
      <c r="D350">
        <v>18806</v>
      </c>
      <c r="E350" t="s">
        <v>881</v>
      </c>
      <c r="F350" s="1">
        <v>40256</v>
      </c>
      <c r="G350">
        <v>10201</v>
      </c>
    </row>
    <row r="351" spans="1:7" x14ac:dyDescent="0.25">
      <c r="A351" t="s">
        <v>882</v>
      </c>
      <c r="B351" t="s">
        <v>883</v>
      </c>
      <c r="C351" t="s">
        <v>82</v>
      </c>
      <c r="D351">
        <v>29561</v>
      </c>
      <c r="E351" t="s">
        <v>884</v>
      </c>
      <c r="F351" s="1">
        <v>40249</v>
      </c>
      <c r="G351">
        <v>10196</v>
      </c>
    </row>
    <row r="352" spans="1:7" x14ac:dyDescent="0.25">
      <c r="A352" t="s">
        <v>885</v>
      </c>
      <c r="B352" t="s">
        <v>597</v>
      </c>
      <c r="C352" t="s">
        <v>43</v>
      </c>
      <c r="D352">
        <v>58182</v>
      </c>
      <c r="E352" t="s">
        <v>264</v>
      </c>
      <c r="F352" s="1">
        <v>40249</v>
      </c>
      <c r="G352">
        <v>10197</v>
      </c>
    </row>
    <row r="353" spans="1:7" x14ac:dyDescent="0.25">
      <c r="A353" t="s">
        <v>513</v>
      </c>
      <c r="B353" t="s">
        <v>32</v>
      </c>
      <c r="C353" t="s">
        <v>33</v>
      </c>
      <c r="D353">
        <v>27096</v>
      </c>
      <c r="E353" t="s">
        <v>886</v>
      </c>
      <c r="F353" s="1">
        <v>40249</v>
      </c>
      <c r="G353">
        <v>10195</v>
      </c>
    </row>
    <row r="354" spans="1:7" x14ac:dyDescent="0.25">
      <c r="A354" t="s">
        <v>887</v>
      </c>
      <c r="B354" t="s">
        <v>32</v>
      </c>
      <c r="C354" t="s">
        <v>33</v>
      </c>
      <c r="D354">
        <v>58071</v>
      </c>
      <c r="E354" t="s">
        <v>886</v>
      </c>
      <c r="F354" s="1">
        <v>40248</v>
      </c>
      <c r="G354">
        <v>10194</v>
      </c>
    </row>
    <row r="355" spans="1:7" x14ac:dyDescent="0.25">
      <c r="A355" t="s">
        <v>264</v>
      </c>
      <c r="B355" t="s">
        <v>888</v>
      </c>
      <c r="C355" t="s">
        <v>86</v>
      </c>
      <c r="D355">
        <v>34430</v>
      </c>
      <c r="E355" t="s">
        <v>192</v>
      </c>
      <c r="F355" s="1">
        <v>40242</v>
      </c>
      <c r="G355">
        <v>10193</v>
      </c>
    </row>
    <row r="356" spans="1:7" x14ac:dyDescent="0.25">
      <c r="A356" t="s">
        <v>889</v>
      </c>
      <c r="B356" t="s">
        <v>890</v>
      </c>
      <c r="C356" t="s">
        <v>138</v>
      </c>
      <c r="D356">
        <v>34976</v>
      </c>
      <c r="E356" t="s">
        <v>192</v>
      </c>
      <c r="F356" s="1">
        <v>40242</v>
      </c>
      <c r="G356">
        <v>10190</v>
      </c>
    </row>
    <row r="357" spans="1:7" x14ac:dyDescent="0.25">
      <c r="A357" t="s">
        <v>891</v>
      </c>
      <c r="B357" t="s">
        <v>892</v>
      </c>
      <c r="C357" t="s">
        <v>9</v>
      </c>
      <c r="D357">
        <v>9268</v>
      </c>
      <c r="E357" t="s">
        <v>261</v>
      </c>
      <c r="F357" s="1">
        <v>40242</v>
      </c>
      <c r="G357">
        <v>10191</v>
      </c>
    </row>
    <row r="358" spans="1:7" x14ac:dyDescent="0.25">
      <c r="A358" t="s">
        <v>893</v>
      </c>
      <c r="B358" t="s">
        <v>894</v>
      </c>
      <c r="C358" t="s">
        <v>43</v>
      </c>
      <c r="D358">
        <v>27126</v>
      </c>
      <c r="E358" t="s">
        <v>79</v>
      </c>
      <c r="F358" s="1">
        <v>40242</v>
      </c>
      <c r="G358">
        <v>10192</v>
      </c>
    </row>
    <row r="359" spans="1:7" x14ac:dyDescent="0.25">
      <c r="A359" t="s">
        <v>895</v>
      </c>
      <c r="B359" t="s">
        <v>633</v>
      </c>
      <c r="C359" t="s">
        <v>109</v>
      </c>
      <c r="D359">
        <v>38129</v>
      </c>
      <c r="E359" t="s">
        <v>768</v>
      </c>
      <c r="F359" s="1">
        <v>40235</v>
      </c>
      <c r="G359">
        <v>10189</v>
      </c>
    </row>
    <row r="360" spans="1:7" x14ac:dyDescent="0.25">
      <c r="A360" t="s">
        <v>896</v>
      </c>
      <c r="B360" t="s">
        <v>897</v>
      </c>
      <c r="C360" t="s">
        <v>211</v>
      </c>
      <c r="D360">
        <v>58352</v>
      </c>
      <c r="E360" t="s">
        <v>898</v>
      </c>
      <c r="F360" s="1">
        <v>40235</v>
      </c>
      <c r="G360">
        <v>10188</v>
      </c>
    </row>
    <row r="361" spans="1:7" x14ac:dyDescent="0.25">
      <c r="A361" t="s">
        <v>899</v>
      </c>
      <c r="B361" t="s">
        <v>900</v>
      </c>
      <c r="C361" t="s">
        <v>29</v>
      </c>
      <c r="D361">
        <v>32423</v>
      </c>
      <c r="E361" t="s">
        <v>901</v>
      </c>
      <c r="F361" s="1">
        <v>40228</v>
      </c>
      <c r="G361">
        <v>10185</v>
      </c>
    </row>
    <row r="362" spans="1:7" x14ac:dyDescent="0.25">
      <c r="A362" t="s">
        <v>902</v>
      </c>
      <c r="B362" t="s">
        <v>903</v>
      </c>
      <c r="C362" t="s">
        <v>9</v>
      </c>
      <c r="D362">
        <v>29952</v>
      </c>
      <c r="E362" t="s">
        <v>791</v>
      </c>
      <c r="F362" s="1">
        <v>40228</v>
      </c>
      <c r="G362">
        <v>10184</v>
      </c>
    </row>
    <row r="363" spans="1:7" x14ac:dyDescent="0.25">
      <c r="A363" t="s">
        <v>904</v>
      </c>
      <c r="B363" t="s">
        <v>905</v>
      </c>
      <c r="C363" t="s">
        <v>67</v>
      </c>
      <c r="D363">
        <v>3287</v>
      </c>
      <c r="E363" t="s">
        <v>599</v>
      </c>
      <c r="F363" s="1">
        <v>40228</v>
      </c>
      <c r="G363">
        <v>10186</v>
      </c>
    </row>
    <row r="364" spans="1:7" x14ac:dyDescent="0.25">
      <c r="A364" t="s">
        <v>906</v>
      </c>
      <c r="B364" t="s">
        <v>907</v>
      </c>
      <c r="C364" t="s">
        <v>43</v>
      </c>
      <c r="D364">
        <v>57586</v>
      </c>
      <c r="E364" t="s">
        <v>908</v>
      </c>
      <c r="F364" s="1">
        <v>40228</v>
      </c>
      <c r="G364">
        <v>10187</v>
      </c>
    </row>
    <row r="365" spans="1:7" x14ac:dyDescent="0.25">
      <c r="A365" t="s">
        <v>909</v>
      </c>
      <c r="B365" t="s">
        <v>910</v>
      </c>
      <c r="C365" t="s">
        <v>130</v>
      </c>
      <c r="D365">
        <v>15448</v>
      </c>
      <c r="E365" t="s">
        <v>911</v>
      </c>
      <c r="F365" s="1">
        <v>40214</v>
      </c>
      <c r="G365">
        <v>10183</v>
      </c>
    </row>
    <row r="366" spans="1:7" x14ac:dyDescent="0.25">
      <c r="A366" t="s">
        <v>912</v>
      </c>
      <c r="B366" t="s">
        <v>913</v>
      </c>
      <c r="C366" t="s">
        <v>109</v>
      </c>
      <c r="D366">
        <v>16730</v>
      </c>
      <c r="E366" t="s">
        <v>459</v>
      </c>
      <c r="F366" s="1">
        <v>40207</v>
      </c>
      <c r="G366">
        <v>10178</v>
      </c>
    </row>
    <row r="367" spans="1:7" x14ac:dyDescent="0.25">
      <c r="A367" t="s">
        <v>914</v>
      </c>
      <c r="B367" t="s">
        <v>915</v>
      </c>
      <c r="C367" t="s">
        <v>29</v>
      </c>
      <c r="D367">
        <v>23011</v>
      </c>
      <c r="E367" t="s">
        <v>79</v>
      </c>
      <c r="F367" s="1">
        <v>40207</v>
      </c>
      <c r="G367">
        <v>10177</v>
      </c>
    </row>
    <row r="368" spans="1:7" x14ac:dyDescent="0.25">
      <c r="A368" t="s">
        <v>916</v>
      </c>
      <c r="B368" t="s">
        <v>917</v>
      </c>
      <c r="C368" t="s">
        <v>98</v>
      </c>
      <c r="D368">
        <v>5702</v>
      </c>
      <c r="E368" t="s">
        <v>467</v>
      </c>
      <c r="F368" s="1">
        <v>40207</v>
      </c>
      <c r="G368">
        <v>10180</v>
      </c>
    </row>
    <row r="369" spans="1:7" x14ac:dyDescent="0.25">
      <c r="A369" t="s">
        <v>918</v>
      </c>
      <c r="B369" t="s">
        <v>919</v>
      </c>
      <c r="C369" t="s">
        <v>130</v>
      </c>
      <c r="D369">
        <v>16133</v>
      </c>
      <c r="E369" t="s">
        <v>920</v>
      </c>
      <c r="F369" s="1">
        <v>40207</v>
      </c>
      <c r="G369">
        <v>10182</v>
      </c>
    </row>
    <row r="370" spans="1:7" x14ac:dyDescent="0.25">
      <c r="A370" t="s">
        <v>921</v>
      </c>
      <c r="B370" t="s">
        <v>922</v>
      </c>
      <c r="C370" t="s">
        <v>43</v>
      </c>
      <c r="D370">
        <v>5672</v>
      </c>
      <c r="E370" t="s">
        <v>482</v>
      </c>
      <c r="F370" s="1">
        <v>40207</v>
      </c>
      <c r="G370">
        <v>10181</v>
      </c>
    </row>
    <row r="371" spans="1:7" x14ac:dyDescent="0.25">
      <c r="A371" t="s">
        <v>923</v>
      </c>
      <c r="B371" t="s">
        <v>864</v>
      </c>
      <c r="C371" t="s">
        <v>98</v>
      </c>
      <c r="D371">
        <v>16480</v>
      </c>
      <c r="E371" t="s">
        <v>144</v>
      </c>
      <c r="F371" s="1">
        <v>40207</v>
      </c>
      <c r="G371">
        <v>10179</v>
      </c>
    </row>
    <row r="372" spans="1:7" x14ac:dyDescent="0.25">
      <c r="A372" t="s">
        <v>924</v>
      </c>
      <c r="B372" t="s">
        <v>925</v>
      </c>
      <c r="C372" t="s">
        <v>710</v>
      </c>
      <c r="D372">
        <v>22469</v>
      </c>
      <c r="E372" t="s">
        <v>459</v>
      </c>
      <c r="F372" s="1">
        <v>40200</v>
      </c>
      <c r="G372">
        <v>10176</v>
      </c>
    </row>
    <row r="373" spans="1:7" x14ac:dyDescent="0.25">
      <c r="A373" t="s">
        <v>926</v>
      </c>
      <c r="B373" t="s">
        <v>770</v>
      </c>
      <c r="C373" t="s">
        <v>109</v>
      </c>
      <c r="D373">
        <v>20501</v>
      </c>
      <c r="E373" t="s">
        <v>768</v>
      </c>
      <c r="F373" s="1">
        <v>40200</v>
      </c>
      <c r="G373">
        <v>10172</v>
      </c>
    </row>
    <row r="374" spans="1:7" x14ac:dyDescent="0.25">
      <c r="A374" t="s">
        <v>927</v>
      </c>
      <c r="B374" t="s">
        <v>928</v>
      </c>
      <c r="C374" t="s">
        <v>579</v>
      </c>
      <c r="D374">
        <v>32498</v>
      </c>
      <c r="E374" t="s">
        <v>927</v>
      </c>
      <c r="F374" s="1">
        <v>40200</v>
      </c>
      <c r="G374">
        <v>10175</v>
      </c>
    </row>
    <row r="375" spans="1:7" x14ac:dyDescent="0.25">
      <c r="A375" t="s">
        <v>929</v>
      </c>
      <c r="B375" t="s">
        <v>930</v>
      </c>
      <c r="C375" t="s">
        <v>255</v>
      </c>
      <c r="D375">
        <v>8265</v>
      </c>
      <c r="E375" t="s">
        <v>931</v>
      </c>
      <c r="F375" s="1">
        <v>40200</v>
      </c>
      <c r="G375">
        <v>10174</v>
      </c>
    </row>
    <row r="376" spans="1:7" x14ac:dyDescent="0.25">
      <c r="A376" t="s">
        <v>932</v>
      </c>
      <c r="B376" t="s">
        <v>744</v>
      </c>
      <c r="C376" t="s">
        <v>43</v>
      </c>
      <c r="D376">
        <v>57147</v>
      </c>
      <c r="E376" t="s">
        <v>482</v>
      </c>
      <c r="F376" s="1">
        <v>40200</v>
      </c>
      <c r="G376">
        <v>10173</v>
      </c>
    </row>
    <row r="377" spans="1:7" x14ac:dyDescent="0.25">
      <c r="A377" t="s">
        <v>933</v>
      </c>
      <c r="B377" t="s">
        <v>934</v>
      </c>
      <c r="C377" t="s">
        <v>86</v>
      </c>
      <c r="D377">
        <v>1252</v>
      </c>
      <c r="E377" t="s">
        <v>192</v>
      </c>
      <c r="F377" s="1">
        <v>40193</v>
      </c>
      <c r="G377">
        <v>10171</v>
      </c>
    </row>
    <row r="378" spans="1:7" x14ac:dyDescent="0.25">
      <c r="A378" t="s">
        <v>935</v>
      </c>
      <c r="B378" t="s">
        <v>936</v>
      </c>
      <c r="C378" t="s">
        <v>130</v>
      </c>
      <c r="D378">
        <v>17522</v>
      </c>
      <c r="E378" t="s">
        <v>937</v>
      </c>
      <c r="F378" s="1">
        <v>40193</v>
      </c>
      <c r="G378">
        <v>10169</v>
      </c>
    </row>
    <row r="379" spans="1:7" x14ac:dyDescent="0.25">
      <c r="A379" t="s">
        <v>938</v>
      </c>
      <c r="B379" t="s">
        <v>939</v>
      </c>
      <c r="C379" t="s">
        <v>9</v>
      </c>
      <c r="D379">
        <v>34705</v>
      </c>
      <c r="E379" t="s">
        <v>760</v>
      </c>
      <c r="F379" s="1">
        <v>40193</v>
      </c>
      <c r="G379">
        <v>10170</v>
      </c>
    </row>
    <row r="380" spans="1:7" x14ac:dyDescent="0.25">
      <c r="A380" t="s">
        <v>683</v>
      </c>
      <c r="B380" t="s">
        <v>940</v>
      </c>
      <c r="C380" t="s">
        <v>109</v>
      </c>
      <c r="D380">
        <v>22977</v>
      </c>
      <c r="E380" t="s">
        <v>941</v>
      </c>
      <c r="F380" s="1">
        <v>40186</v>
      </c>
      <c r="G380">
        <v>10168</v>
      </c>
    </row>
    <row r="381" spans="1:7" x14ac:dyDescent="0.25">
      <c r="A381" t="s">
        <v>942</v>
      </c>
      <c r="B381" t="s">
        <v>943</v>
      </c>
      <c r="C381" t="s">
        <v>29</v>
      </c>
      <c r="D381">
        <v>28536</v>
      </c>
      <c r="E381" t="s">
        <v>901</v>
      </c>
      <c r="F381" s="1">
        <v>40165</v>
      </c>
      <c r="G381">
        <v>10167</v>
      </c>
    </row>
    <row r="382" spans="1:7" x14ac:dyDescent="0.25">
      <c r="A382" t="s">
        <v>944</v>
      </c>
      <c r="B382" t="s">
        <v>900</v>
      </c>
      <c r="C382" t="s">
        <v>29</v>
      </c>
      <c r="D382">
        <v>26348</v>
      </c>
      <c r="E382" t="s">
        <v>539</v>
      </c>
      <c r="F382" s="1">
        <v>40165</v>
      </c>
      <c r="G382">
        <v>10161</v>
      </c>
    </row>
    <row r="383" spans="1:7" x14ac:dyDescent="0.25">
      <c r="A383" t="s">
        <v>945</v>
      </c>
      <c r="B383" t="s">
        <v>558</v>
      </c>
      <c r="C383" t="s">
        <v>9</v>
      </c>
      <c r="D383">
        <v>26820</v>
      </c>
      <c r="E383" t="s">
        <v>946</v>
      </c>
      <c r="F383" s="1">
        <v>40165</v>
      </c>
      <c r="G383">
        <v>10166</v>
      </c>
    </row>
    <row r="384" spans="1:7" x14ac:dyDescent="0.25">
      <c r="A384" t="s">
        <v>947</v>
      </c>
      <c r="B384" t="s">
        <v>948</v>
      </c>
      <c r="C384" t="s">
        <v>328</v>
      </c>
      <c r="D384">
        <v>32276</v>
      </c>
      <c r="E384" t="s">
        <v>949</v>
      </c>
      <c r="F384" s="1">
        <v>40165</v>
      </c>
      <c r="G384">
        <v>10163</v>
      </c>
    </row>
    <row r="385" spans="1:7" x14ac:dyDescent="0.25">
      <c r="A385" t="s">
        <v>950</v>
      </c>
      <c r="B385" t="s">
        <v>951</v>
      </c>
      <c r="C385" t="s">
        <v>348</v>
      </c>
      <c r="D385">
        <v>1006</v>
      </c>
      <c r="E385" t="s">
        <v>192</v>
      </c>
      <c r="F385" s="1">
        <v>40165</v>
      </c>
      <c r="G385">
        <v>10162</v>
      </c>
    </row>
    <row r="386" spans="1:7" x14ac:dyDescent="0.25">
      <c r="A386" t="s">
        <v>952</v>
      </c>
      <c r="B386" t="s">
        <v>953</v>
      </c>
      <c r="C386" t="s">
        <v>43</v>
      </c>
      <c r="D386">
        <v>32167</v>
      </c>
      <c r="E386" t="s">
        <v>954</v>
      </c>
      <c r="F386" s="1">
        <v>40165</v>
      </c>
      <c r="G386">
        <v>10165</v>
      </c>
    </row>
    <row r="387" spans="1:7" x14ac:dyDescent="0.25">
      <c r="A387" t="s">
        <v>955</v>
      </c>
      <c r="B387" t="s">
        <v>124</v>
      </c>
      <c r="C387" t="s">
        <v>98</v>
      </c>
      <c r="D387">
        <v>58315</v>
      </c>
      <c r="E387" t="s">
        <v>192</v>
      </c>
      <c r="F387" s="1">
        <v>40165</v>
      </c>
      <c r="G387">
        <v>10164</v>
      </c>
    </row>
    <row r="388" spans="1:7" x14ac:dyDescent="0.25">
      <c r="A388" t="s">
        <v>956</v>
      </c>
      <c r="B388" t="s">
        <v>642</v>
      </c>
      <c r="C388" t="s">
        <v>25</v>
      </c>
      <c r="D388">
        <v>4731</v>
      </c>
      <c r="E388" t="s">
        <v>957</v>
      </c>
      <c r="F388" s="1">
        <v>40158</v>
      </c>
      <c r="G388">
        <v>10160</v>
      </c>
    </row>
    <row r="389" spans="1:7" x14ac:dyDescent="0.25">
      <c r="A389" t="s">
        <v>958</v>
      </c>
      <c r="B389" t="s">
        <v>801</v>
      </c>
      <c r="C389" t="s">
        <v>195</v>
      </c>
      <c r="D389">
        <v>58399</v>
      </c>
      <c r="E389" t="s">
        <v>456</v>
      </c>
      <c r="F389" s="1">
        <v>40158</v>
      </c>
      <c r="G389">
        <v>10159</v>
      </c>
    </row>
    <row r="390" spans="1:7" x14ac:dyDescent="0.25">
      <c r="A390" t="s">
        <v>959</v>
      </c>
      <c r="B390" t="s">
        <v>744</v>
      </c>
      <c r="C390" t="s">
        <v>43</v>
      </c>
      <c r="D390">
        <v>22846</v>
      </c>
      <c r="E390" t="s">
        <v>414</v>
      </c>
      <c r="F390" s="1">
        <v>40158</v>
      </c>
      <c r="G390">
        <v>10158</v>
      </c>
    </row>
    <row r="391" spans="1:7" x14ac:dyDescent="0.25">
      <c r="A391" t="s">
        <v>960</v>
      </c>
      <c r="B391" t="s">
        <v>961</v>
      </c>
      <c r="C391" t="s">
        <v>169</v>
      </c>
      <c r="D391">
        <v>32583</v>
      </c>
      <c r="E391" t="s">
        <v>341</v>
      </c>
      <c r="F391" s="1">
        <v>40151</v>
      </c>
      <c r="G391">
        <v>10156</v>
      </c>
    </row>
    <row r="392" spans="1:7" x14ac:dyDescent="0.25">
      <c r="A392" t="s">
        <v>962</v>
      </c>
      <c r="B392" t="s">
        <v>866</v>
      </c>
      <c r="C392" t="s">
        <v>9</v>
      </c>
      <c r="D392">
        <v>10440</v>
      </c>
      <c r="E392" t="s">
        <v>831</v>
      </c>
      <c r="F392" s="1">
        <v>40151</v>
      </c>
      <c r="G392">
        <v>10154</v>
      </c>
    </row>
    <row r="393" spans="1:7" x14ac:dyDescent="0.25">
      <c r="A393" t="s">
        <v>963</v>
      </c>
      <c r="B393" t="s">
        <v>964</v>
      </c>
      <c r="C393" t="s">
        <v>59</v>
      </c>
      <c r="D393">
        <v>29776</v>
      </c>
      <c r="E393" t="s">
        <v>859</v>
      </c>
      <c r="F393" s="1">
        <v>40151</v>
      </c>
      <c r="G393">
        <v>10155</v>
      </c>
    </row>
    <row r="394" spans="1:7" x14ac:dyDescent="0.25">
      <c r="A394" t="s">
        <v>965</v>
      </c>
      <c r="B394" t="s">
        <v>966</v>
      </c>
      <c r="C394" t="s">
        <v>98</v>
      </c>
      <c r="D394">
        <v>12080</v>
      </c>
      <c r="E394" t="s">
        <v>448</v>
      </c>
      <c r="F394" s="1">
        <v>40151</v>
      </c>
      <c r="G394">
        <v>10153</v>
      </c>
    </row>
    <row r="395" spans="1:7" x14ac:dyDescent="0.25">
      <c r="A395" t="s">
        <v>967</v>
      </c>
      <c r="B395" t="s">
        <v>968</v>
      </c>
      <c r="C395" t="s">
        <v>98</v>
      </c>
      <c r="D395">
        <v>26290</v>
      </c>
      <c r="E395" t="s">
        <v>409</v>
      </c>
      <c r="F395" s="1">
        <v>40151</v>
      </c>
      <c r="G395">
        <v>10157</v>
      </c>
    </row>
    <row r="396" spans="1:7" x14ac:dyDescent="0.25">
      <c r="A396" t="s">
        <v>969</v>
      </c>
      <c r="B396" t="s">
        <v>124</v>
      </c>
      <c r="C396" t="s">
        <v>98</v>
      </c>
      <c r="D396">
        <v>34663</v>
      </c>
      <c r="E396" t="s">
        <v>409</v>
      </c>
      <c r="F396" s="1">
        <v>40151</v>
      </c>
      <c r="G396">
        <v>10152</v>
      </c>
    </row>
    <row r="397" spans="1:7" x14ac:dyDescent="0.25">
      <c r="A397" t="s">
        <v>970</v>
      </c>
      <c r="B397" t="s">
        <v>204</v>
      </c>
      <c r="C397" t="s">
        <v>43</v>
      </c>
      <c r="D397">
        <v>58016</v>
      </c>
      <c r="E397" t="s">
        <v>427</v>
      </c>
      <c r="F397" s="1">
        <v>40137</v>
      </c>
      <c r="G397">
        <v>10151</v>
      </c>
    </row>
    <row r="398" spans="1:7" x14ac:dyDescent="0.25">
      <c r="A398" t="s">
        <v>971</v>
      </c>
      <c r="B398" t="s">
        <v>972</v>
      </c>
      <c r="C398" t="s">
        <v>29</v>
      </c>
      <c r="D398">
        <v>57914</v>
      </c>
      <c r="E398" t="s">
        <v>174</v>
      </c>
      <c r="F398" s="1">
        <v>40130</v>
      </c>
      <c r="G398">
        <v>10150</v>
      </c>
    </row>
    <row r="399" spans="1:7" x14ac:dyDescent="0.25">
      <c r="A399" t="s">
        <v>973</v>
      </c>
      <c r="B399" t="s">
        <v>298</v>
      </c>
      <c r="C399" t="s">
        <v>43</v>
      </c>
      <c r="D399">
        <v>22427</v>
      </c>
      <c r="E399" t="s">
        <v>734</v>
      </c>
      <c r="F399" s="1">
        <v>40130</v>
      </c>
      <c r="G399">
        <v>10149</v>
      </c>
    </row>
    <row r="400" spans="1:7" x14ac:dyDescent="0.25">
      <c r="A400" t="s">
        <v>974</v>
      </c>
      <c r="B400" t="s">
        <v>474</v>
      </c>
      <c r="C400" t="s">
        <v>43</v>
      </c>
      <c r="D400">
        <v>32267</v>
      </c>
      <c r="E400" t="s">
        <v>734</v>
      </c>
      <c r="F400" s="1">
        <v>40130</v>
      </c>
      <c r="G400">
        <v>10148</v>
      </c>
    </row>
    <row r="401" spans="1:7" x14ac:dyDescent="0.25">
      <c r="A401" t="s">
        <v>975</v>
      </c>
      <c r="B401" t="s">
        <v>28</v>
      </c>
      <c r="C401" t="s">
        <v>29</v>
      </c>
      <c r="D401">
        <v>32469</v>
      </c>
      <c r="E401" t="s">
        <v>771</v>
      </c>
      <c r="F401" s="1">
        <v>40123</v>
      </c>
      <c r="G401">
        <v>10147</v>
      </c>
    </row>
    <row r="402" spans="1:7" x14ac:dyDescent="0.25">
      <c r="A402" t="s">
        <v>976</v>
      </c>
      <c r="B402" t="s">
        <v>279</v>
      </c>
      <c r="C402" t="s">
        <v>255</v>
      </c>
      <c r="D402">
        <v>19450</v>
      </c>
      <c r="E402" t="s">
        <v>977</v>
      </c>
      <c r="F402" s="1">
        <v>40123</v>
      </c>
      <c r="G402">
        <v>10146</v>
      </c>
    </row>
    <row r="403" spans="1:7" x14ac:dyDescent="0.25">
      <c r="A403" t="s">
        <v>978</v>
      </c>
      <c r="B403" t="s">
        <v>979</v>
      </c>
      <c r="C403" t="s">
        <v>130</v>
      </c>
      <c r="D403">
        <v>35074</v>
      </c>
      <c r="E403" t="s">
        <v>980</v>
      </c>
      <c r="F403" s="1">
        <v>40123</v>
      </c>
      <c r="G403">
        <v>10143</v>
      </c>
    </row>
    <row r="404" spans="1:7" x14ac:dyDescent="0.25">
      <c r="A404" t="s">
        <v>981</v>
      </c>
      <c r="B404" t="s">
        <v>982</v>
      </c>
      <c r="C404" t="s">
        <v>348</v>
      </c>
      <c r="D404">
        <v>30329</v>
      </c>
      <c r="E404" t="s">
        <v>247</v>
      </c>
      <c r="F404" s="1">
        <v>40123</v>
      </c>
      <c r="G404">
        <v>10144</v>
      </c>
    </row>
    <row r="405" spans="1:7" x14ac:dyDescent="0.25">
      <c r="A405" t="s">
        <v>983</v>
      </c>
      <c r="B405" t="s">
        <v>984</v>
      </c>
      <c r="C405" t="s">
        <v>98</v>
      </c>
      <c r="D405">
        <v>22286</v>
      </c>
      <c r="E405" t="s">
        <v>305</v>
      </c>
      <c r="F405" s="1">
        <v>40123</v>
      </c>
      <c r="G405">
        <v>10145</v>
      </c>
    </row>
    <row r="406" spans="1:7" x14ac:dyDescent="0.25">
      <c r="A406" t="s">
        <v>985</v>
      </c>
      <c r="B406" t="s">
        <v>986</v>
      </c>
      <c r="C406" t="s">
        <v>67</v>
      </c>
      <c r="D406">
        <v>18776</v>
      </c>
      <c r="E406" t="s">
        <v>987</v>
      </c>
      <c r="F406" s="1">
        <v>40116</v>
      </c>
      <c r="G406">
        <v>10138</v>
      </c>
    </row>
    <row r="407" spans="1:7" x14ac:dyDescent="0.25">
      <c r="A407" t="s">
        <v>988</v>
      </c>
      <c r="B407" t="s">
        <v>989</v>
      </c>
      <c r="C407" t="s">
        <v>67</v>
      </c>
      <c r="D407">
        <v>33782</v>
      </c>
      <c r="E407" t="s">
        <v>987</v>
      </c>
      <c r="F407" s="1">
        <v>40116</v>
      </c>
      <c r="G407">
        <v>10142</v>
      </c>
    </row>
    <row r="408" spans="1:7" x14ac:dyDescent="0.25">
      <c r="A408" t="s">
        <v>990</v>
      </c>
      <c r="B408" t="s">
        <v>991</v>
      </c>
      <c r="C408" t="s">
        <v>67</v>
      </c>
      <c r="D408">
        <v>25222</v>
      </c>
      <c r="E408" t="s">
        <v>987</v>
      </c>
      <c r="F408" s="1">
        <v>40116</v>
      </c>
      <c r="G408">
        <v>10141</v>
      </c>
    </row>
    <row r="409" spans="1:7" x14ac:dyDescent="0.25">
      <c r="A409" t="s">
        <v>992</v>
      </c>
      <c r="B409" t="s">
        <v>8</v>
      </c>
      <c r="C409" t="s">
        <v>9</v>
      </c>
      <c r="D409">
        <v>11677</v>
      </c>
      <c r="E409" t="s">
        <v>987</v>
      </c>
      <c r="F409" s="1">
        <v>40116</v>
      </c>
      <c r="G409">
        <v>10140</v>
      </c>
    </row>
    <row r="410" spans="1:7" x14ac:dyDescent="0.25">
      <c r="A410" t="s">
        <v>993</v>
      </c>
      <c r="B410" t="s">
        <v>28</v>
      </c>
      <c r="C410" t="s">
        <v>29</v>
      </c>
      <c r="D410">
        <v>30006</v>
      </c>
      <c r="E410" t="s">
        <v>987</v>
      </c>
      <c r="F410" s="1">
        <v>40116</v>
      </c>
      <c r="G410">
        <v>10139</v>
      </c>
    </row>
    <row r="411" spans="1:7" x14ac:dyDescent="0.25">
      <c r="A411" t="s">
        <v>994</v>
      </c>
      <c r="B411" t="s">
        <v>915</v>
      </c>
      <c r="C411" t="s">
        <v>29</v>
      </c>
      <c r="D411">
        <v>34659</v>
      </c>
      <c r="E411" t="s">
        <v>987</v>
      </c>
      <c r="F411" s="1">
        <v>40116</v>
      </c>
      <c r="G411">
        <v>10134</v>
      </c>
    </row>
    <row r="412" spans="1:7" x14ac:dyDescent="0.25">
      <c r="A412" t="s">
        <v>995</v>
      </c>
      <c r="B412" t="s">
        <v>799</v>
      </c>
      <c r="C412" t="s">
        <v>29</v>
      </c>
      <c r="D412">
        <v>23594</v>
      </c>
      <c r="E412" t="s">
        <v>987</v>
      </c>
      <c r="F412" s="1">
        <v>40116</v>
      </c>
      <c r="G412">
        <v>10135</v>
      </c>
    </row>
    <row r="413" spans="1:7" x14ac:dyDescent="0.25">
      <c r="A413" t="s">
        <v>996</v>
      </c>
      <c r="B413" t="s">
        <v>997</v>
      </c>
      <c r="C413" t="s">
        <v>9</v>
      </c>
      <c r="D413">
        <v>35291</v>
      </c>
      <c r="E413" t="s">
        <v>987</v>
      </c>
      <c r="F413" s="1">
        <v>40116</v>
      </c>
      <c r="G413">
        <v>10137</v>
      </c>
    </row>
    <row r="414" spans="1:7" x14ac:dyDescent="0.25">
      <c r="A414" t="s">
        <v>998</v>
      </c>
      <c r="B414" t="s">
        <v>194</v>
      </c>
      <c r="C414" t="s">
        <v>195</v>
      </c>
      <c r="D414">
        <v>32218</v>
      </c>
      <c r="E414" t="s">
        <v>987</v>
      </c>
      <c r="F414" s="1">
        <v>40116</v>
      </c>
      <c r="G414">
        <v>10136</v>
      </c>
    </row>
    <row r="415" spans="1:7" x14ac:dyDescent="0.25">
      <c r="A415" t="s">
        <v>999</v>
      </c>
      <c r="B415" t="s">
        <v>1000</v>
      </c>
      <c r="C415" t="s">
        <v>9</v>
      </c>
      <c r="D415">
        <v>35038</v>
      </c>
      <c r="E415" t="s">
        <v>285</v>
      </c>
      <c r="F415" s="1">
        <v>40109</v>
      </c>
      <c r="G415">
        <v>10128</v>
      </c>
    </row>
    <row r="416" spans="1:7" x14ac:dyDescent="0.25">
      <c r="A416" t="s">
        <v>1001</v>
      </c>
      <c r="B416" t="s">
        <v>1002</v>
      </c>
      <c r="C416" t="s">
        <v>130</v>
      </c>
      <c r="D416">
        <v>57525</v>
      </c>
      <c r="E416" t="s">
        <v>427</v>
      </c>
      <c r="F416" s="1">
        <v>40109</v>
      </c>
      <c r="G416">
        <v>10133</v>
      </c>
    </row>
    <row r="417" spans="1:7" x14ac:dyDescent="0.25">
      <c r="A417" t="s">
        <v>1003</v>
      </c>
      <c r="B417" t="s">
        <v>1004</v>
      </c>
      <c r="C417" t="s">
        <v>78</v>
      </c>
      <c r="D417">
        <v>18321</v>
      </c>
      <c r="E417" t="s">
        <v>1005</v>
      </c>
      <c r="F417" s="1">
        <v>40109</v>
      </c>
      <c r="G417">
        <v>10132</v>
      </c>
    </row>
    <row r="418" spans="1:7" x14ac:dyDescent="0.25">
      <c r="A418" t="s">
        <v>1006</v>
      </c>
      <c r="B418" t="s">
        <v>684</v>
      </c>
      <c r="C418" t="s">
        <v>43</v>
      </c>
      <c r="D418">
        <v>35044</v>
      </c>
      <c r="E418" t="s">
        <v>185</v>
      </c>
      <c r="F418" s="1">
        <v>40109</v>
      </c>
      <c r="G418">
        <v>10129</v>
      </c>
    </row>
    <row r="419" spans="1:7" x14ac:dyDescent="0.25">
      <c r="A419" t="s">
        <v>1007</v>
      </c>
      <c r="B419" t="s">
        <v>298</v>
      </c>
      <c r="C419" t="s">
        <v>43</v>
      </c>
      <c r="D419">
        <v>58336</v>
      </c>
      <c r="E419" t="s">
        <v>496</v>
      </c>
      <c r="F419" s="1">
        <v>40109</v>
      </c>
      <c r="G419">
        <v>10131</v>
      </c>
    </row>
    <row r="420" spans="1:7" x14ac:dyDescent="0.25">
      <c r="A420" t="s">
        <v>1008</v>
      </c>
      <c r="B420" t="s">
        <v>1009</v>
      </c>
      <c r="C420" t="s">
        <v>98</v>
      </c>
      <c r="D420">
        <v>57794</v>
      </c>
      <c r="E420" t="s">
        <v>305</v>
      </c>
      <c r="F420" s="1">
        <v>40109</v>
      </c>
      <c r="G420">
        <v>10127</v>
      </c>
    </row>
    <row r="421" spans="1:7" x14ac:dyDescent="0.25">
      <c r="A421" t="s">
        <v>1010</v>
      </c>
      <c r="B421" t="s">
        <v>298</v>
      </c>
      <c r="C421" t="s">
        <v>43</v>
      </c>
      <c r="D421">
        <v>57959</v>
      </c>
      <c r="E421" t="s">
        <v>496</v>
      </c>
      <c r="F421" s="1">
        <v>40109</v>
      </c>
      <c r="G421">
        <v>10130</v>
      </c>
    </row>
    <row r="422" spans="1:7" x14ac:dyDescent="0.25">
      <c r="A422" t="s">
        <v>1011</v>
      </c>
      <c r="B422" t="s">
        <v>1012</v>
      </c>
      <c r="C422" t="s">
        <v>29</v>
      </c>
      <c r="D422">
        <v>23266</v>
      </c>
      <c r="E422" t="s">
        <v>1013</v>
      </c>
      <c r="F422" s="1">
        <v>40102</v>
      </c>
      <c r="G422">
        <v>10126</v>
      </c>
    </row>
    <row r="423" spans="1:7" x14ac:dyDescent="0.25">
      <c r="A423" t="s">
        <v>1014</v>
      </c>
      <c r="B423" t="s">
        <v>1015</v>
      </c>
      <c r="C423" t="s">
        <v>116</v>
      </c>
      <c r="D423">
        <v>57263</v>
      </c>
      <c r="E423" t="s">
        <v>545</v>
      </c>
      <c r="F423" s="1">
        <v>40088</v>
      </c>
      <c r="G423">
        <v>10123</v>
      </c>
    </row>
    <row r="424" spans="1:7" x14ac:dyDescent="0.25">
      <c r="A424" t="s">
        <v>1016</v>
      </c>
      <c r="B424" t="s">
        <v>1017</v>
      </c>
      <c r="C424" t="s">
        <v>130</v>
      </c>
      <c r="D424">
        <v>11416</v>
      </c>
      <c r="E424" t="s">
        <v>427</v>
      </c>
      <c r="F424" s="1">
        <v>40088</v>
      </c>
      <c r="G424">
        <v>10124</v>
      </c>
    </row>
    <row r="425" spans="1:7" x14ac:dyDescent="0.25">
      <c r="A425" t="s">
        <v>1018</v>
      </c>
      <c r="B425" t="s">
        <v>1019</v>
      </c>
      <c r="C425" t="s">
        <v>348</v>
      </c>
      <c r="D425">
        <v>34824</v>
      </c>
      <c r="E425" t="s">
        <v>349</v>
      </c>
      <c r="F425" s="1">
        <v>40088</v>
      </c>
      <c r="G425">
        <v>10125</v>
      </c>
    </row>
    <row r="426" spans="1:7" x14ac:dyDescent="0.25">
      <c r="A426" t="s">
        <v>1020</v>
      </c>
      <c r="B426" t="s">
        <v>124</v>
      </c>
      <c r="C426" t="s">
        <v>98</v>
      </c>
      <c r="D426">
        <v>57151</v>
      </c>
      <c r="E426" t="s">
        <v>500</v>
      </c>
      <c r="F426" s="1">
        <v>40081</v>
      </c>
      <c r="G426">
        <v>10122</v>
      </c>
    </row>
    <row r="427" spans="1:7" x14ac:dyDescent="0.25">
      <c r="A427" t="s">
        <v>1021</v>
      </c>
      <c r="B427" t="s">
        <v>581</v>
      </c>
      <c r="C427" t="s">
        <v>63</v>
      </c>
      <c r="D427">
        <v>57068</v>
      </c>
      <c r="E427" t="s">
        <v>1022</v>
      </c>
      <c r="F427" s="1">
        <v>40074</v>
      </c>
      <c r="G427">
        <v>10121</v>
      </c>
    </row>
    <row r="428" spans="1:7" x14ac:dyDescent="0.25">
      <c r="A428" t="s">
        <v>1023</v>
      </c>
      <c r="B428" t="s">
        <v>1024</v>
      </c>
      <c r="C428" t="s">
        <v>365</v>
      </c>
      <c r="D428">
        <v>10100</v>
      </c>
      <c r="E428" t="s">
        <v>1022</v>
      </c>
      <c r="F428" s="1">
        <v>40074</v>
      </c>
      <c r="G428">
        <v>10120</v>
      </c>
    </row>
    <row r="429" spans="1:7" x14ac:dyDescent="0.25">
      <c r="A429" t="s">
        <v>1025</v>
      </c>
      <c r="B429" t="s">
        <v>1026</v>
      </c>
      <c r="C429" t="s">
        <v>109</v>
      </c>
      <c r="D429">
        <v>22868</v>
      </c>
      <c r="E429" t="s">
        <v>79</v>
      </c>
      <c r="F429" s="1">
        <v>40067</v>
      </c>
      <c r="G429">
        <v>10119</v>
      </c>
    </row>
    <row r="430" spans="1:7" x14ac:dyDescent="0.25">
      <c r="A430" t="s">
        <v>1027</v>
      </c>
      <c r="B430" t="s">
        <v>97</v>
      </c>
      <c r="C430" t="s">
        <v>130</v>
      </c>
      <c r="D430">
        <v>57736</v>
      </c>
      <c r="E430" t="s">
        <v>1028</v>
      </c>
      <c r="F430" s="1">
        <v>40067</v>
      </c>
      <c r="G430">
        <v>10118</v>
      </c>
    </row>
    <row r="431" spans="1:7" x14ac:dyDescent="0.25">
      <c r="A431" t="s">
        <v>1029</v>
      </c>
      <c r="B431" t="s">
        <v>8</v>
      </c>
      <c r="C431" t="s">
        <v>9</v>
      </c>
      <c r="D431">
        <v>13693</v>
      </c>
      <c r="E431" t="s">
        <v>831</v>
      </c>
      <c r="F431" s="1">
        <v>40067</v>
      </c>
      <c r="G431">
        <v>10117</v>
      </c>
    </row>
    <row r="432" spans="1:7" x14ac:dyDescent="0.25">
      <c r="A432" t="s">
        <v>319</v>
      </c>
      <c r="B432" t="s">
        <v>1030</v>
      </c>
      <c r="C432" t="s">
        <v>195</v>
      </c>
      <c r="D432">
        <v>34875</v>
      </c>
      <c r="E432" t="s">
        <v>174</v>
      </c>
      <c r="F432" s="1">
        <v>40060</v>
      </c>
      <c r="G432">
        <v>10114</v>
      </c>
    </row>
    <row r="433" spans="1:7" x14ac:dyDescent="0.25">
      <c r="A433" t="s">
        <v>1031</v>
      </c>
      <c r="B433" t="s">
        <v>1032</v>
      </c>
      <c r="C433" t="s">
        <v>9</v>
      </c>
      <c r="D433">
        <v>35030</v>
      </c>
      <c r="E433" t="s">
        <v>192</v>
      </c>
      <c r="F433" s="1">
        <v>40060</v>
      </c>
      <c r="G433">
        <v>10115</v>
      </c>
    </row>
    <row r="434" spans="1:7" x14ac:dyDescent="0.25">
      <c r="A434" t="s">
        <v>1033</v>
      </c>
      <c r="B434" t="s">
        <v>1034</v>
      </c>
      <c r="C434" t="s">
        <v>21</v>
      </c>
      <c r="D434">
        <v>27732</v>
      </c>
      <c r="E434" t="s">
        <v>152</v>
      </c>
      <c r="F434" s="1">
        <v>40060</v>
      </c>
      <c r="G434">
        <v>10116</v>
      </c>
    </row>
    <row r="435" spans="1:7" x14ac:dyDescent="0.25">
      <c r="A435" t="s">
        <v>1035</v>
      </c>
      <c r="B435" t="s">
        <v>1036</v>
      </c>
      <c r="C435" t="s">
        <v>9</v>
      </c>
      <c r="D435">
        <v>20203</v>
      </c>
      <c r="E435" t="s">
        <v>831</v>
      </c>
      <c r="F435" s="1">
        <v>40060</v>
      </c>
      <c r="G435">
        <v>10113</v>
      </c>
    </row>
    <row r="436" spans="1:7" x14ac:dyDescent="0.25">
      <c r="A436" t="s">
        <v>1037</v>
      </c>
      <c r="B436" t="s">
        <v>1038</v>
      </c>
      <c r="C436" t="s">
        <v>255</v>
      </c>
      <c r="D436">
        <v>25231</v>
      </c>
      <c r="E436" t="s">
        <v>1039</v>
      </c>
      <c r="F436" s="1">
        <v>40060</v>
      </c>
      <c r="G436">
        <v>10112</v>
      </c>
    </row>
    <row r="437" spans="1:7" x14ac:dyDescent="0.25">
      <c r="A437" t="s">
        <v>1040</v>
      </c>
      <c r="B437" t="s">
        <v>1041</v>
      </c>
      <c r="C437" t="s">
        <v>29</v>
      </c>
      <c r="D437">
        <v>27197</v>
      </c>
      <c r="E437" t="s">
        <v>690</v>
      </c>
      <c r="F437" s="1">
        <v>40053</v>
      </c>
      <c r="G437">
        <v>10110</v>
      </c>
    </row>
    <row r="438" spans="1:7" x14ac:dyDescent="0.25">
      <c r="A438" t="s">
        <v>1042</v>
      </c>
      <c r="B438" t="s">
        <v>374</v>
      </c>
      <c r="C438" t="s">
        <v>130</v>
      </c>
      <c r="D438">
        <v>1909</v>
      </c>
      <c r="E438" t="s">
        <v>427</v>
      </c>
      <c r="F438" s="1">
        <v>40053</v>
      </c>
      <c r="G438">
        <v>10111</v>
      </c>
    </row>
    <row r="439" spans="1:7" x14ac:dyDescent="0.25">
      <c r="A439" t="s">
        <v>1043</v>
      </c>
      <c r="B439" t="s">
        <v>756</v>
      </c>
      <c r="C439" t="s">
        <v>138</v>
      </c>
      <c r="D439">
        <v>28312</v>
      </c>
      <c r="E439" t="s">
        <v>639</v>
      </c>
      <c r="F439" s="1">
        <v>40053</v>
      </c>
      <c r="G439">
        <v>10109</v>
      </c>
    </row>
    <row r="440" spans="1:7" x14ac:dyDescent="0.25">
      <c r="A440" t="s">
        <v>1044</v>
      </c>
      <c r="B440" t="s">
        <v>1045</v>
      </c>
      <c r="C440" t="s">
        <v>67</v>
      </c>
      <c r="D440">
        <v>32618</v>
      </c>
      <c r="E440" t="s">
        <v>1046</v>
      </c>
      <c r="F440" s="1">
        <v>40046</v>
      </c>
      <c r="G440">
        <v>10105</v>
      </c>
    </row>
    <row r="441" spans="1:7" x14ac:dyDescent="0.25">
      <c r="A441" t="s">
        <v>1047</v>
      </c>
      <c r="B441" t="s">
        <v>528</v>
      </c>
      <c r="C441" t="s">
        <v>328</v>
      </c>
      <c r="D441">
        <v>22130</v>
      </c>
      <c r="E441" t="s">
        <v>734</v>
      </c>
      <c r="F441" s="1">
        <v>40046</v>
      </c>
      <c r="G441">
        <v>10106</v>
      </c>
    </row>
    <row r="442" spans="1:7" x14ac:dyDescent="0.25">
      <c r="A442" t="s">
        <v>1048</v>
      </c>
      <c r="B442" t="s">
        <v>1049</v>
      </c>
      <c r="C442" t="s">
        <v>98</v>
      </c>
      <c r="D442">
        <v>57702</v>
      </c>
      <c r="E442" t="s">
        <v>99</v>
      </c>
      <c r="F442" s="1">
        <v>40046</v>
      </c>
      <c r="G442">
        <v>10108</v>
      </c>
    </row>
    <row r="443" spans="1:7" x14ac:dyDescent="0.25">
      <c r="A443" t="s">
        <v>1050</v>
      </c>
      <c r="B443" t="s">
        <v>124</v>
      </c>
      <c r="C443" t="s">
        <v>98</v>
      </c>
      <c r="D443">
        <v>34682</v>
      </c>
      <c r="E443" t="s">
        <v>354</v>
      </c>
      <c r="F443" s="1">
        <v>40046</v>
      </c>
      <c r="G443">
        <v>10107</v>
      </c>
    </row>
    <row r="444" spans="1:7" x14ac:dyDescent="0.25">
      <c r="A444" t="s">
        <v>1051</v>
      </c>
      <c r="B444" t="s">
        <v>538</v>
      </c>
      <c r="C444" t="s">
        <v>211</v>
      </c>
      <c r="D444">
        <v>34043</v>
      </c>
      <c r="E444" t="s">
        <v>192</v>
      </c>
      <c r="F444" s="1">
        <v>40039</v>
      </c>
      <c r="G444">
        <v>10100</v>
      </c>
    </row>
    <row r="445" spans="1:7" x14ac:dyDescent="0.25">
      <c r="A445" t="s">
        <v>1052</v>
      </c>
      <c r="B445" t="s">
        <v>194</v>
      </c>
      <c r="C445" t="s">
        <v>195</v>
      </c>
      <c r="D445">
        <v>57645</v>
      </c>
      <c r="E445" t="s">
        <v>1053</v>
      </c>
      <c r="F445" s="1">
        <v>40039</v>
      </c>
      <c r="G445">
        <v>10101</v>
      </c>
    </row>
    <row r="446" spans="1:7" x14ac:dyDescent="0.25">
      <c r="A446" t="s">
        <v>1054</v>
      </c>
      <c r="B446" t="s">
        <v>1055</v>
      </c>
      <c r="C446" t="s">
        <v>195</v>
      </c>
      <c r="D446">
        <v>34485</v>
      </c>
      <c r="E446" t="s">
        <v>1053</v>
      </c>
      <c r="F446" s="1">
        <v>40039</v>
      </c>
      <c r="G446">
        <v>10102</v>
      </c>
    </row>
    <row r="447" spans="1:7" x14ac:dyDescent="0.25">
      <c r="A447" t="s">
        <v>1056</v>
      </c>
      <c r="B447" t="s">
        <v>1057</v>
      </c>
      <c r="C447" t="s">
        <v>328</v>
      </c>
      <c r="D447">
        <v>9609</v>
      </c>
      <c r="E447" t="s">
        <v>1058</v>
      </c>
      <c r="F447" s="1">
        <v>40039</v>
      </c>
      <c r="G447">
        <v>10103</v>
      </c>
    </row>
    <row r="448" spans="1:7" x14ac:dyDescent="0.25">
      <c r="A448" t="s">
        <v>1059</v>
      </c>
      <c r="B448" t="s">
        <v>1060</v>
      </c>
      <c r="C448" t="s">
        <v>17</v>
      </c>
      <c r="D448">
        <v>31559</v>
      </c>
      <c r="E448" t="s">
        <v>1061</v>
      </c>
      <c r="F448" s="1">
        <v>40039</v>
      </c>
      <c r="G448">
        <v>10104</v>
      </c>
    </row>
    <row r="449" spans="1:7" x14ac:dyDescent="0.25">
      <c r="A449" t="s">
        <v>812</v>
      </c>
      <c r="B449" t="s">
        <v>1062</v>
      </c>
      <c r="C449" t="s">
        <v>710</v>
      </c>
      <c r="D449">
        <v>23268</v>
      </c>
      <c r="E449" t="s">
        <v>711</v>
      </c>
      <c r="F449" s="1">
        <v>40032</v>
      </c>
      <c r="G449">
        <v>10092</v>
      </c>
    </row>
    <row r="450" spans="1:7" x14ac:dyDescent="0.25">
      <c r="A450" t="s">
        <v>1063</v>
      </c>
      <c r="B450" t="s">
        <v>1064</v>
      </c>
      <c r="C450" t="s">
        <v>43</v>
      </c>
      <c r="D450">
        <v>27183</v>
      </c>
      <c r="E450" t="s">
        <v>354</v>
      </c>
      <c r="F450" s="1">
        <v>40032</v>
      </c>
      <c r="G450">
        <v>10099</v>
      </c>
    </row>
    <row r="451" spans="1:7" x14ac:dyDescent="0.25">
      <c r="A451" t="s">
        <v>319</v>
      </c>
      <c r="B451" t="s">
        <v>474</v>
      </c>
      <c r="C451" t="s">
        <v>43</v>
      </c>
      <c r="D451">
        <v>27364</v>
      </c>
      <c r="E451" t="s">
        <v>354</v>
      </c>
      <c r="F451" s="1">
        <v>40032</v>
      </c>
      <c r="G451">
        <v>10098</v>
      </c>
    </row>
    <row r="452" spans="1:7" x14ac:dyDescent="0.25">
      <c r="A452" t="s">
        <v>1065</v>
      </c>
      <c r="B452" t="s">
        <v>1066</v>
      </c>
      <c r="C452" t="s">
        <v>9</v>
      </c>
      <c r="D452">
        <v>18659</v>
      </c>
      <c r="E452" t="s">
        <v>1067</v>
      </c>
      <c r="F452" s="1">
        <v>40025</v>
      </c>
      <c r="G452">
        <v>10094</v>
      </c>
    </row>
    <row r="453" spans="1:7" x14ac:dyDescent="0.25">
      <c r="A453" t="s">
        <v>1068</v>
      </c>
      <c r="B453" t="s">
        <v>1069</v>
      </c>
      <c r="C453" t="s">
        <v>55</v>
      </c>
      <c r="D453">
        <v>34270</v>
      </c>
      <c r="E453" t="s">
        <v>1070</v>
      </c>
      <c r="F453" s="1">
        <v>40025</v>
      </c>
      <c r="G453">
        <v>10097</v>
      </c>
    </row>
    <row r="454" spans="1:7" x14ac:dyDescent="0.25">
      <c r="A454" t="s">
        <v>1071</v>
      </c>
      <c r="B454" t="s">
        <v>1072</v>
      </c>
      <c r="C454" t="s">
        <v>59</v>
      </c>
      <c r="D454">
        <v>32288</v>
      </c>
      <c r="E454" t="s">
        <v>1022</v>
      </c>
      <c r="F454" s="1">
        <v>40025</v>
      </c>
      <c r="G454">
        <v>10096</v>
      </c>
    </row>
    <row r="455" spans="1:7" x14ac:dyDescent="0.25">
      <c r="A455" t="s">
        <v>1073</v>
      </c>
      <c r="B455" t="s">
        <v>1074</v>
      </c>
      <c r="C455" t="s">
        <v>43</v>
      </c>
      <c r="D455">
        <v>57604</v>
      </c>
      <c r="E455" t="s">
        <v>496</v>
      </c>
      <c r="F455" s="1">
        <v>40025</v>
      </c>
      <c r="G455">
        <v>10095</v>
      </c>
    </row>
    <row r="456" spans="1:7" x14ac:dyDescent="0.25">
      <c r="A456" t="s">
        <v>1075</v>
      </c>
      <c r="B456" t="s">
        <v>1076</v>
      </c>
      <c r="C456" t="s">
        <v>13</v>
      </c>
      <c r="D456">
        <v>9873</v>
      </c>
      <c r="E456" t="s">
        <v>1077</v>
      </c>
      <c r="F456" s="1">
        <v>40025</v>
      </c>
      <c r="G456">
        <v>10093</v>
      </c>
    </row>
    <row r="457" spans="1:7" x14ac:dyDescent="0.25">
      <c r="A457" t="s">
        <v>1078</v>
      </c>
      <c r="B457" t="s">
        <v>422</v>
      </c>
      <c r="C457" t="s">
        <v>98</v>
      </c>
      <c r="D457">
        <v>8486</v>
      </c>
      <c r="E457" t="s">
        <v>409</v>
      </c>
      <c r="F457" s="1">
        <v>40018</v>
      </c>
      <c r="G457">
        <v>10088</v>
      </c>
    </row>
    <row r="458" spans="1:7" x14ac:dyDescent="0.25">
      <c r="A458" t="s">
        <v>1079</v>
      </c>
      <c r="B458" t="s">
        <v>1080</v>
      </c>
      <c r="C458" t="s">
        <v>98</v>
      </c>
      <c r="D458">
        <v>27048</v>
      </c>
      <c r="E458" t="s">
        <v>409</v>
      </c>
      <c r="F458" s="1">
        <v>40018</v>
      </c>
      <c r="G458">
        <v>10087</v>
      </c>
    </row>
    <row r="459" spans="1:7" x14ac:dyDescent="0.25">
      <c r="A459" t="s">
        <v>1081</v>
      </c>
      <c r="B459" t="s">
        <v>506</v>
      </c>
      <c r="C459" t="s">
        <v>98</v>
      </c>
      <c r="D459">
        <v>27367</v>
      </c>
      <c r="E459" t="s">
        <v>409</v>
      </c>
      <c r="F459" s="1">
        <v>40018</v>
      </c>
      <c r="G459">
        <v>10085</v>
      </c>
    </row>
    <row r="460" spans="1:7" x14ac:dyDescent="0.25">
      <c r="A460" t="s">
        <v>1082</v>
      </c>
      <c r="B460" t="s">
        <v>294</v>
      </c>
      <c r="C460" t="s">
        <v>98</v>
      </c>
      <c r="D460">
        <v>57105</v>
      </c>
      <c r="E460" t="s">
        <v>409</v>
      </c>
      <c r="F460" s="1">
        <v>40018</v>
      </c>
      <c r="G460">
        <v>10090</v>
      </c>
    </row>
    <row r="461" spans="1:7" x14ac:dyDescent="0.25">
      <c r="A461" t="s">
        <v>1083</v>
      </c>
      <c r="B461" t="s">
        <v>1084</v>
      </c>
      <c r="C461" t="s">
        <v>98</v>
      </c>
      <c r="D461">
        <v>57430</v>
      </c>
      <c r="E461" t="s">
        <v>409</v>
      </c>
      <c r="F461" s="1">
        <v>40018</v>
      </c>
      <c r="G461">
        <v>10089</v>
      </c>
    </row>
    <row r="462" spans="1:7" x14ac:dyDescent="0.25">
      <c r="A462" t="s">
        <v>1085</v>
      </c>
      <c r="B462" t="s">
        <v>1086</v>
      </c>
      <c r="C462" t="s">
        <v>98</v>
      </c>
      <c r="D462">
        <v>57346</v>
      </c>
      <c r="E462" t="s">
        <v>409</v>
      </c>
      <c r="F462" s="1">
        <v>40018</v>
      </c>
      <c r="G462">
        <v>10086</v>
      </c>
    </row>
    <row r="463" spans="1:7" x14ac:dyDescent="0.25">
      <c r="A463" t="s">
        <v>1087</v>
      </c>
      <c r="B463" t="s">
        <v>1088</v>
      </c>
      <c r="C463" t="s">
        <v>33</v>
      </c>
      <c r="D463">
        <v>58065</v>
      </c>
      <c r="E463" t="s">
        <v>1089</v>
      </c>
      <c r="F463" s="1">
        <v>40018</v>
      </c>
      <c r="G463">
        <v>10091</v>
      </c>
    </row>
    <row r="464" spans="1:7" x14ac:dyDescent="0.25">
      <c r="A464" t="s">
        <v>1090</v>
      </c>
      <c r="B464" t="s">
        <v>1091</v>
      </c>
      <c r="C464" t="s">
        <v>29</v>
      </c>
      <c r="D464">
        <v>34341</v>
      </c>
      <c r="E464" t="s">
        <v>79</v>
      </c>
      <c r="F464" s="1">
        <v>40011</v>
      </c>
      <c r="G464">
        <v>10082</v>
      </c>
    </row>
    <row r="465" spans="1:7" x14ac:dyDescent="0.25">
      <c r="A465" t="s">
        <v>1092</v>
      </c>
      <c r="B465" t="s">
        <v>1093</v>
      </c>
      <c r="C465" t="s">
        <v>29</v>
      </c>
      <c r="D465">
        <v>23556</v>
      </c>
      <c r="E465" t="s">
        <v>1094</v>
      </c>
      <c r="F465" s="1">
        <v>40011</v>
      </c>
      <c r="G465">
        <v>10083</v>
      </c>
    </row>
    <row r="466" spans="1:7" x14ac:dyDescent="0.25">
      <c r="A466" t="s">
        <v>1095</v>
      </c>
      <c r="B466" t="s">
        <v>1096</v>
      </c>
      <c r="C466" t="s">
        <v>1097</v>
      </c>
      <c r="D466">
        <v>34103</v>
      </c>
      <c r="E466" t="s">
        <v>980</v>
      </c>
      <c r="F466" s="1">
        <v>40011</v>
      </c>
      <c r="G466">
        <v>10081</v>
      </c>
    </row>
    <row r="467" spans="1:7" x14ac:dyDescent="0.25">
      <c r="A467" t="s">
        <v>1098</v>
      </c>
      <c r="B467" t="s">
        <v>676</v>
      </c>
      <c r="C467" t="s">
        <v>98</v>
      </c>
      <c r="D467">
        <v>34594</v>
      </c>
      <c r="E467" t="s">
        <v>493</v>
      </c>
      <c r="F467" s="1">
        <v>40011</v>
      </c>
      <c r="G467">
        <v>10084</v>
      </c>
    </row>
    <row r="468" spans="1:7" x14ac:dyDescent="0.25">
      <c r="A468" t="s">
        <v>1099</v>
      </c>
      <c r="B468" t="s">
        <v>1100</v>
      </c>
      <c r="C468" t="s">
        <v>1101</v>
      </c>
      <c r="D468">
        <v>22754</v>
      </c>
      <c r="E468" t="s">
        <v>1102</v>
      </c>
      <c r="F468" s="1">
        <v>40004</v>
      </c>
      <c r="G468">
        <v>10080</v>
      </c>
    </row>
    <row r="469" spans="1:7" x14ac:dyDescent="0.25">
      <c r="A469" t="s">
        <v>1103</v>
      </c>
      <c r="B469" t="s">
        <v>1104</v>
      </c>
      <c r="C469" t="s">
        <v>9</v>
      </c>
      <c r="D469">
        <v>18390</v>
      </c>
      <c r="E469" t="s">
        <v>1105</v>
      </c>
      <c r="F469" s="1">
        <v>39996</v>
      </c>
      <c r="G469">
        <v>10074</v>
      </c>
    </row>
    <row r="470" spans="1:7" x14ac:dyDescent="0.25">
      <c r="A470" t="s">
        <v>1106</v>
      </c>
      <c r="B470" t="s">
        <v>516</v>
      </c>
      <c r="C470" t="s">
        <v>67</v>
      </c>
      <c r="D470">
        <v>57667</v>
      </c>
      <c r="E470" t="s">
        <v>89</v>
      </c>
      <c r="F470" s="1">
        <v>39996</v>
      </c>
      <c r="G470">
        <v>10079</v>
      </c>
    </row>
    <row r="471" spans="1:7" x14ac:dyDescent="0.25">
      <c r="A471" t="s">
        <v>1107</v>
      </c>
      <c r="B471" t="s">
        <v>1108</v>
      </c>
      <c r="C471" t="s">
        <v>9</v>
      </c>
      <c r="D471">
        <v>3644</v>
      </c>
      <c r="E471" t="s">
        <v>1022</v>
      </c>
      <c r="F471" s="1">
        <v>39996</v>
      </c>
      <c r="G471">
        <v>10078</v>
      </c>
    </row>
    <row r="472" spans="1:7" x14ac:dyDescent="0.25">
      <c r="A472" t="s">
        <v>1109</v>
      </c>
      <c r="B472" t="s">
        <v>1069</v>
      </c>
      <c r="C472" t="s">
        <v>9</v>
      </c>
      <c r="D472">
        <v>9262</v>
      </c>
      <c r="E472" t="s">
        <v>1110</v>
      </c>
      <c r="F472" s="1">
        <v>39996</v>
      </c>
      <c r="G472">
        <v>10073</v>
      </c>
    </row>
    <row r="473" spans="1:7" x14ac:dyDescent="0.25">
      <c r="A473" t="s">
        <v>1111</v>
      </c>
      <c r="B473" t="s">
        <v>1112</v>
      </c>
      <c r="C473" t="s">
        <v>9</v>
      </c>
      <c r="D473">
        <v>15302</v>
      </c>
      <c r="E473" t="s">
        <v>1113</v>
      </c>
      <c r="F473" s="1">
        <v>39996</v>
      </c>
      <c r="G473">
        <v>10075</v>
      </c>
    </row>
    <row r="474" spans="1:7" x14ac:dyDescent="0.25">
      <c r="A474" t="s">
        <v>1114</v>
      </c>
      <c r="B474" t="s">
        <v>1115</v>
      </c>
      <c r="C474" t="s">
        <v>9</v>
      </c>
      <c r="D474">
        <v>11710</v>
      </c>
      <c r="E474" t="s">
        <v>1116</v>
      </c>
      <c r="F474" s="1">
        <v>39996</v>
      </c>
      <c r="G474">
        <v>10077</v>
      </c>
    </row>
    <row r="475" spans="1:7" x14ac:dyDescent="0.25">
      <c r="A475" t="s">
        <v>1117</v>
      </c>
      <c r="B475" t="s">
        <v>1118</v>
      </c>
      <c r="C475" t="s">
        <v>9</v>
      </c>
      <c r="D475">
        <v>12093</v>
      </c>
      <c r="E475" t="s">
        <v>1119</v>
      </c>
      <c r="F475" s="1">
        <v>39996</v>
      </c>
      <c r="G475">
        <v>10076</v>
      </c>
    </row>
    <row r="476" spans="1:7" x14ac:dyDescent="0.25">
      <c r="A476" t="s">
        <v>1120</v>
      </c>
      <c r="B476" t="s">
        <v>915</v>
      </c>
      <c r="C476" t="s">
        <v>29</v>
      </c>
      <c r="D476">
        <v>57332</v>
      </c>
      <c r="E476" t="s">
        <v>1121</v>
      </c>
      <c r="F476" s="1">
        <v>39990</v>
      </c>
      <c r="G476">
        <v>10072</v>
      </c>
    </row>
    <row r="477" spans="1:7" x14ac:dyDescent="0.25">
      <c r="A477" t="s">
        <v>1122</v>
      </c>
      <c r="B477" t="s">
        <v>1123</v>
      </c>
      <c r="C477" t="s">
        <v>29</v>
      </c>
      <c r="D477">
        <v>57893</v>
      </c>
      <c r="E477" t="s">
        <v>174</v>
      </c>
      <c r="F477" s="1">
        <v>39990</v>
      </c>
      <c r="G477">
        <v>10071</v>
      </c>
    </row>
    <row r="478" spans="1:7" x14ac:dyDescent="0.25">
      <c r="A478" t="s">
        <v>683</v>
      </c>
      <c r="B478" t="s">
        <v>1124</v>
      </c>
      <c r="C478" t="s">
        <v>130</v>
      </c>
      <c r="D478">
        <v>9744</v>
      </c>
      <c r="E478" t="s">
        <v>354</v>
      </c>
      <c r="F478" s="1">
        <v>39990</v>
      </c>
      <c r="G478">
        <v>10070</v>
      </c>
    </row>
    <row r="479" spans="1:7" x14ac:dyDescent="0.25">
      <c r="A479" t="s">
        <v>1125</v>
      </c>
      <c r="B479" t="s">
        <v>1049</v>
      </c>
      <c r="C479" t="s">
        <v>98</v>
      </c>
      <c r="D479">
        <v>35285</v>
      </c>
      <c r="E479" t="s">
        <v>439</v>
      </c>
      <c r="F479" s="1">
        <v>39990</v>
      </c>
      <c r="G479">
        <v>10069</v>
      </c>
    </row>
    <row r="480" spans="1:7" x14ac:dyDescent="0.25">
      <c r="A480" t="s">
        <v>1126</v>
      </c>
      <c r="B480" t="s">
        <v>1127</v>
      </c>
      <c r="C480" t="s">
        <v>98</v>
      </c>
      <c r="D480">
        <v>57436</v>
      </c>
      <c r="E480" t="s">
        <v>192</v>
      </c>
      <c r="F480" s="1">
        <v>39990</v>
      </c>
      <c r="G480">
        <v>10068</v>
      </c>
    </row>
    <row r="481" spans="1:7" x14ac:dyDescent="0.25">
      <c r="A481" t="s">
        <v>1128</v>
      </c>
      <c r="B481" t="s">
        <v>1129</v>
      </c>
      <c r="C481" t="s">
        <v>25</v>
      </c>
      <c r="D481">
        <v>4614</v>
      </c>
      <c r="E481" t="s">
        <v>1130</v>
      </c>
      <c r="F481" s="1">
        <v>39983</v>
      </c>
      <c r="G481">
        <v>10066</v>
      </c>
    </row>
    <row r="482" spans="1:7" x14ac:dyDescent="0.25">
      <c r="A482" t="s">
        <v>1131</v>
      </c>
      <c r="B482" t="s">
        <v>1132</v>
      </c>
      <c r="C482" t="s">
        <v>224</v>
      </c>
      <c r="D482">
        <v>27837</v>
      </c>
      <c r="E482" t="s">
        <v>589</v>
      </c>
      <c r="F482" s="1">
        <v>39983</v>
      </c>
      <c r="G482">
        <v>10065</v>
      </c>
    </row>
    <row r="483" spans="1:7" x14ac:dyDescent="0.25">
      <c r="A483" t="s">
        <v>1133</v>
      </c>
      <c r="B483" t="s">
        <v>1134</v>
      </c>
      <c r="C483" t="s">
        <v>98</v>
      </c>
      <c r="D483">
        <v>35251</v>
      </c>
      <c r="E483" t="s">
        <v>1135</v>
      </c>
      <c r="F483" s="1">
        <v>39983</v>
      </c>
      <c r="G483">
        <v>10067</v>
      </c>
    </row>
    <row r="484" spans="1:7" x14ac:dyDescent="0.25">
      <c r="A484" t="s">
        <v>1136</v>
      </c>
      <c r="B484" t="s">
        <v>1137</v>
      </c>
      <c r="C484" t="s">
        <v>9</v>
      </c>
      <c r="D484">
        <v>17309</v>
      </c>
      <c r="E484" t="s">
        <v>118</v>
      </c>
      <c r="F484" s="1">
        <v>39969</v>
      </c>
      <c r="G484">
        <v>10064</v>
      </c>
    </row>
    <row r="485" spans="1:7" x14ac:dyDescent="0.25">
      <c r="A485" t="s">
        <v>990</v>
      </c>
      <c r="B485" t="s">
        <v>1138</v>
      </c>
      <c r="C485" t="s">
        <v>9</v>
      </c>
      <c r="D485">
        <v>5757</v>
      </c>
      <c r="E485" t="s">
        <v>1139</v>
      </c>
      <c r="F485" s="1">
        <v>39955</v>
      </c>
      <c r="G485">
        <v>10063</v>
      </c>
    </row>
    <row r="486" spans="1:7" x14ac:dyDescent="0.25">
      <c r="A486" t="s">
        <v>1140</v>
      </c>
      <c r="B486" t="s">
        <v>1141</v>
      </c>
      <c r="C486" t="s">
        <v>9</v>
      </c>
      <c r="D486">
        <v>35175</v>
      </c>
      <c r="E486" t="s">
        <v>658</v>
      </c>
      <c r="F486" s="1">
        <v>39955</v>
      </c>
      <c r="G486">
        <v>10062</v>
      </c>
    </row>
    <row r="487" spans="1:7" x14ac:dyDescent="0.25">
      <c r="A487" t="s">
        <v>1142</v>
      </c>
      <c r="B487" t="s">
        <v>611</v>
      </c>
      <c r="C487" t="s">
        <v>43</v>
      </c>
      <c r="D487">
        <v>32247</v>
      </c>
      <c r="E487" t="s">
        <v>1143</v>
      </c>
      <c r="F487" s="1">
        <v>39954</v>
      </c>
      <c r="G487">
        <v>10061</v>
      </c>
    </row>
    <row r="488" spans="1:7" x14ac:dyDescent="0.25">
      <c r="A488" t="s">
        <v>1144</v>
      </c>
      <c r="B488" t="s">
        <v>1145</v>
      </c>
      <c r="C488" t="s">
        <v>109</v>
      </c>
      <c r="D488">
        <v>34843</v>
      </c>
      <c r="E488" t="s">
        <v>1146</v>
      </c>
      <c r="F488" s="1">
        <v>39941</v>
      </c>
      <c r="G488">
        <v>10060</v>
      </c>
    </row>
    <row r="489" spans="1:7" x14ac:dyDescent="0.25">
      <c r="A489" t="s">
        <v>1147</v>
      </c>
      <c r="B489" t="s">
        <v>1148</v>
      </c>
      <c r="C489" t="s">
        <v>86</v>
      </c>
      <c r="D489">
        <v>35461</v>
      </c>
      <c r="E489" t="s">
        <v>87</v>
      </c>
      <c r="F489" s="1">
        <v>39934</v>
      </c>
      <c r="G489">
        <v>10057</v>
      </c>
    </row>
    <row r="490" spans="1:7" x14ac:dyDescent="0.25">
      <c r="A490" t="s">
        <v>1149</v>
      </c>
      <c r="B490" t="s">
        <v>1150</v>
      </c>
      <c r="C490" t="s">
        <v>55</v>
      </c>
      <c r="D490">
        <v>57563</v>
      </c>
      <c r="E490" t="s">
        <v>1151</v>
      </c>
      <c r="F490" s="1">
        <v>39934</v>
      </c>
      <c r="G490">
        <v>10058</v>
      </c>
    </row>
    <row r="491" spans="1:7" x14ac:dyDescent="0.25">
      <c r="A491" t="s">
        <v>1152</v>
      </c>
      <c r="B491" t="s">
        <v>124</v>
      </c>
      <c r="C491" t="s">
        <v>98</v>
      </c>
      <c r="D491">
        <v>26535</v>
      </c>
      <c r="E491" t="s">
        <v>192</v>
      </c>
      <c r="F491" s="1">
        <v>39934</v>
      </c>
      <c r="G491">
        <v>10059</v>
      </c>
    </row>
    <row r="492" spans="1:7" x14ac:dyDescent="0.25">
      <c r="A492" t="s">
        <v>1153</v>
      </c>
      <c r="B492" t="s">
        <v>1154</v>
      </c>
      <c r="C492" t="s">
        <v>173</v>
      </c>
      <c r="D492">
        <v>34396</v>
      </c>
      <c r="E492" t="s">
        <v>372</v>
      </c>
      <c r="F492" s="1">
        <v>39927</v>
      </c>
      <c r="G492">
        <v>10055</v>
      </c>
    </row>
    <row r="493" spans="1:7" x14ac:dyDescent="0.25">
      <c r="A493" t="s">
        <v>1155</v>
      </c>
      <c r="B493" t="s">
        <v>1156</v>
      </c>
      <c r="C493" t="s">
        <v>29</v>
      </c>
      <c r="D493">
        <v>32069</v>
      </c>
      <c r="E493" t="s">
        <v>192</v>
      </c>
      <c r="F493" s="1">
        <v>39927</v>
      </c>
      <c r="G493">
        <v>10054</v>
      </c>
    </row>
    <row r="494" spans="1:7" x14ac:dyDescent="0.25">
      <c r="A494" t="s">
        <v>1157</v>
      </c>
      <c r="B494" t="s">
        <v>616</v>
      </c>
      <c r="C494" t="s">
        <v>348</v>
      </c>
      <c r="D494">
        <v>34369</v>
      </c>
      <c r="E494" t="s">
        <v>617</v>
      </c>
      <c r="F494" s="1">
        <v>39927</v>
      </c>
      <c r="G494">
        <v>10056</v>
      </c>
    </row>
    <row r="495" spans="1:7" x14ac:dyDescent="0.25">
      <c r="A495" t="s">
        <v>1158</v>
      </c>
      <c r="B495" t="s">
        <v>1159</v>
      </c>
      <c r="C495" t="s">
        <v>98</v>
      </c>
      <c r="D495">
        <v>57943</v>
      </c>
      <c r="E495" t="s">
        <v>1160</v>
      </c>
      <c r="F495" s="1">
        <v>39927</v>
      </c>
      <c r="G495">
        <v>10053</v>
      </c>
    </row>
    <row r="496" spans="1:7" x14ac:dyDescent="0.25">
      <c r="A496" t="s">
        <v>1161</v>
      </c>
      <c r="B496" t="s">
        <v>1162</v>
      </c>
      <c r="C496" t="s">
        <v>211</v>
      </c>
      <c r="D496">
        <v>33824</v>
      </c>
      <c r="E496" t="s">
        <v>1163</v>
      </c>
      <c r="F496" s="1">
        <v>39920</v>
      </c>
      <c r="G496">
        <v>10051</v>
      </c>
    </row>
    <row r="497" spans="1:7" x14ac:dyDescent="0.25">
      <c r="A497" t="s">
        <v>1164</v>
      </c>
      <c r="B497" t="s">
        <v>1165</v>
      </c>
      <c r="C497" t="s">
        <v>255</v>
      </c>
      <c r="D497">
        <v>8266</v>
      </c>
      <c r="E497" t="s">
        <v>292</v>
      </c>
      <c r="F497" s="1">
        <v>39920</v>
      </c>
      <c r="G497">
        <v>10052</v>
      </c>
    </row>
    <row r="498" spans="1:7" x14ac:dyDescent="0.25">
      <c r="A498" t="s">
        <v>1166</v>
      </c>
      <c r="B498" t="s">
        <v>472</v>
      </c>
      <c r="C498" t="s">
        <v>116</v>
      </c>
      <c r="D498">
        <v>34881</v>
      </c>
      <c r="E498" t="s">
        <v>192</v>
      </c>
      <c r="F498" s="1">
        <v>39913</v>
      </c>
      <c r="G498">
        <v>10050</v>
      </c>
    </row>
    <row r="499" spans="1:7" x14ac:dyDescent="0.25">
      <c r="A499" t="s">
        <v>1167</v>
      </c>
      <c r="B499" t="s">
        <v>1132</v>
      </c>
      <c r="C499" t="s">
        <v>224</v>
      </c>
      <c r="D499">
        <v>34639</v>
      </c>
      <c r="E499" t="s">
        <v>1168</v>
      </c>
      <c r="F499" s="1">
        <v>39913</v>
      </c>
      <c r="G499">
        <v>10049</v>
      </c>
    </row>
    <row r="500" spans="1:7" x14ac:dyDescent="0.25">
      <c r="A500" t="s">
        <v>1169</v>
      </c>
      <c r="B500" t="s">
        <v>124</v>
      </c>
      <c r="C500" t="s">
        <v>98</v>
      </c>
      <c r="D500">
        <v>22238</v>
      </c>
      <c r="E500" t="s">
        <v>192</v>
      </c>
      <c r="F500" s="1">
        <v>39899</v>
      </c>
      <c r="G500">
        <v>10048</v>
      </c>
    </row>
    <row r="501" spans="1:7" x14ac:dyDescent="0.25">
      <c r="A501" t="s">
        <v>1170</v>
      </c>
      <c r="B501" t="s">
        <v>1171</v>
      </c>
      <c r="C501" t="s">
        <v>25</v>
      </c>
      <c r="D501">
        <v>4754</v>
      </c>
      <c r="E501" t="s">
        <v>152</v>
      </c>
      <c r="F501" s="1">
        <v>39892</v>
      </c>
      <c r="G501">
        <v>10046</v>
      </c>
    </row>
    <row r="502" spans="1:7" x14ac:dyDescent="0.25">
      <c r="A502" t="s">
        <v>1172</v>
      </c>
      <c r="B502" t="s">
        <v>1173</v>
      </c>
      <c r="C502" t="s">
        <v>116</v>
      </c>
      <c r="D502">
        <v>18896</v>
      </c>
      <c r="E502" t="s">
        <v>1077</v>
      </c>
      <c r="F502" s="1">
        <v>39892</v>
      </c>
      <c r="G502">
        <v>10045</v>
      </c>
    </row>
    <row r="503" spans="1:7" x14ac:dyDescent="0.25">
      <c r="A503" t="s">
        <v>1174</v>
      </c>
      <c r="B503" t="s">
        <v>383</v>
      </c>
      <c r="C503" t="s">
        <v>98</v>
      </c>
      <c r="D503">
        <v>18243</v>
      </c>
      <c r="E503" t="s">
        <v>192</v>
      </c>
      <c r="F503" s="1">
        <v>39892</v>
      </c>
      <c r="G503">
        <v>10047</v>
      </c>
    </row>
    <row r="504" spans="1:7" x14ac:dyDescent="0.25">
      <c r="A504" t="s">
        <v>1175</v>
      </c>
      <c r="B504" t="s">
        <v>1176</v>
      </c>
      <c r="C504" t="s">
        <v>98</v>
      </c>
      <c r="D504">
        <v>57558</v>
      </c>
      <c r="E504" t="s">
        <v>1177</v>
      </c>
      <c r="F504" s="1">
        <v>39878</v>
      </c>
      <c r="G504">
        <v>10044</v>
      </c>
    </row>
    <row r="505" spans="1:7" x14ac:dyDescent="0.25">
      <c r="A505" t="s">
        <v>1178</v>
      </c>
      <c r="B505" t="s">
        <v>1179</v>
      </c>
      <c r="C505" t="s">
        <v>211</v>
      </c>
      <c r="D505">
        <v>34820</v>
      </c>
      <c r="E505" t="s">
        <v>1180</v>
      </c>
      <c r="F505" s="1">
        <v>39871</v>
      </c>
      <c r="G505">
        <v>10043</v>
      </c>
    </row>
    <row r="506" spans="1:7" x14ac:dyDescent="0.25">
      <c r="A506" t="s">
        <v>1181</v>
      </c>
      <c r="B506" t="s">
        <v>1182</v>
      </c>
      <c r="C506" t="s">
        <v>9</v>
      </c>
      <c r="D506">
        <v>20078</v>
      </c>
      <c r="E506" t="s">
        <v>831</v>
      </c>
      <c r="F506" s="1">
        <v>39871</v>
      </c>
      <c r="G506">
        <v>10042</v>
      </c>
    </row>
    <row r="507" spans="1:7" x14ac:dyDescent="0.25">
      <c r="A507" t="s">
        <v>1183</v>
      </c>
      <c r="B507" t="s">
        <v>1184</v>
      </c>
      <c r="C507" t="s">
        <v>710</v>
      </c>
      <c r="D507">
        <v>35399</v>
      </c>
      <c r="E507" t="s">
        <v>19</v>
      </c>
      <c r="F507" s="1">
        <v>39864</v>
      </c>
      <c r="G507">
        <v>10041</v>
      </c>
    </row>
    <row r="508" spans="1:7" x14ac:dyDescent="0.25">
      <c r="A508" t="s">
        <v>1185</v>
      </c>
      <c r="B508" t="s">
        <v>1186</v>
      </c>
      <c r="C508" t="s">
        <v>710</v>
      </c>
      <c r="D508">
        <v>57342</v>
      </c>
      <c r="E508" t="s">
        <v>1187</v>
      </c>
      <c r="F508" s="1">
        <v>39857</v>
      </c>
      <c r="G508">
        <v>10040</v>
      </c>
    </row>
    <row r="509" spans="1:7" x14ac:dyDescent="0.25">
      <c r="A509" t="s">
        <v>1188</v>
      </c>
      <c r="B509" t="s">
        <v>1189</v>
      </c>
      <c r="C509" t="s">
        <v>9</v>
      </c>
      <c r="D509">
        <v>16500</v>
      </c>
      <c r="E509" t="s">
        <v>1190</v>
      </c>
      <c r="F509" s="1">
        <v>39857</v>
      </c>
      <c r="G509">
        <v>10037</v>
      </c>
    </row>
    <row r="510" spans="1:7" x14ac:dyDescent="0.25">
      <c r="A510" t="s">
        <v>1191</v>
      </c>
      <c r="B510" t="s">
        <v>1192</v>
      </c>
      <c r="C510" t="s">
        <v>43</v>
      </c>
      <c r="D510">
        <v>34563</v>
      </c>
      <c r="E510" t="s">
        <v>1193</v>
      </c>
      <c r="F510" s="1">
        <v>39857</v>
      </c>
      <c r="G510">
        <v>10038</v>
      </c>
    </row>
    <row r="511" spans="1:7" x14ac:dyDescent="0.25">
      <c r="A511" t="s">
        <v>1194</v>
      </c>
      <c r="B511" t="s">
        <v>1195</v>
      </c>
      <c r="C511" t="s">
        <v>51</v>
      </c>
      <c r="D511">
        <v>5431</v>
      </c>
      <c r="E511" t="s">
        <v>634</v>
      </c>
      <c r="F511" s="1">
        <v>39857</v>
      </c>
      <c r="G511">
        <v>10039</v>
      </c>
    </row>
    <row r="512" spans="1:7" x14ac:dyDescent="0.25">
      <c r="A512" t="s">
        <v>1196</v>
      </c>
      <c r="B512" t="s">
        <v>1197</v>
      </c>
      <c r="C512" t="s">
        <v>29</v>
      </c>
      <c r="D512">
        <v>22574</v>
      </c>
      <c r="E512" t="s">
        <v>687</v>
      </c>
      <c r="F512" s="1">
        <v>39850</v>
      </c>
      <c r="G512">
        <v>10034</v>
      </c>
    </row>
    <row r="513" spans="1:7" x14ac:dyDescent="0.25">
      <c r="A513" t="s">
        <v>1198</v>
      </c>
      <c r="B513" t="s">
        <v>1199</v>
      </c>
      <c r="C513" t="s">
        <v>29</v>
      </c>
      <c r="D513">
        <v>23124</v>
      </c>
      <c r="E513" t="s">
        <v>1094</v>
      </c>
      <c r="F513" s="1">
        <v>39850</v>
      </c>
      <c r="G513">
        <v>10035</v>
      </c>
    </row>
    <row r="514" spans="1:7" x14ac:dyDescent="0.25">
      <c r="A514" t="s">
        <v>1200</v>
      </c>
      <c r="B514" t="s">
        <v>593</v>
      </c>
      <c r="C514" t="s">
        <v>98</v>
      </c>
      <c r="D514">
        <v>57017</v>
      </c>
      <c r="E514" t="s">
        <v>1201</v>
      </c>
      <c r="F514" s="1">
        <v>39850</v>
      </c>
      <c r="G514">
        <v>10036</v>
      </c>
    </row>
    <row r="515" spans="1:7" x14ac:dyDescent="0.25">
      <c r="A515" t="s">
        <v>1202</v>
      </c>
      <c r="B515" t="s">
        <v>702</v>
      </c>
      <c r="C515" t="s">
        <v>43</v>
      </c>
      <c r="D515">
        <v>26538</v>
      </c>
      <c r="E515" t="s">
        <v>380</v>
      </c>
      <c r="F515" s="1">
        <v>39843</v>
      </c>
      <c r="G515">
        <v>10032</v>
      </c>
    </row>
    <row r="516" spans="1:7" x14ac:dyDescent="0.25">
      <c r="A516" t="s">
        <v>1203</v>
      </c>
      <c r="B516" t="s">
        <v>1204</v>
      </c>
      <c r="C516" t="s">
        <v>138</v>
      </c>
      <c r="D516">
        <v>30763</v>
      </c>
      <c r="E516" t="s">
        <v>1205</v>
      </c>
      <c r="F516" s="1">
        <v>39843</v>
      </c>
      <c r="G516">
        <v>10033</v>
      </c>
    </row>
    <row r="517" spans="1:7" x14ac:dyDescent="0.25">
      <c r="A517" t="s">
        <v>1206</v>
      </c>
      <c r="B517" t="s">
        <v>1207</v>
      </c>
      <c r="C517" t="s">
        <v>86</v>
      </c>
      <c r="D517">
        <v>58001</v>
      </c>
      <c r="E517" t="s">
        <v>192</v>
      </c>
      <c r="F517" s="1">
        <v>39843</v>
      </c>
      <c r="G517">
        <v>10031</v>
      </c>
    </row>
    <row r="518" spans="1:7" x14ac:dyDescent="0.25">
      <c r="A518" t="s">
        <v>1208</v>
      </c>
      <c r="B518" t="s">
        <v>1209</v>
      </c>
      <c r="C518" t="s">
        <v>29</v>
      </c>
      <c r="D518">
        <v>33025</v>
      </c>
      <c r="E518" t="s">
        <v>553</v>
      </c>
      <c r="F518" s="1">
        <v>39836</v>
      </c>
      <c r="G518">
        <v>10030</v>
      </c>
    </row>
    <row r="519" spans="1:7" x14ac:dyDescent="0.25">
      <c r="A519" t="s">
        <v>1210</v>
      </c>
      <c r="B519" t="s">
        <v>1211</v>
      </c>
      <c r="C519" t="s">
        <v>109</v>
      </c>
      <c r="D519">
        <v>34959</v>
      </c>
      <c r="E519" t="s">
        <v>768</v>
      </c>
      <c r="F519" s="1">
        <v>39829</v>
      </c>
      <c r="G519">
        <v>10029</v>
      </c>
    </row>
    <row r="520" spans="1:7" x14ac:dyDescent="0.25">
      <c r="A520" t="s">
        <v>1212</v>
      </c>
      <c r="B520" t="s">
        <v>1213</v>
      </c>
      <c r="C520" t="s">
        <v>9</v>
      </c>
      <c r="D520">
        <v>19733</v>
      </c>
      <c r="E520" t="s">
        <v>118</v>
      </c>
      <c r="F520" s="1">
        <v>39829</v>
      </c>
      <c r="G520">
        <v>10028</v>
      </c>
    </row>
    <row r="521" spans="1:7" x14ac:dyDescent="0.25">
      <c r="A521" t="s">
        <v>1214</v>
      </c>
      <c r="B521" t="s">
        <v>1215</v>
      </c>
      <c r="C521" t="s">
        <v>67</v>
      </c>
      <c r="D521">
        <v>11568</v>
      </c>
      <c r="E521" t="s">
        <v>1216</v>
      </c>
      <c r="F521" s="1">
        <v>39794</v>
      </c>
      <c r="G521">
        <v>10026</v>
      </c>
    </row>
    <row r="522" spans="1:7" x14ac:dyDescent="0.25">
      <c r="A522" t="s">
        <v>1217</v>
      </c>
      <c r="B522" t="s">
        <v>877</v>
      </c>
      <c r="C522" t="s">
        <v>98</v>
      </c>
      <c r="D522">
        <v>35379</v>
      </c>
      <c r="E522" t="s">
        <v>1058</v>
      </c>
      <c r="F522" s="1">
        <v>39794</v>
      </c>
      <c r="G522">
        <v>10027</v>
      </c>
    </row>
    <row r="523" spans="1:7" x14ac:dyDescent="0.25">
      <c r="A523" t="s">
        <v>1218</v>
      </c>
      <c r="B523" t="s">
        <v>498</v>
      </c>
      <c r="C523" t="s">
        <v>98</v>
      </c>
      <c r="D523">
        <v>34301</v>
      </c>
      <c r="E523" t="s">
        <v>99</v>
      </c>
      <c r="F523" s="1">
        <v>39787</v>
      </c>
      <c r="G523">
        <v>10025</v>
      </c>
    </row>
    <row r="524" spans="1:7" x14ac:dyDescent="0.25">
      <c r="A524" t="s">
        <v>1219</v>
      </c>
      <c r="B524" t="s">
        <v>1220</v>
      </c>
      <c r="C524" t="s">
        <v>29</v>
      </c>
      <c r="D524">
        <v>28344</v>
      </c>
      <c r="E524" t="s">
        <v>372</v>
      </c>
      <c r="F524" s="1">
        <v>39773</v>
      </c>
      <c r="G524">
        <v>10024</v>
      </c>
    </row>
    <row r="525" spans="1:7" x14ac:dyDescent="0.25">
      <c r="A525" t="s">
        <v>1221</v>
      </c>
      <c r="B525" t="s">
        <v>1222</v>
      </c>
      <c r="C525" t="s">
        <v>29</v>
      </c>
      <c r="D525">
        <v>30968</v>
      </c>
      <c r="E525" t="s">
        <v>372</v>
      </c>
      <c r="F525" s="1">
        <v>39773</v>
      </c>
      <c r="G525">
        <v>10023</v>
      </c>
    </row>
    <row r="526" spans="1:7" x14ac:dyDescent="0.25">
      <c r="A526" t="s">
        <v>1223</v>
      </c>
      <c r="B526" t="s">
        <v>1224</v>
      </c>
      <c r="C526" t="s">
        <v>98</v>
      </c>
      <c r="D526">
        <v>16490</v>
      </c>
      <c r="E526" t="s">
        <v>1205</v>
      </c>
      <c r="F526" s="1">
        <v>39773</v>
      </c>
      <c r="G526">
        <v>10022</v>
      </c>
    </row>
    <row r="527" spans="1:7" x14ac:dyDescent="0.25">
      <c r="A527" t="s">
        <v>1225</v>
      </c>
      <c r="B527" t="s">
        <v>915</v>
      </c>
      <c r="C527" t="s">
        <v>29</v>
      </c>
      <c r="D527">
        <v>23595</v>
      </c>
      <c r="E527" t="s">
        <v>690</v>
      </c>
      <c r="F527" s="1">
        <v>39759</v>
      </c>
      <c r="G527">
        <v>10020</v>
      </c>
    </row>
    <row r="528" spans="1:7" x14ac:dyDescent="0.25">
      <c r="A528" t="s">
        <v>1226</v>
      </c>
      <c r="B528" t="s">
        <v>986</v>
      </c>
      <c r="C528" t="s">
        <v>67</v>
      </c>
      <c r="D528">
        <v>26870</v>
      </c>
      <c r="E528" t="s">
        <v>1227</v>
      </c>
      <c r="F528" s="1">
        <v>39759</v>
      </c>
      <c r="G528">
        <v>10021</v>
      </c>
    </row>
    <row r="529" spans="1:7" x14ac:dyDescent="0.25">
      <c r="A529" t="s">
        <v>1228</v>
      </c>
      <c r="B529" t="s">
        <v>684</v>
      </c>
      <c r="C529" t="s">
        <v>43</v>
      </c>
      <c r="D529">
        <v>57930</v>
      </c>
      <c r="E529" t="s">
        <v>1229</v>
      </c>
      <c r="F529" s="1">
        <v>39752</v>
      </c>
      <c r="G529">
        <v>10019</v>
      </c>
    </row>
    <row r="530" spans="1:7" x14ac:dyDescent="0.25">
      <c r="A530" t="s">
        <v>1230</v>
      </c>
      <c r="B530" t="s">
        <v>1084</v>
      </c>
      <c r="C530" t="s">
        <v>98</v>
      </c>
      <c r="D530">
        <v>58241</v>
      </c>
      <c r="E530" t="s">
        <v>354</v>
      </c>
      <c r="F530" s="1">
        <v>39745</v>
      </c>
      <c r="G530">
        <v>10018</v>
      </c>
    </row>
    <row r="531" spans="1:7" x14ac:dyDescent="0.25">
      <c r="A531" t="s">
        <v>1231</v>
      </c>
      <c r="B531" t="s">
        <v>1232</v>
      </c>
      <c r="C531" t="s">
        <v>9</v>
      </c>
      <c r="D531">
        <v>13789</v>
      </c>
      <c r="E531" t="s">
        <v>1233</v>
      </c>
      <c r="F531" s="1">
        <v>39731</v>
      </c>
      <c r="G531">
        <v>10017</v>
      </c>
    </row>
    <row r="532" spans="1:7" x14ac:dyDescent="0.25">
      <c r="A532" t="s">
        <v>1234</v>
      </c>
      <c r="B532" t="s">
        <v>1235</v>
      </c>
      <c r="C532" t="s">
        <v>348</v>
      </c>
      <c r="D532">
        <v>57654</v>
      </c>
      <c r="E532" t="s">
        <v>1236</v>
      </c>
      <c r="F532" s="1">
        <v>39731</v>
      </c>
      <c r="G532">
        <v>10016</v>
      </c>
    </row>
    <row r="533" spans="1:7" x14ac:dyDescent="0.25">
      <c r="A533" t="s">
        <v>1237</v>
      </c>
      <c r="B533" t="s">
        <v>1179</v>
      </c>
      <c r="C533" t="s">
        <v>211</v>
      </c>
      <c r="D533">
        <v>32633</v>
      </c>
      <c r="E533" t="s">
        <v>1238</v>
      </c>
      <c r="F533" s="1">
        <v>39716</v>
      </c>
      <c r="G533">
        <v>10015</v>
      </c>
    </row>
    <row r="534" spans="1:7" x14ac:dyDescent="0.25">
      <c r="A534" t="s">
        <v>1239</v>
      </c>
      <c r="B534" t="s">
        <v>1240</v>
      </c>
      <c r="C534" t="s">
        <v>47</v>
      </c>
      <c r="D534">
        <v>6782</v>
      </c>
      <c r="E534" t="s">
        <v>1241</v>
      </c>
      <c r="F534" s="1">
        <v>39710</v>
      </c>
      <c r="G534">
        <v>10014</v>
      </c>
    </row>
    <row r="535" spans="1:7" x14ac:dyDescent="0.25">
      <c r="A535" t="s">
        <v>1242</v>
      </c>
      <c r="B535" t="s">
        <v>1179</v>
      </c>
      <c r="C535" t="s">
        <v>211</v>
      </c>
      <c r="D535">
        <v>34194</v>
      </c>
      <c r="E535" t="s">
        <v>1163</v>
      </c>
      <c r="F535" s="1">
        <v>39696</v>
      </c>
      <c r="G535">
        <v>10013</v>
      </c>
    </row>
    <row r="536" spans="1:7" x14ac:dyDescent="0.25">
      <c r="A536" t="s">
        <v>1073</v>
      </c>
      <c r="B536" t="s">
        <v>1084</v>
      </c>
      <c r="C536" t="s">
        <v>98</v>
      </c>
      <c r="D536">
        <v>35469</v>
      </c>
      <c r="E536" t="s">
        <v>1201</v>
      </c>
      <c r="F536" s="1">
        <v>39689</v>
      </c>
      <c r="G536">
        <v>10012</v>
      </c>
    </row>
    <row r="537" spans="1:7" x14ac:dyDescent="0.25">
      <c r="A537" t="s">
        <v>1243</v>
      </c>
      <c r="B537" t="s">
        <v>1244</v>
      </c>
      <c r="C537" t="s">
        <v>25</v>
      </c>
      <c r="D537">
        <v>22728</v>
      </c>
      <c r="E537" t="s">
        <v>1245</v>
      </c>
      <c r="F537" s="1">
        <v>39682</v>
      </c>
      <c r="G537">
        <v>10011</v>
      </c>
    </row>
    <row r="538" spans="1:7" x14ac:dyDescent="0.25">
      <c r="A538" t="s">
        <v>1246</v>
      </c>
      <c r="B538" t="s">
        <v>684</v>
      </c>
      <c r="C538" t="s">
        <v>43</v>
      </c>
      <c r="D538">
        <v>57523</v>
      </c>
      <c r="E538" t="s">
        <v>1247</v>
      </c>
      <c r="F538" s="1">
        <v>39661</v>
      </c>
      <c r="G538">
        <v>10010</v>
      </c>
    </row>
    <row r="539" spans="1:7" x14ac:dyDescent="0.25">
      <c r="A539" t="s">
        <v>1248</v>
      </c>
      <c r="B539" t="s">
        <v>1222</v>
      </c>
      <c r="C539" t="s">
        <v>29</v>
      </c>
      <c r="D539">
        <v>57961</v>
      </c>
      <c r="E539" t="s">
        <v>908</v>
      </c>
      <c r="F539" s="1">
        <v>39654</v>
      </c>
      <c r="G539">
        <v>10009</v>
      </c>
    </row>
    <row r="540" spans="1:7" x14ac:dyDescent="0.25">
      <c r="A540" t="s">
        <v>1249</v>
      </c>
      <c r="B540" t="s">
        <v>767</v>
      </c>
      <c r="C540" t="s">
        <v>211</v>
      </c>
      <c r="D540">
        <v>27011</v>
      </c>
      <c r="E540" t="s">
        <v>908</v>
      </c>
      <c r="F540" s="1">
        <v>39654</v>
      </c>
      <c r="G540">
        <v>10008</v>
      </c>
    </row>
    <row r="541" spans="1:7" x14ac:dyDescent="0.25">
      <c r="A541" t="s">
        <v>1250</v>
      </c>
      <c r="B541" t="s">
        <v>1251</v>
      </c>
      <c r="C541" t="s">
        <v>29</v>
      </c>
      <c r="D541">
        <v>29730</v>
      </c>
      <c r="E541" t="s">
        <v>901</v>
      </c>
      <c r="F541" s="1">
        <v>39640</v>
      </c>
      <c r="G541">
        <v>10007</v>
      </c>
    </row>
    <row r="542" spans="1:7" x14ac:dyDescent="0.25">
      <c r="A542" t="s">
        <v>1252</v>
      </c>
      <c r="B542" t="s">
        <v>1253</v>
      </c>
      <c r="C542" t="s">
        <v>130</v>
      </c>
      <c r="D542">
        <v>12736</v>
      </c>
      <c r="E542" t="s">
        <v>1254</v>
      </c>
      <c r="F542" s="1">
        <v>39598</v>
      </c>
      <c r="G542">
        <v>10006</v>
      </c>
    </row>
    <row r="543" spans="1:7" x14ac:dyDescent="0.25">
      <c r="A543" t="s">
        <v>1255</v>
      </c>
      <c r="B543" t="s">
        <v>1256</v>
      </c>
      <c r="C543" t="s">
        <v>94</v>
      </c>
      <c r="D543">
        <v>33901</v>
      </c>
      <c r="E543" t="s">
        <v>1257</v>
      </c>
      <c r="F543" s="1">
        <v>39577</v>
      </c>
      <c r="G543">
        <v>10005</v>
      </c>
    </row>
    <row r="544" spans="1:7" x14ac:dyDescent="0.25">
      <c r="A544" t="s">
        <v>1258</v>
      </c>
      <c r="B544" t="s">
        <v>1259</v>
      </c>
      <c r="C544" t="s">
        <v>255</v>
      </c>
      <c r="D544">
        <v>1971</v>
      </c>
      <c r="E544" t="s">
        <v>1260</v>
      </c>
      <c r="F544" s="1">
        <v>39514</v>
      </c>
      <c r="G544">
        <v>10004</v>
      </c>
    </row>
    <row r="545" spans="1:7" x14ac:dyDescent="0.25">
      <c r="A545" t="s">
        <v>1261</v>
      </c>
      <c r="B545" t="s">
        <v>1038</v>
      </c>
      <c r="C545" t="s">
        <v>255</v>
      </c>
      <c r="D545">
        <v>24660</v>
      </c>
      <c r="E545" t="s">
        <v>247</v>
      </c>
      <c r="F545" s="1">
        <v>39472</v>
      </c>
      <c r="G545">
        <v>10003</v>
      </c>
    </row>
    <row r="546" spans="1:7" x14ac:dyDescent="0.25">
      <c r="A546" t="s">
        <v>1262</v>
      </c>
      <c r="B546" t="s">
        <v>1263</v>
      </c>
      <c r="C546" t="s">
        <v>59</v>
      </c>
      <c r="D546">
        <v>16848</v>
      </c>
      <c r="E546" t="s">
        <v>1264</v>
      </c>
      <c r="F546" s="1">
        <v>39359</v>
      </c>
      <c r="G546">
        <v>10002</v>
      </c>
    </row>
    <row r="547" spans="1:7" x14ac:dyDescent="0.25">
      <c r="A547" t="s">
        <v>1265</v>
      </c>
      <c r="B547" t="s">
        <v>1084</v>
      </c>
      <c r="C547" t="s">
        <v>98</v>
      </c>
      <c r="D547">
        <v>32575</v>
      </c>
      <c r="E547" t="s">
        <v>1266</v>
      </c>
      <c r="F547" s="1">
        <v>39353</v>
      </c>
      <c r="G547">
        <v>10001</v>
      </c>
    </row>
    <row r="548" spans="1:7" x14ac:dyDescent="0.25">
      <c r="A548" t="s">
        <v>1267</v>
      </c>
      <c r="B548" t="s">
        <v>1060</v>
      </c>
      <c r="C548" t="s">
        <v>17</v>
      </c>
      <c r="D548">
        <v>35353</v>
      </c>
      <c r="E548" t="s">
        <v>1268</v>
      </c>
      <c r="F548" s="1">
        <v>39115</v>
      </c>
      <c r="G548">
        <v>10000</v>
      </c>
    </row>
    <row r="549" spans="1:7" x14ac:dyDescent="0.25">
      <c r="A549" t="s">
        <v>1269</v>
      </c>
      <c r="B549" t="s">
        <v>1270</v>
      </c>
      <c r="C549" t="s">
        <v>86</v>
      </c>
      <c r="D549">
        <v>1249</v>
      </c>
      <c r="E549" t="s">
        <v>1271</v>
      </c>
      <c r="F549" s="1">
        <v>38163</v>
      </c>
      <c r="G549">
        <v>4665</v>
      </c>
    </row>
    <row r="550" spans="1:7" x14ac:dyDescent="0.25">
      <c r="A550" t="s">
        <v>1272</v>
      </c>
      <c r="B550" t="s">
        <v>1273</v>
      </c>
      <c r="C550" t="s">
        <v>33</v>
      </c>
      <c r="D550">
        <v>26778</v>
      </c>
      <c r="E550" t="s">
        <v>1274</v>
      </c>
      <c r="F550" s="1">
        <v>38065</v>
      </c>
      <c r="G550">
        <v>4664</v>
      </c>
    </row>
    <row r="551" spans="1:7" x14ac:dyDescent="0.25">
      <c r="A551" t="s">
        <v>1275</v>
      </c>
      <c r="B551" t="s">
        <v>1276</v>
      </c>
      <c r="C551" t="s">
        <v>43</v>
      </c>
      <c r="D551">
        <v>26838</v>
      </c>
      <c r="E551" t="s">
        <v>1277</v>
      </c>
      <c r="F551" s="1">
        <v>38058</v>
      </c>
      <c r="G551">
        <v>4663</v>
      </c>
    </row>
    <row r="552" spans="1:7" x14ac:dyDescent="0.25">
      <c r="A552" t="s">
        <v>1278</v>
      </c>
      <c r="B552" t="s">
        <v>54</v>
      </c>
      <c r="C552" t="s">
        <v>55</v>
      </c>
      <c r="D552">
        <v>31330</v>
      </c>
      <c r="E552" t="s">
        <v>192</v>
      </c>
      <c r="F552" s="1">
        <v>38031</v>
      </c>
      <c r="G552">
        <v>6006</v>
      </c>
    </row>
    <row r="553" spans="1:7" x14ac:dyDescent="0.25">
      <c r="A553" t="s">
        <v>7</v>
      </c>
      <c r="B553" t="s">
        <v>16</v>
      </c>
      <c r="C553" t="s">
        <v>17</v>
      </c>
      <c r="D553">
        <v>27203</v>
      </c>
      <c r="E553" t="s">
        <v>612</v>
      </c>
      <c r="F553" s="1">
        <v>37939</v>
      </c>
      <c r="G553">
        <v>4662</v>
      </c>
    </row>
    <row r="554" spans="1:7" x14ac:dyDescent="0.25">
      <c r="A554" t="s">
        <v>1279</v>
      </c>
      <c r="B554" t="s">
        <v>1280</v>
      </c>
      <c r="C554" t="s">
        <v>78</v>
      </c>
      <c r="D554">
        <v>11639</v>
      </c>
      <c r="E554" t="s">
        <v>1281</v>
      </c>
      <c r="F554" s="1">
        <v>37750</v>
      </c>
      <c r="G554">
        <v>4661</v>
      </c>
    </row>
    <row r="555" spans="1:7" x14ac:dyDescent="0.25">
      <c r="A555" t="s">
        <v>1282</v>
      </c>
      <c r="B555" t="s">
        <v>1283</v>
      </c>
      <c r="C555" t="s">
        <v>29</v>
      </c>
      <c r="D555">
        <v>27094</v>
      </c>
      <c r="E555" t="s">
        <v>949</v>
      </c>
      <c r="F555" s="1">
        <v>37659</v>
      </c>
      <c r="G555">
        <v>4660</v>
      </c>
    </row>
    <row r="556" spans="1:7" x14ac:dyDescent="0.25">
      <c r="A556" t="s">
        <v>1284</v>
      </c>
      <c r="B556" t="s">
        <v>1285</v>
      </c>
      <c r="C556" t="s">
        <v>82</v>
      </c>
      <c r="D556">
        <v>16445</v>
      </c>
      <c r="E556" t="s">
        <v>1286</v>
      </c>
      <c r="F556" s="1">
        <v>37607</v>
      </c>
      <c r="G556">
        <v>4659</v>
      </c>
    </row>
    <row r="557" spans="1:7" x14ac:dyDescent="0.25">
      <c r="A557" t="s">
        <v>1287</v>
      </c>
      <c r="B557" t="s">
        <v>1288</v>
      </c>
      <c r="C557" t="s">
        <v>104</v>
      </c>
      <c r="D557">
        <v>9961</v>
      </c>
      <c r="E557" t="s">
        <v>192</v>
      </c>
      <c r="F557" s="1">
        <v>37568</v>
      </c>
      <c r="G557">
        <v>4658</v>
      </c>
    </row>
    <row r="558" spans="1:7" x14ac:dyDescent="0.25">
      <c r="A558" t="s">
        <v>1289</v>
      </c>
      <c r="B558" t="s">
        <v>124</v>
      </c>
      <c r="C558" t="s">
        <v>98</v>
      </c>
      <c r="D558">
        <v>33784</v>
      </c>
      <c r="E558" t="s">
        <v>192</v>
      </c>
      <c r="F558" s="1">
        <v>37529</v>
      </c>
      <c r="G558">
        <v>4657</v>
      </c>
    </row>
    <row r="559" spans="1:7" x14ac:dyDescent="0.25">
      <c r="A559" t="s">
        <v>1290</v>
      </c>
      <c r="B559" t="s">
        <v>8</v>
      </c>
      <c r="C559" t="s">
        <v>9</v>
      </c>
      <c r="D559">
        <v>29355</v>
      </c>
      <c r="E559" t="s">
        <v>1291</v>
      </c>
      <c r="F559" s="1">
        <v>37434</v>
      </c>
      <c r="G559">
        <v>6005</v>
      </c>
    </row>
    <row r="560" spans="1:7" x14ac:dyDescent="0.25">
      <c r="A560" t="s">
        <v>1292</v>
      </c>
      <c r="B560" t="s">
        <v>1293</v>
      </c>
      <c r="C560" t="s">
        <v>191</v>
      </c>
      <c r="D560">
        <v>19183</v>
      </c>
      <c r="E560" t="s">
        <v>1294</v>
      </c>
      <c r="F560" s="1">
        <v>37433</v>
      </c>
      <c r="G560">
        <v>4656</v>
      </c>
    </row>
    <row r="561" spans="1:7" x14ac:dyDescent="0.25">
      <c r="A561" t="s">
        <v>754</v>
      </c>
      <c r="B561" t="s">
        <v>1295</v>
      </c>
      <c r="C561" t="s">
        <v>348</v>
      </c>
      <c r="D561">
        <v>34979</v>
      </c>
      <c r="E561" t="s">
        <v>192</v>
      </c>
      <c r="F561" s="1">
        <v>37343</v>
      </c>
      <c r="G561">
        <v>4655</v>
      </c>
    </row>
    <row r="562" spans="1:7" x14ac:dyDescent="0.25">
      <c r="A562" t="s">
        <v>1296</v>
      </c>
      <c r="B562" t="s">
        <v>894</v>
      </c>
      <c r="C562" t="s">
        <v>43</v>
      </c>
      <c r="D562">
        <v>26652</v>
      </c>
      <c r="E562" t="s">
        <v>1297</v>
      </c>
      <c r="F562" s="1">
        <v>37316</v>
      </c>
      <c r="G562">
        <v>4654</v>
      </c>
    </row>
    <row r="563" spans="1:7" x14ac:dyDescent="0.25">
      <c r="A563" t="s">
        <v>1298</v>
      </c>
      <c r="B563" t="s">
        <v>194</v>
      </c>
      <c r="C563" t="s">
        <v>195</v>
      </c>
      <c r="D563">
        <v>22314</v>
      </c>
      <c r="E563" t="s">
        <v>192</v>
      </c>
      <c r="F563" s="1">
        <v>37294</v>
      </c>
      <c r="G563">
        <v>4653</v>
      </c>
    </row>
    <row r="564" spans="1:7" x14ac:dyDescent="0.25">
      <c r="A564" t="s">
        <v>1299</v>
      </c>
      <c r="B564" t="s">
        <v>1300</v>
      </c>
      <c r="C564" t="s">
        <v>59</v>
      </c>
      <c r="D564">
        <v>8966</v>
      </c>
      <c r="E564" t="s">
        <v>1301</v>
      </c>
      <c r="F564" s="1">
        <v>37288</v>
      </c>
      <c r="G564">
        <v>4652</v>
      </c>
    </row>
    <row r="565" spans="1:7" x14ac:dyDescent="0.25">
      <c r="A565" t="s">
        <v>1302</v>
      </c>
      <c r="B565" t="s">
        <v>1303</v>
      </c>
      <c r="C565" t="s">
        <v>67</v>
      </c>
      <c r="D565">
        <v>22002</v>
      </c>
      <c r="E565" t="s">
        <v>1304</v>
      </c>
      <c r="F565" s="1">
        <v>37274</v>
      </c>
      <c r="G565">
        <v>4651</v>
      </c>
    </row>
    <row r="566" spans="1:7" x14ac:dyDescent="0.25">
      <c r="A566" t="s">
        <v>1305</v>
      </c>
      <c r="B566" t="s">
        <v>744</v>
      </c>
      <c r="C566" t="s">
        <v>43</v>
      </c>
      <c r="D566">
        <v>24382</v>
      </c>
      <c r="E566" t="s">
        <v>1306</v>
      </c>
      <c r="F566" s="1">
        <v>37267</v>
      </c>
      <c r="G566">
        <v>4650</v>
      </c>
    </row>
    <row r="567" spans="1:7" x14ac:dyDescent="0.25">
      <c r="A567" t="s">
        <v>1307</v>
      </c>
      <c r="B567" t="s">
        <v>1308</v>
      </c>
      <c r="C567" t="s">
        <v>94</v>
      </c>
      <c r="D567">
        <v>34248</v>
      </c>
      <c r="E567" t="s">
        <v>1309</v>
      </c>
      <c r="F567" s="1">
        <v>37141</v>
      </c>
      <c r="G567">
        <v>4649</v>
      </c>
    </row>
    <row r="568" spans="1:7" x14ac:dyDescent="0.25">
      <c r="A568" t="s">
        <v>1310</v>
      </c>
      <c r="B568" t="s">
        <v>1311</v>
      </c>
      <c r="C568" t="s">
        <v>9</v>
      </c>
      <c r="D568">
        <v>32646</v>
      </c>
      <c r="E568" t="s">
        <v>1312</v>
      </c>
      <c r="F568" s="1">
        <v>37099</v>
      </c>
      <c r="G568">
        <v>6004</v>
      </c>
    </row>
    <row r="569" spans="1:7" x14ac:dyDescent="0.25">
      <c r="A569" t="s">
        <v>1313</v>
      </c>
      <c r="B569" t="s">
        <v>1314</v>
      </c>
      <c r="C569" t="s">
        <v>59</v>
      </c>
      <c r="D569">
        <v>6629</v>
      </c>
      <c r="E569" t="s">
        <v>1315</v>
      </c>
      <c r="F569" s="1">
        <v>37014</v>
      </c>
      <c r="G569">
        <v>4648</v>
      </c>
    </row>
    <row r="570" spans="1:7" x14ac:dyDescent="0.25">
      <c r="A570" t="s">
        <v>1316</v>
      </c>
      <c r="B570" t="s">
        <v>1317</v>
      </c>
      <c r="C570" t="s">
        <v>1318</v>
      </c>
      <c r="D570">
        <v>34264</v>
      </c>
      <c r="E570" t="s">
        <v>1319</v>
      </c>
      <c r="F570" s="1">
        <v>36924</v>
      </c>
      <c r="G570">
        <v>4647</v>
      </c>
    </row>
    <row r="571" spans="1:7" x14ac:dyDescent="0.25">
      <c r="A571" t="s">
        <v>1320</v>
      </c>
      <c r="B571" t="s">
        <v>1321</v>
      </c>
      <c r="C571" t="s">
        <v>9</v>
      </c>
      <c r="D571">
        <v>3815</v>
      </c>
      <c r="E571" t="s">
        <v>1322</v>
      </c>
      <c r="F571" s="1">
        <v>36874</v>
      </c>
      <c r="G571">
        <v>4646</v>
      </c>
    </row>
    <row r="572" spans="1:7" x14ac:dyDescent="0.25">
      <c r="A572" t="s">
        <v>1323</v>
      </c>
      <c r="B572" t="s">
        <v>1324</v>
      </c>
      <c r="C572" t="s">
        <v>1325</v>
      </c>
      <c r="D572">
        <v>21029</v>
      </c>
      <c r="E572" t="s">
        <v>1326</v>
      </c>
      <c r="F572" s="1">
        <v>36812</v>
      </c>
      <c r="G572">
        <v>4645</v>
      </c>
    </row>
  </sheetData>
  <sheetProtection algorithmName="SHA-512" hashValue="IzgpwvdxamKWkjS7kJc4wmtolkDXZ1yuGTjFZtKg/y9hBUCdgu23F9n7zNG+7Ly22NWmEd2dR25vrusG41zBRQ==" saltValue="mk0gadBh/ZZyDFhCG5xU+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sheet</vt:lpstr>
      <vt:lpstr>By geography</vt:lpstr>
      <vt:lpstr>By year</vt:lpstr>
      <vt:lpstr>Top acquirers</vt:lpstr>
      <vt:lpstr>scratch by geography</vt:lpstr>
      <vt:lpstr>scratch by year</vt:lpstr>
      <vt:lpstr>scratch top acquirers</vt:lpstr>
      <vt:lpstr>data_cleaned</vt:lpstr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INFODESK101</dc:creator>
  <cp:lastModifiedBy>Jake</cp:lastModifiedBy>
  <dcterms:created xsi:type="dcterms:W3CDTF">2025-01-18T19:18:28Z</dcterms:created>
  <dcterms:modified xsi:type="dcterms:W3CDTF">2025-01-19T12:25:41Z</dcterms:modified>
</cp:coreProperties>
</file>