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025"/>
  </bookViews>
  <sheets>
    <sheet name="l2_dev_board-25-08-11" sheetId="1" r:id="rId1"/>
  </sheets>
  <calcPr calcId="0"/>
</workbook>
</file>

<file path=xl/calcChain.xml><?xml version="1.0" encoding="utf-8"?>
<calcChain xmlns="http://schemas.openxmlformats.org/spreadsheetml/2006/main">
  <c r="G46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  <c r="E46" l="1"/>
</calcChain>
</file>

<file path=xl/sharedStrings.xml><?xml version="1.0" encoding="utf-8"?>
<sst xmlns="http://schemas.openxmlformats.org/spreadsheetml/2006/main" count="112" uniqueCount="109">
  <si>
    <t>R115, R206, R506, R806, R1106</t>
  </si>
  <si>
    <t xml:space="preserve">          0.1uF</t>
  </si>
  <si>
    <t>C108, C109, C204, C504, C804, C1104</t>
  </si>
  <si>
    <t xml:space="preserve">         0.47uF</t>
  </si>
  <si>
    <t>C103</t>
  </si>
  <si>
    <t xml:space="preserve">           100k</t>
  </si>
  <si>
    <t>R108, R111, R204, R504, R804, R1104, R1404, R1406</t>
  </si>
  <si>
    <t xml:space="preserve">          100nF</t>
  </si>
  <si>
    <t>C302, C303, C304, C305, C307, C308, C309, C310, C402, C403, C404, C405, C407, C408, C409, C410, C602, C603, C604, C605, C607, C608, C609, C610, C702, C703, C704, C705, C707, C708, C709, C710, C902, C903, C904, C905, C907, C908, C909, C910, C1002, C1003, C1004, C1005, C1007, C1008, C1009, C1010, C1202, C1203, C1204, C1205, C1207, C1208, C1209, C1210, C1302, C1303, C1304, C1305, C1307, C1308, C1309, C1310, C1407, C1408, C1409, C1410, C1413, C1414, C1415, C1416</t>
  </si>
  <si>
    <t xml:space="preserve">            10k</t>
  </si>
  <si>
    <t>R103, R104, R105, R106, R107, R112, R113, R117, R118, R119, R120, R1407, R1409</t>
  </si>
  <si>
    <t xml:space="preserve">            10R</t>
  </si>
  <si>
    <t>R114, R116, R205, R207, R505, R507, R805, R807, R1105, R1107</t>
  </si>
  <si>
    <t xml:space="preserve">           10uF</t>
  </si>
  <si>
    <t>C105, C107, C201, C203, C306, C311, C406, C411, C501, C503, C606, C611, C706, C711, C801, C803, C906, C911, C1006, C1011, C1101, C1103, C1206, C1211, C1306, C1311, C1401, C1402, C1405, C1406, C1412, C1417</t>
  </si>
  <si>
    <t xml:space="preserve">          11.5k</t>
  </si>
  <si>
    <t>R102</t>
  </si>
  <si>
    <t xml:space="preserve">          16.2k</t>
  </si>
  <si>
    <t>R101</t>
  </si>
  <si>
    <t xml:space="preserve">            1uF</t>
  </si>
  <si>
    <t>C301, C401, C601, C701, C901, C1001, C1201, C1301, C1411</t>
  </si>
  <si>
    <t xml:space="preserve">          2.2uH</t>
  </si>
  <si>
    <t>L101</t>
  </si>
  <si>
    <t xml:space="preserve">            2R2</t>
  </si>
  <si>
    <t>R301, R401, R601, R701, R901, R1001, R1201, R1301</t>
  </si>
  <si>
    <t xml:space="preserve">           2u2H</t>
  </si>
  <si>
    <t xml:space="preserve">           33pF</t>
  </si>
  <si>
    <t>C106, C202, C502, C802, C1102, C1403, C1404</t>
  </si>
  <si>
    <t xml:space="preserve">            33R</t>
  </si>
  <si>
    <t>R121, R122, R123, R124, R125, R126, R127, R128, R129, R130</t>
  </si>
  <si>
    <t xml:space="preserve">          4.7uF</t>
  </si>
  <si>
    <t>C101</t>
  </si>
  <si>
    <t xml:space="preserve">           453k</t>
  </si>
  <si>
    <t>R110, R1403</t>
  </si>
  <si>
    <t xml:space="preserve">          470pF</t>
  </si>
  <si>
    <t>C102</t>
  </si>
  <si>
    <t xml:space="preserve">           47uF</t>
  </si>
  <si>
    <t>C104</t>
  </si>
  <si>
    <t xml:space="preserve">            4R7</t>
  </si>
  <si>
    <t>R1408</t>
  </si>
  <si>
    <t xml:space="preserve">           536k</t>
  </si>
  <si>
    <t>R109</t>
  </si>
  <si>
    <t xml:space="preserve">            68k</t>
  </si>
  <si>
    <t>R203, R503, R803, R1103, R1405</t>
  </si>
  <si>
    <t xml:space="preserve">     74AHC1GU04</t>
  </si>
  <si>
    <t>U111</t>
  </si>
  <si>
    <t xml:space="preserve">     A6RS-161RF</t>
  </si>
  <si>
    <t>U103</t>
  </si>
  <si>
    <t xml:space="preserve">      APX803-SR</t>
  </si>
  <si>
    <t>U101, U110, U1405, U1406</t>
  </si>
  <si>
    <t xml:space="preserve">        ASE_CLK</t>
  </si>
  <si>
    <t>U123</t>
  </si>
  <si>
    <t xml:space="preserve">        CONN_30</t>
  </si>
  <si>
    <t>P101, P102, P103, P104, P105, P106, P107, P108, P109, P110</t>
  </si>
  <si>
    <t xml:space="preserve">      DIODE_SCH</t>
  </si>
  <si>
    <t>D101</t>
  </si>
  <si>
    <t xml:space="preserve">         INA219</t>
  </si>
  <si>
    <t>U132, U204, U504, U804, U1104</t>
  </si>
  <si>
    <t xml:space="preserve">         LT3480</t>
  </si>
  <si>
    <t>U109</t>
  </si>
  <si>
    <t xml:space="preserve">        NB3N551</t>
  </si>
  <si>
    <t>U133, U134</t>
  </si>
  <si>
    <t xml:space="preserve">       NC7SZ157</t>
  </si>
  <si>
    <t>U102</t>
  </si>
  <si>
    <t xml:space="preserve">        NC7WZ17</t>
  </si>
  <si>
    <t>U118, U119, U120, U121, U122, U124, U125, U126, U127, U128, U129, U130, U131, U201, U202, U501, U502, U801, U802, U1101, U1102, U1401, U1402</t>
  </si>
  <si>
    <t xml:space="preserve">       NCP1521B</t>
  </si>
  <si>
    <t>U1404</t>
  </si>
  <si>
    <t xml:space="preserve">        NCP1529</t>
  </si>
  <si>
    <t>U117, U203, U503, U803, U1103, U1403</t>
  </si>
  <si>
    <t xml:space="preserve">   SN74CBTD3861</t>
  </si>
  <si>
    <t>U108, U116</t>
  </si>
  <si>
    <t xml:space="preserve">    SN74LVC1G18</t>
  </si>
  <si>
    <t>U104, U105, U106, U107, U112, U113, U114, U115</t>
  </si>
  <si>
    <t xml:space="preserve">     XS1-L1-128</t>
  </si>
  <si>
    <t>U1407</t>
  </si>
  <si>
    <t xml:space="preserve">  XS1_L2-QFN124</t>
  </si>
  <si>
    <t>U301, U401, U601, U701, U901, U1001, U1201, U1301</t>
  </si>
  <si>
    <t>Price per unit for single board</t>
  </si>
  <si>
    <t>Reference</t>
  </si>
  <si>
    <t>Value/Part No.</t>
  </si>
  <si>
    <t>L102, L201, L501, L801, L1101, L1401</t>
  </si>
  <si>
    <t xml:space="preserve"> L1402</t>
  </si>
  <si>
    <t>Quantity for 1 Board</t>
  </si>
  <si>
    <t>Quantity for 10 boards</t>
  </si>
  <si>
    <t>Total Cost for Components</t>
  </si>
  <si>
    <t>Price of com. Per board</t>
  </si>
  <si>
    <t>Price per unit for 10 boards</t>
  </si>
  <si>
    <t>Link</t>
  </si>
  <si>
    <t>http://search.digikey.com/scripts/DkSearch/dksus.dll?Detail&amp;name=490-5266-1-ND</t>
  </si>
  <si>
    <t>http://search.digikey.com/scripts/DkSearch/dksus.dll?Detail&amp;name=445-3650-1-ND</t>
  </si>
  <si>
    <t>http://search.digikey.com/scripts/DkSearch/dksus.dll?Detail&amp;name=445-6758-1-ND</t>
  </si>
  <si>
    <t>http://search.digikey.com/scripts/DkSearch/dksus.dll?Detail&amp;name=74AHC1GU04W5-7DICT-ND</t>
  </si>
  <si>
    <t>http://search.digikey.com/scripts/DkSearch/dksus.dll?Detail&amp;name=SW1026CT-ND</t>
  </si>
  <si>
    <t>http://search.digikey.com/scripts/DkSearch/dksus.dll?Detail&amp;name=535-9983-1-ND</t>
  </si>
  <si>
    <t>http://www.toby.co.uk/content/catalogue/products.aspx?series=FFC5-xx-R-L-Tx</t>
  </si>
  <si>
    <t>http://search.digikey.com/scripts/DkSearch/dksus.dll?Detail&amp;name=NB3N551DGOS-ND</t>
  </si>
  <si>
    <t>http://search.digikey.com/scripts/DkSearch/dksus.dll?Detail&amp;name=LT3480EDD%23PBF-ND</t>
  </si>
  <si>
    <t>http://search.digikey.com/scripts/DkSearch/dksus.dll?Detail&amp;name=296-23770-1-ND</t>
  </si>
  <si>
    <t>http://search.digikey.com/scripts/DkSearch/dksus.dll?Detail&amp;name=DFLS240LDICT-ND</t>
  </si>
  <si>
    <t>http://search.digikey.com/scripts/DkSearch/dksus.dll?Detail&amp;name=NC7WZ17P6XCT-ND</t>
  </si>
  <si>
    <t>http://search.digikey.com/scripts/DkSearch/dksus.dll?Detail&amp;name=NC7SZ157P6XCT-ND</t>
  </si>
  <si>
    <t>http://search.digikey.com/scripts/DkSearch/dksus.dll?Detail&amp;name=NCP1529ASNT1GOSCT-ND</t>
  </si>
  <si>
    <t>http://search.digikey.com/scripts/DkSearch/dksus.dll?Detail&amp;name=296-15568-1-ND</t>
  </si>
  <si>
    <t>http://search.digikey.com/scripts/DkSearch/dksus.dll?Detail&amp;name=296-6487-1-ND</t>
  </si>
  <si>
    <t>Price for comp for 10 boards</t>
  </si>
  <si>
    <t>For 1 board</t>
  </si>
  <si>
    <t>For 10 boards</t>
  </si>
  <si>
    <t xml:space="preserve">          0.05R</t>
  </si>
</sst>
</file>

<file path=xl/styles.xml><?xml version="1.0" encoding="utf-8"?>
<styleSheet xmlns="http://schemas.openxmlformats.org/spreadsheetml/2006/main">
  <numFmts count="1"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NumberFormat="1"/>
    <xf numFmtId="0" fontId="18" fillId="0" borderId="0" xfId="42" applyAlignment="1" applyProtection="1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by.co.uk/content/catalogue/products.aspx?series=FFC5-xx-R-L-Tx" TargetMode="External"/><Relationship Id="rId13" Type="http://schemas.openxmlformats.org/officeDocument/2006/relationships/hyperlink" Target="http://search.digikey.com/scripts/DkSearch/dksus.dll?Detail&amp;name=NC7WZ17P6XCT-ND" TargetMode="External"/><Relationship Id="rId18" Type="http://schemas.openxmlformats.org/officeDocument/2006/relationships/hyperlink" Target="http://search.digikey.com/scripts/DkSearch/dksus.dll?Detail&amp;name=296-6487-1-ND" TargetMode="External"/><Relationship Id="rId3" Type="http://schemas.openxmlformats.org/officeDocument/2006/relationships/hyperlink" Target="http://search.digikey.com/scripts/DkSearch/dksus.dll?Detail&amp;name=445-6758-1-ND" TargetMode="External"/><Relationship Id="rId7" Type="http://schemas.openxmlformats.org/officeDocument/2006/relationships/hyperlink" Target="http://search.digikey.com/scripts/DkSearch/dksus.dll?Detail&amp;name=535-9983-1-ND" TargetMode="External"/><Relationship Id="rId12" Type="http://schemas.openxmlformats.org/officeDocument/2006/relationships/hyperlink" Target="http://search.digikey.com/scripts/DkSearch/dksus.dll?Detail&amp;name=DFLS240LDICT-ND" TargetMode="External"/><Relationship Id="rId17" Type="http://schemas.openxmlformats.org/officeDocument/2006/relationships/hyperlink" Target="http://search.digikey.com/scripts/DkSearch/dksus.dll?Detail&amp;name=296-15568-1-ND" TargetMode="External"/><Relationship Id="rId2" Type="http://schemas.openxmlformats.org/officeDocument/2006/relationships/hyperlink" Target="http://search.digikey.com/scripts/DkSearch/dksus.dll?Detail&amp;name=445-3650-1-ND" TargetMode="External"/><Relationship Id="rId16" Type="http://schemas.openxmlformats.org/officeDocument/2006/relationships/hyperlink" Target="http://search.digikey.com/scripts/DkSearch/dksus.dll?Detail&amp;name=NCP1529ASNT1GOSCT-ND" TargetMode="External"/><Relationship Id="rId1" Type="http://schemas.openxmlformats.org/officeDocument/2006/relationships/hyperlink" Target="http://search.digikey.com/scripts/DkSearch/dksus.dll?Detail&amp;name=490-5266-1-ND" TargetMode="External"/><Relationship Id="rId6" Type="http://schemas.openxmlformats.org/officeDocument/2006/relationships/hyperlink" Target="http://search.digikey.com/scripts/DkSearch/dksus.dll?Detail&amp;name=535-9983-1-ND" TargetMode="External"/><Relationship Id="rId11" Type="http://schemas.openxmlformats.org/officeDocument/2006/relationships/hyperlink" Target="http://search.digikey.com/scripts/DkSearch/dksus.dll?Detail&amp;name=296-23770-1-ND" TargetMode="External"/><Relationship Id="rId5" Type="http://schemas.openxmlformats.org/officeDocument/2006/relationships/hyperlink" Target="http://search.digikey.com/scripts/DkSearch/dksus.dll?Detail&amp;name=SW1026CT-ND" TargetMode="External"/><Relationship Id="rId15" Type="http://schemas.openxmlformats.org/officeDocument/2006/relationships/hyperlink" Target="http://search.digikey.com/scripts/DkSearch/dksus.dll?Detail&amp;name=NCP1529ASNT1GOSCT-ND" TargetMode="External"/><Relationship Id="rId10" Type="http://schemas.openxmlformats.org/officeDocument/2006/relationships/hyperlink" Target="http://search.digikey.com/scripts/DkSearch/dksus.dll?Detail&amp;name=LT3480EDD%23PBF-N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name=74AHC1GU04W5-7DICT-ND" TargetMode="External"/><Relationship Id="rId9" Type="http://schemas.openxmlformats.org/officeDocument/2006/relationships/hyperlink" Target="http://search.digikey.com/scripts/DkSearch/dksus.dll?Detail&amp;name=NB3N551DGOS-ND" TargetMode="External"/><Relationship Id="rId14" Type="http://schemas.openxmlformats.org/officeDocument/2006/relationships/hyperlink" Target="http://search.digikey.com/scripts/DkSearch/dksus.dll?Detail&amp;name=NC7SZ157P6X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7" workbookViewId="0">
      <selection activeCell="D27" sqref="D27"/>
    </sheetView>
  </sheetViews>
  <sheetFormatPr defaultRowHeight="15"/>
  <cols>
    <col min="1" max="1" width="18.5703125" customWidth="1"/>
    <col min="2" max="2" width="19" bestFit="1" customWidth="1"/>
    <col min="3" max="3" width="20.85546875" bestFit="1" customWidth="1"/>
    <col min="4" max="4" width="32.5703125" customWidth="1"/>
    <col min="5" max="5" width="27.7109375" style="3" bestFit="1" customWidth="1"/>
    <col min="6" max="6" width="24.7109375" style="3" hidden="1" customWidth="1"/>
    <col min="7" max="7" width="25.140625" style="3" bestFit="1" customWidth="1"/>
    <col min="8" max="8" width="14.7109375" style="3" hidden="1" customWidth="1"/>
    <col min="9" max="9" width="14.7109375" style="3" customWidth="1"/>
  </cols>
  <sheetData>
    <row r="1" spans="1:10">
      <c r="A1" t="s">
        <v>80</v>
      </c>
      <c r="B1" t="s">
        <v>83</v>
      </c>
      <c r="C1" t="s">
        <v>84</v>
      </c>
      <c r="D1" t="s">
        <v>79</v>
      </c>
      <c r="E1" s="3" t="s">
        <v>78</v>
      </c>
      <c r="F1" s="3" t="s">
        <v>86</v>
      </c>
      <c r="G1" s="3" t="s">
        <v>87</v>
      </c>
      <c r="H1" s="3" t="s">
        <v>105</v>
      </c>
      <c r="J1" t="s">
        <v>88</v>
      </c>
    </row>
    <row r="2" spans="1:10">
      <c r="A2" t="s">
        <v>108</v>
      </c>
      <c r="B2">
        <v>5</v>
      </c>
      <c r="C2">
        <f>B2*10</f>
        <v>50</v>
      </c>
      <c r="D2" t="s">
        <v>0</v>
      </c>
      <c r="E2" s="3">
        <v>1.2999999999999999E-2</v>
      </c>
      <c r="F2" s="3">
        <f>B2*E2</f>
        <v>6.5000000000000002E-2</v>
      </c>
      <c r="G2" s="3">
        <v>2E-3</v>
      </c>
      <c r="H2" s="3">
        <f>C2*G2</f>
        <v>0.1</v>
      </c>
    </row>
    <row r="3" spans="1:10">
      <c r="A3" t="s">
        <v>1</v>
      </c>
      <c r="B3">
        <v>6</v>
      </c>
      <c r="C3">
        <f t="shared" ref="C3:C42" si="0">B3*10</f>
        <v>60</v>
      </c>
      <c r="D3" t="s">
        <v>2</v>
      </c>
      <c r="E3" s="3">
        <v>1.2999999999999999E-2</v>
      </c>
      <c r="F3" s="3">
        <f t="shared" ref="F3:F42" si="1">B3*E3</f>
        <v>7.8E-2</v>
      </c>
      <c r="G3" s="3">
        <v>3.0000000000000001E-3</v>
      </c>
      <c r="H3" s="3">
        <f t="shared" ref="H3:H42" si="2">C3*G3</f>
        <v>0.18</v>
      </c>
    </row>
    <row r="4" spans="1:10">
      <c r="A4" t="s">
        <v>3</v>
      </c>
      <c r="B4">
        <v>1</v>
      </c>
      <c r="C4">
        <f t="shared" si="0"/>
        <v>10</v>
      </c>
      <c r="D4" t="s">
        <v>4</v>
      </c>
      <c r="E4" s="3">
        <v>1.2999999999999999E-2</v>
      </c>
      <c r="F4" s="3">
        <f t="shared" si="1"/>
        <v>1.2999999999999999E-2</v>
      </c>
      <c r="G4" s="3">
        <v>3.0000000000000001E-3</v>
      </c>
      <c r="H4" s="3">
        <f t="shared" si="2"/>
        <v>0.03</v>
      </c>
    </row>
    <row r="5" spans="1:10">
      <c r="A5" t="s">
        <v>5</v>
      </c>
      <c r="B5">
        <v>8</v>
      </c>
      <c r="C5">
        <f t="shared" si="0"/>
        <v>80</v>
      </c>
      <c r="D5" t="s">
        <v>6</v>
      </c>
      <c r="E5" s="3">
        <v>1.0999999999999999E-2</v>
      </c>
      <c r="F5" s="3">
        <f t="shared" si="1"/>
        <v>8.7999999999999995E-2</v>
      </c>
      <c r="G5" s="3">
        <v>2E-3</v>
      </c>
      <c r="H5" s="3">
        <f t="shared" si="2"/>
        <v>0.16</v>
      </c>
    </row>
    <row r="6" spans="1:10">
      <c r="A6" t="s">
        <v>7</v>
      </c>
      <c r="B6">
        <v>72</v>
      </c>
      <c r="C6">
        <f t="shared" si="0"/>
        <v>720</v>
      </c>
      <c r="D6" s="1" t="s">
        <v>8</v>
      </c>
      <c r="E6" s="3">
        <v>1.2999999999999999E-2</v>
      </c>
      <c r="F6" s="3">
        <f t="shared" si="1"/>
        <v>0.93599999999999994</v>
      </c>
      <c r="G6" s="3">
        <v>3.0000000000000001E-3</v>
      </c>
      <c r="H6" s="3">
        <f t="shared" si="2"/>
        <v>2.16</v>
      </c>
    </row>
    <row r="7" spans="1:10">
      <c r="A7" t="s">
        <v>9</v>
      </c>
      <c r="B7">
        <v>13</v>
      </c>
      <c r="C7">
        <f t="shared" si="0"/>
        <v>130</v>
      </c>
      <c r="D7" t="s">
        <v>10</v>
      </c>
      <c r="E7" s="3">
        <v>1.0999999999999999E-2</v>
      </c>
      <c r="F7" s="3">
        <f t="shared" si="1"/>
        <v>0.14299999999999999</v>
      </c>
      <c r="G7" s="3">
        <v>2E-3</v>
      </c>
      <c r="H7" s="3">
        <f t="shared" si="2"/>
        <v>0.26</v>
      </c>
    </row>
    <row r="8" spans="1:10">
      <c r="A8" t="s">
        <v>11</v>
      </c>
      <c r="B8">
        <v>10</v>
      </c>
      <c r="C8">
        <f t="shared" si="0"/>
        <v>100</v>
      </c>
      <c r="D8" t="s">
        <v>12</v>
      </c>
      <c r="E8" s="3">
        <v>1.0999999999999999E-2</v>
      </c>
      <c r="F8" s="3">
        <f t="shared" si="1"/>
        <v>0.10999999999999999</v>
      </c>
      <c r="G8" s="3">
        <v>2E-3</v>
      </c>
      <c r="H8" s="3">
        <f t="shared" si="2"/>
        <v>0.2</v>
      </c>
    </row>
    <row r="9" spans="1:10">
      <c r="A9" t="s">
        <v>13</v>
      </c>
      <c r="B9">
        <v>32</v>
      </c>
      <c r="C9">
        <f t="shared" si="0"/>
        <v>320</v>
      </c>
      <c r="D9" t="s">
        <v>14</v>
      </c>
      <c r="E9" s="3">
        <v>1.2999999999999999E-2</v>
      </c>
      <c r="F9" s="3">
        <f t="shared" si="1"/>
        <v>0.41599999999999998</v>
      </c>
      <c r="G9" s="3">
        <v>3.0000000000000001E-3</v>
      </c>
      <c r="H9" s="3">
        <f t="shared" si="2"/>
        <v>0.96</v>
      </c>
    </row>
    <row r="10" spans="1:10">
      <c r="A10" t="s">
        <v>15</v>
      </c>
      <c r="B10">
        <v>1</v>
      </c>
      <c r="C10">
        <f t="shared" si="0"/>
        <v>10</v>
      </c>
      <c r="D10" t="s">
        <v>16</v>
      </c>
      <c r="E10" s="3">
        <v>1.0999999999999999E-2</v>
      </c>
      <c r="F10" s="3">
        <f t="shared" si="1"/>
        <v>1.0999999999999999E-2</v>
      </c>
      <c r="G10" s="3">
        <v>2E-3</v>
      </c>
      <c r="H10" s="3">
        <f t="shared" si="2"/>
        <v>0.02</v>
      </c>
    </row>
    <row r="11" spans="1:10">
      <c r="A11" t="s">
        <v>17</v>
      </c>
      <c r="B11">
        <v>1</v>
      </c>
      <c r="C11">
        <f t="shared" si="0"/>
        <v>10</v>
      </c>
      <c r="D11" t="s">
        <v>18</v>
      </c>
      <c r="E11" s="3">
        <v>1.0999999999999999E-2</v>
      </c>
      <c r="F11" s="3">
        <f t="shared" si="1"/>
        <v>1.0999999999999999E-2</v>
      </c>
      <c r="G11" s="3">
        <v>2E-3</v>
      </c>
      <c r="H11" s="3">
        <f t="shared" si="2"/>
        <v>0.02</v>
      </c>
    </row>
    <row r="12" spans="1:10">
      <c r="A12" t="s">
        <v>19</v>
      </c>
      <c r="B12">
        <v>9</v>
      </c>
      <c r="C12">
        <f t="shared" si="0"/>
        <v>90</v>
      </c>
      <c r="D12" t="s">
        <v>20</v>
      </c>
      <c r="E12" s="3">
        <v>1.2999999999999999E-2</v>
      </c>
      <c r="F12" s="3">
        <f t="shared" si="1"/>
        <v>0.11699999999999999</v>
      </c>
      <c r="G12" s="3">
        <v>3.0000000000000001E-3</v>
      </c>
      <c r="H12" s="3">
        <f t="shared" si="2"/>
        <v>0.27</v>
      </c>
    </row>
    <row r="13" spans="1:10">
      <c r="A13" t="s">
        <v>21</v>
      </c>
      <c r="B13">
        <v>1</v>
      </c>
      <c r="C13">
        <f t="shared" si="0"/>
        <v>10</v>
      </c>
      <c r="D13" t="s">
        <v>22</v>
      </c>
      <c r="E13" s="3">
        <v>0.56000000000000005</v>
      </c>
      <c r="F13" s="3">
        <f t="shared" si="1"/>
        <v>0.56000000000000005</v>
      </c>
      <c r="G13" s="3">
        <v>0.46899999999999997</v>
      </c>
      <c r="H13" s="3">
        <f t="shared" si="2"/>
        <v>4.6899999999999995</v>
      </c>
      <c r="J13" s="2" t="s">
        <v>89</v>
      </c>
    </row>
    <row r="14" spans="1:10">
      <c r="A14" t="s">
        <v>23</v>
      </c>
      <c r="B14">
        <v>8</v>
      </c>
      <c r="C14">
        <f t="shared" si="0"/>
        <v>80</v>
      </c>
      <c r="D14" t="s">
        <v>24</v>
      </c>
      <c r="E14" s="3">
        <v>1.0999999999999999E-2</v>
      </c>
      <c r="F14" s="3">
        <f t="shared" si="1"/>
        <v>8.7999999999999995E-2</v>
      </c>
      <c r="G14" s="3">
        <v>2E-3</v>
      </c>
      <c r="H14" s="3">
        <f t="shared" si="2"/>
        <v>0.16</v>
      </c>
    </row>
    <row r="15" spans="1:10">
      <c r="A15" t="s">
        <v>25</v>
      </c>
      <c r="B15">
        <v>7</v>
      </c>
      <c r="C15">
        <f t="shared" si="0"/>
        <v>70</v>
      </c>
      <c r="D15" t="s">
        <v>81</v>
      </c>
      <c r="E15" s="3">
        <v>0.16</v>
      </c>
      <c r="F15" s="3">
        <f t="shared" si="1"/>
        <v>1.1200000000000001</v>
      </c>
      <c r="G15" s="3">
        <v>0.14000000000000001</v>
      </c>
      <c r="H15" s="3">
        <f t="shared" si="2"/>
        <v>9.8000000000000007</v>
      </c>
      <c r="J15" s="2" t="s">
        <v>90</v>
      </c>
    </row>
    <row r="16" spans="1:10">
      <c r="A16" t="s">
        <v>25</v>
      </c>
      <c r="B16">
        <v>1</v>
      </c>
      <c r="C16">
        <f t="shared" si="0"/>
        <v>10</v>
      </c>
      <c r="D16" t="s">
        <v>82</v>
      </c>
      <c r="E16" s="3">
        <v>7.0000000000000007E-2</v>
      </c>
      <c r="F16" s="3">
        <f t="shared" si="1"/>
        <v>7.0000000000000007E-2</v>
      </c>
      <c r="G16" s="3">
        <v>6.3E-2</v>
      </c>
      <c r="H16" s="3">
        <f t="shared" si="2"/>
        <v>0.63</v>
      </c>
      <c r="J16" s="2" t="s">
        <v>91</v>
      </c>
    </row>
    <row r="17" spans="1:10">
      <c r="A17" t="s">
        <v>26</v>
      </c>
      <c r="B17">
        <v>7</v>
      </c>
      <c r="C17">
        <f t="shared" si="0"/>
        <v>70</v>
      </c>
      <c r="D17" t="s">
        <v>27</v>
      </c>
      <c r="E17" s="3">
        <v>0.13</v>
      </c>
      <c r="F17" s="3">
        <f t="shared" si="1"/>
        <v>0.91</v>
      </c>
      <c r="G17" s="3">
        <v>3.0000000000000001E-3</v>
      </c>
      <c r="H17" s="3">
        <f t="shared" si="2"/>
        <v>0.21</v>
      </c>
    </row>
    <row r="18" spans="1:10">
      <c r="A18" t="s">
        <v>28</v>
      </c>
      <c r="B18">
        <v>10</v>
      </c>
      <c r="C18">
        <f t="shared" si="0"/>
        <v>100</v>
      </c>
      <c r="D18" t="s">
        <v>29</v>
      </c>
      <c r="E18" s="3">
        <v>0.11</v>
      </c>
      <c r="F18" s="3">
        <f t="shared" si="1"/>
        <v>1.1000000000000001</v>
      </c>
      <c r="G18" s="3">
        <v>2E-3</v>
      </c>
      <c r="H18" s="3">
        <f t="shared" si="2"/>
        <v>0.2</v>
      </c>
    </row>
    <row r="19" spans="1:10">
      <c r="A19" t="s">
        <v>30</v>
      </c>
      <c r="B19">
        <v>1</v>
      </c>
      <c r="C19">
        <f t="shared" si="0"/>
        <v>10</v>
      </c>
      <c r="D19" t="s">
        <v>31</v>
      </c>
      <c r="E19" s="3">
        <v>0.13</v>
      </c>
      <c r="F19" s="3">
        <f t="shared" si="1"/>
        <v>0.13</v>
      </c>
      <c r="G19" s="3">
        <v>3.0000000000000001E-3</v>
      </c>
      <c r="H19" s="3">
        <f t="shared" si="2"/>
        <v>0.03</v>
      </c>
    </row>
    <row r="20" spans="1:10">
      <c r="A20" t="s">
        <v>32</v>
      </c>
      <c r="B20">
        <v>2</v>
      </c>
      <c r="C20">
        <f t="shared" si="0"/>
        <v>20</v>
      </c>
      <c r="D20" t="s">
        <v>33</v>
      </c>
      <c r="E20" s="3">
        <v>0.11</v>
      </c>
      <c r="F20" s="3">
        <f t="shared" si="1"/>
        <v>0.22</v>
      </c>
      <c r="G20" s="3">
        <v>2E-3</v>
      </c>
      <c r="H20" s="3">
        <f t="shared" si="2"/>
        <v>0.04</v>
      </c>
    </row>
    <row r="21" spans="1:10">
      <c r="A21" t="s">
        <v>34</v>
      </c>
      <c r="B21">
        <v>1</v>
      </c>
      <c r="C21">
        <f t="shared" si="0"/>
        <v>10</v>
      </c>
      <c r="D21" t="s">
        <v>35</v>
      </c>
      <c r="E21" s="3">
        <v>0.13</v>
      </c>
      <c r="F21" s="3">
        <f t="shared" si="1"/>
        <v>0.13</v>
      </c>
      <c r="G21" s="3">
        <v>3.0000000000000001E-3</v>
      </c>
      <c r="H21" s="3">
        <f t="shared" si="2"/>
        <v>0.03</v>
      </c>
    </row>
    <row r="22" spans="1:10">
      <c r="A22" t="s">
        <v>36</v>
      </c>
      <c r="B22">
        <v>1</v>
      </c>
      <c r="C22">
        <f t="shared" si="0"/>
        <v>10</v>
      </c>
      <c r="D22" t="s">
        <v>37</v>
      </c>
      <c r="E22" s="3">
        <v>0.13</v>
      </c>
      <c r="F22" s="3">
        <f t="shared" si="1"/>
        <v>0.13</v>
      </c>
      <c r="G22" s="3">
        <v>3.0000000000000001E-3</v>
      </c>
      <c r="H22" s="3">
        <f t="shared" si="2"/>
        <v>0.03</v>
      </c>
    </row>
    <row r="23" spans="1:10">
      <c r="A23" t="s">
        <v>38</v>
      </c>
      <c r="B23">
        <v>1</v>
      </c>
      <c r="C23">
        <f t="shared" si="0"/>
        <v>10</v>
      </c>
      <c r="D23" t="s">
        <v>39</v>
      </c>
      <c r="E23" s="3">
        <v>0.11</v>
      </c>
      <c r="F23" s="3">
        <f t="shared" si="1"/>
        <v>0.11</v>
      </c>
      <c r="G23" s="3">
        <v>2E-3</v>
      </c>
      <c r="H23" s="3">
        <f t="shared" si="2"/>
        <v>0.02</v>
      </c>
    </row>
    <row r="24" spans="1:10">
      <c r="A24" t="s">
        <v>40</v>
      </c>
      <c r="B24">
        <v>1</v>
      </c>
      <c r="C24">
        <f t="shared" si="0"/>
        <v>10</v>
      </c>
      <c r="D24" t="s">
        <v>41</v>
      </c>
      <c r="E24" s="3">
        <v>0.11</v>
      </c>
      <c r="F24" s="3">
        <f t="shared" si="1"/>
        <v>0.11</v>
      </c>
      <c r="G24" s="3">
        <v>2E-3</v>
      </c>
      <c r="H24" s="3">
        <f t="shared" si="2"/>
        <v>0.02</v>
      </c>
    </row>
    <row r="25" spans="1:10">
      <c r="A25" t="s">
        <v>42</v>
      </c>
      <c r="B25">
        <v>5</v>
      </c>
      <c r="C25">
        <f t="shared" si="0"/>
        <v>50</v>
      </c>
      <c r="D25" t="s">
        <v>43</v>
      </c>
      <c r="E25" s="3">
        <v>0.11</v>
      </c>
      <c r="F25" s="3">
        <f t="shared" si="1"/>
        <v>0.55000000000000004</v>
      </c>
      <c r="G25" s="3">
        <v>2E-3</v>
      </c>
      <c r="H25" s="3">
        <f t="shared" si="2"/>
        <v>0.1</v>
      </c>
    </row>
    <row r="26" spans="1:10">
      <c r="A26" t="s">
        <v>44</v>
      </c>
      <c r="B26">
        <v>1</v>
      </c>
      <c r="C26">
        <f t="shared" si="0"/>
        <v>10</v>
      </c>
      <c r="D26" t="s">
        <v>45</v>
      </c>
      <c r="E26" s="3">
        <v>0.38</v>
      </c>
      <c r="F26" s="3">
        <f t="shared" si="1"/>
        <v>0.38</v>
      </c>
      <c r="G26" s="3">
        <v>0.26</v>
      </c>
      <c r="H26" s="3">
        <f t="shared" si="2"/>
        <v>2.6</v>
      </c>
      <c r="J26" s="2" t="s">
        <v>92</v>
      </c>
    </row>
    <row r="27" spans="1:10">
      <c r="A27" t="s">
        <v>46</v>
      </c>
      <c r="B27">
        <v>1</v>
      </c>
      <c r="C27">
        <f t="shared" si="0"/>
        <v>10</v>
      </c>
      <c r="D27" t="s">
        <v>47</v>
      </c>
      <c r="E27" s="3">
        <v>2.59</v>
      </c>
      <c r="F27" s="3">
        <f t="shared" si="1"/>
        <v>2.59</v>
      </c>
      <c r="G27" s="3">
        <v>2.59</v>
      </c>
      <c r="H27" s="3">
        <f t="shared" si="2"/>
        <v>25.9</v>
      </c>
      <c r="J27" s="2" t="s">
        <v>93</v>
      </c>
    </row>
    <row r="28" spans="1:10">
      <c r="A28" t="s">
        <v>48</v>
      </c>
      <c r="B28">
        <v>4</v>
      </c>
      <c r="C28">
        <f t="shared" si="0"/>
        <v>40</v>
      </c>
      <c r="D28" t="s">
        <v>49</v>
      </c>
      <c r="E28" s="3">
        <v>0.45</v>
      </c>
      <c r="F28" s="3">
        <f t="shared" si="1"/>
        <v>1.8</v>
      </c>
      <c r="G28" s="3">
        <v>0.34639999999999999</v>
      </c>
      <c r="H28" s="3">
        <f t="shared" si="2"/>
        <v>13.856</v>
      </c>
      <c r="J28" s="2" t="s">
        <v>94</v>
      </c>
    </row>
    <row r="29" spans="1:10">
      <c r="A29" t="s">
        <v>50</v>
      </c>
      <c r="B29">
        <v>1</v>
      </c>
      <c r="C29">
        <f t="shared" si="0"/>
        <v>10</v>
      </c>
      <c r="D29" t="s">
        <v>51</v>
      </c>
      <c r="E29" s="3">
        <v>1.63</v>
      </c>
      <c r="F29" s="3">
        <f t="shared" si="1"/>
        <v>1.63</v>
      </c>
      <c r="G29" s="3">
        <v>1.413</v>
      </c>
      <c r="H29" s="3">
        <f t="shared" si="2"/>
        <v>14.13</v>
      </c>
      <c r="J29" s="2" t="s">
        <v>94</v>
      </c>
    </row>
    <row r="30" spans="1:10">
      <c r="A30" t="s">
        <v>52</v>
      </c>
      <c r="B30">
        <v>10</v>
      </c>
      <c r="C30">
        <f t="shared" si="0"/>
        <v>100</v>
      </c>
      <c r="D30" t="s">
        <v>53</v>
      </c>
      <c r="E30" s="3">
        <v>0.62</v>
      </c>
      <c r="F30" s="3">
        <f t="shared" si="1"/>
        <v>6.2</v>
      </c>
      <c r="G30" s="3">
        <v>0.52</v>
      </c>
      <c r="H30" s="3">
        <f t="shared" si="2"/>
        <v>52</v>
      </c>
      <c r="J30" s="2" t="s">
        <v>95</v>
      </c>
    </row>
    <row r="31" spans="1:10">
      <c r="A31" t="s">
        <v>54</v>
      </c>
      <c r="B31">
        <v>1</v>
      </c>
      <c r="C31">
        <f t="shared" si="0"/>
        <v>10</v>
      </c>
      <c r="D31" t="s">
        <v>55</v>
      </c>
      <c r="E31" s="3">
        <v>0.54</v>
      </c>
      <c r="F31" s="3">
        <f t="shared" si="1"/>
        <v>0.54</v>
      </c>
      <c r="G31" s="3">
        <v>0.46500000000000002</v>
      </c>
      <c r="H31" s="3">
        <f t="shared" si="2"/>
        <v>4.6500000000000004</v>
      </c>
      <c r="J31" s="2" t="s">
        <v>99</v>
      </c>
    </row>
    <row r="32" spans="1:10">
      <c r="A32" t="s">
        <v>56</v>
      </c>
      <c r="B32">
        <v>5</v>
      </c>
      <c r="C32">
        <f t="shared" si="0"/>
        <v>50</v>
      </c>
      <c r="D32" t="s">
        <v>57</v>
      </c>
      <c r="E32" s="3">
        <v>1.9</v>
      </c>
      <c r="F32" s="3">
        <f t="shared" si="1"/>
        <v>9.5</v>
      </c>
      <c r="G32" s="3">
        <v>1.4676</v>
      </c>
      <c r="H32" s="3">
        <f t="shared" si="2"/>
        <v>73.38</v>
      </c>
      <c r="J32" s="2" t="s">
        <v>98</v>
      </c>
    </row>
    <row r="33" spans="1:10">
      <c r="A33" t="s">
        <v>58</v>
      </c>
      <c r="B33">
        <v>1</v>
      </c>
      <c r="C33">
        <f t="shared" si="0"/>
        <v>10</v>
      </c>
      <c r="D33" t="s">
        <v>59</v>
      </c>
      <c r="E33" s="3">
        <v>4.97</v>
      </c>
      <c r="F33" s="3">
        <f t="shared" si="1"/>
        <v>4.97</v>
      </c>
      <c r="G33" s="3">
        <v>4.97</v>
      </c>
      <c r="H33" s="3">
        <f t="shared" si="2"/>
        <v>49.699999999999996</v>
      </c>
      <c r="J33" s="2" t="s">
        <v>97</v>
      </c>
    </row>
    <row r="34" spans="1:10">
      <c r="A34" t="s">
        <v>60</v>
      </c>
      <c r="B34">
        <v>2</v>
      </c>
      <c r="C34">
        <f t="shared" si="0"/>
        <v>20</v>
      </c>
      <c r="D34" t="s">
        <v>61</v>
      </c>
      <c r="E34" s="3">
        <v>1.26</v>
      </c>
      <c r="F34" s="3">
        <f t="shared" si="1"/>
        <v>2.52</v>
      </c>
      <c r="G34" s="3">
        <v>1.0192000000000001</v>
      </c>
      <c r="H34" s="3">
        <f t="shared" si="2"/>
        <v>20.384</v>
      </c>
      <c r="J34" s="2" t="s">
        <v>96</v>
      </c>
    </row>
    <row r="35" spans="1:10">
      <c r="A35" t="s">
        <v>62</v>
      </c>
      <c r="B35">
        <v>1</v>
      </c>
      <c r="C35">
        <f t="shared" si="0"/>
        <v>10</v>
      </c>
      <c r="D35" t="s">
        <v>63</v>
      </c>
      <c r="E35" s="3">
        <v>0.32</v>
      </c>
      <c r="F35" s="3">
        <f t="shared" si="1"/>
        <v>0.32</v>
      </c>
      <c r="G35" s="3">
        <v>0.32</v>
      </c>
      <c r="H35" s="3">
        <f t="shared" si="2"/>
        <v>3.2</v>
      </c>
      <c r="J35" s="2" t="s">
        <v>101</v>
      </c>
    </row>
    <row r="36" spans="1:10">
      <c r="A36" t="s">
        <v>64</v>
      </c>
      <c r="B36">
        <v>23</v>
      </c>
      <c r="C36">
        <f t="shared" si="0"/>
        <v>230</v>
      </c>
      <c r="D36" t="s">
        <v>65</v>
      </c>
      <c r="E36" s="3">
        <v>0.32</v>
      </c>
      <c r="F36" s="3">
        <f t="shared" si="1"/>
        <v>7.36</v>
      </c>
      <c r="G36" s="3">
        <v>0.13700000000000001</v>
      </c>
      <c r="H36" s="3">
        <f t="shared" si="2"/>
        <v>31.51</v>
      </c>
      <c r="J36" s="2" t="s">
        <v>100</v>
      </c>
    </row>
    <row r="37" spans="1:10">
      <c r="A37" t="s">
        <v>66</v>
      </c>
      <c r="B37">
        <v>1</v>
      </c>
      <c r="C37">
        <f t="shared" si="0"/>
        <v>10</v>
      </c>
      <c r="D37" t="s">
        <v>67</v>
      </c>
      <c r="E37" s="3">
        <v>0.63</v>
      </c>
      <c r="F37" s="3">
        <f t="shared" si="1"/>
        <v>0.63</v>
      </c>
      <c r="G37" s="3">
        <v>0.57699999999999996</v>
      </c>
      <c r="H37" s="3">
        <f t="shared" si="2"/>
        <v>5.77</v>
      </c>
      <c r="J37" s="2" t="s">
        <v>102</v>
      </c>
    </row>
    <row r="38" spans="1:10">
      <c r="A38" t="s">
        <v>68</v>
      </c>
      <c r="B38">
        <v>6</v>
      </c>
      <c r="C38">
        <f t="shared" si="0"/>
        <v>60</v>
      </c>
      <c r="D38" t="s">
        <v>69</v>
      </c>
      <c r="E38" s="3">
        <v>0.65</v>
      </c>
      <c r="F38" s="3">
        <f t="shared" si="1"/>
        <v>3.9000000000000004</v>
      </c>
      <c r="G38" s="3">
        <v>0.57699999999999996</v>
      </c>
      <c r="H38" s="3">
        <f t="shared" si="2"/>
        <v>34.619999999999997</v>
      </c>
      <c r="J38" s="2" t="s">
        <v>102</v>
      </c>
    </row>
    <row r="39" spans="1:10">
      <c r="A39" t="s">
        <v>70</v>
      </c>
      <c r="B39">
        <v>2</v>
      </c>
      <c r="C39">
        <f t="shared" si="0"/>
        <v>20</v>
      </c>
      <c r="D39" t="s">
        <v>71</v>
      </c>
      <c r="E39" s="3">
        <v>0.48</v>
      </c>
      <c r="F39" s="3">
        <f t="shared" si="1"/>
        <v>0.96</v>
      </c>
      <c r="G39" s="3">
        <v>0.48</v>
      </c>
      <c r="H39" s="3">
        <f t="shared" si="2"/>
        <v>9.6</v>
      </c>
      <c r="J39" s="2" t="s">
        <v>104</v>
      </c>
    </row>
    <row r="40" spans="1:10">
      <c r="A40" t="s">
        <v>72</v>
      </c>
      <c r="B40">
        <v>8</v>
      </c>
      <c r="C40">
        <f t="shared" si="0"/>
        <v>80</v>
      </c>
      <c r="D40" t="s">
        <v>73</v>
      </c>
      <c r="E40" s="3">
        <v>0.3</v>
      </c>
      <c r="F40" s="3">
        <f t="shared" si="1"/>
        <v>2.4</v>
      </c>
      <c r="G40" s="3">
        <v>0.19359999999999999</v>
      </c>
      <c r="H40" s="3">
        <f t="shared" si="2"/>
        <v>15.488</v>
      </c>
      <c r="J40" s="2" t="s">
        <v>103</v>
      </c>
    </row>
    <row r="41" spans="1:10">
      <c r="A41" t="s">
        <v>74</v>
      </c>
      <c r="B41">
        <v>1</v>
      </c>
      <c r="C41">
        <f t="shared" si="0"/>
        <v>10</v>
      </c>
      <c r="D41" t="s">
        <v>75</v>
      </c>
      <c r="E41" s="3">
        <v>4.58</v>
      </c>
      <c r="F41" s="3">
        <f t="shared" si="1"/>
        <v>4.58</v>
      </c>
      <c r="G41" s="3">
        <v>3.05</v>
      </c>
      <c r="H41" s="3">
        <f t="shared" si="2"/>
        <v>30.5</v>
      </c>
    </row>
    <row r="42" spans="1:10">
      <c r="A42" t="s">
        <v>76</v>
      </c>
      <c r="B42">
        <v>8</v>
      </c>
      <c r="C42">
        <f t="shared" si="0"/>
        <v>80</v>
      </c>
      <c r="D42" t="s">
        <v>77</v>
      </c>
      <c r="E42" s="3">
        <v>9.1579999999999995</v>
      </c>
      <c r="F42" s="3">
        <f t="shared" si="1"/>
        <v>73.263999999999996</v>
      </c>
      <c r="G42" s="3">
        <v>6.1050000000000004</v>
      </c>
      <c r="H42" s="3">
        <f t="shared" si="2"/>
        <v>488.40000000000003</v>
      </c>
    </row>
    <row r="45" spans="1:10">
      <c r="E45" s="3" t="s">
        <v>106</v>
      </c>
      <c r="G45" s="3" t="s">
        <v>107</v>
      </c>
    </row>
    <row r="46" spans="1:10">
      <c r="D46" t="s">
        <v>85</v>
      </c>
      <c r="E46" s="3">
        <f>SUM(F2:F42)</f>
        <v>130.76</v>
      </c>
      <c r="G46" s="3">
        <f>SUM(H2:H42)</f>
        <v>896.00800000000004</v>
      </c>
    </row>
  </sheetData>
  <hyperlinks>
    <hyperlink ref="J13" r:id="rId1"/>
    <hyperlink ref="J15" r:id="rId2"/>
    <hyperlink ref="J16" r:id="rId3"/>
    <hyperlink ref="J26" r:id="rId4"/>
    <hyperlink ref="J27" r:id="rId5"/>
    <hyperlink ref="J29" r:id="rId6"/>
    <hyperlink ref="J28" r:id="rId7"/>
    <hyperlink ref="J30" r:id="rId8"/>
    <hyperlink ref="J34" r:id="rId9"/>
    <hyperlink ref="J33" r:id="rId10"/>
    <hyperlink ref="J32" r:id="rId11"/>
    <hyperlink ref="J31" r:id="rId12"/>
    <hyperlink ref="J36" r:id="rId13"/>
    <hyperlink ref="J35" r:id="rId14"/>
    <hyperlink ref="J37" r:id="rId15"/>
    <hyperlink ref="J38" r:id="rId16"/>
    <hyperlink ref="J40" r:id="rId17"/>
    <hyperlink ref="J39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l2_dev_board-25-08-11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2011-08-25T10:42:02Z</dcterms:created>
  <dcterms:modified xsi:type="dcterms:W3CDTF">2011-08-25T10:42:41Z</dcterms:modified>
</cp:coreProperties>
</file>