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mathura/Desktop/COMP590/project1/CancelsPerFlight/"/>
    </mc:Choice>
  </mc:AlternateContent>
  <xr:revisionPtr revIDLastSave="0" documentId="13_ncr:1_{00CE4B79-BF1D-EF42-9BB2-436A68DC0DD1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1" i="1" l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61" i="1"/>
  <c r="A62" i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<sst xmlns="http://schemas.openxmlformats.org/spreadsheetml/2006/main" count="56" uniqueCount="28">
  <si>
    <t>Endeavor_Air_Inc</t>
  </si>
  <si>
    <t>American_Airlines_Inc</t>
  </si>
  <si>
    <t>Aloha_Airlines_Inc</t>
  </si>
  <si>
    <t>Alaska_Airlines_Inc</t>
  </si>
  <si>
    <t>JetBlue_Airways</t>
  </si>
  <si>
    <t>Continental_Airlines_Inc</t>
  </si>
  <si>
    <t>Atlantic_Coast_Airlines</t>
  </si>
  <si>
    <t>Delta_Airlines_Inc</t>
  </si>
  <si>
    <t>Atlantic_Southeast_Airlines</t>
  </si>
  <si>
    <t>Frontier_Airlines_Inc</t>
  </si>
  <si>
    <t>AirTran_Airways</t>
  </si>
  <si>
    <t>Allegiant_Air</t>
  </si>
  <si>
    <t>Hawaiian_Airlines_Inc</t>
  </si>
  <si>
    <t>America_West_Airlines_Inc</t>
  </si>
  <si>
    <t>Envoy_Air</t>
  </si>
  <si>
    <t>Spirit_Airlines</t>
  </si>
  <si>
    <t>Northwest_Airlines_Inc</t>
  </si>
  <si>
    <t>Comair_Inc</t>
  </si>
  <si>
    <t>SkyWest_Airlines_Inc</t>
  </si>
  <si>
    <t>AirBridgeCargo_Airlines</t>
  </si>
  <si>
    <t>ATA_Airlines</t>
  </si>
  <si>
    <t>United_Airlines_Inc</t>
  </si>
  <si>
    <t>US_Airways_Inc</t>
  </si>
  <si>
    <t>Virgin_America</t>
  </si>
  <si>
    <t>Southwest_Airlines_Co</t>
  </si>
  <si>
    <t>ExpressJet_Airlines_Inc</t>
  </si>
  <si>
    <t>Mesa_Airlines_Inc</t>
  </si>
  <si>
    <t>Republic_Airline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</si>
</sst>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Cancellations Per Flight Over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Endeavor_Air_Inc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3.0670153872304918E-2</c:v>
                </c:pt>
                <c:pt idx="5">
                  <c:v>2.7077739809616794E-2</c:v>
                </c:pt>
                <c:pt idx="6">
                  <c:v>1.8731961075851893E-2</c:v>
                </c:pt>
                <c:pt idx="7">
                  <c:v>2.9281002739474451E-2</c:v>
                </c:pt>
                <c:pt idx="8">
                  <c:v>0</c:v>
                </c:pt>
                <c:pt idx="9">
                  <c:v>0</c:v>
                </c:pt>
                <c:pt idx="10">
                  <c:v>2.4250002527797344E-2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2.5842052399793425E-2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87-504C-9175-6A81DE366DE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American_Airlines_Inc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1.4768568254019374E-2</c:v>
                </c:pt>
                <c:pt idx="1">
                  <c:v>1.7753969662786237E-2</c:v>
                </c:pt>
                <c:pt idx="2">
                  <c:v>1.4478100981488162E-2</c:v>
                </c:pt>
                <c:pt idx="3">
                  <c:v>1.5735001872289649E-2</c:v>
                </c:pt>
                <c:pt idx="4">
                  <c:v>2.8277671462175222E-2</c:v>
                </c:pt>
                <c:pt idx="5">
                  <c:v>2.8831926729874273E-2</c:v>
                </c:pt>
                <c:pt idx="6">
                  <c:v>1.6765863483666519E-2</c:v>
                </c:pt>
                <c:pt idx="7">
                  <c:v>1.690688642291617E-2</c:v>
                </c:pt>
                <c:pt idx="8">
                  <c:v>2.5134759996209441E-2</c:v>
                </c:pt>
                <c:pt idx="9">
                  <c:v>1.8219032024675372E-2</c:v>
                </c:pt>
                <c:pt idx="10">
                  <c:v>1.8124489905947488E-2</c:v>
                </c:pt>
                <c:pt idx="11">
                  <c:v>1.5728188924245438E-2</c:v>
                </c:pt>
                <c:pt idx="12">
                  <c:v>1.5040276369727157E-2</c:v>
                </c:pt>
                <c:pt idx="13">
                  <c:v>1.1883061143035226E-2</c:v>
                </c:pt>
                <c:pt idx="14">
                  <c:v>1.3541615533252709E-2</c:v>
                </c:pt>
                <c:pt idx="15">
                  <c:v>1.6300945225770001E-2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87-504C-9175-6A81DE366DE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Aloha_Airlines_Inc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2.1052929041738493E-2</c:v>
                </c:pt>
                <c:pt idx="4">
                  <c:v>8.3692838654012072E-3</c:v>
                </c:pt>
                <c:pt idx="5">
                  <c:v>5.3846153846153844E-3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87-504C-9175-6A81DE366DE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Alaska_Airlines_Inc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Sheet1!$E$2:$E$17</c:f>
              <c:numCache>
                <c:formatCode>General</c:formatCode>
                <c:ptCount val="16"/>
                <c:pt idx="0">
                  <c:v>1.9000354484225452E-2</c:v>
                </c:pt>
                <c:pt idx="1">
                  <c:v>2.1977100699434704E-2</c:v>
                </c:pt>
                <c:pt idx="2">
                  <c:v>1.6635041113219482E-2</c:v>
                </c:pt>
                <c:pt idx="3">
                  <c:v>1.5244284961481518E-2</c:v>
                </c:pt>
                <c:pt idx="4">
                  <c:v>1.6000249711271342E-2</c:v>
                </c:pt>
                <c:pt idx="5">
                  <c:v>1.4156000582388056E-2</c:v>
                </c:pt>
                <c:pt idx="6">
                  <c:v>8.6220707534116897E-3</c:v>
                </c:pt>
                <c:pt idx="7">
                  <c:v>5.8196422051843737E-3</c:v>
                </c:pt>
                <c:pt idx="8">
                  <c:v>6.7211221351738725E-3</c:v>
                </c:pt>
                <c:pt idx="9">
                  <c:v>8.1114597239257576E-3</c:v>
                </c:pt>
                <c:pt idx="10">
                  <c:v>4.5494788132581119E-3</c:v>
                </c:pt>
                <c:pt idx="11">
                  <c:v>4.7361425709953392E-3</c:v>
                </c:pt>
                <c:pt idx="12">
                  <c:v>3.8777887909298E-3</c:v>
                </c:pt>
                <c:pt idx="13">
                  <c:v>4.5972472924187728E-3</c:v>
                </c:pt>
                <c:pt idx="14">
                  <c:v>8.1483562798538908E-3</c:v>
                </c:pt>
                <c:pt idx="15">
                  <c:v>8.9802694487734012E-3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87-504C-9175-6A81DE366DE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JetBlue_Airways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Sheet1!$F$2:$F$17</c:f>
              <c:numCache>
                <c:formatCode>General</c:formatCode>
                <c:ptCount val="16"/>
                <c:pt idx="0">
                  <c:v>2.454529834810142E-3</c:v>
                </c:pt>
                <c:pt idx="1">
                  <c:v>5.6882694748090924E-3</c:v>
                </c:pt>
                <c:pt idx="2">
                  <c:v>7.9964700267449503E-3</c:v>
                </c:pt>
                <c:pt idx="3">
                  <c:v>4.2316286954511596E-3</c:v>
                </c:pt>
                <c:pt idx="4">
                  <c:v>1.9378427787934187E-2</c:v>
                </c:pt>
                <c:pt idx="5">
                  <c:v>1.6344452320606249E-2</c:v>
                </c:pt>
                <c:pt idx="6">
                  <c:v>1.3466367528404412E-2</c:v>
                </c:pt>
                <c:pt idx="7">
                  <c:v>2.0433491863339853E-2</c:v>
                </c:pt>
                <c:pt idx="8">
                  <c:v>1.8034912256331897E-2</c:v>
                </c:pt>
                <c:pt idx="9">
                  <c:v>1.042103241128807E-2</c:v>
                </c:pt>
                <c:pt idx="10">
                  <c:v>8.3258539894200019E-3</c:v>
                </c:pt>
                <c:pt idx="11">
                  <c:v>2.4333882007104724E-2</c:v>
                </c:pt>
                <c:pt idx="12">
                  <c:v>1.6012102693148796E-2</c:v>
                </c:pt>
                <c:pt idx="13">
                  <c:v>1.3441992686026629E-2</c:v>
                </c:pt>
                <c:pt idx="14">
                  <c:v>2.7751176947236601E-2</c:v>
                </c:pt>
                <c:pt idx="15">
                  <c:v>2.1045211632405494E-2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87-504C-9175-6A81DE366DE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Continental_Airlines_Inc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6.9210002761636918E-3</c:v>
                </c:pt>
                <c:pt idx="1">
                  <c:v>6.3408490323356576E-3</c:v>
                </c:pt>
                <c:pt idx="2">
                  <c:v>9.2327606257647625E-3</c:v>
                </c:pt>
                <c:pt idx="3">
                  <c:v>5.3298598204848911E-3</c:v>
                </c:pt>
                <c:pt idx="4">
                  <c:v>9.1319537924994809E-3</c:v>
                </c:pt>
                <c:pt idx="5">
                  <c:v>1.2403879981906819E-2</c:v>
                </c:pt>
                <c:pt idx="6">
                  <c:v>5.2564504820672535E-3</c:v>
                </c:pt>
                <c:pt idx="7">
                  <c:v>8.3002118936268913E-3</c:v>
                </c:pt>
                <c:pt idx="8">
                  <c:v>1.1760245884933025E-2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87-504C-9175-6A81DE366DE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Atlantic_Coast_Airlines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2.9491361176109104E-2</c:v>
                </c:pt>
                <c:pt idx="1">
                  <c:v>3.1277009303466628E-2</c:v>
                </c:pt>
                <c:pt idx="2">
                  <c:v>2.107815842686751E-2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87-504C-9175-6A81DE366DE7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Delta_Airlines_Inc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Sheet1!$I$2:$I$17</c:f>
              <c:numCache>
                <c:formatCode>General</c:formatCode>
                <c:ptCount val="16"/>
                <c:pt idx="0">
                  <c:v>8.9925683178927254E-3</c:v>
                </c:pt>
                <c:pt idx="1">
                  <c:v>1.5585235254596168E-2</c:v>
                </c:pt>
                <c:pt idx="2">
                  <c:v>2.6934446500238494E-2</c:v>
                </c:pt>
                <c:pt idx="3">
                  <c:v>1.5204925645048471E-2</c:v>
                </c:pt>
                <c:pt idx="4">
                  <c:v>1.3702775226996212E-2</c:v>
                </c:pt>
                <c:pt idx="5">
                  <c:v>1.5075310169030229E-2</c:v>
                </c:pt>
                <c:pt idx="6">
                  <c:v>1.1191405748036832E-2</c:v>
                </c:pt>
                <c:pt idx="7">
                  <c:v>2.0269505152304381E-2</c:v>
                </c:pt>
                <c:pt idx="8">
                  <c:v>1.391174209476316E-2</c:v>
                </c:pt>
                <c:pt idx="9">
                  <c:v>5.1081404195196176E-3</c:v>
                </c:pt>
                <c:pt idx="10">
                  <c:v>3.2265758543469332E-3</c:v>
                </c:pt>
                <c:pt idx="11">
                  <c:v>8.1236920193659221E-3</c:v>
                </c:pt>
                <c:pt idx="12">
                  <c:v>4.365889886868193E-3</c:v>
                </c:pt>
                <c:pt idx="13">
                  <c:v>4.460599124786236E-3</c:v>
                </c:pt>
                <c:pt idx="14">
                  <c:v>9.7015895014942177E-3</c:v>
                </c:pt>
                <c:pt idx="15">
                  <c:v>3.7164891818351324E-3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87-504C-9175-6A81DE366DE7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Atlantic_Southeast_Airlines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Sheet1!$J$2:$J$17</c:f>
              <c:numCache>
                <c:formatCode>General</c:formatCode>
                <c:ptCount val="16"/>
                <c:pt idx="0">
                  <c:v>1.9848469361680381E-2</c:v>
                </c:pt>
                <c:pt idx="1">
                  <c:v>2.7045732461692385E-2</c:v>
                </c:pt>
                <c:pt idx="2">
                  <c:v>4.5626577645602941E-2</c:v>
                </c:pt>
                <c:pt idx="3">
                  <c:v>2.4833146007768824E-2</c:v>
                </c:pt>
                <c:pt idx="4">
                  <c:v>3.1163313931957769E-2</c:v>
                </c:pt>
                <c:pt idx="5">
                  <c:v>1.7913213935667825E-2</c:v>
                </c:pt>
                <c:pt idx="6">
                  <c:v>2.0652173913043477E-2</c:v>
                </c:pt>
                <c:pt idx="7">
                  <c:v>2.3496425680089771E-2</c:v>
                </c:pt>
                <c:pt idx="8">
                  <c:v>2.8717839222803458E-2</c:v>
                </c:pt>
                <c:pt idx="9">
                  <c:v>2.0614020287370673E-2</c:v>
                </c:pt>
                <c:pt idx="10">
                  <c:v>2.8458813724128351E-2</c:v>
                </c:pt>
                <c:pt idx="11">
                  <c:v>4.974774824677379E-2</c:v>
                </c:pt>
                <c:pt idx="12">
                  <c:v>2.6628693111785964E-2</c:v>
                </c:pt>
                <c:pt idx="13">
                  <c:v>2.4214342450966413E-2</c:v>
                </c:pt>
                <c:pt idx="14">
                  <c:v>2.9351389081141894E-2</c:v>
                </c:pt>
                <c:pt idx="15">
                  <c:v>2.794617773177584E-2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87-504C-9175-6A81DE366DE7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Frontier_Airlines_Inc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Sheet1!$K$2:$K$17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3.28607642474885E-3</c:v>
                </c:pt>
                <c:pt idx="3">
                  <c:v>1.0002106873953493E-2</c:v>
                </c:pt>
                <c:pt idx="4">
                  <c:v>4.0711947626841244E-3</c:v>
                </c:pt>
                <c:pt idx="5">
                  <c:v>3.1640943171612956E-3</c:v>
                </c:pt>
                <c:pt idx="6">
                  <c:v>6.3456299072296501E-3</c:v>
                </c:pt>
                <c:pt idx="7">
                  <c:v>4.2944635580606594E-3</c:v>
                </c:pt>
                <c:pt idx="8">
                  <c:v>6.9719833888986374E-3</c:v>
                </c:pt>
                <c:pt idx="9">
                  <c:v>3.154375118289067E-3</c:v>
                </c:pt>
                <c:pt idx="10">
                  <c:v>3.742792149394276E-3</c:v>
                </c:pt>
                <c:pt idx="11">
                  <c:v>4.176708706741231E-3</c:v>
                </c:pt>
                <c:pt idx="12">
                  <c:v>6.4732044563829321E-3</c:v>
                </c:pt>
                <c:pt idx="13">
                  <c:v>1.2394739332008705E-2</c:v>
                </c:pt>
                <c:pt idx="14">
                  <c:v>9.376182942335505E-3</c:v>
                </c:pt>
                <c:pt idx="15">
                  <c:v>1.9394343316532676E-2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87-504C-9175-6A81DE366DE7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AirTran_Airways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Sheet1!$L$2:$L$17</c:f>
              <c:numCache>
                <c:formatCode>General</c:formatCode>
                <c:ptCount val="16"/>
                <c:pt idx="0">
                  <c:v>9.0947863474461973E-3</c:v>
                </c:pt>
                <c:pt idx="1">
                  <c:v>1.2383272431993504E-2</c:v>
                </c:pt>
                <c:pt idx="2">
                  <c:v>1.2528660334097609E-2</c:v>
                </c:pt>
                <c:pt idx="3">
                  <c:v>8.1676450167266299E-3</c:v>
                </c:pt>
                <c:pt idx="4">
                  <c:v>9.8875584722544173E-3</c:v>
                </c:pt>
                <c:pt idx="5">
                  <c:v>8.5446569144464312E-3</c:v>
                </c:pt>
                <c:pt idx="6">
                  <c:v>7.6566632858023585E-3</c:v>
                </c:pt>
                <c:pt idx="7">
                  <c:v>1.0745688061596823E-2</c:v>
                </c:pt>
                <c:pt idx="8">
                  <c:v>1.1218200021712645E-2</c:v>
                </c:pt>
                <c:pt idx="9">
                  <c:v>6.9260457824919094E-3</c:v>
                </c:pt>
                <c:pt idx="10">
                  <c:v>7.6227924944812361E-3</c:v>
                </c:pt>
                <c:pt idx="11">
                  <c:v>1.9070381785017926E-2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887-504C-9175-6A81DE366DE7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Allegiant_Air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Sheet1!$M$2:$M$17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7.992018374367341E-3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887-504C-9175-6A81DE366DE7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Hawaiian_Airlines_Inc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Sheet1!$N$2:$N$17</c:f>
              <c:numCache>
                <c:formatCode>General</c:formatCode>
                <c:ptCount val="16"/>
                <c:pt idx="0">
                  <c:v>4.724811646022219E-3</c:v>
                </c:pt>
                <c:pt idx="1">
                  <c:v>3.3695946086486264E-3</c:v>
                </c:pt>
                <c:pt idx="2">
                  <c:v>1.4320403461801881E-3</c:v>
                </c:pt>
                <c:pt idx="3">
                  <c:v>4.8492515285684162E-3</c:v>
                </c:pt>
                <c:pt idx="4">
                  <c:v>4.2367601246105918E-3</c:v>
                </c:pt>
                <c:pt idx="5">
                  <c:v>9.2194222495390298E-3</c:v>
                </c:pt>
                <c:pt idx="6">
                  <c:v>2.057048820625343E-3</c:v>
                </c:pt>
                <c:pt idx="7">
                  <c:v>8.1302014811748878E-4</c:v>
                </c:pt>
                <c:pt idx="8">
                  <c:v>1.8279892118669464E-3</c:v>
                </c:pt>
                <c:pt idx="9">
                  <c:v>9.040737292366649E-4</c:v>
                </c:pt>
                <c:pt idx="10">
                  <c:v>9.4070774423816506E-4</c:v>
                </c:pt>
                <c:pt idx="11">
                  <c:v>2.1142214847722531E-3</c:v>
                </c:pt>
                <c:pt idx="12">
                  <c:v>2.2419760855884206E-3</c:v>
                </c:pt>
                <c:pt idx="13">
                  <c:v>1.5366784305043692E-3</c:v>
                </c:pt>
                <c:pt idx="14">
                  <c:v>2.8688320111759716E-3</c:v>
                </c:pt>
                <c:pt idx="15">
                  <c:v>2.9860372896336729E-3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87-504C-9175-6A81DE366DE7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America_West_Airlines_Inc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Sheet1!$O$2:$O$17</c:f>
              <c:numCache>
                <c:formatCode>General</c:formatCode>
                <c:ptCount val="16"/>
                <c:pt idx="0">
                  <c:v>7.9546493553991036E-3</c:v>
                </c:pt>
                <c:pt idx="1">
                  <c:v>1.586207952475005E-2</c:v>
                </c:pt>
                <c:pt idx="2">
                  <c:v>1.2569938287516489E-2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887-504C-9175-6A81DE366DE7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Envoy_Air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Sheet1!$P$2:$P$17</c:f>
              <c:numCache>
                <c:formatCode>General</c:formatCode>
                <c:ptCount val="16"/>
                <c:pt idx="0">
                  <c:v>2.8978344331845339E-2</c:v>
                </c:pt>
                <c:pt idx="1">
                  <c:v>3.6819378663928724E-2</c:v>
                </c:pt>
                <c:pt idx="2">
                  <c:v>3.1475550342836521E-2</c:v>
                </c:pt>
                <c:pt idx="3">
                  <c:v>3.6339640203022064E-2</c:v>
                </c:pt>
                <c:pt idx="4">
                  <c:v>4.21688307363264E-2</c:v>
                </c:pt>
                <c:pt idx="5">
                  <c:v>3.7357370086795613E-2</c:v>
                </c:pt>
                <c:pt idx="6">
                  <c:v>2.5443411920578293E-2</c:v>
                </c:pt>
                <c:pt idx="7">
                  <c:v>2.763309655450185E-2</c:v>
                </c:pt>
                <c:pt idx="8">
                  <c:v>3.9399524296150193E-2</c:v>
                </c:pt>
                <c:pt idx="9">
                  <c:v>2.1923743500866552E-2</c:v>
                </c:pt>
                <c:pt idx="10">
                  <c:v>3.5695042797221875E-2</c:v>
                </c:pt>
                <c:pt idx="11">
                  <c:v>5.3873048451620956E-2</c:v>
                </c:pt>
                <c:pt idx="12">
                  <c:v>5.0995818512585188E-2</c:v>
                </c:pt>
                <c:pt idx="13">
                  <c:v>0</c:v>
                </c:pt>
                <c:pt idx="14">
                  <c:v>0</c:v>
                </c:pt>
                <c:pt idx="15">
                  <c:v>3.5996500011824285E-2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887-504C-9175-6A81DE366DE7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Spirit_Airlines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Sheet1!$Q$2:$Q$17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1.7072900604026275E-2</c:v>
                </c:pt>
                <c:pt idx="13">
                  <c:v>1.9023292498498542E-2</c:v>
                </c:pt>
                <c:pt idx="14">
                  <c:v>3.2783226415334973E-2</c:v>
                </c:pt>
                <c:pt idx="15">
                  <c:v>9.8593467969894082E-3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887-504C-9175-6A81DE366DE7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Northwest_Airlines_Inc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Sheet1!$R$2:$R$17</c:f>
              <c:numCache>
                <c:formatCode>General</c:formatCode>
                <c:ptCount val="16"/>
                <c:pt idx="0">
                  <c:v>1.180813075127043E-2</c:v>
                </c:pt>
                <c:pt idx="1">
                  <c:v>1.184736026620092E-2</c:v>
                </c:pt>
                <c:pt idx="2">
                  <c:v>1.4427076400905098E-2</c:v>
                </c:pt>
                <c:pt idx="3">
                  <c:v>1.121326926630937E-2</c:v>
                </c:pt>
                <c:pt idx="4">
                  <c:v>1.885044605163488E-2</c:v>
                </c:pt>
                <c:pt idx="5">
                  <c:v>8.3589336462899684E-3</c:v>
                </c:pt>
                <c:pt idx="6">
                  <c:v>6.471465171099808E-3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887-504C-9175-6A81DE366DE7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Comair_Inc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Sheet1!$S$2:$S$17</c:f>
              <c:numCache>
                <c:formatCode>General</c:formatCode>
                <c:ptCount val="16"/>
                <c:pt idx="0">
                  <c:v>0</c:v>
                </c:pt>
                <c:pt idx="1">
                  <c:v>3.647019118994177E-2</c:v>
                </c:pt>
                <c:pt idx="2">
                  <c:v>2.9816146872713636E-2</c:v>
                </c:pt>
                <c:pt idx="3">
                  <c:v>2.4721412158979356E-2</c:v>
                </c:pt>
                <c:pt idx="4">
                  <c:v>3.7757592190889373E-2</c:v>
                </c:pt>
                <c:pt idx="5">
                  <c:v>3.2701270703973037E-2</c:v>
                </c:pt>
                <c:pt idx="6">
                  <c:v>3.3971562981801887E-2</c:v>
                </c:pt>
                <c:pt idx="7">
                  <c:v>3.8236708594961831E-2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4.2627766585145999E-2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887-504C-9175-6A81DE366DE7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SkyWest_Airlines_Inc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Sheet1!$T$2:$T$17</c:f>
              <c:numCache>
                <c:formatCode>General</c:formatCode>
                <c:ptCount val="16"/>
                <c:pt idx="0">
                  <c:v>1.5091451366674847E-2</c:v>
                </c:pt>
                <c:pt idx="1">
                  <c:v>2.1111322090072673E-2</c:v>
                </c:pt>
                <c:pt idx="2">
                  <c:v>1.8627742755877818E-2</c:v>
                </c:pt>
                <c:pt idx="3">
                  <c:v>2.3433295202231672E-2</c:v>
                </c:pt>
                <c:pt idx="4">
                  <c:v>2.3727169331638456E-2</c:v>
                </c:pt>
                <c:pt idx="5">
                  <c:v>2.1923382767029237E-2</c:v>
                </c:pt>
                <c:pt idx="6">
                  <c:v>1.4208177189483757E-2</c:v>
                </c:pt>
                <c:pt idx="7">
                  <c:v>1.9899269537373671E-2</c:v>
                </c:pt>
                <c:pt idx="8">
                  <c:v>2.160130207091928E-2</c:v>
                </c:pt>
                <c:pt idx="9">
                  <c:v>1.8076716373454892E-2</c:v>
                </c:pt>
                <c:pt idx="10">
                  <c:v>2.2233256008135908E-2</c:v>
                </c:pt>
                <c:pt idx="11">
                  <c:v>2.9864770076505228E-2</c:v>
                </c:pt>
                <c:pt idx="12">
                  <c:v>1.6928612584621819E-2</c:v>
                </c:pt>
                <c:pt idx="13">
                  <c:v>1.3938834821671704E-2</c:v>
                </c:pt>
                <c:pt idx="14">
                  <c:v>1.4801982089856438E-2</c:v>
                </c:pt>
                <c:pt idx="15">
                  <c:v>1.3705584412061432E-2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887-504C-9175-6A81DE366DE7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AirBridgeCargo_Airlines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Sheet1!$U$2:$U$17</c:f>
              <c:numCache>
                <c:formatCode>General</c:formatCode>
                <c:ptCount val="16"/>
                <c:pt idx="0">
                  <c:v>1.8183003782064788E-2</c:v>
                </c:pt>
                <c:pt idx="1">
                  <c:v>1.6597634503933881E-2</c:v>
                </c:pt>
                <c:pt idx="2">
                  <c:v>2.316434973635785E-2</c:v>
                </c:pt>
                <c:pt idx="3">
                  <c:v>2.104424927120491E-2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887-504C-9175-6A81DE366DE7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ATA_Airlines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Sheet1!$V$2:$V$17</c:f>
              <c:numCache>
                <c:formatCode>General</c:formatCode>
                <c:ptCount val="16"/>
                <c:pt idx="0">
                  <c:v>9.7112674388308579E-3</c:v>
                </c:pt>
                <c:pt idx="1">
                  <c:v>9.4925396846411506E-3</c:v>
                </c:pt>
                <c:pt idx="2">
                  <c:v>1.1516923983767484E-2</c:v>
                </c:pt>
                <c:pt idx="3">
                  <c:v>1.1580450974390368E-2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887-504C-9175-6A81DE366DE7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United_Airlines_Inc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Sheet1!$W$2:$W$17</c:f>
              <c:numCache>
                <c:formatCode>General</c:formatCode>
                <c:ptCount val="16"/>
                <c:pt idx="0">
                  <c:v>9.3101433699594796E-3</c:v>
                </c:pt>
                <c:pt idx="1">
                  <c:v>1.1780961907983275E-2</c:v>
                </c:pt>
                <c:pt idx="2">
                  <c:v>1.2956918657057363E-2</c:v>
                </c:pt>
                <c:pt idx="3">
                  <c:v>2.0475672389241771E-2</c:v>
                </c:pt>
                <c:pt idx="4">
                  <c:v>2.4344798592658805E-2</c:v>
                </c:pt>
                <c:pt idx="5">
                  <c:v>2.3449718029431722E-2</c:v>
                </c:pt>
                <c:pt idx="6">
                  <c:v>1.6915573307448105E-2</c:v>
                </c:pt>
                <c:pt idx="7">
                  <c:v>1.4602965480455053E-2</c:v>
                </c:pt>
                <c:pt idx="8">
                  <c:v>1.5680629281647238E-2</c:v>
                </c:pt>
                <c:pt idx="9">
                  <c:v>1.4304134627149433E-2</c:v>
                </c:pt>
                <c:pt idx="10">
                  <c:v>9.7272033499539341E-3</c:v>
                </c:pt>
                <c:pt idx="11">
                  <c:v>1.4852247491530369E-2</c:v>
                </c:pt>
                <c:pt idx="12">
                  <c:v>1.2745214000539049E-2</c:v>
                </c:pt>
                <c:pt idx="13">
                  <c:v>1.0035463530171521E-2</c:v>
                </c:pt>
                <c:pt idx="14">
                  <c:v>1.0195369909372589E-2</c:v>
                </c:pt>
                <c:pt idx="15">
                  <c:v>7.8881532904845029E-3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887-504C-9175-6A81DE366DE7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US_Airways_Inc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Sheet1!$X$2:$X$17</c:f>
              <c:numCache>
                <c:formatCode>General</c:formatCode>
                <c:ptCount val="16"/>
                <c:pt idx="0">
                  <c:v>1.4098341469939143E-2</c:v>
                </c:pt>
                <c:pt idx="1">
                  <c:v>1.6143589597041333E-2</c:v>
                </c:pt>
                <c:pt idx="2">
                  <c:v>1.9797513680396797E-2</c:v>
                </c:pt>
                <c:pt idx="3">
                  <c:v>1.0916243433615136E-2</c:v>
                </c:pt>
                <c:pt idx="4">
                  <c:v>1.842013649275822E-2</c:v>
                </c:pt>
                <c:pt idx="5">
                  <c:v>1.4510933907127377E-2</c:v>
                </c:pt>
                <c:pt idx="6">
                  <c:v>1.2401336532119535E-2</c:v>
                </c:pt>
                <c:pt idx="7">
                  <c:v>1.5450331727710624E-2</c:v>
                </c:pt>
                <c:pt idx="8">
                  <c:v>1.6152224629635968E-2</c:v>
                </c:pt>
                <c:pt idx="9">
                  <c:v>9.8698124735630017E-3</c:v>
                </c:pt>
                <c:pt idx="10">
                  <c:v>9.7727057785063527E-3</c:v>
                </c:pt>
                <c:pt idx="11">
                  <c:v>1.6246849866759915E-2</c:v>
                </c:pt>
                <c:pt idx="12">
                  <c:v>2.0466497244797825E-2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887-504C-9175-6A81DE366DE7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Virgin_America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Sheet1!$Y$2:$Y$17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5.2062401812136934E-3</c:v>
                </c:pt>
                <c:pt idx="10">
                  <c:v>4.5682880296851209E-3</c:v>
                </c:pt>
                <c:pt idx="11">
                  <c:v>5.8250739001912714E-3</c:v>
                </c:pt>
                <c:pt idx="12">
                  <c:v>8.6263993667512074E-3</c:v>
                </c:pt>
                <c:pt idx="13">
                  <c:v>9.6786794172538018E-3</c:v>
                </c:pt>
                <c:pt idx="14">
                  <c:v>1.4553190290359392E-2</c:v>
                </c:pt>
                <c:pt idx="15">
                  <c:v>2.4504810413129598E-2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887-504C-9175-6A81DE366DE7}"/>
            </c:ext>
          </c:extLst>
        </c:ser>
        <c:ser>
          <c:idx val="24"/>
          <c:order val="24"/>
          <c:tx>
            <c:strRef>
              <c:f>Sheet1!$Z$1</c:f>
              <c:strCache>
                <c:ptCount val="1"/>
                <c:pt idx="0">
                  <c:v>Southwest_Airlines_Co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Sheet1!$Z$2:$Z$17</c:f>
              <c:numCache>
                <c:formatCode>General</c:formatCode>
                <c:ptCount val="16"/>
                <c:pt idx="0">
                  <c:v>9.3304305327231527E-3</c:v>
                </c:pt>
                <c:pt idx="1">
                  <c:v>1.0200887718547179E-2</c:v>
                </c:pt>
                <c:pt idx="2">
                  <c:v>8.4543557450817257E-3</c:v>
                </c:pt>
                <c:pt idx="3">
                  <c:v>8.1422987462260801E-3</c:v>
                </c:pt>
                <c:pt idx="4">
                  <c:v>8.5492753263619343E-3</c:v>
                </c:pt>
                <c:pt idx="5">
                  <c:v>1.0309098201462197E-2</c:v>
                </c:pt>
                <c:pt idx="6">
                  <c:v>7.5900088140898256E-3</c:v>
                </c:pt>
                <c:pt idx="7">
                  <c:v>1.0313147239585695E-2</c:v>
                </c:pt>
                <c:pt idx="8">
                  <c:v>1.0510358504720447E-2</c:v>
                </c:pt>
                <c:pt idx="9">
                  <c:v>8.3995668699338461E-3</c:v>
                </c:pt>
                <c:pt idx="10">
                  <c:v>7.4643761762583308E-3</c:v>
                </c:pt>
                <c:pt idx="11">
                  <c:v>1.2910415423370533E-2</c:v>
                </c:pt>
                <c:pt idx="12">
                  <c:v>1.2713822111098344E-2</c:v>
                </c:pt>
                <c:pt idx="13">
                  <c:v>1.2209837438165862E-2</c:v>
                </c:pt>
                <c:pt idx="14">
                  <c:v>1.357409563697305E-2</c:v>
                </c:pt>
                <c:pt idx="15">
                  <c:v>1.3511495306649947E-2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887-504C-9175-6A81DE366DE7}"/>
            </c:ext>
          </c:extLst>
        </c:ser>
        <c:ser>
          <c:idx val="25"/>
          <c:order val="25"/>
          <c:tx>
            <c:strRef>
              <c:f>Sheet1!$AA$1</c:f>
              <c:strCache>
                <c:ptCount val="1"/>
                <c:pt idx="0">
                  <c:v>ExpressJet_Airlines_Inc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Sheet1!$AA$2:$AA$17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2.2921334438897024E-2</c:v>
                </c:pt>
                <c:pt idx="4">
                  <c:v>2.4840548976132373E-2</c:v>
                </c:pt>
                <c:pt idx="5">
                  <c:v>2.6680195455395048E-2</c:v>
                </c:pt>
                <c:pt idx="6">
                  <c:v>1.7665592806315716E-2</c:v>
                </c:pt>
                <c:pt idx="7">
                  <c:v>2.1071110453234027E-2</c:v>
                </c:pt>
                <c:pt idx="8">
                  <c:v>3.4157943893574912E-2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887-504C-9175-6A81DE366DE7}"/>
            </c:ext>
          </c:extLst>
        </c:ser>
        <c:ser>
          <c:idx val="26"/>
          <c:order val="26"/>
          <c:tx>
            <c:strRef>
              <c:f>Sheet1!$AB$1</c:f>
              <c:strCache>
                <c:ptCount val="1"/>
                <c:pt idx="0">
                  <c:v>Mesa_Airlines_Inc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Sheet1!$AB$2:$AB$17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3.1316034702261422E-2</c:v>
                </c:pt>
                <c:pt idx="4">
                  <c:v>3.8343943851448216E-2</c:v>
                </c:pt>
                <c:pt idx="5">
                  <c:v>3.6162868238339939E-2</c:v>
                </c:pt>
                <c:pt idx="6">
                  <c:v>2.0100111416961594E-2</c:v>
                </c:pt>
                <c:pt idx="7">
                  <c:v>1.9674250702243174E-2</c:v>
                </c:pt>
                <c:pt idx="8">
                  <c:v>2.2386866030697967E-2</c:v>
                </c:pt>
                <c:pt idx="9">
                  <c:v>1.4196572520451424E-2</c:v>
                </c:pt>
                <c:pt idx="10">
                  <c:v>2.5929237450504534E-2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2.5704431574152406E-2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887-504C-9175-6A81DE366DE7}"/>
            </c:ext>
          </c:extLst>
        </c:ser>
        <c:ser>
          <c:idx val="27"/>
          <c:order val="27"/>
          <c:tx>
            <c:strRef>
              <c:f>Sheet1!$AC$1</c:f>
              <c:strCache>
                <c:ptCount val="1"/>
                <c:pt idx="0">
                  <c:v>Republic_Airline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Sheet1!$AC$2:$AC$17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3.1952924799898766E-2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887-504C-9175-6A81DE366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noFill/>
              <a:round/>
            </a:ln>
            <a:effectLst/>
          </c:spPr>
        </c:hiLowLines>
        <c:smooth val="0"/>
        <c:axId val="1449325039"/>
        <c:axId val="1336789039"/>
      </c:lineChart>
      <c:catAx>
        <c:axId val="1449325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89039"/>
        <c:crosses val="autoZero"/>
        <c:auto val="1"/>
        <c:lblAlgn val="ctr"/>
        <c:lblOffset val="100"/>
        <c:noMultiLvlLbl val="0"/>
      </c:catAx>
      <c:valAx>
        <c:axId val="133678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Cancelled Flights Over</a:t>
                </a:r>
                <a:r>
                  <a:rPr lang="en-US" baseline="0"/>
                  <a:t> Total Flights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32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 Plot for Flights Over Total Flights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Sheet1!$B$60</c:f>
              <c:strCache>
                <c:ptCount val="1"/>
                <c:pt idx="0">
                  <c:v>Endeavor_Air_Inc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Sheet1!$B$61:$B$76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3.0670153872304918E-2</c:v>
                </c:pt>
                <c:pt idx="5">
                  <c:v>5.7747893681921708E-2</c:v>
                </c:pt>
                <c:pt idx="6">
                  <c:v>7.6479854757773608E-2</c:v>
                </c:pt>
                <c:pt idx="7">
                  <c:v>0.10576085749724806</c:v>
                </c:pt>
                <c:pt idx="8">
                  <c:v>0.10576085749724806</c:v>
                </c:pt>
                <c:pt idx="9">
                  <c:v>0.10576085749724806</c:v>
                </c:pt>
                <c:pt idx="10">
                  <c:v>0.13001086002504542</c:v>
                </c:pt>
                <c:pt idx="11">
                  <c:v>0.13001086002504542</c:v>
                </c:pt>
                <c:pt idx="12">
                  <c:v>0.13001086002504542</c:v>
                </c:pt>
                <c:pt idx="13">
                  <c:v>0.13001086002504542</c:v>
                </c:pt>
                <c:pt idx="14">
                  <c:v>0.13001086002504542</c:v>
                </c:pt>
                <c:pt idx="15">
                  <c:v>0.15585291242483884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4-F24F-83BE-4D597EDCB0D5}"/>
            </c:ext>
          </c:extLst>
        </c:ser>
        <c:ser>
          <c:idx val="1"/>
          <c:order val="1"/>
          <c:tx>
            <c:strRef>
              <c:f>Sheet1!$C$60</c:f>
              <c:strCache>
                <c:ptCount val="1"/>
                <c:pt idx="0">
                  <c:v>American_Airlines_Inc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Sheet1!$C$61:$C$76</c:f>
              <c:numCache>
                <c:formatCode>General</c:formatCode>
                <c:ptCount val="16"/>
                <c:pt idx="0">
                  <c:v>1.4768568254019374E-2</c:v>
                </c:pt>
                <c:pt idx="1">
                  <c:v>3.2522537916805608E-2</c:v>
                </c:pt>
                <c:pt idx="2">
                  <c:v>4.700063889829377E-2</c:v>
                </c:pt>
                <c:pt idx="3">
                  <c:v>6.2735640770583412E-2</c:v>
                </c:pt>
                <c:pt idx="4">
                  <c:v>9.1013312232758631E-2</c:v>
                </c:pt>
                <c:pt idx="5">
                  <c:v>0.11984523896263291</c:v>
                </c:pt>
                <c:pt idx="6">
                  <c:v>0.13661110244629943</c:v>
                </c:pt>
                <c:pt idx="7">
                  <c:v>0.15351798886921558</c:v>
                </c:pt>
                <c:pt idx="8">
                  <c:v>0.17865274886542504</c:v>
                </c:pt>
                <c:pt idx="9">
                  <c:v>0.19687178089010041</c:v>
                </c:pt>
                <c:pt idx="10">
                  <c:v>0.21499627079604788</c:v>
                </c:pt>
                <c:pt idx="11">
                  <c:v>0.23072445972029332</c:v>
                </c:pt>
                <c:pt idx="12">
                  <c:v>0.24576473609002047</c:v>
                </c:pt>
                <c:pt idx="13">
                  <c:v>0.2576477972330557</c:v>
                </c:pt>
                <c:pt idx="14">
                  <c:v>0.27118941276630842</c:v>
                </c:pt>
                <c:pt idx="15">
                  <c:v>0.28749035799207845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4-F24F-83BE-4D597EDCB0D5}"/>
            </c:ext>
          </c:extLst>
        </c:ser>
        <c:ser>
          <c:idx val="2"/>
          <c:order val="2"/>
          <c:tx>
            <c:strRef>
              <c:f>Sheet1!$D$60</c:f>
              <c:strCache>
                <c:ptCount val="1"/>
                <c:pt idx="0">
                  <c:v>Aloha_Airlines_Inc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Sheet1!$D$61:$D$76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2.1052929041738493E-2</c:v>
                </c:pt>
                <c:pt idx="4">
                  <c:v>2.94222129071397E-2</c:v>
                </c:pt>
                <c:pt idx="5">
                  <c:v>3.4806828291755083E-2</c:v>
                </c:pt>
                <c:pt idx="6">
                  <c:v>3.4806828291755083E-2</c:v>
                </c:pt>
                <c:pt idx="7">
                  <c:v>3.4806828291755083E-2</c:v>
                </c:pt>
                <c:pt idx="8">
                  <c:v>3.4806828291755083E-2</c:v>
                </c:pt>
                <c:pt idx="9">
                  <c:v>3.4806828291755083E-2</c:v>
                </c:pt>
                <c:pt idx="10">
                  <c:v>3.4806828291755083E-2</c:v>
                </c:pt>
                <c:pt idx="11">
                  <c:v>3.4806828291755083E-2</c:v>
                </c:pt>
                <c:pt idx="12">
                  <c:v>3.4806828291755083E-2</c:v>
                </c:pt>
                <c:pt idx="13">
                  <c:v>3.4806828291755083E-2</c:v>
                </c:pt>
                <c:pt idx="14">
                  <c:v>3.4806828291755083E-2</c:v>
                </c:pt>
                <c:pt idx="15">
                  <c:v>3.4806828291755083E-2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4-F24F-83BE-4D597EDCB0D5}"/>
            </c:ext>
          </c:extLst>
        </c:ser>
        <c:ser>
          <c:idx val="3"/>
          <c:order val="3"/>
          <c:tx>
            <c:strRef>
              <c:f>Sheet1!$E$60</c:f>
              <c:strCache>
                <c:ptCount val="1"/>
                <c:pt idx="0">
                  <c:v>Alaska_Airlines_Inc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Sheet1!$E$61:$E$76</c:f>
              <c:numCache>
                <c:formatCode>General</c:formatCode>
                <c:ptCount val="16"/>
                <c:pt idx="0">
                  <c:v>1.9000354484225452E-2</c:v>
                </c:pt>
                <c:pt idx="1">
                  <c:v>4.0977455183660152E-2</c:v>
                </c:pt>
                <c:pt idx="2">
                  <c:v>5.7612496296879631E-2</c:v>
                </c:pt>
                <c:pt idx="3">
                  <c:v>7.2856781258361147E-2</c:v>
                </c:pt>
                <c:pt idx="4">
                  <c:v>8.8857030969632489E-2</c:v>
                </c:pt>
                <c:pt idx="5">
                  <c:v>0.10301303155202055</c:v>
                </c:pt>
                <c:pt idx="6">
                  <c:v>0.11163510230543224</c:v>
                </c:pt>
                <c:pt idx="7">
                  <c:v>0.1174547445106166</c:v>
                </c:pt>
                <c:pt idx="8">
                  <c:v>0.12417586664579047</c:v>
                </c:pt>
                <c:pt idx="9">
                  <c:v>0.13228732636971624</c:v>
                </c:pt>
                <c:pt idx="10">
                  <c:v>0.13683680518297436</c:v>
                </c:pt>
                <c:pt idx="11">
                  <c:v>0.1415729477539697</c:v>
                </c:pt>
                <c:pt idx="12">
                  <c:v>0.14545073654489948</c:v>
                </c:pt>
                <c:pt idx="13">
                  <c:v>0.15004798383731827</c:v>
                </c:pt>
                <c:pt idx="14">
                  <c:v>0.15819634011717215</c:v>
                </c:pt>
                <c:pt idx="15">
                  <c:v>0.16717660956594554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D4-F24F-83BE-4D597EDCB0D5}"/>
            </c:ext>
          </c:extLst>
        </c:ser>
        <c:ser>
          <c:idx val="4"/>
          <c:order val="4"/>
          <c:tx>
            <c:strRef>
              <c:f>Sheet1!$F$60</c:f>
              <c:strCache>
                <c:ptCount val="1"/>
                <c:pt idx="0">
                  <c:v>JetBlue_Airways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Sheet1!$F$61:$F$76</c:f>
              <c:numCache>
                <c:formatCode>General</c:formatCode>
                <c:ptCount val="16"/>
                <c:pt idx="0">
                  <c:v>2.454529834810142E-3</c:v>
                </c:pt>
                <c:pt idx="1">
                  <c:v>8.1427993096192339E-3</c:v>
                </c:pt>
                <c:pt idx="2">
                  <c:v>1.6139269336364184E-2</c:v>
                </c:pt>
                <c:pt idx="3">
                  <c:v>2.0370898031815344E-2</c:v>
                </c:pt>
                <c:pt idx="4">
                  <c:v>3.9749325819749534E-2</c:v>
                </c:pt>
                <c:pt idx="5">
                  <c:v>5.6093778140355779E-2</c:v>
                </c:pt>
                <c:pt idx="6">
                  <c:v>6.956014566876019E-2</c:v>
                </c:pt>
                <c:pt idx="7">
                  <c:v>8.9993637532100046E-2</c:v>
                </c:pt>
                <c:pt idx="8">
                  <c:v>0.10802854978843195</c:v>
                </c:pt>
                <c:pt idx="9">
                  <c:v>0.11844958219972002</c:v>
                </c:pt>
                <c:pt idx="10">
                  <c:v>0.12677543618914003</c:v>
                </c:pt>
                <c:pt idx="11">
                  <c:v>0.15110931819624476</c:v>
                </c:pt>
                <c:pt idx="12">
                  <c:v>0.16712142088939355</c:v>
                </c:pt>
                <c:pt idx="13">
                  <c:v>0.18056341357542019</c:v>
                </c:pt>
                <c:pt idx="14">
                  <c:v>0.2083145905226568</c:v>
                </c:pt>
                <c:pt idx="15">
                  <c:v>0.2293598021550623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D4-F24F-83BE-4D597EDCB0D5}"/>
            </c:ext>
          </c:extLst>
        </c:ser>
        <c:ser>
          <c:idx val="5"/>
          <c:order val="5"/>
          <c:tx>
            <c:strRef>
              <c:f>Sheet1!$G$60</c:f>
              <c:strCache>
                <c:ptCount val="1"/>
                <c:pt idx="0">
                  <c:v>Continental_Airlines_Inc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Sheet1!$G$61:$G$76</c:f>
              <c:numCache>
                <c:formatCode>General</c:formatCode>
                <c:ptCount val="16"/>
                <c:pt idx="0">
                  <c:v>6.9210002761636918E-3</c:v>
                </c:pt>
                <c:pt idx="1">
                  <c:v>1.326184930849935E-2</c:v>
                </c:pt>
                <c:pt idx="2">
                  <c:v>2.2494609934264113E-2</c:v>
                </c:pt>
                <c:pt idx="3">
                  <c:v>2.7824469754749004E-2</c:v>
                </c:pt>
                <c:pt idx="4">
                  <c:v>3.6956423547248485E-2</c:v>
                </c:pt>
                <c:pt idx="5">
                  <c:v>4.9360303529155304E-2</c:v>
                </c:pt>
                <c:pt idx="6">
                  <c:v>5.4616754011222554E-2</c:v>
                </c:pt>
                <c:pt idx="7">
                  <c:v>6.2916965904849451E-2</c:v>
                </c:pt>
                <c:pt idx="8">
                  <c:v>7.4677211789782483E-2</c:v>
                </c:pt>
                <c:pt idx="9">
                  <c:v>7.4677211789782483E-2</c:v>
                </c:pt>
                <c:pt idx="10">
                  <c:v>7.4677211789782483E-2</c:v>
                </c:pt>
                <c:pt idx="11">
                  <c:v>7.4677211789782483E-2</c:v>
                </c:pt>
                <c:pt idx="12">
                  <c:v>7.4677211789782483E-2</c:v>
                </c:pt>
                <c:pt idx="13">
                  <c:v>7.4677211789782483E-2</c:v>
                </c:pt>
                <c:pt idx="14">
                  <c:v>7.4677211789782483E-2</c:v>
                </c:pt>
                <c:pt idx="15">
                  <c:v>7.4677211789782483E-2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D4-F24F-83BE-4D597EDCB0D5}"/>
            </c:ext>
          </c:extLst>
        </c:ser>
        <c:ser>
          <c:idx val="6"/>
          <c:order val="6"/>
          <c:tx>
            <c:strRef>
              <c:f>Sheet1!$H$60</c:f>
              <c:strCache>
                <c:ptCount val="1"/>
                <c:pt idx="0">
                  <c:v>Atlantic_Coast_Airlines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Sheet1!$H$61:$H$76</c:f>
              <c:numCache>
                <c:formatCode>General</c:formatCode>
                <c:ptCount val="16"/>
                <c:pt idx="0">
                  <c:v>2.9491361176109104E-2</c:v>
                </c:pt>
                <c:pt idx="1">
                  <c:v>6.0768370479575728E-2</c:v>
                </c:pt>
                <c:pt idx="2">
                  <c:v>8.1846528906443242E-2</c:v>
                </c:pt>
                <c:pt idx="3">
                  <c:v>8.1846528906443242E-2</c:v>
                </c:pt>
                <c:pt idx="4">
                  <c:v>8.1846528906443242E-2</c:v>
                </c:pt>
                <c:pt idx="5">
                  <c:v>8.1846528906443242E-2</c:v>
                </c:pt>
                <c:pt idx="6">
                  <c:v>8.1846528906443242E-2</c:v>
                </c:pt>
                <c:pt idx="7">
                  <c:v>8.1846528906443242E-2</c:v>
                </c:pt>
                <c:pt idx="8">
                  <c:v>8.1846528906443242E-2</c:v>
                </c:pt>
                <c:pt idx="9">
                  <c:v>8.1846528906443242E-2</c:v>
                </c:pt>
                <c:pt idx="10">
                  <c:v>8.1846528906443242E-2</c:v>
                </c:pt>
                <c:pt idx="11">
                  <c:v>8.1846528906443242E-2</c:v>
                </c:pt>
                <c:pt idx="12">
                  <c:v>8.1846528906443242E-2</c:v>
                </c:pt>
                <c:pt idx="13">
                  <c:v>8.1846528906443242E-2</c:v>
                </c:pt>
                <c:pt idx="14">
                  <c:v>8.1846528906443242E-2</c:v>
                </c:pt>
                <c:pt idx="15">
                  <c:v>8.1846528906443242E-2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D4-F24F-83BE-4D597EDCB0D5}"/>
            </c:ext>
          </c:extLst>
        </c:ser>
        <c:ser>
          <c:idx val="7"/>
          <c:order val="7"/>
          <c:tx>
            <c:strRef>
              <c:f>Sheet1!$I$60</c:f>
              <c:strCache>
                <c:ptCount val="1"/>
                <c:pt idx="0">
                  <c:v>Delta_Airlines_Inc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Sheet1!$I$61:$I$76</c:f>
              <c:numCache>
                <c:formatCode>General</c:formatCode>
                <c:ptCount val="16"/>
                <c:pt idx="0">
                  <c:v>8.9925683178927254E-3</c:v>
                </c:pt>
                <c:pt idx="1">
                  <c:v>2.4577803572488892E-2</c:v>
                </c:pt>
                <c:pt idx="2">
                  <c:v>5.1512250072727389E-2</c:v>
                </c:pt>
                <c:pt idx="3">
                  <c:v>6.6717175717775856E-2</c:v>
                </c:pt>
                <c:pt idx="4">
                  <c:v>8.041995094477207E-2</c:v>
                </c:pt>
                <c:pt idx="5">
                  <c:v>9.5495261113802299E-2</c:v>
                </c:pt>
                <c:pt idx="6">
                  <c:v>0.10668666686183913</c:v>
                </c:pt>
                <c:pt idx="7">
                  <c:v>0.1269561720141435</c:v>
                </c:pt>
                <c:pt idx="8">
                  <c:v>0.14086791410890664</c:v>
                </c:pt>
                <c:pt idx="9">
                  <c:v>0.14597605452842627</c:v>
                </c:pt>
                <c:pt idx="10">
                  <c:v>0.1492026303827732</c:v>
                </c:pt>
                <c:pt idx="11">
                  <c:v>0.15732632240213912</c:v>
                </c:pt>
                <c:pt idx="12">
                  <c:v>0.16169221228900732</c:v>
                </c:pt>
                <c:pt idx="13">
                  <c:v>0.16615281141379357</c:v>
                </c:pt>
                <c:pt idx="14">
                  <c:v>0.17585440091528778</c:v>
                </c:pt>
                <c:pt idx="15">
                  <c:v>0.1795708900971229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D4-F24F-83BE-4D597EDCB0D5}"/>
            </c:ext>
          </c:extLst>
        </c:ser>
        <c:ser>
          <c:idx val="8"/>
          <c:order val="8"/>
          <c:tx>
            <c:strRef>
              <c:f>Sheet1!$J$60</c:f>
              <c:strCache>
                <c:ptCount val="1"/>
                <c:pt idx="0">
                  <c:v>Atlantic_Southeast_Airlines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Sheet1!$J$61:$J$76</c:f>
              <c:numCache>
                <c:formatCode>General</c:formatCode>
                <c:ptCount val="16"/>
                <c:pt idx="0">
                  <c:v>1.9848469361680381E-2</c:v>
                </c:pt>
                <c:pt idx="1">
                  <c:v>4.6894201823372769E-2</c:v>
                </c:pt>
                <c:pt idx="2">
                  <c:v>9.2520779468975717E-2</c:v>
                </c:pt>
                <c:pt idx="3">
                  <c:v>0.11735392547674454</c:v>
                </c:pt>
                <c:pt idx="4">
                  <c:v>0.14851723940870232</c:v>
                </c:pt>
                <c:pt idx="5">
                  <c:v>0.16643045334437015</c:v>
                </c:pt>
                <c:pt idx="6">
                  <c:v>0.18708262725741362</c:v>
                </c:pt>
                <c:pt idx="7">
                  <c:v>0.2105790529375034</c:v>
                </c:pt>
                <c:pt idx="8">
                  <c:v>0.23929689216030686</c:v>
                </c:pt>
                <c:pt idx="9">
                  <c:v>0.25991091244767756</c:v>
                </c:pt>
                <c:pt idx="10">
                  <c:v>0.2883697261718059</c:v>
                </c:pt>
                <c:pt idx="11">
                  <c:v>0.3381174744185797</c:v>
                </c:pt>
                <c:pt idx="12">
                  <c:v>0.36474616753036565</c:v>
                </c:pt>
                <c:pt idx="13">
                  <c:v>0.38896050998133208</c:v>
                </c:pt>
                <c:pt idx="14">
                  <c:v>0.41831189906247396</c:v>
                </c:pt>
                <c:pt idx="15">
                  <c:v>0.44625807679424978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D4-F24F-83BE-4D597EDCB0D5}"/>
            </c:ext>
          </c:extLst>
        </c:ser>
        <c:ser>
          <c:idx val="9"/>
          <c:order val="9"/>
          <c:tx>
            <c:strRef>
              <c:f>Sheet1!$K$60</c:f>
              <c:strCache>
                <c:ptCount val="1"/>
                <c:pt idx="0">
                  <c:v>Frontier_Airlines_Inc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Sheet1!$K$61:$K$76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3.28607642474885E-3</c:v>
                </c:pt>
                <c:pt idx="3">
                  <c:v>1.3288183298702343E-2</c:v>
                </c:pt>
                <c:pt idx="4">
                  <c:v>1.7359378061386467E-2</c:v>
                </c:pt>
                <c:pt idx="5">
                  <c:v>2.0523472378547764E-2</c:v>
                </c:pt>
                <c:pt idx="6">
                  <c:v>2.6869102285777414E-2</c:v>
                </c:pt>
                <c:pt idx="7">
                  <c:v>3.1163565843838073E-2</c:v>
                </c:pt>
                <c:pt idx="8">
                  <c:v>3.813554923273671E-2</c:v>
                </c:pt>
                <c:pt idx="9">
                  <c:v>4.1289924351025777E-2</c:v>
                </c:pt>
                <c:pt idx="10">
                  <c:v>4.5032716500420053E-2</c:v>
                </c:pt>
                <c:pt idx="11">
                  <c:v>4.9209425207161282E-2</c:v>
                </c:pt>
                <c:pt idx="12">
                  <c:v>5.5682629663544217E-2</c:v>
                </c:pt>
                <c:pt idx="13">
                  <c:v>6.8077368995552917E-2</c:v>
                </c:pt>
                <c:pt idx="14">
                  <c:v>7.7453551937888415E-2</c:v>
                </c:pt>
                <c:pt idx="15">
                  <c:v>9.6847895254421085E-2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D4-F24F-83BE-4D597EDCB0D5}"/>
            </c:ext>
          </c:extLst>
        </c:ser>
        <c:ser>
          <c:idx val="10"/>
          <c:order val="10"/>
          <c:tx>
            <c:strRef>
              <c:f>Sheet1!$L$60</c:f>
              <c:strCache>
                <c:ptCount val="1"/>
                <c:pt idx="0">
                  <c:v>AirTran_Airways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Sheet1!$L$61:$L$76</c:f>
              <c:numCache>
                <c:formatCode>General</c:formatCode>
                <c:ptCount val="16"/>
                <c:pt idx="0">
                  <c:v>9.0947863474461973E-3</c:v>
                </c:pt>
                <c:pt idx="1">
                  <c:v>2.1478058779439702E-2</c:v>
                </c:pt>
                <c:pt idx="2">
                  <c:v>3.4006719113537309E-2</c:v>
                </c:pt>
                <c:pt idx="3">
                  <c:v>4.2174364130263937E-2</c:v>
                </c:pt>
                <c:pt idx="4">
                  <c:v>5.2061922602518351E-2</c:v>
                </c:pt>
                <c:pt idx="5">
                  <c:v>6.0606579516964784E-2</c:v>
                </c:pt>
                <c:pt idx="6">
                  <c:v>6.8263242802767146E-2</c:v>
                </c:pt>
                <c:pt idx="7">
                  <c:v>7.9008930864363974E-2</c:v>
                </c:pt>
                <c:pt idx="8">
                  <c:v>9.0227130886076617E-2</c:v>
                </c:pt>
                <c:pt idx="9">
                  <c:v>9.7153176668568528E-2</c:v>
                </c:pt>
                <c:pt idx="10">
                  <c:v>0.10477596916304976</c:v>
                </c:pt>
                <c:pt idx="11">
                  <c:v>0.12384635094806769</c:v>
                </c:pt>
                <c:pt idx="12">
                  <c:v>0.12384635094806769</c:v>
                </c:pt>
                <c:pt idx="13">
                  <c:v>0.12384635094806769</c:v>
                </c:pt>
                <c:pt idx="14">
                  <c:v>0.12384635094806769</c:v>
                </c:pt>
                <c:pt idx="15">
                  <c:v>0.12384635094806769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D4-F24F-83BE-4D597EDCB0D5}"/>
            </c:ext>
          </c:extLst>
        </c:ser>
        <c:ser>
          <c:idx val="11"/>
          <c:order val="11"/>
          <c:tx>
            <c:strRef>
              <c:f>Sheet1!$M$60</c:f>
              <c:strCache>
                <c:ptCount val="1"/>
                <c:pt idx="0">
                  <c:v>Allegiant_Air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Sheet1!$M$61:$M$76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7.992018374367341E-3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D4-F24F-83BE-4D597EDCB0D5}"/>
            </c:ext>
          </c:extLst>
        </c:ser>
        <c:ser>
          <c:idx val="12"/>
          <c:order val="12"/>
          <c:tx>
            <c:strRef>
              <c:f>Sheet1!$N$60</c:f>
              <c:strCache>
                <c:ptCount val="1"/>
                <c:pt idx="0">
                  <c:v>Hawaiian_Airlines_Inc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Sheet1!$N$61:$N$76</c:f>
              <c:numCache>
                <c:formatCode>General</c:formatCode>
                <c:ptCount val="16"/>
                <c:pt idx="0">
                  <c:v>4.724811646022219E-3</c:v>
                </c:pt>
                <c:pt idx="1">
                  <c:v>8.0944062546708453E-3</c:v>
                </c:pt>
                <c:pt idx="2">
                  <c:v>9.526446600851033E-3</c:v>
                </c:pt>
                <c:pt idx="3">
                  <c:v>1.437569812941945E-2</c:v>
                </c:pt>
                <c:pt idx="4">
                  <c:v>1.8612458254030042E-2</c:v>
                </c:pt>
                <c:pt idx="5">
                  <c:v>2.7831880503569072E-2</c:v>
                </c:pt>
                <c:pt idx="6">
                  <c:v>2.9888929324194416E-2</c:v>
                </c:pt>
                <c:pt idx="7">
                  <c:v>3.0701949472311904E-2</c:v>
                </c:pt>
                <c:pt idx="8">
                  <c:v>3.2529938684178854E-2</c:v>
                </c:pt>
                <c:pt idx="9">
                  <c:v>3.3434012413415516E-2</c:v>
                </c:pt>
                <c:pt idx="10">
                  <c:v>3.4374720157653679E-2</c:v>
                </c:pt>
                <c:pt idx="11">
                  <c:v>3.6488941642425929E-2</c:v>
                </c:pt>
                <c:pt idx="12">
                  <c:v>3.8730917728014347E-2</c:v>
                </c:pt>
                <c:pt idx="13">
                  <c:v>4.0267596158518715E-2</c:v>
                </c:pt>
                <c:pt idx="14">
                  <c:v>4.3136428169694686E-2</c:v>
                </c:pt>
                <c:pt idx="15">
                  <c:v>4.6122465459328361E-2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D4-F24F-83BE-4D597EDCB0D5}"/>
            </c:ext>
          </c:extLst>
        </c:ser>
        <c:ser>
          <c:idx val="13"/>
          <c:order val="13"/>
          <c:tx>
            <c:strRef>
              <c:f>Sheet1!$O$60</c:f>
              <c:strCache>
                <c:ptCount val="1"/>
                <c:pt idx="0">
                  <c:v>America_West_Airlines_Inc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Sheet1!$O$61:$O$76</c:f>
              <c:numCache>
                <c:formatCode>General</c:formatCode>
                <c:ptCount val="16"/>
                <c:pt idx="0">
                  <c:v>7.9546493553991036E-3</c:v>
                </c:pt>
                <c:pt idx="1">
                  <c:v>2.3816728880149154E-2</c:v>
                </c:pt>
                <c:pt idx="2">
                  <c:v>3.6386667167665643E-2</c:v>
                </c:pt>
                <c:pt idx="3">
                  <c:v>3.6386667167665643E-2</c:v>
                </c:pt>
                <c:pt idx="4">
                  <c:v>3.6386667167665643E-2</c:v>
                </c:pt>
                <c:pt idx="5">
                  <c:v>3.6386667167665643E-2</c:v>
                </c:pt>
                <c:pt idx="6">
                  <c:v>3.6386667167665643E-2</c:v>
                </c:pt>
                <c:pt idx="7">
                  <c:v>3.6386667167665643E-2</c:v>
                </c:pt>
                <c:pt idx="8">
                  <c:v>3.6386667167665643E-2</c:v>
                </c:pt>
                <c:pt idx="9">
                  <c:v>3.6386667167665643E-2</c:v>
                </c:pt>
                <c:pt idx="10">
                  <c:v>3.6386667167665643E-2</c:v>
                </c:pt>
                <c:pt idx="11">
                  <c:v>3.6386667167665643E-2</c:v>
                </c:pt>
                <c:pt idx="12">
                  <c:v>3.6386667167665643E-2</c:v>
                </c:pt>
                <c:pt idx="13">
                  <c:v>3.6386667167665643E-2</c:v>
                </c:pt>
                <c:pt idx="14">
                  <c:v>3.6386667167665643E-2</c:v>
                </c:pt>
                <c:pt idx="15">
                  <c:v>3.6386667167665643E-2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D4-F24F-83BE-4D597EDCB0D5}"/>
            </c:ext>
          </c:extLst>
        </c:ser>
        <c:ser>
          <c:idx val="14"/>
          <c:order val="14"/>
          <c:tx>
            <c:strRef>
              <c:f>Sheet1!$P$60</c:f>
              <c:strCache>
                <c:ptCount val="1"/>
                <c:pt idx="0">
                  <c:v>Envoy_Air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Sheet1!$P$61:$P$76</c:f>
              <c:numCache>
                <c:formatCode>General</c:formatCode>
                <c:ptCount val="16"/>
                <c:pt idx="0">
                  <c:v>2.8978344331845339E-2</c:v>
                </c:pt>
                <c:pt idx="1">
                  <c:v>6.5797722995774063E-2</c:v>
                </c:pt>
                <c:pt idx="2">
                  <c:v>9.7273273338610577E-2</c:v>
                </c:pt>
                <c:pt idx="3">
                  <c:v>0.13361291354163263</c:v>
                </c:pt>
                <c:pt idx="4">
                  <c:v>0.17578174427795903</c:v>
                </c:pt>
                <c:pt idx="5">
                  <c:v>0.21313911436475463</c:v>
                </c:pt>
                <c:pt idx="6">
                  <c:v>0.23858252628533294</c:v>
                </c:pt>
                <c:pt idx="7">
                  <c:v>0.2662156228398348</c:v>
                </c:pt>
                <c:pt idx="8">
                  <c:v>0.30561514713598498</c:v>
                </c:pt>
                <c:pt idx="9">
                  <c:v>0.32753889063685154</c:v>
                </c:pt>
                <c:pt idx="10">
                  <c:v>0.3632339334340734</c:v>
                </c:pt>
                <c:pt idx="11">
                  <c:v>0.41710698188569434</c:v>
                </c:pt>
                <c:pt idx="12">
                  <c:v>0.46810280039827951</c:v>
                </c:pt>
                <c:pt idx="13">
                  <c:v>0.46810280039827951</c:v>
                </c:pt>
                <c:pt idx="14">
                  <c:v>0.46810280039827951</c:v>
                </c:pt>
                <c:pt idx="15">
                  <c:v>0.50409930041010376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D4-F24F-83BE-4D597EDCB0D5}"/>
            </c:ext>
          </c:extLst>
        </c:ser>
        <c:ser>
          <c:idx val="15"/>
          <c:order val="15"/>
          <c:tx>
            <c:strRef>
              <c:f>Sheet1!$Q$60</c:f>
              <c:strCache>
                <c:ptCount val="1"/>
                <c:pt idx="0">
                  <c:v>Spirit_Airlines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Sheet1!$Q$61:$Q$76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1.7072900604026275E-2</c:v>
                </c:pt>
                <c:pt idx="13">
                  <c:v>3.6096193102524821E-2</c:v>
                </c:pt>
                <c:pt idx="14">
                  <c:v>6.8879419517859794E-2</c:v>
                </c:pt>
                <c:pt idx="15">
                  <c:v>7.8738766314849204E-2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D4-F24F-83BE-4D597EDCB0D5}"/>
            </c:ext>
          </c:extLst>
        </c:ser>
        <c:ser>
          <c:idx val="16"/>
          <c:order val="16"/>
          <c:tx>
            <c:strRef>
              <c:f>Sheet1!$R$60</c:f>
              <c:strCache>
                <c:ptCount val="1"/>
                <c:pt idx="0">
                  <c:v>Northwest_Airlines_Inc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Sheet1!$R$61:$R$76</c:f>
              <c:numCache>
                <c:formatCode>General</c:formatCode>
                <c:ptCount val="16"/>
                <c:pt idx="0">
                  <c:v>1.180813075127043E-2</c:v>
                </c:pt>
                <c:pt idx="1">
                  <c:v>2.3655491017471351E-2</c:v>
                </c:pt>
                <c:pt idx="2">
                  <c:v>3.8082567418376449E-2</c:v>
                </c:pt>
                <c:pt idx="3">
                  <c:v>4.9295836684685818E-2</c:v>
                </c:pt>
                <c:pt idx="4">
                  <c:v>6.8146282736320701E-2</c:v>
                </c:pt>
                <c:pt idx="5">
                  <c:v>7.6505216382610666E-2</c:v>
                </c:pt>
                <c:pt idx="6">
                  <c:v>8.2976681553710477E-2</c:v>
                </c:pt>
                <c:pt idx="7">
                  <c:v>8.2976681553710477E-2</c:v>
                </c:pt>
                <c:pt idx="8">
                  <c:v>8.2976681553710477E-2</c:v>
                </c:pt>
                <c:pt idx="9">
                  <c:v>8.2976681553710477E-2</c:v>
                </c:pt>
                <c:pt idx="10">
                  <c:v>8.2976681553710477E-2</c:v>
                </c:pt>
                <c:pt idx="11">
                  <c:v>8.2976681553710477E-2</c:v>
                </c:pt>
                <c:pt idx="12">
                  <c:v>8.2976681553710477E-2</c:v>
                </c:pt>
                <c:pt idx="13">
                  <c:v>8.2976681553710477E-2</c:v>
                </c:pt>
                <c:pt idx="14">
                  <c:v>8.2976681553710477E-2</c:v>
                </c:pt>
                <c:pt idx="15">
                  <c:v>8.2976681553710477E-2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D4-F24F-83BE-4D597EDCB0D5}"/>
            </c:ext>
          </c:extLst>
        </c:ser>
        <c:ser>
          <c:idx val="17"/>
          <c:order val="17"/>
          <c:tx>
            <c:strRef>
              <c:f>Sheet1!$S$60</c:f>
              <c:strCache>
                <c:ptCount val="1"/>
                <c:pt idx="0">
                  <c:v>Comair_Inc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Sheet1!$S$61:$S$76</c:f>
              <c:numCache>
                <c:formatCode>General</c:formatCode>
                <c:ptCount val="16"/>
                <c:pt idx="0">
                  <c:v>0</c:v>
                </c:pt>
                <c:pt idx="1">
                  <c:v>3.647019118994177E-2</c:v>
                </c:pt>
                <c:pt idx="2">
                  <c:v>6.6286338062655409E-2</c:v>
                </c:pt>
                <c:pt idx="3">
                  <c:v>9.1007750221634764E-2</c:v>
                </c:pt>
                <c:pt idx="4">
                  <c:v>0.12876534241252413</c:v>
                </c:pt>
                <c:pt idx="5">
                  <c:v>0.16146661311649718</c:v>
                </c:pt>
                <c:pt idx="6">
                  <c:v>0.19543817609829905</c:v>
                </c:pt>
                <c:pt idx="7">
                  <c:v>0.23367488469326089</c:v>
                </c:pt>
                <c:pt idx="8">
                  <c:v>0.23367488469326089</c:v>
                </c:pt>
                <c:pt idx="9">
                  <c:v>0.23367488469326089</c:v>
                </c:pt>
                <c:pt idx="10">
                  <c:v>0.23367488469326089</c:v>
                </c:pt>
                <c:pt idx="11">
                  <c:v>0.23367488469326089</c:v>
                </c:pt>
                <c:pt idx="12">
                  <c:v>0.23367488469326089</c:v>
                </c:pt>
                <c:pt idx="13">
                  <c:v>0.23367488469326089</c:v>
                </c:pt>
                <c:pt idx="14">
                  <c:v>0.23367488469326089</c:v>
                </c:pt>
                <c:pt idx="15">
                  <c:v>0.27630265127840692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D4-F24F-83BE-4D597EDCB0D5}"/>
            </c:ext>
          </c:extLst>
        </c:ser>
        <c:ser>
          <c:idx val="18"/>
          <c:order val="18"/>
          <c:tx>
            <c:strRef>
              <c:f>Sheet1!$T$60</c:f>
              <c:strCache>
                <c:ptCount val="1"/>
                <c:pt idx="0">
                  <c:v>SkyWest_Airlines_Inc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Sheet1!$T$61:$T$76</c:f>
              <c:numCache>
                <c:formatCode>General</c:formatCode>
                <c:ptCount val="16"/>
                <c:pt idx="0">
                  <c:v>1.5091451366674847E-2</c:v>
                </c:pt>
                <c:pt idx="1">
                  <c:v>3.6202773456747522E-2</c:v>
                </c:pt>
                <c:pt idx="2">
                  <c:v>5.4830516212625344E-2</c:v>
                </c:pt>
                <c:pt idx="3">
                  <c:v>7.8263811414857012E-2</c:v>
                </c:pt>
                <c:pt idx="4">
                  <c:v>0.10199098074649547</c:v>
                </c:pt>
                <c:pt idx="5">
                  <c:v>0.12391436351352471</c:v>
                </c:pt>
                <c:pt idx="6">
                  <c:v>0.13812254070300847</c:v>
                </c:pt>
                <c:pt idx="7">
                  <c:v>0.15802181024038214</c:v>
                </c:pt>
                <c:pt idx="8">
                  <c:v>0.17962311231130143</c:v>
                </c:pt>
                <c:pt idx="9">
                  <c:v>0.19769982868475633</c:v>
                </c:pt>
                <c:pt idx="10">
                  <c:v>0.21993308469289224</c:v>
                </c:pt>
                <c:pt idx="11">
                  <c:v>0.24979785476939748</c:v>
                </c:pt>
                <c:pt idx="12">
                  <c:v>0.26672646735401928</c:v>
                </c:pt>
                <c:pt idx="13">
                  <c:v>0.28066530217569097</c:v>
                </c:pt>
                <c:pt idx="14">
                  <c:v>0.29546728426554741</c:v>
                </c:pt>
                <c:pt idx="15">
                  <c:v>0.30917286867760885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D4-F24F-83BE-4D597EDCB0D5}"/>
            </c:ext>
          </c:extLst>
        </c:ser>
        <c:ser>
          <c:idx val="19"/>
          <c:order val="19"/>
          <c:tx>
            <c:strRef>
              <c:f>Sheet1!$U$60</c:f>
              <c:strCache>
                <c:ptCount val="1"/>
                <c:pt idx="0">
                  <c:v>AirBridgeCargo_Airlines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Sheet1!$U$61:$U$76</c:f>
              <c:numCache>
                <c:formatCode>General</c:formatCode>
                <c:ptCount val="16"/>
                <c:pt idx="0">
                  <c:v>1.8183003782064788E-2</c:v>
                </c:pt>
                <c:pt idx="1">
                  <c:v>3.4780638285998672E-2</c:v>
                </c:pt>
                <c:pt idx="2">
                  <c:v>5.7944988022356522E-2</c:v>
                </c:pt>
                <c:pt idx="3">
                  <c:v>7.8989237293561429E-2</c:v>
                </c:pt>
                <c:pt idx="4">
                  <c:v>7.8989237293561429E-2</c:v>
                </c:pt>
                <c:pt idx="5">
                  <c:v>7.8989237293561429E-2</c:v>
                </c:pt>
                <c:pt idx="6">
                  <c:v>7.8989237293561429E-2</c:v>
                </c:pt>
                <c:pt idx="7">
                  <c:v>7.8989237293561429E-2</c:v>
                </c:pt>
                <c:pt idx="8">
                  <c:v>7.8989237293561429E-2</c:v>
                </c:pt>
                <c:pt idx="9">
                  <c:v>7.8989237293561429E-2</c:v>
                </c:pt>
                <c:pt idx="10">
                  <c:v>7.8989237293561429E-2</c:v>
                </c:pt>
                <c:pt idx="11">
                  <c:v>7.8989237293561429E-2</c:v>
                </c:pt>
                <c:pt idx="12">
                  <c:v>7.8989237293561429E-2</c:v>
                </c:pt>
                <c:pt idx="13">
                  <c:v>7.8989237293561429E-2</c:v>
                </c:pt>
                <c:pt idx="14">
                  <c:v>7.8989237293561429E-2</c:v>
                </c:pt>
                <c:pt idx="15">
                  <c:v>7.8989237293561429E-2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D4-F24F-83BE-4D597EDCB0D5}"/>
            </c:ext>
          </c:extLst>
        </c:ser>
        <c:ser>
          <c:idx val="20"/>
          <c:order val="20"/>
          <c:tx>
            <c:strRef>
              <c:f>Sheet1!$V$60</c:f>
              <c:strCache>
                <c:ptCount val="1"/>
                <c:pt idx="0">
                  <c:v>ATA_Airlines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Sheet1!$V$61:$V$76</c:f>
              <c:numCache>
                <c:formatCode>General</c:formatCode>
                <c:ptCount val="16"/>
                <c:pt idx="0">
                  <c:v>9.7112674388308579E-3</c:v>
                </c:pt>
                <c:pt idx="1">
                  <c:v>1.9203807123472007E-2</c:v>
                </c:pt>
                <c:pt idx="2">
                  <c:v>3.0720731107239489E-2</c:v>
                </c:pt>
                <c:pt idx="3">
                  <c:v>4.2301182081629855E-2</c:v>
                </c:pt>
                <c:pt idx="4">
                  <c:v>4.2301182081629855E-2</c:v>
                </c:pt>
                <c:pt idx="5">
                  <c:v>4.2301182081629855E-2</c:v>
                </c:pt>
                <c:pt idx="6">
                  <c:v>4.2301182081629855E-2</c:v>
                </c:pt>
                <c:pt idx="7">
                  <c:v>4.2301182081629855E-2</c:v>
                </c:pt>
                <c:pt idx="8">
                  <c:v>4.2301182081629855E-2</c:v>
                </c:pt>
                <c:pt idx="9">
                  <c:v>4.2301182081629855E-2</c:v>
                </c:pt>
                <c:pt idx="10">
                  <c:v>4.2301182081629855E-2</c:v>
                </c:pt>
                <c:pt idx="11">
                  <c:v>4.2301182081629855E-2</c:v>
                </c:pt>
                <c:pt idx="12">
                  <c:v>4.2301182081629855E-2</c:v>
                </c:pt>
                <c:pt idx="13">
                  <c:v>4.2301182081629855E-2</c:v>
                </c:pt>
                <c:pt idx="14">
                  <c:v>4.2301182081629855E-2</c:v>
                </c:pt>
                <c:pt idx="15">
                  <c:v>4.2301182081629855E-2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D4-F24F-83BE-4D597EDCB0D5}"/>
            </c:ext>
          </c:extLst>
        </c:ser>
        <c:ser>
          <c:idx val="21"/>
          <c:order val="21"/>
          <c:tx>
            <c:strRef>
              <c:f>Sheet1!$W$60</c:f>
              <c:strCache>
                <c:ptCount val="1"/>
                <c:pt idx="0">
                  <c:v>United_Airlines_Inc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Sheet1!$W$61:$W$76</c:f>
              <c:numCache>
                <c:formatCode>General</c:formatCode>
                <c:ptCount val="16"/>
                <c:pt idx="0">
                  <c:v>9.3101433699594796E-3</c:v>
                </c:pt>
                <c:pt idx="1">
                  <c:v>2.1091105277942754E-2</c:v>
                </c:pt>
                <c:pt idx="2">
                  <c:v>3.4048023935000116E-2</c:v>
                </c:pt>
                <c:pt idx="3">
                  <c:v>5.4523696324241887E-2</c:v>
                </c:pt>
                <c:pt idx="4">
                  <c:v>7.8868494916900692E-2</c:v>
                </c:pt>
                <c:pt idx="5">
                  <c:v>0.10231821294633242</c:v>
                </c:pt>
                <c:pt idx="6">
                  <c:v>0.11923378625378053</c:v>
                </c:pt>
                <c:pt idx="7">
                  <c:v>0.13383675173423559</c:v>
                </c:pt>
                <c:pt idx="8">
                  <c:v>0.14951738101588283</c:v>
                </c:pt>
                <c:pt idx="9">
                  <c:v>0.16382151564303227</c:v>
                </c:pt>
                <c:pt idx="10">
                  <c:v>0.17354871899298621</c:v>
                </c:pt>
                <c:pt idx="11">
                  <c:v>0.18840096648451657</c:v>
                </c:pt>
                <c:pt idx="12">
                  <c:v>0.20114618048505561</c:v>
                </c:pt>
                <c:pt idx="13">
                  <c:v>0.21118164401522713</c:v>
                </c:pt>
                <c:pt idx="14">
                  <c:v>0.22137701392459971</c:v>
                </c:pt>
                <c:pt idx="15">
                  <c:v>0.22926516721508422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D4-F24F-83BE-4D597EDCB0D5}"/>
            </c:ext>
          </c:extLst>
        </c:ser>
        <c:ser>
          <c:idx val="22"/>
          <c:order val="22"/>
          <c:tx>
            <c:strRef>
              <c:f>Sheet1!$X$60</c:f>
              <c:strCache>
                <c:ptCount val="1"/>
                <c:pt idx="0">
                  <c:v>US_Airways_Inc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Sheet1!$X$61:$X$76</c:f>
              <c:numCache>
                <c:formatCode>General</c:formatCode>
                <c:ptCount val="16"/>
                <c:pt idx="0">
                  <c:v>1.4098341469939143E-2</c:v>
                </c:pt>
                <c:pt idx="1">
                  <c:v>3.0241931066980476E-2</c:v>
                </c:pt>
                <c:pt idx="2">
                  <c:v>5.0039444747377274E-2</c:v>
                </c:pt>
                <c:pt idx="3">
                  <c:v>6.0955688180992409E-2</c:v>
                </c:pt>
                <c:pt idx="4">
                  <c:v>7.9375824673750622E-2</c:v>
                </c:pt>
                <c:pt idx="5">
                  <c:v>9.3886758580877999E-2</c:v>
                </c:pt>
                <c:pt idx="6">
                  <c:v>0.10628809511299753</c:v>
                </c:pt>
                <c:pt idx="7">
                  <c:v>0.12173842684070815</c:v>
                </c:pt>
                <c:pt idx="8">
                  <c:v>0.13789065147034413</c:v>
                </c:pt>
                <c:pt idx="9">
                  <c:v>0.14776046394390713</c:v>
                </c:pt>
                <c:pt idx="10">
                  <c:v>0.15753316972241349</c:v>
                </c:pt>
                <c:pt idx="11">
                  <c:v>0.17378001958917341</c:v>
                </c:pt>
                <c:pt idx="12">
                  <c:v>0.19424651683397123</c:v>
                </c:pt>
                <c:pt idx="13">
                  <c:v>0.19424651683397123</c:v>
                </c:pt>
                <c:pt idx="14">
                  <c:v>0.19424651683397123</c:v>
                </c:pt>
                <c:pt idx="15">
                  <c:v>0.19424651683397123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D4-F24F-83BE-4D597EDCB0D5}"/>
            </c:ext>
          </c:extLst>
        </c:ser>
        <c:ser>
          <c:idx val="23"/>
          <c:order val="23"/>
          <c:tx>
            <c:strRef>
              <c:f>Sheet1!$Y$60</c:f>
              <c:strCache>
                <c:ptCount val="1"/>
                <c:pt idx="0">
                  <c:v>Virgin_America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Sheet1!$Y$61:$Y$76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5.2062401812136934E-3</c:v>
                </c:pt>
                <c:pt idx="10">
                  <c:v>9.7745282108988134E-3</c:v>
                </c:pt>
                <c:pt idx="11">
                  <c:v>1.5599602111090086E-2</c:v>
                </c:pt>
                <c:pt idx="12">
                  <c:v>2.4226001477841291E-2</c:v>
                </c:pt>
                <c:pt idx="13">
                  <c:v>3.3904680895095095E-2</c:v>
                </c:pt>
                <c:pt idx="14">
                  <c:v>4.8457871185454485E-2</c:v>
                </c:pt>
                <c:pt idx="15">
                  <c:v>7.2962681598584087E-2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D4-F24F-83BE-4D597EDCB0D5}"/>
            </c:ext>
          </c:extLst>
        </c:ser>
        <c:ser>
          <c:idx val="24"/>
          <c:order val="24"/>
          <c:tx>
            <c:strRef>
              <c:f>Sheet1!$Z$60</c:f>
              <c:strCache>
                <c:ptCount val="1"/>
                <c:pt idx="0">
                  <c:v>Southwest_Airlines_Co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Sheet1!$Z$61:$Z$76</c:f>
              <c:numCache>
                <c:formatCode>General</c:formatCode>
                <c:ptCount val="16"/>
                <c:pt idx="0">
                  <c:v>9.3304305327231527E-3</c:v>
                </c:pt>
                <c:pt idx="1">
                  <c:v>1.953131825127033E-2</c:v>
                </c:pt>
                <c:pt idx="2">
                  <c:v>2.7985673996352056E-2</c:v>
                </c:pt>
                <c:pt idx="3">
                  <c:v>3.6127972742578132E-2</c:v>
                </c:pt>
                <c:pt idx="4">
                  <c:v>4.4677248068940065E-2</c:v>
                </c:pt>
                <c:pt idx="5">
                  <c:v>5.4986346270402262E-2</c:v>
                </c:pt>
                <c:pt idx="6">
                  <c:v>6.257635508449208E-2</c:v>
                </c:pt>
                <c:pt idx="7">
                  <c:v>7.2889502324077773E-2</c:v>
                </c:pt>
                <c:pt idx="8">
                  <c:v>8.3399860828798217E-2</c:v>
                </c:pt>
                <c:pt idx="9">
                  <c:v>9.1799427698732061E-2</c:v>
                </c:pt>
                <c:pt idx="10">
                  <c:v>9.9263803874990397E-2</c:v>
                </c:pt>
                <c:pt idx="11">
                  <c:v>0.11217421929836092</c:v>
                </c:pt>
                <c:pt idx="12">
                  <c:v>0.12488804140945926</c:v>
                </c:pt>
                <c:pt idx="13">
                  <c:v>0.13709787884762512</c:v>
                </c:pt>
                <c:pt idx="14">
                  <c:v>0.15067197448459815</c:v>
                </c:pt>
                <c:pt idx="15">
                  <c:v>0.16418346979124809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D4-F24F-83BE-4D597EDCB0D5}"/>
            </c:ext>
          </c:extLst>
        </c:ser>
        <c:ser>
          <c:idx val="25"/>
          <c:order val="25"/>
          <c:tx>
            <c:strRef>
              <c:f>Sheet1!$AA$60</c:f>
              <c:strCache>
                <c:ptCount val="1"/>
                <c:pt idx="0">
                  <c:v>ExpressJet_Airlines_Inc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Sheet1!$AA$61:$AA$76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2.2921334438897024E-2</c:v>
                </c:pt>
                <c:pt idx="4">
                  <c:v>4.7761883415029398E-2</c:v>
                </c:pt>
                <c:pt idx="5">
                  <c:v>7.444207887042445E-2</c:v>
                </c:pt>
                <c:pt idx="6">
                  <c:v>9.2107671676740166E-2</c:v>
                </c:pt>
                <c:pt idx="7">
                  <c:v>0.11317878212997419</c:v>
                </c:pt>
                <c:pt idx="8">
                  <c:v>0.14733672602354911</c:v>
                </c:pt>
                <c:pt idx="9">
                  <c:v>0.14733672602354911</c:v>
                </c:pt>
                <c:pt idx="10">
                  <c:v>0.14733672602354911</c:v>
                </c:pt>
                <c:pt idx="11">
                  <c:v>0.14733672602354911</c:v>
                </c:pt>
                <c:pt idx="12">
                  <c:v>0.14733672602354911</c:v>
                </c:pt>
                <c:pt idx="13">
                  <c:v>0.14733672602354911</c:v>
                </c:pt>
                <c:pt idx="14">
                  <c:v>0.14733672602354911</c:v>
                </c:pt>
                <c:pt idx="15">
                  <c:v>0.14733672602354911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D4-F24F-83BE-4D597EDCB0D5}"/>
            </c:ext>
          </c:extLst>
        </c:ser>
        <c:ser>
          <c:idx val="26"/>
          <c:order val="26"/>
          <c:tx>
            <c:strRef>
              <c:f>Sheet1!$AB$60</c:f>
              <c:strCache>
                <c:ptCount val="1"/>
                <c:pt idx="0">
                  <c:v>Mesa_Airlines_Inc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Sheet1!$AB$61:$AB$76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3.1316034702261422E-2</c:v>
                </c:pt>
                <c:pt idx="4">
                  <c:v>6.9659978553709645E-2</c:v>
                </c:pt>
                <c:pt idx="5">
                  <c:v>0.10582284679204959</c:v>
                </c:pt>
                <c:pt idx="6">
                  <c:v>0.12592295820901117</c:v>
                </c:pt>
                <c:pt idx="7">
                  <c:v>0.14559720891125436</c:v>
                </c:pt>
                <c:pt idx="8">
                  <c:v>0.16798407494195233</c:v>
                </c:pt>
                <c:pt idx="9">
                  <c:v>0.18218064746240376</c:v>
                </c:pt>
                <c:pt idx="10">
                  <c:v>0.2081098849129083</c:v>
                </c:pt>
                <c:pt idx="11">
                  <c:v>0.2081098849129083</c:v>
                </c:pt>
                <c:pt idx="12">
                  <c:v>0.2081098849129083</c:v>
                </c:pt>
                <c:pt idx="13">
                  <c:v>0.2081098849129083</c:v>
                </c:pt>
                <c:pt idx="14">
                  <c:v>0.2081098849129083</c:v>
                </c:pt>
                <c:pt idx="15">
                  <c:v>0.23381431648706069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D4-F24F-83BE-4D597EDCB0D5}"/>
            </c:ext>
          </c:extLst>
        </c:ser>
        <c:ser>
          <c:idx val="27"/>
          <c:order val="27"/>
          <c:tx>
            <c:strRef>
              <c:f>Sheet1!$AC$60</c:f>
              <c:strCache>
                <c:ptCount val="1"/>
                <c:pt idx="0">
                  <c:v>Republic_Airline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Sheet1!$A$61:$A$76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Sheet1!$AC$61:$AC$76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3.1952924799898766E-2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D4-F24F-83BE-4D597EDCB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560159"/>
        <c:axId val="1442879039"/>
      </c:lineChart>
      <c:catAx>
        <c:axId val="1438560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879039"/>
        <c:crosses val="autoZero"/>
        <c:auto val="1"/>
        <c:lblAlgn val="ctr"/>
        <c:lblOffset val="100"/>
        <c:noMultiLvlLbl val="0"/>
      </c:catAx>
      <c:valAx>
        <c:axId val="144287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CDF of Cancelled Flights Over</a:t>
                </a:r>
                <a:r>
                  <a:rPr lang="en-US" baseline="0"/>
                  <a:t> Total Flights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56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184150</xdr:rowOff>
    </xdr:from>
    <xdr:to>
      <xdr:col>9</xdr:col>
      <xdr:colOff>2091765</xdr:colOff>
      <xdr:row>58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26F7F6-2678-2C46-9496-642347443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77</xdr:row>
      <xdr:rowOff>16934</xdr:rowOff>
    </xdr:from>
    <xdr:to>
      <xdr:col>10</xdr:col>
      <xdr:colOff>0</xdr:colOff>
      <xdr:row>116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BB692F-347B-8D4F-B704-3E03A3AEB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topLeftCell="A74" zoomScale="75" workbookViewId="0">
      <selection activeCell="F121" sqref="F121"/>
    </sheetView>
  </sheetViews>
  <sheetFormatPr baseColWidth="10" defaultColWidth="8.83203125" defaultRowHeight="15" x14ac:dyDescent="0.2"/>
  <cols>
    <col min="2" max="2" width="16.6640625" customWidth="1"/>
    <col min="3" max="3" width="21.6640625" customWidth="1"/>
    <col min="4" max="4" width="18.6640625" customWidth="1"/>
    <col min="5" max="5" width="19.6640625" customWidth="1"/>
    <col min="6" max="6" width="15.6640625" customWidth="1"/>
    <col min="7" max="7" width="24.6640625" customWidth="1"/>
    <col min="8" max="8" width="23.6640625" customWidth="1"/>
    <col min="9" max="9" width="18.6640625" customWidth="1"/>
    <col min="10" max="10" width="27.6640625" customWidth="1"/>
    <col min="11" max="11" width="21.6640625" customWidth="1"/>
    <col min="12" max="12" width="15.6640625" customWidth="1"/>
    <col min="13" max="13" width="13.6640625" customWidth="1"/>
    <col min="14" max="14" width="21.6640625" customWidth="1"/>
    <col min="15" max="15" width="25.6640625" customWidth="1"/>
    <col min="16" max="16" width="13.6640625" customWidth="1"/>
    <col min="17" max="17" width="15.6640625" customWidth="1"/>
    <col min="18" max="18" width="22.6640625" customWidth="1"/>
    <col min="19" max="19" width="13.6640625" customWidth="1"/>
    <col min="20" max="20" width="20.6640625" customWidth="1"/>
    <col min="21" max="21" width="23.6640625" customWidth="1"/>
    <col min="22" max="22" width="14.6640625" customWidth="1"/>
    <col min="23" max="23" width="19.6640625" customWidth="1"/>
    <col min="24" max="25" width="14.6640625" customWidth="1"/>
    <col min="26" max="26" width="21.6640625" customWidth="1"/>
    <col min="27" max="27" width="23.6640625" customWidth="1"/>
    <col min="28" max="28" width="17.6640625" customWidth="1"/>
    <col min="29" max="29" width="16.6640625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>
        <v>2003</v>
      </c>
      <c r="B2">
        <v>0</v>
      </c>
      <c r="C2">
        <v>1.4768568254019374E-2</v>
      </c>
      <c r="D2">
        <v>0</v>
      </c>
      <c r="E2">
        <v>1.9000354484225452E-2</v>
      </c>
      <c r="F2">
        <v>2.454529834810142E-3</v>
      </c>
      <c r="G2">
        <v>6.9210002761636918E-3</v>
      </c>
      <c r="H2">
        <v>2.9491361176109104E-2</v>
      </c>
      <c r="I2">
        <v>8.9925683178927254E-3</v>
      </c>
      <c r="J2">
        <v>1.9848469361680381E-2</v>
      </c>
      <c r="K2">
        <v>0</v>
      </c>
      <c r="L2">
        <v>9.0947863474461973E-3</v>
      </c>
      <c r="M2">
        <v>0</v>
      </c>
      <c r="N2">
        <v>4.724811646022219E-3</v>
      </c>
      <c r="O2">
        <v>7.9546493553991036E-3</v>
      </c>
      <c r="P2">
        <v>2.8978344331845339E-2</v>
      </c>
      <c r="Q2">
        <v>0</v>
      </c>
      <c r="R2">
        <v>1.180813075127043E-2</v>
      </c>
      <c r="S2">
        <v>0</v>
      </c>
      <c r="T2">
        <v>1.5091451366674847E-2</v>
      </c>
      <c r="U2">
        <v>1.8183003782064788E-2</v>
      </c>
      <c r="V2">
        <v>9.7112674388308579E-3</v>
      </c>
      <c r="W2">
        <v>9.3101433699594796E-3</v>
      </c>
      <c r="X2">
        <v>1.4098341469939143E-2</v>
      </c>
      <c r="Y2">
        <v>0</v>
      </c>
      <c r="Z2">
        <v>9.3304305327231527E-3</v>
      </c>
      <c r="AA2">
        <v>0</v>
      </c>
      <c r="AB2">
        <v>0</v>
      </c>
      <c r="AC2">
        <v>0</v>
      </c>
    </row>
    <row r="3" spans="1:29" x14ac:dyDescent="0.2">
      <c r="A3">
        <f>A2+1</f>
        <v>2004</v>
      </c>
      <c r="B3">
        <v>0</v>
      </c>
      <c r="C3">
        <v>1.7753969662786237E-2</v>
      </c>
      <c r="D3">
        <v>0</v>
      </c>
      <c r="E3">
        <v>2.1977100699434704E-2</v>
      </c>
      <c r="F3">
        <v>5.6882694748090924E-3</v>
      </c>
      <c r="G3">
        <v>6.3408490323356576E-3</v>
      </c>
      <c r="H3">
        <v>3.1277009303466628E-2</v>
      </c>
      <c r="I3">
        <v>1.5585235254596168E-2</v>
      </c>
      <c r="J3">
        <v>2.7045732461692385E-2</v>
      </c>
      <c r="K3">
        <v>0</v>
      </c>
      <c r="L3">
        <v>1.2383272431993504E-2</v>
      </c>
      <c r="M3">
        <v>0</v>
      </c>
      <c r="N3">
        <v>3.3695946086486264E-3</v>
      </c>
      <c r="O3">
        <v>1.586207952475005E-2</v>
      </c>
      <c r="P3">
        <v>3.6819378663928724E-2</v>
      </c>
      <c r="Q3">
        <v>0</v>
      </c>
      <c r="R3">
        <v>1.184736026620092E-2</v>
      </c>
      <c r="S3">
        <v>3.647019118994177E-2</v>
      </c>
      <c r="T3">
        <v>2.1111322090072673E-2</v>
      </c>
      <c r="U3">
        <v>1.6597634503933881E-2</v>
      </c>
      <c r="V3">
        <v>9.4925396846411506E-3</v>
      </c>
      <c r="W3">
        <v>1.1780961907983275E-2</v>
      </c>
      <c r="X3">
        <v>1.6143589597041333E-2</v>
      </c>
      <c r="Y3">
        <v>0</v>
      </c>
      <c r="Z3">
        <v>1.0200887718547179E-2</v>
      </c>
      <c r="AA3">
        <v>0</v>
      </c>
      <c r="AB3">
        <v>0</v>
      </c>
      <c r="AC3">
        <v>0</v>
      </c>
    </row>
    <row r="4" spans="1:29" x14ac:dyDescent="0.2">
      <c r="A4">
        <f t="shared" ref="A4:A17" si="0">A3+1</f>
        <v>2005</v>
      </c>
      <c r="B4">
        <v>0</v>
      </c>
      <c r="C4">
        <v>1.4478100981488162E-2</v>
      </c>
      <c r="D4">
        <v>0</v>
      </c>
      <c r="E4">
        <v>1.6635041113219482E-2</v>
      </c>
      <c r="F4">
        <v>7.9964700267449503E-3</v>
      </c>
      <c r="G4">
        <v>9.2327606257647625E-3</v>
      </c>
      <c r="H4">
        <v>2.107815842686751E-2</v>
      </c>
      <c r="I4">
        <v>2.6934446500238494E-2</v>
      </c>
      <c r="J4">
        <v>4.5626577645602941E-2</v>
      </c>
      <c r="K4">
        <v>3.28607642474885E-3</v>
      </c>
      <c r="L4">
        <v>1.2528660334097609E-2</v>
      </c>
      <c r="M4">
        <v>0</v>
      </c>
      <c r="N4">
        <v>1.4320403461801881E-3</v>
      </c>
      <c r="O4">
        <v>1.2569938287516489E-2</v>
      </c>
      <c r="P4">
        <v>3.1475550342836521E-2</v>
      </c>
      <c r="Q4">
        <v>0</v>
      </c>
      <c r="R4">
        <v>1.4427076400905098E-2</v>
      </c>
      <c r="S4">
        <v>2.9816146872713636E-2</v>
      </c>
      <c r="T4">
        <v>1.8627742755877818E-2</v>
      </c>
      <c r="U4">
        <v>2.316434973635785E-2</v>
      </c>
      <c r="V4">
        <v>1.1516923983767484E-2</v>
      </c>
      <c r="W4">
        <v>1.2956918657057363E-2</v>
      </c>
      <c r="X4">
        <v>1.9797513680396797E-2</v>
      </c>
      <c r="Y4">
        <v>0</v>
      </c>
      <c r="Z4">
        <v>8.4543557450817257E-3</v>
      </c>
      <c r="AA4">
        <v>0</v>
      </c>
      <c r="AB4">
        <v>0</v>
      </c>
      <c r="AC4">
        <v>0</v>
      </c>
    </row>
    <row r="5" spans="1:29" x14ac:dyDescent="0.2">
      <c r="A5">
        <f t="shared" si="0"/>
        <v>2006</v>
      </c>
      <c r="B5">
        <v>0</v>
      </c>
      <c r="C5">
        <v>1.5735001872289649E-2</v>
      </c>
      <c r="D5">
        <v>2.1052929041738493E-2</v>
      </c>
      <c r="E5">
        <v>1.5244284961481518E-2</v>
      </c>
      <c r="F5">
        <v>4.2316286954511596E-3</v>
      </c>
      <c r="G5">
        <v>5.3298598204848911E-3</v>
      </c>
      <c r="H5">
        <v>0</v>
      </c>
      <c r="I5">
        <v>1.5204925645048471E-2</v>
      </c>
      <c r="J5">
        <v>2.4833146007768824E-2</v>
      </c>
      <c r="K5">
        <v>1.0002106873953493E-2</v>
      </c>
      <c r="L5">
        <v>8.1676450167266299E-3</v>
      </c>
      <c r="M5">
        <v>0</v>
      </c>
      <c r="N5">
        <v>4.8492515285684162E-3</v>
      </c>
      <c r="O5">
        <v>0</v>
      </c>
      <c r="P5">
        <v>3.6339640203022064E-2</v>
      </c>
      <c r="Q5">
        <v>0</v>
      </c>
      <c r="R5">
        <v>1.121326926630937E-2</v>
      </c>
      <c r="S5">
        <v>2.4721412158979356E-2</v>
      </c>
      <c r="T5">
        <v>2.3433295202231672E-2</v>
      </c>
      <c r="U5">
        <v>2.104424927120491E-2</v>
      </c>
      <c r="V5">
        <v>1.1580450974390368E-2</v>
      </c>
      <c r="W5">
        <v>2.0475672389241771E-2</v>
      </c>
      <c r="X5">
        <v>1.0916243433615136E-2</v>
      </c>
      <c r="Y5">
        <v>0</v>
      </c>
      <c r="Z5">
        <v>8.1422987462260801E-3</v>
      </c>
      <c r="AA5">
        <v>2.2921334438897024E-2</v>
      </c>
      <c r="AB5">
        <v>3.1316034702261422E-2</v>
      </c>
      <c r="AC5">
        <v>0</v>
      </c>
    </row>
    <row r="6" spans="1:29" x14ac:dyDescent="0.2">
      <c r="A6">
        <f t="shared" si="0"/>
        <v>2007</v>
      </c>
      <c r="B6">
        <v>3.0670153872304918E-2</v>
      </c>
      <c r="C6">
        <v>2.8277671462175222E-2</v>
      </c>
      <c r="D6">
        <v>8.3692838654012072E-3</v>
      </c>
      <c r="E6">
        <v>1.6000249711271342E-2</v>
      </c>
      <c r="F6">
        <v>1.9378427787934187E-2</v>
      </c>
      <c r="G6">
        <v>9.1319537924994809E-3</v>
      </c>
      <c r="H6">
        <v>0</v>
      </c>
      <c r="I6">
        <v>1.3702775226996212E-2</v>
      </c>
      <c r="J6">
        <v>3.1163313931957769E-2</v>
      </c>
      <c r="K6">
        <v>4.0711947626841244E-3</v>
      </c>
      <c r="L6">
        <v>9.8875584722544173E-3</v>
      </c>
      <c r="M6">
        <v>0</v>
      </c>
      <c r="N6">
        <v>4.2367601246105918E-3</v>
      </c>
      <c r="O6">
        <v>0</v>
      </c>
      <c r="P6">
        <v>4.21688307363264E-2</v>
      </c>
      <c r="Q6">
        <v>0</v>
      </c>
      <c r="R6">
        <v>1.885044605163488E-2</v>
      </c>
      <c r="S6">
        <v>3.7757592190889373E-2</v>
      </c>
      <c r="T6">
        <v>2.3727169331638456E-2</v>
      </c>
      <c r="U6">
        <v>0</v>
      </c>
      <c r="V6">
        <v>0</v>
      </c>
      <c r="W6">
        <v>2.4344798592658805E-2</v>
      </c>
      <c r="X6">
        <v>1.842013649275822E-2</v>
      </c>
      <c r="Y6">
        <v>0</v>
      </c>
      <c r="Z6">
        <v>8.5492753263619343E-3</v>
      </c>
      <c r="AA6">
        <v>2.4840548976132373E-2</v>
      </c>
      <c r="AB6">
        <v>3.8343943851448216E-2</v>
      </c>
      <c r="AC6">
        <v>0</v>
      </c>
    </row>
    <row r="7" spans="1:29" x14ac:dyDescent="0.2">
      <c r="A7">
        <f t="shared" si="0"/>
        <v>2008</v>
      </c>
      <c r="B7">
        <v>2.7077739809616794E-2</v>
      </c>
      <c r="C7">
        <v>2.8831926729874273E-2</v>
      </c>
      <c r="D7">
        <v>5.3846153846153844E-3</v>
      </c>
      <c r="E7">
        <v>1.4156000582388056E-2</v>
      </c>
      <c r="F7">
        <v>1.6344452320606249E-2</v>
      </c>
      <c r="G7">
        <v>1.2403879981906819E-2</v>
      </c>
      <c r="H7">
        <v>0</v>
      </c>
      <c r="I7">
        <v>1.5075310169030229E-2</v>
      </c>
      <c r="J7">
        <v>1.7913213935667825E-2</v>
      </c>
      <c r="K7">
        <v>3.1640943171612956E-3</v>
      </c>
      <c r="L7">
        <v>8.5446569144464312E-3</v>
      </c>
      <c r="M7">
        <v>0</v>
      </c>
      <c r="N7">
        <v>9.2194222495390298E-3</v>
      </c>
      <c r="O7">
        <v>0</v>
      </c>
      <c r="P7">
        <v>3.7357370086795613E-2</v>
      </c>
      <c r="Q7">
        <v>0</v>
      </c>
      <c r="R7">
        <v>8.3589336462899684E-3</v>
      </c>
      <c r="S7">
        <v>3.2701270703973037E-2</v>
      </c>
      <c r="T7">
        <v>2.1923382767029237E-2</v>
      </c>
      <c r="U7">
        <v>0</v>
      </c>
      <c r="V7">
        <v>0</v>
      </c>
      <c r="W7">
        <v>2.3449718029431722E-2</v>
      </c>
      <c r="X7">
        <v>1.4510933907127377E-2</v>
      </c>
      <c r="Y7">
        <v>0</v>
      </c>
      <c r="Z7">
        <v>1.0309098201462197E-2</v>
      </c>
      <c r="AA7">
        <v>2.6680195455395048E-2</v>
      </c>
      <c r="AB7">
        <v>3.6162868238339939E-2</v>
      </c>
      <c r="AC7">
        <v>0</v>
      </c>
    </row>
    <row r="8" spans="1:29" x14ac:dyDescent="0.2">
      <c r="A8">
        <f t="shared" si="0"/>
        <v>2009</v>
      </c>
      <c r="B8">
        <v>1.8731961075851893E-2</v>
      </c>
      <c r="C8">
        <v>1.6765863483666519E-2</v>
      </c>
      <c r="D8">
        <v>0</v>
      </c>
      <c r="E8">
        <v>8.6220707534116897E-3</v>
      </c>
      <c r="F8">
        <v>1.3466367528404412E-2</v>
      </c>
      <c r="G8">
        <v>5.2564504820672535E-3</v>
      </c>
      <c r="H8">
        <v>0</v>
      </c>
      <c r="I8">
        <v>1.1191405748036832E-2</v>
      </c>
      <c r="J8">
        <v>2.0652173913043477E-2</v>
      </c>
      <c r="K8">
        <v>6.3456299072296501E-3</v>
      </c>
      <c r="L8">
        <v>7.6566632858023585E-3</v>
      </c>
      <c r="M8">
        <v>0</v>
      </c>
      <c r="N8">
        <v>2.057048820625343E-3</v>
      </c>
      <c r="O8">
        <v>0</v>
      </c>
      <c r="P8">
        <v>2.5443411920578293E-2</v>
      </c>
      <c r="Q8">
        <v>0</v>
      </c>
      <c r="R8">
        <v>6.471465171099808E-3</v>
      </c>
      <c r="S8">
        <v>3.3971562981801887E-2</v>
      </c>
      <c r="T8">
        <v>1.4208177189483757E-2</v>
      </c>
      <c r="U8">
        <v>0</v>
      </c>
      <c r="V8">
        <v>0</v>
      </c>
      <c r="W8">
        <v>1.6915573307448105E-2</v>
      </c>
      <c r="X8">
        <v>1.2401336532119535E-2</v>
      </c>
      <c r="Y8">
        <v>0</v>
      </c>
      <c r="Z8">
        <v>7.5900088140898256E-3</v>
      </c>
      <c r="AA8">
        <v>1.7665592806315716E-2</v>
      </c>
      <c r="AB8">
        <v>2.0100111416961594E-2</v>
      </c>
      <c r="AC8">
        <v>0</v>
      </c>
    </row>
    <row r="9" spans="1:29" x14ac:dyDescent="0.2">
      <c r="A9">
        <f t="shared" si="0"/>
        <v>2010</v>
      </c>
      <c r="B9">
        <v>2.9281002739474451E-2</v>
      </c>
      <c r="C9">
        <v>1.690688642291617E-2</v>
      </c>
      <c r="D9">
        <v>0</v>
      </c>
      <c r="E9">
        <v>5.8196422051843737E-3</v>
      </c>
      <c r="F9">
        <v>2.0433491863339853E-2</v>
      </c>
      <c r="G9">
        <v>8.3002118936268913E-3</v>
      </c>
      <c r="H9">
        <v>0</v>
      </c>
      <c r="I9">
        <v>2.0269505152304381E-2</v>
      </c>
      <c r="J9">
        <v>2.3496425680089771E-2</v>
      </c>
      <c r="K9">
        <v>4.2944635580606594E-3</v>
      </c>
      <c r="L9">
        <v>1.0745688061596823E-2</v>
      </c>
      <c r="M9">
        <v>0</v>
      </c>
      <c r="N9">
        <v>8.1302014811748878E-4</v>
      </c>
      <c r="O9">
        <v>0</v>
      </c>
      <c r="P9">
        <v>2.763309655450185E-2</v>
      </c>
      <c r="Q9">
        <v>0</v>
      </c>
      <c r="R9">
        <v>0</v>
      </c>
      <c r="S9">
        <v>3.8236708594961831E-2</v>
      </c>
      <c r="T9">
        <v>1.9899269537373671E-2</v>
      </c>
      <c r="U9">
        <v>0</v>
      </c>
      <c r="V9">
        <v>0</v>
      </c>
      <c r="W9">
        <v>1.4602965480455053E-2</v>
      </c>
      <c r="X9">
        <v>1.5450331727710624E-2</v>
      </c>
      <c r="Y9">
        <v>0</v>
      </c>
      <c r="Z9">
        <v>1.0313147239585695E-2</v>
      </c>
      <c r="AA9">
        <v>2.1071110453234027E-2</v>
      </c>
      <c r="AB9">
        <v>1.9674250702243174E-2</v>
      </c>
      <c r="AC9">
        <v>0</v>
      </c>
    </row>
    <row r="10" spans="1:29" x14ac:dyDescent="0.2">
      <c r="A10">
        <f t="shared" si="0"/>
        <v>2011</v>
      </c>
      <c r="B10">
        <v>0</v>
      </c>
      <c r="C10">
        <v>2.5134759996209441E-2</v>
      </c>
      <c r="D10">
        <v>0</v>
      </c>
      <c r="E10">
        <v>6.7211221351738725E-3</v>
      </c>
      <c r="F10">
        <v>1.8034912256331897E-2</v>
      </c>
      <c r="G10">
        <v>1.1760245884933025E-2</v>
      </c>
      <c r="H10">
        <v>0</v>
      </c>
      <c r="I10">
        <v>1.391174209476316E-2</v>
      </c>
      <c r="J10">
        <v>2.8717839222803458E-2</v>
      </c>
      <c r="K10">
        <v>6.9719833888986374E-3</v>
      </c>
      <c r="L10">
        <v>1.1218200021712645E-2</v>
      </c>
      <c r="M10">
        <v>0</v>
      </c>
      <c r="N10">
        <v>1.8279892118669464E-3</v>
      </c>
      <c r="O10">
        <v>0</v>
      </c>
      <c r="P10">
        <v>3.9399524296150193E-2</v>
      </c>
      <c r="Q10">
        <v>0</v>
      </c>
      <c r="R10">
        <v>0</v>
      </c>
      <c r="S10">
        <v>0</v>
      </c>
      <c r="T10">
        <v>2.160130207091928E-2</v>
      </c>
      <c r="U10">
        <v>0</v>
      </c>
      <c r="V10">
        <v>0</v>
      </c>
      <c r="W10">
        <v>1.5680629281647238E-2</v>
      </c>
      <c r="X10">
        <v>1.6152224629635968E-2</v>
      </c>
      <c r="Y10">
        <v>0</v>
      </c>
      <c r="Z10">
        <v>1.0510358504720447E-2</v>
      </c>
      <c r="AA10">
        <v>3.4157943893574912E-2</v>
      </c>
      <c r="AB10">
        <v>2.2386866030697967E-2</v>
      </c>
      <c r="AC10">
        <v>0</v>
      </c>
    </row>
    <row r="11" spans="1:29" x14ac:dyDescent="0.2">
      <c r="A11">
        <f t="shared" si="0"/>
        <v>2012</v>
      </c>
      <c r="B11">
        <v>0</v>
      </c>
      <c r="C11">
        <v>1.8219032024675372E-2</v>
      </c>
      <c r="D11">
        <v>0</v>
      </c>
      <c r="E11">
        <v>8.1114597239257576E-3</v>
      </c>
      <c r="F11">
        <v>1.042103241128807E-2</v>
      </c>
      <c r="G11">
        <v>0</v>
      </c>
      <c r="H11">
        <v>0</v>
      </c>
      <c r="I11">
        <v>5.1081404195196176E-3</v>
      </c>
      <c r="J11">
        <v>2.0614020287370673E-2</v>
      </c>
      <c r="K11">
        <v>3.154375118289067E-3</v>
      </c>
      <c r="L11">
        <v>6.9260457824919094E-3</v>
      </c>
      <c r="M11">
        <v>0</v>
      </c>
      <c r="N11">
        <v>9.040737292366649E-4</v>
      </c>
      <c r="O11">
        <v>0</v>
      </c>
      <c r="P11">
        <v>2.1923743500866552E-2</v>
      </c>
      <c r="Q11">
        <v>0</v>
      </c>
      <c r="R11">
        <v>0</v>
      </c>
      <c r="S11">
        <v>0</v>
      </c>
      <c r="T11">
        <v>1.8076716373454892E-2</v>
      </c>
      <c r="U11">
        <v>0</v>
      </c>
      <c r="V11">
        <v>0</v>
      </c>
      <c r="W11">
        <v>1.4304134627149433E-2</v>
      </c>
      <c r="X11">
        <v>9.8698124735630017E-3</v>
      </c>
      <c r="Y11">
        <v>5.2062401812136934E-3</v>
      </c>
      <c r="Z11">
        <v>8.3995668699338461E-3</v>
      </c>
      <c r="AA11">
        <v>0</v>
      </c>
      <c r="AB11">
        <v>1.4196572520451424E-2</v>
      </c>
      <c r="AC11">
        <v>0</v>
      </c>
    </row>
    <row r="12" spans="1:29" x14ac:dyDescent="0.2">
      <c r="A12">
        <f t="shared" si="0"/>
        <v>2013</v>
      </c>
      <c r="B12">
        <v>2.4250002527797344E-2</v>
      </c>
      <c r="C12">
        <v>1.8124489905947488E-2</v>
      </c>
      <c r="D12">
        <v>0</v>
      </c>
      <c r="E12">
        <v>4.5494788132581119E-3</v>
      </c>
      <c r="F12">
        <v>8.3258539894200019E-3</v>
      </c>
      <c r="G12">
        <v>0</v>
      </c>
      <c r="H12">
        <v>0</v>
      </c>
      <c r="I12">
        <v>3.2265758543469332E-3</v>
      </c>
      <c r="J12">
        <v>2.8458813724128351E-2</v>
      </c>
      <c r="K12">
        <v>3.742792149394276E-3</v>
      </c>
      <c r="L12">
        <v>7.6227924944812361E-3</v>
      </c>
      <c r="M12">
        <v>0</v>
      </c>
      <c r="N12">
        <v>9.4070774423816506E-4</v>
      </c>
      <c r="O12">
        <v>0</v>
      </c>
      <c r="P12">
        <v>3.5695042797221875E-2</v>
      </c>
      <c r="Q12">
        <v>0</v>
      </c>
      <c r="R12">
        <v>0</v>
      </c>
      <c r="S12">
        <v>0</v>
      </c>
      <c r="T12">
        <v>2.2233256008135908E-2</v>
      </c>
      <c r="U12">
        <v>0</v>
      </c>
      <c r="V12">
        <v>0</v>
      </c>
      <c r="W12">
        <v>9.7272033499539341E-3</v>
      </c>
      <c r="X12">
        <v>9.7727057785063527E-3</v>
      </c>
      <c r="Y12">
        <v>4.5682880296851209E-3</v>
      </c>
      <c r="Z12">
        <v>7.4643761762583308E-3</v>
      </c>
      <c r="AA12">
        <v>0</v>
      </c>
      <c r="AB12">
        <v>2.5929237450504534E-2</v>
      </c>
      <c r="AC12">
        <v>0</v>
      </c>
    </row>
    <row r="13" spans="1:29" x14ac:dyDescent="0.2">
      <c r="A13">
        <f t="shared" si="0"/>
        <v>2014</v>
      </c>
      <c r="B13">
        <v>0</v>
      </c>
      <c r="C13">
        <v>1.5728188924245438E-2</v>
      </c>
      <c r="D13">
        <v>0</v>
      </c>
      <c r="E13">
        <v>4.7361425709953392E-3</v>
      </c>
      <c r="F13">
        <v>2.4333882007104724E-2</v>
      </c>
      <c r="G13">
        <v>0</v>
      </c>
      <c r="H13">
        <v>0</v>
      </c>
      <c r="I13">
        <v>8.1236920193659221E-3</v>
      </c>
      <c r="J13">
        <v>4.974774824677379E-2</v>
      </c>
      <c r="K13">
        <v>4.176708706741231E-3</v>
      </c>
      <c r="L13">
        <v>1.9070381785017926E-2</v>
      </c>
      <c r="M13">
        <v>0</v>
      </c>
      <c r="N13">
        <v>2.1142214847722531E-3</v>
      </c>
      <c r="O13">
        <v>0</v>
      </c>
      <c r="P13">
        <v>5.3873048451620956E-2</v>
      </c>
      <c r="Q13">
        <v>0</v>
      </c>
      <c r="R13">
        <v>0</v>
      </c>
      <c r="S13">
        <v>0</v>
      </c>
      <c r="T13">
        <v>2.9864770076505228E-2</v>
      </c>
      <c r="U13">
        <v>0</v>
      </c>
      <c r="V13">
        <v>0</v>
      </c>
      <c r="W13">
        <v>1.4852247491530369E-2</v>
      </c>
      <c r="X13">
        <v>1.6246849866759915E-2</v>
      </c>
      <c r="Y13">
        <v>5.8250739001912714E-3</v>
      </c>
      <c r="Z13">
        <v>1.2910415423370533E-2</v>
      </c>
      <c r="AA13">
        <v>0</v>
      </c>
      <c r="AB13">
        <v>0</v>
      </c>
      <c r="AC13">
        <v>0</v>
      </c>
    </row>
    <row r="14" spans="1:29" x14ac:dyDescent="0.2">
      <c r="A14">
        <f t="shared" si="0"/>
        <v>2015</v>
      </c>
      <c r="B14">
        <v>0</v>
      </c>
      <c r="C14">
        <v>1.5040276369727157E-2</v>
      </c>
      <c r="D14">
        <v>0</v>
      </c>
      <c r="E14">
        <v>3.8777887909298E-3</v>
      </c>
      <c r="F14">
        <v>1.6012102693148796E-2</v>
      </c>
      <c r="G14">
        <v>0</v>
      </c>
      <c r="H14">
        <v>0</v>
      </c>
      <c r="I14">
        <v>4.365889886868193E-3</v>
      </c>
      <c r="J14">
        <v>2.6628693111785964E-2</v>
      </c>
      <c r="K14">
        <v>6.4732044563829321E-3</v>
      </c>
      <c r="L14">
        <v>0</v>
      </c>
      <c r="M14">
        <v>0</v>
      </c>
      <c r="N14">
        <v>2.2419760855884206E-3</v>
      </c>
      <c r="O14">
        <v>0</v>
      </c>
      <c r="P14">
        <v>5.0995818512585188E-2</v>
      </c>
      <c r="Q14">
        <v>1.7072900604026275E-2</v>
      </c>
      <c r="R14">
        <v>0</v>
      </c>
      <c r="S14">
        <v>0</v>
      </c>
      <c r="T14">
        <v>1.6928612584621819E-2</v>
      </c>
      <c r="U14">
        <v>0</v>
      </c>
      <c r="V14">
        <v>0</v>
      </c>
      <c r="W14">
        <v>1.2745214000539049E-2</v>
      </c>
      <c r="X14">
        <v>2.0466497244797825E-2</v>
      </c>
      <c r="Y14">
        <v>8.6263993667512074E-3</v>
      </c>
      <c r="Z14">
        <v>1.2713822111098344E-2</v>
      </c>
      <c r="AA14">
        <v>0</v>
      </c>
      <c r="AB14">
        <v>0</v>
      </c>
      <c r="AC14">
        <v>0</v>
      </c>
    </row>
    <row r="15" spans="1:29" x14ac:dyDescent="0.2">
      <c r="A15">
        <f t="shared" si="0"/>
        <v>2016</v>
      </c>
      <c r="B15">
        <v>0</v>
      </c>
      <c r="C15">
        <v>1.1883061143035226E-2</v>
      </c>
      <c r="D15">
        <v>0</v>
      </c>
      <c r="E15">
        <v>4.5972472924187728E-3</v>
      </c>
      <c r="F15">
        <v>1.3441992686026629E-2</v>
      </c>
      <c r="G15">
        <v>0</v>
      </c>
      <c r="H15">
        <v>0</v>
      </c>
      <c r="I15">
        <v>4.460599124786236E-3</v>
      </c>
      <c r="J15">
        <v>2.4214342450966413E-2</v>
      </c>
      <c r="K15">
        <v>1.2394739332008705E-2</v>
      </c>
      <c r="L15">
        <v>0</v>
      </c>
      <c r="M15">
        <v>0</v>
      </c>
      <c r="N15">
        <v>1.5366784305043692E-3</v>
      </c>
      <c r="O15">
        <v>0</v>
      </c>
      <c r="P15">
        <v>0</v>
      </c>
      <c r="Q15">
        <v>1.9023292498498542E-2</v>
      </c>
      <c r="R15">
        <v>0</v>
      </c>
      <c r="S15">
        <v>0</v>
      </c>
      <c r="T15">
        <v>1.3938834821671704E-2</v>
      </c>
      <c r="U15">
        <v>0</v>
      </c>
      <c r="V15">
        <v>0</v>
      </c>
      <c r="W15">
        <v>1.0035463530171521E-2</v>
      </c>
      <c r="X15">
        <v>0</v>
      </c>
      <c r="Y15">
        <v>9.6786794172538018E-3</v>
      </c>
      <c r="Z15">
        <v>1.2209837438165862E-2</v>
      </c>
      <c r="AA15">
        <v>0</v>
      </c>
      <c r="AB15">
        <v>0</v>
      </c>
      <c r="AC15">
        <v>0</v>
      </c>
    </row>
    <row r="16" spans="1:29" x14ac:dyDescent="0.2">
      <c r="A16">
        <f t="shared" si="0"/>
        <v>2017</v>
      </c>
      <c r="B16">
        <v>0</v>
      </c>
      <c r="C16">
        <v>1.3541615533252709E-2</v>
      </c>
      <c r="D16">
        <v>0</v>
      </c>
      <c r="E16">
        <v>8.1483562798538908E-3</v>
      </c>
      <c r="F16">
        <v>2.7751176947236601E-2</v>
      </c>
      <c r="G16">
        <v>0</v>
      </c>
      <c r="H16">
        <v>0</v>
      </c>
      <c r="I16">
        <v>9.7015895014942177E-3</v>
      </c>
      <c r="J16">
        <v>2.9351389081141894E-2</v>
      </c>
      <c r="K16">
        <v>9.376182942335505E-3</v>
      </c>
      <c r="L16">
        <v>0</v>
      </c>
      <c r="M16">
        <v>0</v>
      </c>
      <c r="N16">
        <v>2.8688320111759716E-3</v>
      </c>
      <c r="O16">
        <v>0</v>
      </c>
      <c r="P16">
        <v>0</v>
      </c>
      <c r="Q16">
        <v>3.2783226415334973E-2</v>
      </c>
      <c r="R16">
        <v>0</v>
      </c>
      <c r="S16">
        <v>0</v>
      </c>
      <c r="T16">
        <v>1.4801982089856438E-2</v>
      </c>
      <c r="U16">
        <v>0</v>
      </c>
      <c r="V16">
        <v>0</v>
      </c>
      <c r="W16">
        <v>1.0195369909372589E-2</v>
      </c>
      <c r="X16">
        <v>0</v>
      </c>
      <c r="Y16">
        <v>1.4553190290359392E-2</v>
      </c>
      <c r="Z16">
        <v>1.357409563697305E-2</v>
      </c>
      <c r="AA16">
        <v>0</v>
      </c>
      <c r="AB16">
        <v>0</v>
      </c>
      <c r="AC16">
        <v>0</v>
      </c>
    </row>
    <row r="17" spans="1:29" x14ac:dyDescent="0.2">
      <c r="A17">
        <f t="shared" si="0"/>
        <v>2018</v>
      </c>
      <c r="B17">
        <v>2.5842052399793425E-2</v>
      </c>
      <c r="C17">
        <v>1.6300945225770001E-2</v>
      </c>
      <c r="D17">
        <v>0</v>
      </c>
      <c r="E17">
        <v>8.9802694487734012E-3</v>
      </c>
      <c r="F17">
        <v>2.1045211632405494E-2</v>
      </c>
      <c r="G17">
        <v>0</v>
      </c>
      <c r="H17">
        <v>0</v>
      </c>
      <c r="I17">
        <v>3.7164891818351324E-3</v>
      </c>
      <c r="J17">
        <v>2.794617773177584E-2</v>
      </c>
      <c r="K17">
        <v>1.9394343316532676E-2</v>
      </c>
      <c r="L17">
        <v>0</v>
      </c>
      <c r="M17">
        <v>7.992018374367341E-3</v>
      </c>
      <c r="N17">
        <v>2.9860372896336729E-3</v>
      </c>
      <c r="O17">
        <v>0</v>
      </c>
      <c r="P17">
        <v>3.5996500011824285E-2</v>
      </c>
      <c r="Q17">
        <v>9.8593467969894082E-3</v>
      </c>
      <c r="R17">
        <v>0</v>
      </c>
      <c r="S17">
        <v>4.2627766585145999E-2</v>
      </c>
      <c r="T17">
        <v>1.3705584412061432E-2</v>
      </c>
      <c r="U17">
        <v>0</v>
      </c>
      <c r="V17">
        <v>0</v>
      </c>
      <c r="W17">
        <v>7.8881532904845029E-3</v>
      </c>
      <c r="X17">
        <v>0</v>
      </c>
      <c r="Y17">
        <v>2.4504810413129598E-2</v>
      </c>
      <c r="Z17">
        <v>1.3511495306649947E-2</v>
      </c>
      <c r="AA17">
        <v>0</v>
      </c>
      <c r="AB17">
        <v>2.5704431574152406E-2</v>
      </c>
      <c r="AC17">
        <v>3.1952924799898766E-2</v>
      </c>
    </row>
    <row r="60" spans="1:29" x14ac:dyDescent="0.2"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</v>
      </c>
      <c r="M60" s="1" t="s">
        <v>11</v>
      </c>
      <c r="N60" s="1" t="s">
        <v>12</v>
      </c>
      <c r="O60" s="1" t="s">
        <v>13</v>
      </c>
      <c r="P60" s="1" t="s">
        <v>14</v>
      </c>
      <c r="Q60" s="1" t="s">
        <v>15</v>
      </c>
      <c r="R60" s="1" t="s">
        <v>16</v>
      </c>
      <c r="S60" s="1" t="s">
        <v>17</v>
      </c>
      <c r="T60" s="1" t="s">
        <v>18</v>
      </c>
      <c r="U60" s="1" t="s">
        <v>19</v>
      </c>
      <c r="V60" s="1" t="s">
        <v>20</v>
      </c>
      <c r="W60" s="1" t="s">
        <v>21</v>
      </c>
      <c r="X60" s="1" t="s">
        <v>22</v>
      </c>
      <c r="Y60" s="1" t="s">
        <v>23</v>
      </c>
      <c r="Z60" s="1" t="s">
        <v>24</v>
      </c>
      <c r="AA60" s="1" t="s">
        <v>25</v>
      </c>
      <c r="AB60" s="1" t="s">
        <v>26</v>
      </c>
      <c r="AC60" s="1" t="s">
        <v>27</v>
      </c>
    </row>
    <row r="61" spans="1:29" x14ac:dyDescent="0.2">
      <c r="A61">
        <v>2003</v>
      </c>
      <c r="B61">
        <f>SUM(B$2:B2)</f>
        <v>0</v>
      </c>
      <c r="C61">
        <f>SUM(C$2:C2)</f>
        <v>1.4768568254019374E-2</v>
      </c>
      <c r="D61">
        <f>SUM(D$2:D2)</f>
        <v>0</v>
      </c>
      <c r="E61">
        <f>SUM(E$2:E2)</f>
        <v>1.9000354484225452E-2</v>
      </c>
      <c r="F61">
        <f>SUM(F$2:F2)</f>
        <v>2.454529834810142E-3</v>
      </c>
      <c r="G61">
        <f>SUM(G$2:G2)</f>
        <v>6.9210002761636918E-3</v>
      </c>
      <c r="H61">
        <f>SUM(H$2:H2)</f>
        <v>2.9491361176109104E-2</v>
      </c>
      <c r="I61">
        <f>SUM(I$2:I2)</f>
        <v>8.9925683178927254E-3</v>
      </c>
      <c r="J61">
        <f>SUM(J$2:J2)</f>
        <v>1.9848469361680381E-2</v>
      </c>
      <c r="K61">
        <f>SUM(K$2:K2)</f>
        <v>0</v>
      </c>
      <c r="L61">
        <f>SUM(L$2:L2)</f>
        <v>9.0947863474461973E-3</v>
      </c>
      <c r="M61">
        <f>SUM(M$2:M2)</f>
        <v>0</v>
      </c>
      <c r="N61">
        <f>SUM(N$2:N2)</f>
        <v>4.724811646022219E-3</v>
      </c>
      <c r="O61">
        <f>SUM(O$2:O2)</f>
        <v>7.9546493553991036E-3</v>
      </c>
      <c r="P61">
        <f>SUM(P$2:P2)</f>
        <v>2.8978344331845339E-2</v>
      </c>
      <c r="Q61">
        <f>SUM(Q$2:Q2)</f>
        <v>0</v>
      </c>
      <c r="R61">
        <f>SUM(R$2:R2)</f>
        <v>1.180813075127043E-2</v>
      </c>
      <c r="S61">
        <f>SUM(S$2:S2)</f>
        <v>0</v>
      </c>
      <c r="T61">
        <f>SUM(T$2:T2)</f>
        <v>1.5091451366674847E-2</v>
      </c>
      <c r="U61">
        <f>SUM(U$2:U2)</f>
        <v>1.8183003782064788E-2</v>
      </c>
      <c r="V61">
        <f>SUM(V$2:V2)</f>
        <v>9.7112674388308579E-3</v>
      </c>
      <c r="W61">
        <f>SUM(W$2:W2)</f>
        <v>9.3101433699594796E-3</v>
      </c>
      <c r="X61">
        <f>SUM(X$2:X2)</f>
        <v>1.4098341469939143E-2</v>
      </c>
      <c r="Y61">
        <f>SUM(Y$2:Y2)</f>
        <v>0</v>
      </c>
      <c r="Z61">
        <f>SUM(Z$2:Z2)</f>
        <v>9.3304305327231527E-3</v>
      </c>
      <c r="AA61">
        <f>SUM(AA$2:AA2)</f>
        <v>0</v>
      </c>
      <c r="AB61">
        <f>SUM(AB$2:AB2)</f>
        <v>0</v>
      </c>
      <c r="AC61">
        <f>SUM(AC$2:AC2)</f>
        <v>0</v>
      </c>
    </row>
    <row r="62" spans="1:29" x14ac:dyDescent="0.2">
      <c r="A62">
        <f>A61+1</f>
        <v>2004</v>
      </c>
      <c r="B62">
        <f>SUM(B$2:B3)</f>
        <v>0</v>
      </c>
      <c r="C62">
        <f>SUM(C$2:C3)</f>
        <v>3.2522537916805608E-2</v>
      </c>
      <c r="D62">
        <f>SUM(D$2:D3)</f>
        <v>0</v>
      </c>
      <c r="E62">
        <f>SUM(E$2:E3)</f>
        <v>4.0977455183660152E-2</v>
      </c>
      <c r="F62">
        <f>SUM(F$2:F3)</f>
        <v>8.1427993096192339E-3</v>
      </c>
      <c r="G62">
        <f>SUM(G$2:G3)</f>
        <v>1.326184930849935E-2</v>
      </c>
      <c r="H62">
        <f>SUM(H$2:H3)</f>
        <v>6.0768370479575728E-2</v>
      </c>
      <c r="I62">
        <f>SUM(I$2:I3)</f>
        <v>2.4577803572488892E-2</v>
      </c>
      <c r="J62">
        <f>SUM(J$2:J3)</f>
        <v>4.6894201823372769E-2</v>
      </c>
      <c r="K62">
        <f>SUM(K$2:K3)</f>
        <v>0</v>
      </c>
      <c r="L62">
        <f>SUM(L$2:L3)</f>
        <v>2.1478058779439702E-2</v>
      </c>
      <c r="M62">
        <f>SUM(M$2:M3)</f>
        <v>0</v>
      </c>
      <c r="N62">
        <f>SUM(N$2:N3)</f>
        <v>8.0944062546708453E-3</v>
      </c>
      <c r="O62">
        <f>SUM(O$2:O3)</f>
        <v>2.3816728880149154E-2</v>
      </c>
      <c r="P62">
        <f>SUM(P$2:P3)</f>
        <v>6.5797722995774063E-2</v>
      </c>
      <c r="Q62">
        <f>SUM(Q$2:Q3)</f>
        <v>0</v>
      </c>
      <c r="R62">
        <f>SUM(R$2:R3)</f>
        <v>2.3655491017471351E-2</v>
      </c>
      <c r="S62">
        <f>SUM(S$2:S3)</f>
        <v>3.647019118994177E-2</v>
      </c>
      <c r="T62">
        <f>SUM(T$2:T3)</f>
        <v>3.6202773456747522E-2</v>
      </c>
      <c r="U62">
        <f>SUM(U$2:U3)</f>
        <v>3.4780638285998672E-2</v>
      </c>
      <c r="V62">
        <f>SUM(V$2:V3)</f>
        <v>1.9203807123472007E-2</v>
      </c>
      <c r="W62">
        <f>SUM(W$2:W3)</f>
        <v>2.1091105277942754E-2</v>
      </c>
      <c r="X62">
        <f>SUM(X$2:X3)</f>
        <v>3.0241931066980476E-2</v>
      </c>
      <c r="Y62">
        <f>SUM(Y$2:Y3)</f>
        <v>0</v>
      </c>
      <c r="Z62">
        <f>SUM(Z$2:Z3)</f>
        <v>1.953131825127033E-2</v>
      </c>
      <c r="AA62">
        <f>SUM(AA$2:AA3)</f>
        <v>0</v>
      </c>
      <c r="AB62">
        <f>SUM(AB$2:AB3)</f>
        <v>0</v>
      </c>
      <c r="AC62">
        <f>SUM(AC$2:AC3)</f>
        <v>0</v>
      </c>
    </row>
    <row r="63" spans="1:29" x14ac:dyDescent="0.2">
      <c r="A63">
        <f t="shared" ref="A63:A76" si="1">A62+1</f>
        <v>2005</v>
      </c>
      <c r="B63">
        <f>SUM(B$2:B4)</f>
        <v>0</v>
      </c>
      <c r="C63">
        <f>SUM(C$2:C4)</f>
        <v>4.700063889829377E-2</v>
      </c>
      <c r="D63">
        <f>SUM(D$2:D4)</f>
        <v>0</v>
      </c>
      <c r="E63">
        <f>SUM(E$2:E4)</f>
        <v>5.7612496296879631E-2</v>
      </c>
      <c r="F63">
        <f>SUM(F$2:F4)</f>
        <v>1.6139269336364184E-2</v>
      </c>
      <c r="G63">
        <f>SUM(G$2:G4)</f>
        <v>2.2494609934264113E-2</v>
      </c>
      <c r="H63">
        <f>SUM(H$2:H4)</f>
        <v>8.1846528906443242E-2</v>
      </c>
      <c r="I63">
        <f>SUM(I$2:I4)</f>
        <v>5.1512250072727389E-2</v>
      </c>
      <c r="J63">
        <f>SUM(J$2:J4)</f>
        <v>9.2520779468975717E-2</v>
      </c>
      <c r="K63">
        <f>SUM(K$2:K4)</f>
        <v>3.28607642474885E-3</v>
      </c>
      <c r="L63">
        <f>SUM(L$2:L4)</f>
        <v>3.4006719113537309E-2</v>
      </c>
      <c r="M63">
        <f>SUM(M$2:M4)</f>
        <v>0</v>
      </c>
      <c r="N63">
        <f>SUM(N$2:N4)</f>
        <v>9.526446600851033E-3</v>
      </c>
      <c r="O63">
        <f>SUM(O$2:O4)</f>
        <v>3.6386667167665643E-2</v>
      </c>
      <c r="P63">
        <f>SUM(P$2:P4)</f>
        <v>9.7273273338610577E-2</v>
      </c>
      <c r="Q63">
        <f>SUM(Q$2:Q4)</f>
        <v>0</v>
      </c>
      <c r="R63">
        <f>SUM(R$2:R4)</f>
        <v>3.8082567418376449E-2</v>
      </c>
      <c r="S63">
        <f>SUM(S$2:S4)</f>
        <v>6.6286338062655409E-2</v>
      </c>
      <c r="T63">
        <f>SUM(T$2:T4)</f>
        <v>5.4830516212625344E-2</v>
      </c>
      <c r="U63">
        <f>SUM(U$2:U4)</f>
        <v>5.7944988022356522E-2</v>
      </c>
      <c r="V63">
        <f>SUM(V$2:V4)</f>
        <v>3.0720731107239489E-2</v>
      </c>
      <c r="W63">
        <f>SUM(W$2:W4)</f>
        <v>3.4048023935000116E-2</v>
      </c>
      <c r="X63">
        <f>SUM(X$2:X4)</f>
        <v>5.0039444747377274E-2</v>
      </c>
      <c r="Y63">
        <f>SUM(Y$2:Y4)</f>
        <v>0</v>
      </c>
      <c r="Z63">
        <f>SUM(Z$2:Z4)</f>
        <v>2.7985673996352056E-2</v>
      </c>
      <c r="AA63">
        <f>SUM(AA$2:AA4)</f>
        <v>0</v>
      </c>
      <c r="AB63">
        <f>SUM(AB$2:AB4)</f>
        <v>0</v>
      </c>
      <c r="AC63">
        <f>SUM(AC$2:AC4)</f>
        <v>0</v>
      </c>
    </row>
    <row r="64" spans="1:29" x14ac:dyDescent="0.2">
      <c r="A64">
        <f t="shared" si="1"/>
        <v>2006</v>
      </c>
      <c r="B64">
        <f>SUM(B$2:B5)</f>
        <v>0</v>
      </c>
      <c r="C64">
        <f>SUM(C$2:C5)</f>
        <v>6.2735640770583412E-2</v>
      </c>
      <c r="D64">
        <f>SUM(D$2:D5)</f>
        <v>2.1052929041738493E-2</v>
      </c>
      <c r="E64">
        <f>SUM(E$2:E5)</f>
        <v>7.2856781258361147E-2</v>
      </c>
      <c r="F64">
        <f>SUM(F$2:F5)</f>
        <v>2.0370898031815344E-2</v>
      </c>
      <c r="G64">
        <f>SUM(G$2:G5)</f>
        <v>2.7824469754749004E-2</v>
      </c>
      <c r="H64">
        <f>SUM(H$2:H5)</f>
        <v>8.1846528906443242E-2</v>
      </c>
      <c r="I64">
        <f>SUM(I$2:I5)</f>
        <v>6.6717175717775856E-2</v>
      </c>
      <c r="J64">
        <f>SUM(J$2:J5)</f>
        <v>0.11735392547674454</v>
      </c>
      <c r="K64">
        <f>SUM(K$2:K5)</f>
        <v>1.3288183298702343E-2</v>
      </c>
      <c r="L64">
        <f>SUM(L$2:L5)</f>
        <v>4.2174364130263937E-2</v>
      </c>
      <c r="M64">
        <f>SUM(M$2:M5)</f>
        <v>0</v>
      </c>
      <c r="N64">
        <f>SUM(N$2:N5)</f>
        <v>1.437569812941945E-2</v>
      </c>
      <c r="O64">
        <f>SUM(O$2:O5)</f>
        <v>3.6386667167665643E-2</v>
      </c>
      <c r="P64">
        <f>SUM(P$2:P5)</f>
        <v>0.13361291354163263</v>
      </c>
      <c r="Q64">
        <f>SUM(Q$2:Q5)</f>
        <v>0</v>
      </c>
      <c r="R64">
        <f>SUM(R$2:R5)</f>
        <v>4.9295836684685818E-2</v>
      </c>
      <c r="S64">
        <f>SUM(S$2:S5)</f>
        <v>9.1007750221634764E-2</v>
      </c>
      <c r="T64">
        <f>SUM(T$2:T5)</f>
        <v>7.8263811414857012E-2</v>
      </c>
      <c r="U64">
        <f>SUM(U$2:U5)</f>
        <v>7.8989237293561429E-2</v>
      </c>
      <c r="V64">
        <f>SUM(V$2:V5)</f>
        <v>4.2301182081629855E-2</v>
      </c>
      <c r="W64">
        <f>SUM(W$2:W5)</f>
        <v>5.4523696324241887E-2</v>
      </c>
      <c r="X64">
        <f>SUM(X$2:X5)</f>
        <v>6.0955688180992409E-2</v>
      </c>
      <c r="Y64">
        <f>SUM(Y$2:Y5)</f>
        <v>0</v>
      </c>
      <c r="Z64">
        <f>SUM(Z$2:Z5)</f>
        <v>3.6127972742578132E-2</v>
      </c>
      <c r="AA64">
        <f>SUM(AA$2:AA5)</f>
        <v>2.2921334438897024E-2</v>
      </c>
      <c r="AB64">
        <f>SUM(AB$2:AB5)</f>
        <v>3.1316034702261422E-2</v>
      </c>
      <c r="AC64">
        <f>SUM(AC$2:AC5)</f>
        <v>0</v>
      </c>
    </row>
    <row r="65" spans="1:29" x14ac:dyDescent="0.2">
      <c r="A65">
        <f t="shared" si="1"/>
        <v>2007</v>
      </c>
      <c r="B65">
        <f>SUM(B$2:B6)</f>
        <v>3.0670153872304918E-2</v>
      </c>
      <c r="C65">
        <f>SUM(C$2:C6)</f>
        <v>9.1013312232758631E-2</v>
      </c>
      <c r="D65">
        <f>SUM(D$2:D6)</f>
        <v>2.94222129071397E-2</v>
      </c>
      <c r="E65">
        <f>SUM(E$2:E6)</f>
        <v>8.8857030969632489E-2</v>
      </c>
      <c r="F65">
        <f>SUM(F$2:F6)</f>
        <v>3.9749325819749534E-2</v>
      </c>
      <c r="G65">
        <f>SUM(G$2:G6)</f>
        <v>3.6956423547248485E-2</v>
      </c>
      <c r="H65">
        <f>SUM(H$2:H6)</f>
        <v>8.1846528906443242E-2</v>
      </c>
      <c r="I65">
        <f>SUM(I$2:I6)</f>
        <v>8.041995094477207E-2</v>
      </c>
      <c r="J65">
        <f>SUM(J$2:J6)</f>
        <v>0.14851723940870232</v>
      </c>
      <c r="K65">
        <f>SUM(K$2:K6)</f>
        <v>1.7359378061386467E-2</v>
      </c>
      <c r="L65">
        <f>SUM(L$2:L6)</f>
        <v>5.2061922602518351E-2</v>
      </c>
      <c r="M65">
        <f>SUM(M$2:M6)</f>
        <v>0</v>
      </c>
      <c r="N65">
        <f>SUM(N$2:N6)</f>
        <v>1.8612458254030042E-2</v>
      </c>
      <c r="O65">
        <f>SUM(O$2:O6)</f>
        <v>3.6386667167665643E-2</v>
      </c>
      <c r="P65">
        <f>SUM(P$2:P6)</f>
        <v>0.17578174427795903</v>
      </c>
      <c r="Q65">
        <f>SUM(Q$2:Q6)</f>
        <v>0</v>
      </c>
      <c r="R65">
        <f>SUM(R$2:R6)</f>
        <v>6.8146282736320701E-2</v>
      </c>
      <c r="S65">
        <f>SUM(S$2:S6)</f>
        <v>0.12876534241252413</v>
      </c>
      <c r="T65">
        <f>SUM(T$2:T6)</f>
        <v>0.10199098074649547</v>
      </c>
      <c r="U65">
        <f>SUM(U$2:U6)</f>
        <v>7.8989237293561429E-2</v>
      </c>
      <c r="V65">
        <f>SUM(V$2:V6)</f>
        <v>4.2301182081629855E-2</v>
      </c>
      <c r="W65">
        <f>SUM(W$2:W6)</f>
        <v>7.8868494916900692E-2</v>
      </c>
      <c r="X65">
        <f>SUM(X$2:X6)</f>
        <v>7.9375824673750622E-2</v>
      </c>
      <c r="Y65">
        <f>SUM(Y$2:Y6)</f>
        <v>0</v>
      </c>
      <c r="Z65">
        <f>SUM(Z$2:Z6)</f>
        <v>4.4677248068940065E-2</v>
      </c>
      <c r="AA65">
        <f>SUM(AA$2:AA6)</f>
        <v>4.7761883415029398E-2</v>
      </c>
      <c r="AB65">
        <f>SUM(AB$2:AB6)</f>
        <v>6.9659978553709645E-2</v>
      </c>
      <c r="AC65">
        <f>SUM(AC$2:AC6)</f>
        <v>0</v>
      </c>
    </row>
    <row r="66" spans="1:29" x14ac:dyDescent="0.2">
      <c r="A66">
        <f t="shared" si="1"/>
        <v>2008</v>
      </c>
      <c r="B66">
        <f>SUM(B$2:B7)</f>
        <v>5.7747893681921708E-2</v>
      </c>
      <c r="C66">
        <f>SUM(C$2:C7)</f>
        <v>0.11984523896263291</v>
      </c>
      <c r="D66">
        <f>SUM(D$2:D7)</f>
        <v>3.4806828291755083E-2</v>
      </c>
      <c r="E66">
        <f>SUM(E$2:E7)</f>
        <v>0.10301303155202055</v>
      </c>
      <c r="F66">
        <f>SUM(F$2:F7)</f>
        <v>5.6093778140355779E-2</v>
      </c>
      <c r="G66">
        <f>SUM(G$2:G7)</f>
        <v>4.9360303529155304E-2</v>
      </c>
      <c r="H66">
        <f>SUM(H$2:H7)</f>
        <v>8.1846528906443242E-2</v>
      </c>
      <c r="I66">
        <f>SUM(I$2:I7)</f>
        <v>9.5495261113802299E-2</v>
      </c>
      <c r="J66">
        <f>SUM(J$2:J7)</f>
        <v>0.16643045334437015</v>
      </c>
      <c r="K66">
        <f>SUM(K$2:K7)</f>
        <v>2.0523472378547764E-2</v>
      </c>
      <c r="L66">
        <f>SUM(L$2:L7)</f>
        <v>6.0606579516964784E-2</v>
      </c>
      <c r="M66">
        <f>SUM(M$2:M7)</f>
        <v>0</v>
      </c>
      <c r="N66">
        <f>SUM(N$2:N7)</f>
        <v>2.7831880503569072E-2</v>
      </c>
      <c r="O66">
        <f>SUM(O$2:O7)</f>
        <v>3.6386667167665643E-2</v>
      </c>
      <c r="P66">
        <f>SUM(P$2:P7)</f>
        <v>0.21313911436475463</v>
      </c>
      <c r="Q66">
        <f>SUM(Q$2:Q7)</f>
        <v>0</v>
      </c>
      <c r="R66">
        <f>SUM(R$2:R7)</f>
        <v>7.6505216382610666E-2</v>
      </c>
      <c r="S66">
        <f>SUM(S$2:S7)</f>
        <v>0.16146661311649718</v>
      </c>
      <c r="T66">
        <f>SUM(T$2:T7)</f>
        <v>0.12391436351352471</v>
      </c>
      <c r="U66">
        <f>SUM(U$2:U7)</f>
        <v>7.8989237293561429E-2</v>
      </c>
      <c r="V66">
        <f>SUM(V$2:V7)</f>
        <v>4.2301182081629855E-2</v>
      </c>
      <c r="W66">
        <f>SUM(W$2:W7)</f>
        <v>0.10231821294633242</v>
      </c>
      <c r="X66">
        <f>SUM(X$2:X7)</f>
        <v>9.3886758580877999E-2</v>
      </c>
      <c r="Y66">
        <f>SUM(Y$2:Y7)</f>
        <v>0</v>
      </c>
      <c r="Z66">
        <f>SUM(Z$2:Z7)</f>
        <v>5.4986346270402262E-2</v>
      </c>
      <c r="AA66">
        <f>SUM(AA$2:AA7)</f>
        <v>7.444207887042445E-2</v>
      </c>
      <c r="AB66">
        <f>SUM(AB$2:AB7)</f>
        <v>0.10582284679204959</v>
      </c>
      <c r="AC66">
        <f>SUM(AC$2:AC7)</f>
        <v>0</v>
      </c>
    </row>
    <row r="67" spans="1:29" x14ac:dyDescent="0.2">
      <c r="A67">
        <f t="shared" si="1"/>
        <v>2009</v>
      </c>
      <c r="B67">
        <f>SUM(B$2:B8)</f>
        <v>7.6479854757773608E-2</v>
      </c>
      <c r="C67">
        <f>SUM(C$2:C8)</f>
        <v>0.13661110244629943</v>
      </c>
      <c r="D67">
        <f>SUM(D$2:D8)</f>
        <v>3.4806828291755083E-2</v>
      </c>
      <c r="E67">
        <f>SUM(E$2:E8)</f>
        <v>0.11163510230543224</v>
      </c>
      <c r="F67">
        <f>SUM(F$2:F8)</f>
        <v>6.956014566876019E-2</v>
      </c>
      <c r="G67">
        <f>SUM(G$2:G8)</f>
        <v>5.4616754011222554E-2</v>
      </c>
      <c r="H67">
        <f>SUM(H$2:H8)</f>
        <v>8.1846528906443242E-2</v>
      </c>
      <c r="I67">
        <f>SUM(I$2:I8)</f>
        <v>0.10668666686183913</v>
      </c>
      <c r="J67">
        <f>SUM(J$2:J8)</f>
        <v>0.18708262725741362</v>
      </c>
      <c r="K67">
        <f>SUM(K$2:K8)</f>
        <v>2.6869102285777414E-2</v>
      </c>
      <c r="L67">
        <f>SUM(L$2:L8)</f>
        <v>6.8263242802767146E-2</v>
      </c>
      <c r="M67">
        <f>SUM(M$2:M8)</f>
        <v>0</v>
      </c>
      <c r="N67">
        <f>SUM(N$2:N8)</f>
        <v>2.9888929324194416E-2</v>
      </c>
      <c r="O67">
        <f>SUM(O$2:O8)</f>
        <v>3.6386667167665643E-2</v>
      </c>
      <c r="P67">
        <f>SUM(P$2:P8)</f>
        <v>0.23858252628533294</v>
      </c>
      <c r="Q67">
        <f>SUM(Q$2:Q8)</f>
        <v>0</v>
      </c>
      <c r="R67">
        <f>SUM(R$2:R8)</f>
        <v>8.2976681553710477E-2</v>
      </c>
      <c r="S67">
        <f>SUM(S$2:S8)</f>
        <v>0.19543817609829905</v>
      </c>
      <c r="T67">
        <f>SUM(T$2:T8)</f>
        <v>0.13812254070300847</v>
      </c>
      <c r="U67">
        <f>SUM(U$2:U8)</f>
        <v>7.8989237293561429E-2</v>
      </c>
      <c r="V67">
        <f>SUM(V$2:V8)</f>
        <v>4.2301182081629855E-2</v>
      </c>
      <c r="W67">
        <f>SUM(W$2:W8)</f>
        <v>0.11923378625378053</v>
      </c>
      <c r="X67">
        <f>SUM(X$2:X8)</f>
        <v>0.10628809511299753</v>
      </c>
      <c r="Y67">
        <f>SUM(Y$2:Y8)</f>
        <v>0</v>
      </c>
      <c r="Z67">
        <f>SUM(Z$2:Z8)</f>
        <v>6.257635508449208E-2</v>
      </c>
      <c r="AA67">
        <f>SUM(AA$2:AA8)</f>
        <v>9.2107671676740166E-2</v>
      </c>
      <c r="AB67">
        <f>SUM(AB$2:AB8)</f>
        <v>0.12592295820901117</v>
      </c>
      <c r="AC67">
        <f>SUM(AC$2:AC8)</f>
        <v>0</v>
      </c>
    </row>
    <row r="68" spans="1:29" x14ac:dyDescent="0.2">
      <c r="A68">
        <f t="shared" si="1"/>
        <v>2010</v>
      </c>
      <c r="B68">
        <f>SUM(B$2:B9)</f>
        <v>0.10576085749724806</v>
      </c>
      <c r="C68">
        <f>SUM(C$2:C9)</f>
        <v>0.15351798886921558</v>
      </c>
      <c r="D68">
        <f>SUM(D$2:D9)</f>
        <v>3.4806828291755083E-2</v>
      </c>
      <c r="E68">
        <f>SUM(E$2:E9)</f>
        <v>0.1174547445106166</v>
      </c>
      <c r="F68">
        <f>SUM(F$2:F9)</f>
        <v>8.9993637532100046E-2</v>
      </c>
      <c r="G68">
        <f>SUM(G$2:G9)</f>
        <v>6.2916965904849451E-2</v>
      </c>
      <c r="H68">
        <f>SUM(H$2:H9)</f>
        <v>8.1846528906443242E-2</v>
      </c>
      <c r="I68">
        <f>SUM(I$2:I9)</f>
        <v>0.1269561720141435</v>
      </c>
      <c r="J68">
        <f>SUM(J$2:J9)</f>
        <v>0.2105790529375034</v>
      </c>
      <c r="K68">
        <f>SUM(K$2:K9)</f>
        <v>3.1163565843838073E-2</v>
      </c>
      <c r="L68">
        <f>SUM(L$2:L9)</f>
        <v>7.9008930864363974E-2</v>
      </c>
      <c r="M68">
        <f>SUM(M$2:M9)</f>
        <v>0</v>
      </c>
      <c r="N68">
        <f>SUM(N$2:N9)</f>
        <v>3.0701949472311904E-2</v>
      </c>
      <c r="O68">
        <f>SUM(O$2:O9)</f>
        <v>3.6386667167665643E-2</v>
      </c>
      <c r="P68">
        <f>SUM(P$2:P9)</f>
        <v>0.2662156228398348</v>
      </c>
      <c r="Q68">
        <f>SUM(Q$2:Q9)</f>
        <v>0</v>
      </c>
      <c r="R68">
        <f>SUM(R$2:R9)</f>
        <v>8.2976681553710477E-2</v>
      </c>
      <c r="S68">
        <f>SUM(S$2:S9)</f>
        <v>0.23367488469326089</v>
      </c>
      <c r="T68">
        <f>SUM(T$2:T9)</f>
        <v>0.15802181024038214</v>
      </c>
      <c r="U68">
        <f>SUM(U$2:U9)</f>
        <v>7.8989237293561429E-2</v>
      </c>
      <c r="V68">
        <f>SUM(V$2:V9)</f>
        <v>4.2301182081629855E-2</v>
      </c>
      <c r="W68">
        <f>SUM(W$2:W9)</f>
        <v>0.13383675173423559</v>
      </c>
      <c r="X68">
        <f>SUM(X$2:X9)</f>
        <v>0.12173842684070815</v>
      </c>
      <c r="Y68">
        <f>SUM(Y$2:Y9)</f>
        <v>0</v>
      </c>
      <c r="Z68">
        <f>SUM(Z$2:Z9)</f>
        <v>7.2889502324077773E-2</v>
      </c>
      <c r="AA68">
        <f>SUM(AA$2:AA9)</f>
        <v>0.11317878212997419</v>
      </c>
      <c r="AB68">
        <f>SUM(AB$2:AB9)</f>
        <v>0.14559720891125436</v>
      </c>
      <c r="AC68">
        <f>SUM(AC$2:AC9)</f>
        <v>0</v>
      </c>
    </row>
    <row r="69" spans="1:29" x14ac:dyDescent="0.2">
      <c r="A69">
        <f t="shared" si="1"/>
        <v>2011</v>
      </c>
      <c r="B69">
        <f>SUM(B$2:B10)</f>
        <v>0.10576085749724806</v>
      </c>
      <c r="C69">
        <f>SUM(C$2:C10)</f>
        <v>0.17865274886542504</v>
      </c>
      <c r="D69">
        <f>SUM(D$2:D10)</f>
        <v>3.4806828291755083E-2</v>
      </c>
      <c r="E69">
        <f>SUM(E$2:E10)</f>
        <v>0.12417586664579047</v>
      </c>
      <c r="F69">
        <f>SUM(F$2:F10)</f>
        <v>0.10802854978843195</v>
      </c>
      <c r="G69">
        <f>SUM(G$2:G10)</f>
        <v>7.4677211789782483E-2</v>
      </c>
      <c r="H69">
        <f>SUM(H$2:H10)</f>
        <v>8.1846528906443242E-2</v>
      </c>
      <c r="I69">
        <f>SUM(I$2:I10)</f>
        <v>0.14086791410890664</v>
      </c>
      <c r="J69">
        <f>SUM(J$2:J10)</f>
        <v>0.23929689216030686</v>
      </c>
      <c r="K69">
        <f>SUM(K$2:K10)</f>
        <v>3.813554923273671E-2</v>
      </c>
      <c r="L69">
        <f>SUM(L$2:L10)</f>
        <v>9.0227130886076617E-2</v>
      </c>
      <c r="M69">
        <f>SUM(M$2:M10)</f>
        <v>0</v>
      </c>
      <c r="N69">
        <f>SUM(N$2:N10)</f>
        <v>3.2529938684178854E-2</v>
      </c>
      <c r="O69">
        <f>SUM(O$2:O10)</f>
        <v>3.6386667167665643E-2</v>
      </c>
      <c r="P69">
        <f>SUM(P$2:P10)</f>
        <v>0.30561514713598498</v>
      </c>
      <c r="Q69">
        <f>SUM(Q$2:Q10)</f>
        <v>0</v>
      </c>
      <c r="R69">
        <f>SUM(R$2:R10)</f>
        <v>8.2976681553710477E-2</v>
      </c>
      <c r="S69">
        <f>SUM(S$2:S10)</f>
        <v>0.23367488469326089</v>
      </c>
      <c r="T69">
        <f>SUM(T$2:T10)</f>
        <v>0.17962311231130143</v>
      </c>
      <c r="U69">
        <f>SUM(U$2:U10)</f>
        <v>7.8989237293561429E-2</v>
      </c>
      <c r="V69">
        <f>SUM(V$2:V10)</f>
        <v>4.2301182081629855E-2</v>
      </c>
      <c r="W69">
        <f>SUM(W$2:W10)</f>
        <v>0.14951738101588283</v>
      </c>
      <c r="X69">
        <f>SUM(X$2:X10)</f>
        <v>0.13789065147034413</v>
      </c>
      <c r="Y69">
        <f>SUM(Y$2:Y10)</f>
        <v>0</v>
      </c>
      <c r="Z69">
        <f>SUM(Z$2:Z10)</f>
        <v>8.3399860828798217E-2</v>
      </c>
      <c r="AA69">
        <f>SUM(AA$2:AA10)</f>
        <v>0.14733672602354911</v>
      </c>
      <c r="AB69">
        <f>SUM(AB$2:AB10)</f>
        <v>0.16798407494195233</v>
      </c>
      <c r="AC69">
        <f>SUM(AC$2:AC10)</f>
        <v>0</v>
      </c>
    </row>
    <row r="70" spans="1:29" x14ac:dyDescent="0.2">
      <c r="A70">
        <f t="shared" si="1"/>
        <v>2012</v>
      </c>
      <c r="B70">
        <f>SUM(B$2:B11)</f>
        <v>0.10576085749724806</v>
      </c>
      <c r="C70">
        <f>SUM(C$2:C11)</f>
        <v>0.19687178089010041</v>
      </c>
      <c r="D70">
        <f>SUM(D$2:D11)</f>
        <v>3.4806828291755083E-2</v>
      </c>
      <c r="E70">
        <f>SUM(E$2:E11)</f>
        <v>0.13228732636971624</v>
      </c>
      <c r="F70">
        <f>SUM(F$2:F11)</f>
        <v>0.11844958219972002</v>
      </c>
      <c r="G70">
        <f>SUM(G$2:G11)</f>
        <v>7.4677211789782483E-2</v>
      </c>
      <c r="H70">
        <f>SUM(H$2:H11)</f>
        <v>8.1846528906443242E-2</v>
      </c>
      <c r="I70">
        <f>SUM(I$2:I11)</f>
        <v>0.14597605452842627</v>
      </c>
      <c r="J70">
        <f>SUM(J$2:J11)</f>
        <v>0.25991091244767756</v>
      </c>
      <c r="K70">
        <f>SUM(K$2:K11)</f>
        <v>4.1289924351025777E-2</v>
      </c>
      <c r="L70">
        <f>SUM(L$2:L11)</f>
        <v>9.7153176668568528E-2</v>
      </c>
      <c r="M70">
        <f>SUM(M$2:M11)</f>
        <v>0</v>
      </c>
      <c r="N70">
        <f>SUM(N$2:N11)</f>
        <v>3.3434012413415516E-2</v>
      </c>
      <c r="O70">
        <f>SUM(O$2:O11)</f>
        <v>3.6386667167665643E-2</v>
      </c>
      <c r="P70">
        <f>SUM(P$2:P11)</f>
        <v>0.32753889063685154</v>
      </c>
      <c r="Q70">
        <f>SUM(Q$2:Q11)</f>
        <v>0</v>
      </c>
      <c r="R70">
        <f>SUM(R$2:R11)</f>
        <v>8.2976681553710477E-2</v>
      </c>
      <c r="S70">
        <f>SUM(S$2:S11)</f>
        <v>0.23367488469326089</v>
      </c>
      <c r="T70">
        <f>SUM(T$2:T11)</f>
        <v>0.19769982868475633</v>
      </c>
      <c r="U70">
        <f>SUM(U$2:U11)</f>
        <v>7.8989237293561429E-2</v>
      </c>
      <c r="V70">
        <f>SUM(V$2:V11)</f>
        <v>4.2301182081629855E-2</v>
      </c>
      <c r="W70">
        <f>SUM(W$2:W11)</f>
        <v>0.16382151564303227</v>
      </c>
      <c r="X70">
        <f>SUM(X$2:X11)</f>
        <v>0.14776046394390713</v>
      </c>
      <c r="Y70">
        <f>SUM(Y$2:Y11)</f>
        <v>5.2062401812136934E-3</v>
      </c>
      <c r="Z70">
        <f>SUM(Z$2:Z11)</f>
        <v>9.1799427698732061E-2</v>
      </c>
      <c r="AA70">
        <f>SUM(AA$2:AA11)</f>
        <v>0.14733672602354911</v>
      </c>
      <c r="AB70">
        <f>SUM(AB$2:AB11)</f>
        <v>0.18218064746240376</v>
      </c>
      <c r="AC70">
        <f>SUM(AC$2:AC11)</f>
        <v>0</v>
      </c>
    </row>
    <row r="71" spans="1:29" x14ac:dyDescent="0.2">
      <c r="A71">
        <f t="shared" si="1"/>
        <v>2013</v>
      </c>
      <c r="B71">
        <f>SUM(B$2:B12)</f>
        <v>0.13001086002504542</v>
      </c>
      <c r="C71">
        <f>SUM(C$2:C12)</f>
        <v>0.21499627079604788</v>
      </c>
      <c r="D71">
        <f>SUM(D$2:D12)</f>
        <v>3.4806828291755083E-2</v>
      </c>
      <c r="E71">
        <f>SUM(E$2:E12)</f>
        <v>0.13683680518297436</v>
      </c>
      <c r="F71">
        <f>SUM(F$2:F12)</f>
        <v>0.12677543618914003</v>
      </c>
      <c r="G71">
        <f>SUM(G$2:G12)</f>
        <v>7.4677211789782483E-2</v>
      </c>
      <c r="H71">
        <f>SUM(H$2:H12)</f>
        <v>8.1846528906443242E-2</v>
      </c>
      <c r="I71">
        <f>SUM(I$2:I12)</f>
        <v>0.1492026303827732</v>
      </c>
      <c r="J71">
        <f>SUM(J$2:J12)</f>
        <v>0.2883697261718059</v>
      </c>
      <c r="K71">
        <f>SUM(K$2:K12)</f>
        <v>4.5032716500420053E-2</v>
      </c>
      <c r="L71">
        <f>SUM(L$2:L12)</f>
        <v>0.10477596916304976</v>
      </c>
      <c r="M71">
        <f>SUM(M$2:M12)</f>
        <v>0</v>
      </c>
      <c r="N71">
        <f>SUM(N$2:N12)</f>
        <v>3.4374720157653679E-2</v>
      </c>
      <c r="O71">
        <f>SUM(O$2:O12)</f>
        <v>3.6386667167665643E-2</v>
      </c>
      <c r="P71">
        <f>SUM(P$2:P12)</f>
        <v>0.3632339334340734</v>
      </c>
      <c r="Q71">
        <f>SUM(Q$2:Q12)</f>
        <v>0</v>
      </c>
      <c r="R71">
        <f>SUM(R$2:R12)</f>
        <v>8.2976681553710477E-2</v>
      </c>
      <c r="S71">
        <f>SUM(S$2:S12)</f>
        <v>0.23367488469326089</v>
      </c>
      <c r="T71">
        <f>SUM(T$2:T12)</f>
        <v>0.21993308469289224</v>
      </c>
      <c r="U71">
        <f>SUM(U$2:U12)</f>
        <v>7.8989237293561429E-2</v>
      </c>
      <c r="V71">
        <f>SUM(V$2:V12)</f>
        <v>4.2301182081629855E-2</v>
      </c>
      <c r="W71">
        <f>SUM(W$2:W12)</f>
        <v>0.17354871899298621</v>
      </c>
      <c r="X71">
        <f>SUM(X$2:X12)</f>
        <v>0.15753316972241349</v>
      </c>
      <c r="Y71">
        <f>SUM(Y$2:Y12)</f>
        <v>9.7745282108988134E-3</v>
      </c>
      <c r="Z71">
        <f>SUM(Z$2:Z12)</f>
        <v>9.9263803874990397E-2</v>
      </c>
      <c r="AA71">
        <f>SUM(AA$2:AA12)</f>
        <v>0.14733672602354911</v>
      </c>
      <c r="AB71">
        <f>SUM(AB$2:AB12)</f>
        <v>0.2081098849129083</v>
      </c>
      <c r="AC71">
        <f>SUM(AC$2:AC12)</f>
        <v>0</v>
      </c>
    </row>
    <row r="72" spans="1:29" x14ac:dyDescent="0.2">
      <c r="A72">
        <f t="shared" si="1"/>
        <v>2014</v>
      </c>
      <c r="B72">
        <f>SUM(B$2:B13)</f>
        <v>0.13001086002504542</v>
      </c>
      <c r="C72">
        <f>SUM(C$2:C13)</f>
        <v>0.23072445972029332</v>
      </c>
      <c r="D72">
        <f>SUM(D$2:D13)</f>
        <v>3.4806828291755083E-2</v>
      </c>
      <c r="E72">
        <f>SUM(E$2:E13)</f>
        <v>0.1415729477539697</v>
      </c>
      <c r="F72">
        <f>SUM(F$2:F13)</f>
        <v>0.15110931819624476</v>
      </c>
      <c r="G72">
        <f>SUM(G$2:G13)</f>
        <v>7.4677211789782483E-2</v>
      </c>
      <c r="H72">
        <f>SUM(H$2:H13)</f>
        <v>8.1846528906443242E-2</v>
      </c>
      <c r="I72">
        <f>SUM(I$2:I13)</f>
        <v>0.15732632240213912</v>
      </c>
      <c r="J72">
        <f>SUM(J$2:J13)</f>
        <v>0.3381174744185797</v>
      </c>
      <c r="K72">
        <f>SUM(K$2:K13)</f>
        <v>4.9209425207161282E-2</v>
      </c>
      <c r="L72">
        <f>SUM(L$2:L13)</f>
        <v>0.12384635094806769</v>
      </c>
      <c r="M72">
        <f>SUM(M$2:M13)</f>
        <v>0</v>
      </c>
      <c r="N72">
        <f>SUM(N$2:N13)</f>
        <v>3.6488941642425929E-2</v>
      </c>
      <c r="O72">
        <f>SUM(O$2:O13)</f>
        <v>3.6386667167665643E-2</v>
      </c>
      <c r="P72">
        <f>SUM(P$2:P13)</f>
        <v>0.41710698188569434</v>
      </c>
      <c r="Q72">
        <f>SUM(Q$2:Q13)</f>
        <v>0</v>
      </c>
      <c r="R72">
        <f>SUM(R$2:R13)</f>
        <v>8.2976681553710477E-2</v>
      </c>
      <c r="S72">
        <f>SUM(S$2:S13)</f>
        <v>0.23367488469326089</v>
      </c>
      <c r="T72">
        <f>SUM(T$2:T13)</f>
        <v>0.24979785476939748</v>
      </c>
      <c r="U72">
        <f>SUM(U$2:U13)</f>
        <v>7.8989237293561429E-2</v>
      </c>
      <c r="V72">
        <f>SUM(V$2:V13)</f>
        <v>4.2301182081629855E-2</v>
      </c>
      <c r="W72">
        <f>SUM(W$2:W13)</f>
        <v>0.18840096648451657</v>
      </c>
      <c r="X72">
        <f>SUM(X$2:X13)</f>
        <v>0.17378001958917341</v>
      </c>
      <c r="Y72">
        <f>SUM(Y$2:Y13)</f>
        <v>1.5599602111090086E-2</v>
      </c>
      <c r="Z72">
        <f>SUM(Z$2:Z13)</f>
        <v>0.11217421929836092</v>
      </c>
      <c r="AA72">
        <f>SUM(AA$2:AA13)</f>
        <v>0.14733672602354911</v>
      </c>
      <c r="AB72">
        <f>SUM(AB$2:AB13)</f>
        <v>0.2081098849129083</v>
      </c>
      <c r="AC72">
        <f>SUM(AC$2:AC13)</f>
        <v>0</v>
      </c>
    </row>
    <row r="73" spans="1:29" x14ac:dyDescent="0.2">
      <c r="A73">
        <f t="shared" si="1"/>
        <v>2015</v>
      </c>
      <c r="B73">
        <f>SUM(B$2:B14)</f>
        <v>0.13001086002504542</v>
      </c>
      <c r="C73">
        <f>SUM(C$2:C14)</f>
        <v>0.24576473609002047</v>
      </c>
      <c r="D73">
        <f>SUM(D$2:D14)</f>
        <v>3.4806828291755083E-2</v>
      </c>
      <c r="E73">
        <f>SUM(E$2:E14)</f>
        <v>0.14545073654489948</v>
      </c>
      <c r="F73">
        <f>SUM(F$2:F14)</f>
        <v>0.16712142088939355</v>
      </c>
      <c r="G73">
        <f>SUM(G$2:G14)</f>
        <v>7.4677211789782483E-2</v>
      </c>
      <c r="H73">
        <f>SUM(H$2:H14)</f>
        <v>8.1846528906443242E-2</v>
      </c>
      <c r="I73">
        <f>SUM(I$2:I14)</f>
        <v>0.16169221228900732</v>
      </c>
      <c r="J73">
        <f>SUM(J$2:J14)</f>
        <v>0.36474616753036565</v>
      </c>
      <c r="K73">
        <f>SUM(K$2:K14)</f>
        <v>5.5682629663544217E-2</v>
      </c>
      <c r="L73">
        <f>SUM(L$2:L14)</f>
        <v>0.12384635094806769</v>
      </c>
      <c r="M73">
        <f>SUM(M$2:M14)</f>
        <v>0</v>
      </c>
      <c r="N73">
        <f>SUM(N$2:N14)</f>
        <v>3.8730917728014347E-2</v>
      </c>
      <c r="O73">
        <f>SUM(O$2:O14)</f>
        <v>3.6386667167665643E-2</v>
      </c>
      <c r="P73">
        <f>SUM(P$2:P14)</f>
        <v>0.46810280039827951</v>
      </c>
      <c r="Q73">
        <f>SUM(Q$2:Q14)</f>
        <v>1.7072900604026275E-2</v>
      </c>
      <c r="R73">
        <f>SUM(R$2:R14)</f>
        <v>8.2976681553710477E-2</v>
      </c>
      <c r="S73">
        <f>SUM(S$2:S14)</f>
        <v>0.23367488469326089</v>
      </c>
      <c r="T73">
        <f>SUM(T$2:T14)</f>
        <v>0.26672646735401928</v>
      </c>
      <c r="U73">
        <f>SUM(U$2:U14)</f>
        <v>7.8989237293561429E-2</v>
      </c>
      <c r="V73">
        <f>SUM(V$2:V14)</f>
        <v>4.2301182081629855E-2</v>
      </c>
      <c r="W73">
        <f>SUM(W$2:W14)</f>
        <v>0.20114618048505561</v>
      </c>
      <c r="X73">
        <f>SUM(X$2:X14)</f>
        <v>0.19424651683397123</v>
      </c>
      <c r="Y73">
        <f>SUM(Y$2:Y14)</f>
        <v>2.4226001477841291E-2</v>
      </c>
      <c r="Z73">
        <f>SUM(Z$2:Z14)</f>
        <v>0.12488804140945926</v>
      </c>
      <c r="AA73">
        <f>SUM(AA$2:AA14)</f>
        <v>0.14733672602354911</v>
      </c>
      <c r="AB73">
        <f>SUM(AB$2:AB14)</f>
        <v>0.2081098849129083</v>
      </c>
      <c r="AC73">
        <f>SUM(AC$2:AC14)</f>
        <v>0</v>
      </c>
    </row>
    <row r="74" spans="1:29" x14ac:dyDescent="0.2">
      <c r="A74">
        <f t="shared" si="1"/>
        <v>2016</v>
      </c>
      <c r="B74">
        <f>SUM(B$2:B15)</f>
        <v>0.13001086002504542</v>
      </c>
      <c r="C74">
        <f>SUM(C$2:C15)</f>
        <v>0.2576477972330557</v>
      </c>
      <c r="D74">
        <f>SUM(D$2:D15)</f>
        <v>3.4806828291755083E-2</v>
      </c>
      <c r="E74">
        <f>SUM(E$2:E15)</f>
        <v>0.15004798383731827</v>
      </c>
      <c r="F74">
        <f>SUM(F$2:F15)</f>
        <v>0.18056341357542019</v>
      </c>
      <c r="G74">
        <f>SUM(G$2:G15)</f>
        <v>7.4677211789782483E-2</v>
      </c>
      <c r="H74">
        <f>SUM(H$2:H15)</f>
        <v>8.1846528906443242E-2</v>
      </c>
      <c r="I74">
        <f>SUM(I$2:I15)</f>
        <v>0.16615281141379357</v>
      </c>
      <c r="J74">
        <f>SUM(J$2:J15)</f>
        <v>0.38896050998133208</v>
      </c>
      <c r="K74">
        <f>SUM(K$2:K15)</f>
        <v>6.8077368995552917E-2</v>
      </c>
      <c r="L74">
        <f>SUM(L$2:L15)</f>
        <v>0.12384635094806769</v>
      </c>
      <c r="M74">
        <f>SUM(M$2:M15)</f>
        <v>0</v>
      </c>
      <c r="N74">
        <f>SUM(N$2:N15)</f>
        <v>4.0267596158518715E-2</v>
      </c>
      <c r="O74">
        <f>SUM(O$2:O15)</f>
        <v>3.6386667167665643E-2</v>
      </c>
      <c r="P74">
        <f>SUM(P$2:P15)</f>
        <v>0.46810280039827951</v>
      </c>
      <c r="Q74">
        <f>SUM(Q$2:Q15)</f>
        <v>3.6096193102524821E-2</v>
      </c>
      <c r="R74">
        <f>SUM(R$2:R15)</f>
        <v>8.2976681553710477E-2</v>
      </c>
      <c r="S74">
        <f>SUM(S$2:S15)</f>
        <v>0.23367488469326089</v>
      </c>
      <c r="T74">
        <f>SUM(T$2:T15)</f>
        <v>0.28066530217569097</v>
      </c>
      <c r="U74">
        <f>SUM(U$2:U15)</f>
        <v>7.8989237293561429E-2</v>
      </c>
      <c r="V74">
        <f>SUM(V$2:V15)</f>
        <v>4.2301182081629855E-2</v>
      </c>
      <c r="W74">
        <f>SUM(W$2:W15)</f>
        <v>0.21118164401522713</v>
      </c>
      <c r="X74">
        <f>SUM(X$2:X15)</f>
        <v>0.19424651683397123</v>
      </c>
      <c r="Y74">
        <f>SUM(Y$2:Y15)</f>
        <v>3.3904680895095095E-2</v>
      </c>
      <c r="Z74">
        <f>SUM(Z$2:Z15)</f>
        <v>0.13709787884762512</v>
      </c>
      <c r="AA74">
        <f>SUM(AA$2:AA15)</f>
        <v>0.14733672602354911</v>
      </c>
      <c r="AB74">
        <f>SUM(AB$2:AB15)</f>
        <v>0.2081098849129083</v>
      </c>
      <c r="AC74">
        <f>SUM(AC$2:AC15)</f>
        <v>0</v>
      </c>
    </row>
    <row r="75" spans="1:29" x14ac:dyDescent="0.2">
      <c r="A75">
        <f t="shared" si="1"/>
        <v>2017</v>
      </c>
      <c r="B75">
        <f>SUM(B$2:B16)</f>
        <v>0.13001086002504542</v>
      </c>
      <c r="C75">
        <f>SUM(C$2:C16)</f>
        <v>0.27118941276630842</v>
      </c>
      <c r="D75">
        <f>SUM(D$2:D16)</f>
        <v>3.4806828291755083E-2</v>
      </c>
      <c r="E75">
        <f>SUM(E$2:E16)</f>
        <v>0.15819634011717215</v>
      </c>
      <c r="F75">
        <f>SUM(F$2:F16)</f>
        <v>0.2083145905226568</v>
      </c>
      <c r="G75">
        <f>SUM(G$2:G16)</f>
        <v>7.4677211789782483E-2</v>
      </c>
      <c r="H75">
        <f>SUM(H$2:H16)</f>
        <v>8.1846528906443242E-2</v>
      </c>
      <c r="I75">
        <f>SUM(I$2:I16)</f>
        <v>0.17585440091528778</v>
      </c>
      <c r="J75">
        <f>SUM(J$2:J16)</f>
        <v>0.41831189906247396</v>
      </c>
      <c r="K75">
        <f>SUM(K$2:K16)</f>
        <v>7.7453551937888415E-2</v>
      </c>
      <c r="L75">
        <f>SUM(L$2:L16)</f>
        <v>0.12384635094806769</v>
      </c>
      <c r="M75">
        <f>SUM(M$2:M16)</f>
        <v>0</v>
      </c>
      <c r="N75">
        <f>SUM(N$2:N16)</f>
        <v>4.3136428169694686E-2</v>
      </c>
      <c r="O75">
        <f>SUM(O$2:O16)</f>
        <v>3.6386667167665643E-2</v>
      </c>
      <c r="P75">
        <f>SUM(P$2:P16)</f>
        <v>0.46810280039827951</v>
      </c>
      <c r="Q75">
        <f>SUM(Q$2:Q16)</f>
        <v>6.8879419517859794E-2</v>
      </c>
      <c r="R75">
        <f>SUM(R$2:R16)</f>
        <v>8.2976681553710477E-2</v>
      </c>
      <c r="S75">
        <f>SUM(S$2:S16)</f>
        <v>0.23367488469326089</v>
      </c>
      <c r="T75">
        <f>SUM(T$2:T16)</f>
        <v>0.29546728426554741</v>
      </c>
      <c r="U75">
        <f>SUM(U$2:U16)</f>
        <v>7.8989237293561429E-2</v>
      </c>
      <c r="V75">
        <f>SUM(V$2:V16)</f>
        <v>4.2301182081629855E-2</v>
      </c>
      <c r="W75">
        <f>SUM(W$2:W16)</f>
        <v>0.22137701392459971</v>
      </c>
      <c r="X75">
        <f>SUM(X$2:X16)</f>
        <v>0.19424651683397123</v>
      </c>
      <c r="Y75">
        <f>SUM(Y$2:Y16)</f>
        <v>4.8457871185454485E-2</v>
      </c>
      <c r="Z75">
        <f>SUM(Z$2:Z16)</f>
        <v>0.15067197448459815</v>
      </c>
      <c r="AA75">
        <f>SUM(AA$2:AA16)</f>
        <v>0.14733672602354911</v>
      </c>
      <c r="AB75">
        <f>SUM(AB$2:AB16)</f>
        <v>0.2081098849129083</v>
      </c>
      <c r="AC75">
        <f>SUM(AC$2:AC16)</f>
        <v>0</v>
      </c>
    </row>
    <row r="76" spans="1:29" x14ac:dyDescent="0.2">
      <c r="A76">
        <f t="shared" si="1"/>
        <v>2018</v>
      </c>
      <c r="B76">
        <f>SUM(B$2:B17)</f>
        <v>0.15585291242483884</v>
      </c>
      <c r="C76">
        <f>SUM(C$2:C17)</f>
        <v>0.28749035799207845</v>
      </c>
      <c r="D76">
        <f>SUM(D$2:D17)</f>
        <v>3.4806828291755083E-2</v>
      </c>
      <c r="E76">
        <f>SUM(E$2:E17)</f>
        <v>0.16717660956594554</v>
      </c>
      <c r="F76">
        <f>SUM(F$2:F17)</f>
        <v>0.2293598021550623</v>
      </c>
      <c r="G76">
        <f>SUM(G$2:G17)</f>
        <v>7.4677211789782483E-2</v>
      </c>
      <c r="H76">
        <f>SUM(H$2:H17)</f>
        <v>8.1846528906443242E-2</v>
      </c>
      <c r="I76">
        <f>SUM(I$2:I17)</f>
        <v>0.1795708900971229</v>
      </c>
      <c r="J76">
        <f>SUM(J$2:J17)</f>
        <v>0.44625807679424978</v>
      </c>
      <c r="K76">
        <f>SUM(K$2:K17)</f>
        <v>9.6847895254421085E-2</v>
      </c>
      <c r="L76">
        <f>SUM(L$2:L17)</f>
        <v>0.12384635094806769</v>
      </c>
      <c r="M76">
        <f>SUM(M$2:M17)</f>
        <v>7.992018374367341E-3</v>
      </c>
      <c r="N76">
        <f>SUM(N$2:N17)</f>
        <v>4.6122465459328361E-2</v>
      </c>
      <c r="O76">
        <f>SUM(O$2:O17)</f>
        <v>3.6386667167665643E-2</v>
      </c>
      <c r="P76">
        <f>SUM(P$2:P17)</f>
        <v>0.50409930041010376</v>
      </c>
      <c r="Q76">
        <f>SUM(Q$2:Q17)</f>
        <v>7.8738766314849204E-2</v>
      </c>
      <c r="R76">
        <f>SUM(R$2:R17)</f>
        <v>8.2976681553710477E-2</v>
      </c>
      <c r="S76">
        <f>SUM(S$2:S17)</f>
        <v>0.27630265127840692</v>
      </c>
      <c r="T76">
        <f>SUM(T$2:T17)</f>
        <v>0.30917286867760885</v>
      </c>
      <c r="U76">
        <f>SUM(U$2:U17)</f>
        <v>7.8989237293561429E-2</v>
      </c>
      <c r="V76">
        <f>SUM(V$2:V17)</f>
        <v>4.2301182081629855E-2</v>
      </c>
      <c r="W76">
        <f>SUM(W$2:W17)</f>
        <v>0.22926516721508422</v>
      </c>
      <c r="X76">
        <f>SUM(X$2:X17)</f>
        <v>0.19424651683397123</v>
      </c>
      <c r="Y76">
        <f>SUM(Y$2:Y17)</f>
        <v>7.2962681598584087E-2</v>
      </c>
      <c r="Z76">
        <f>SUM(Z$2:Z17)</f>
        <v>0.16418346979124809</v>
      </c>
      <c r="AA76">
        <f>SUM(AA$2:AA17)</f>
        <v>0.14733672602354911</v>
      </c>
      <c r="AB76">
        <f>SUM(AB$2:AB17)</f>
        <v>0.23381431648706069</v>
      </c>
      <c r="AC76">
        <f>SUM(AC$2:AC17)</f>
        <v>3.1952924799898766E-2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2019-04-01T22:01:30Z</dcterms:modified>
</cp:coreProperties>
</file>