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mathura/Desktop/COMP590/project1/DiversionsPerYear/"/>
    </mc:Choice>
  </mc:AlternateContent>
  <xr:revisionPtr revIDLastSave="0" documentId="13_ncr:1_{20BABAFC-815C-3E4B-B2DC-3498F8F56766}" xr6:coauthVersionLast="40" xr6:coauthVersionMax="40" xr10:uidLastSave="{00000000-0000-0000-0000-000000000000}"/>
  <bookViews>
    <workbookView xWindow="0" yWindow="460" windowWidth="25600" windowHeight="141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62" i="1" l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C62" i="1"/>
  <c r="C63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C63" i="1"/>
  <c r="C64" i="1"/>
  <c r="D64" i="1"/>
  <c r="E64" i="1"/>
  <c r="F64" i="1"/>
  <c r="G64" i="1"/>
  <c r="H64" i="1"/>
  <c r="I64" i="1"/>
  <c r="J64" i="1"/>
  <c r="K64" i="1"/>
  <c r="L64" i="1"/>
  <c r="M64" i="1"/>
  <c r="N64" i="1"/>
  <c r="O64" i="1"/>
  <c r="P64" i="1"/>
  <c r="Q64" i="1"/>
  <c r="R64" i="1"/>
  <c r="S64" i="1"/>
  <c r="T64" i="1"/>
  <c r="U64" i="1"/>
  <c r="V64" i="1"/>
  <c r="W64" i="1"/>
  <c r="X64" i="1"/>
  <c r="Y64" i="1"/>
  <c r="Z64" i="1"/>
  <c r="AA64" i="1"/>
  <c r="AB64" i="1"/>
  <c r="AC64" i="1"/>
  <c r="C65" i="1"/>
  <c r="D65" i="1"/>
  <c r="E65" i="1"/>
  <c r="F65" i="1"/>
  <c r="G65" i="1"/>
  <c r="H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C66" i="1"/>
  <c r="D66" i="1"/>
  <c r="E66" i="1"/>
  <c r="F66" i="1"/>
  <c r="G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C67" i="1"/>
  <c r="D67" i="1"/>
  <c r="E67" i="1"/>
  <c r="F67" i="1"/>
  <c r="G67" i="1"/>
  <c r="H67" i="1"/>
  <c r="I67" i="1"/>
  <c r="J67" i="1"/>
  <c r="K67" i="1"/>
  <c r="L67" i="1"/>
  <c r="M67" i="1"/>
  <c r="N67" i="1"/>
  <c r="O67" i="1"/>
  <c r="P67" i="1"/>
  <c r="Q67" i="1"/>
  <c r="R67" i="1"/>
  <c r="S67" i="1"/>
  <c r="T67" i="1"/>
  <c r="U67" i="1"/>
  <c r="V67" i="1"/>
  <c r="W67" i="1"/>
  <c r="X67" i="1"/>
  <c r="Y67" i="1"/>
  <c r="Z67" i="1"/>
  <c r="AA67" i="1"/>
  <c r="AB67" i="1"/>
  <c r="AC67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C69" i="1"/>
  <c r="D69" i="1"/>
  <c r="E69" i="1"/>
  <c r="F69" i="1"/>
  <c r="G69" i="1"/>
  <c r="H69" i="1"/>
  <c r="I69" i="1"/>
  <c r="J69" i="1"/>
  <c r="K69" i="1"/>
  <c r="L69" i="1"/>
  <c r="M69" i="1"/>
  <c r="N69" i="1"/>
  <c r="O69" i="1"/>
  <c r="P69" i="1"/>
  <c r="Q69" i="1"/>
  <c r="R69" i="1"/>
  <c r="S69" i="1"/>
  <c r="T69" i="1"/>
  <c r="U69" i="1"/>
  <c r="V69" i="1"/>
  <c r="W69" i="1"/>
  <c r="X69" i="1"/>
  <c r="Y69" i="1"/>
  <c r="Z69" i="1"/>
  <c r="AA69" i="1"/>
  <c r="AB69" i="1"/>
  <c r="AC69" i="1"/>
  <c r="C70" i="1"/>
  <c r="D70" i="1"/>
  <c r="E70" i="1"/>
  <c r="F70" i="1"/>
  <c r="G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C71" i="1"/>
  <c r="D71" i="1"/>
  <c r="E71" i="1"/>
  <c r="F71" i="1"/>
  <c r="G71" i="1"/>
  <c r="H71" i="1"/>
  <c r="I71" i="1"/>
  <c r="J71" i="1"/>
  <c r="K71" i="1"/>
  <c r="L71" i="1"/>
  <c r="M71" i="1"/>
  <c r="N71" i="1"/>
  <c r="O71" i="1"/>
  <c r="P71" i="1"/>
  <c r="Q71" i="1"/>
  <c r="R71" i="1"/>
  <c r="S71" i="1"/>
  <c r="T71" i="1"/>
  <c r="U71" i="1"/>
  <c r="V71" i="1"/>
  <c r="W71" i="1"/>
  <c r="X71" i="1"/>
  <c r="Y71" i="1"/>
  <c r="Z71" i="1"/>
  <c r="AA71" i="1"/>
  <c r="AB71" i="1"/>
  <c r="AC71" i="1"/>
  <c r="C72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C73" i="1"/>
  <c r="D73" i="1"/>
  <c r="E73" i="1"/>
  <c r="F73" i="1"/>
  <c r="G73" i="1"/>
  <c r="H73" i="1"/>
  <c r="I73" i="1"/>
  <c r="J73" i="1"/>
  <c r="K73" i="1"/>
  <c r="L73" i="1"/>
  <c r="M73" i="1"/>
  <c r="N73" i="1"/>
  <c r="O73" i="1"/>
  <c r="P73" i="1"/>
  <c r="Q73" i="1"/>
  <c r="R73" i="1"/>
  <c r="S73" i="1"/>
  <c r="T73" i="1"/>
  <c r="U73" i="1"/>
  <c r="V73" i="1"/>
  <c r="W73" i="1"/>
  <c r="X73" i="1"/>
  <c r="Y73" i="1"/>
  <c r="Z73" i="1"/>
  <c r="AA73" i="1"/>
  <c r="AB73" i="1"/>
  <c r="AC73" i="1"/>
  <c r="C74" i="1"/>
  <c r="D74" i="1"/>
  <c r="E74" i="1"/>
  <c r="F74" i="1"/>
  <c r="G74" i="1"/>
  <c r="H74" i="1"/>
  <c r="I74" i="1"/>
  <c r="J74" i="1"/>
  <c r="K74" i="1"/>
  <c r="L74" i="1"/>
  <c r="M74" i="1"/>
  <c r="N74" i="1"/>
  <c r="O74" i="1"/>
  <c r="P74" i="1"/>
  <c r="Q74" i="1"/>
  <c r="R74" i="1"/>
  <c r="S74" i="1"/>
  <c r="T74" i="1"/>
  <c r="U74" i="1"/>
  <c r="V74" i="1"/>
  <c r="W74" i="1"/>
  <c r="X74" i="1"/>
  <c r="Y74" i="1"/>
  <c r="Z74" i="1"/>
  <c r="AA74" i="1"/>
  <c r="AB74" i="1"/>
  <c r="AC74" i="1"/>
  <c r="C75" i="1"/>
  <c r="D75" i="1"/>
  <c r="E75" i="1"/>
  <c r="F75" i="1"/>
  <c r="G75" i="1"/>
  <c r="H75" i="1"/>
  <c r="I75" i="1"/>
  <c r="J75" i="1"/>
  <c r="K75" i="1"/>
  <c r="L75" i="1"/>
  <c r="M75" i="1"/>
  <c r="N75" i="1"/>
  <c r="O75" i="1"/>
  <c r="P75" i="1"/>
  <c r="Q75" i="1"/>
  <c r="R75" i="1"/>
  <c r="S75" i="1"/>
  <c r="T75" i="1"/>
  <c r="U75" i="1"/>
  <c r="V75" i="1"/>
  <c r="W75" i="1"/>
  <c r="X75" i="1"/>
  <c r="Y75" i="1"/>
  <c r="Z75" i="1"/>
  <c r="AA75" i="1"/>
  <c r="AB75" i="1"/>
  <c r="AC75" i="1"/>
  <c r="C76" i="1"/>
  <c r="D76" i="1"/>
  <c r="E76" i="1"/>
  <c r="F76" i="1"/>
  <c r="G76" i="1"/>
  <c r="H76" i="1"/>
  <c r="I76" i="1"/>
  <c r="J76" i="1"/>
  <c r="K76" i="1"/>
  <c r="L76" i="1"/>
  <c r="M76" i="1"/>
  <c r="N76" i="1"/>
  <c r="O76" i="1"/>
  <c r="P76" i="1"/>
  <c r="Q76" i="1"/>
  <c r="R76" i="1"/>
  <c r="S76" i="1"/>
  <c r="T76" i="1"/>
  <c r="U76" i="1"/>
  <c r="V76" i="1"/>
  <c r="W76" i="1"/>
  <c r="X76" i="1"/>
  <c r="Y76" i="1"/>
  <c r="Z76" i="1"/>
  <c r="AA76" i="1"/>
  <c r="AB76" i="1"/>
  <c r="AC76" i="1"/>
  <c r="C77" i="1"/>
  <c r="D77" i="1"/>
  <c r="E77" i="1"/>
  <c r="F77" i="1"/>
  <c r="G77" i="1"/>
  <c r="H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62" i="1"/>
  <c r="A63" i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4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3" i="1"/>
</calcChain>
</file>

<file path=xl/sharedStrings.xml><?xml version="1.0" encoding="utf-8"?>
<sst xmlns="http://schemas.openxmlformats.org/spreadsheetml/2006/main" count="56" uniqueCount="28">
  <si>
    <t>Endeavor_Air_Inc</t>
  </si>
  <si>
    <t>American_Airlines_Inc</t>
  </si>
  <si>
    <t>Aloha_Airlines_Inc</t>
  </si>
  <si>
    <t>Alaska_Airlines_Inc</t>
  </si>
  <si>
    <t>JetBlue_Airways</t>
  </si>
  <si>
    <t>Continental_Airlines_Inc</t>
  </si>
  <si>
    <t>Atlantic_Coast_Airlines</t>
  </si>
  <si>
    <t>Delta_Airlines_Inc</t>
  </si>
  <si>
    <t>Atlantic_Southeast_Airlines</t>
  </si>
  <si>
    <t>Frontier_Airlines_Inc</t>
  </si>
  <si>
    <t>AirTran_Airways</t>
  </si>
  <si>
    <t>Allegiant_Air</t>
  </si>
  <si>
    <t>Hawaiian_Airlines_Inc</t>
  </si>
  <si>
    <t>America_West_Airlines_Inc</t>
  </si>
  <si>
    <t>Envoy_Air</t>
  </si>
  <si>
    <t>Spirit_Airlines</t>
  </si>
  <si>
    <t>Northwest_Airlines_Inc</t>
  </si>
  <si>
    <t>Comair_Inc</t>
  </si>
  <si>
    <t>SkyWest_Airlines_Inc</t>
  </si>
  <si>
    <t>AirBridgeCargo_Airlines</t>
  </si>
  <si>
    <t>ATA_Airlines</t>
  </si>
  <si>
    <t>United_Airlines_Inc</t>
  </si>
  <si>
    <t>US_Airways_Inc</t>
  </si>
  <si>
    <t>Virgin_America</t>
  </si>
  <si>
    <t>Southwest_Airlines_Co</t>
  </si>
  <si>
    <t>ExpressJet_Airlines_Inc</t>
  </si>
  <si>
    <t>Mesa_Airlines_Inc</t>
  </si>
  <si>
    <t>Republic_Airline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</si>
</sst>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Diversions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726</c:v>
                </c:pt>
                <c:pt idx="5">
                  <c:v>786</c:v>
                </c:pt>
                <c:pt idx="6">
                  <c:v>783</c:v>
                </c:pt>
                <c:pt idx="7">
                  <c:v>745</c:v>
                </c:pt>
                <c:pt idx="8">
                  <c:v>0</c:v>
                </c:pt>
                <c:pt idx="9">
                  <c:v>0</c:v>
                </c:pt>
                <c:pt idx="10">
                  <c:v>607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4-9040-A6E7-E5F283EE635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1052</c:v>
                </c:pt>
                <c:pt idx="1">
                  <c:v>1644</c:v>
                </c:pt>
                <c:pt idx="2">
                  <c:v>1717</c:v>
                </c:pt>
                <c:pt idx="3">
                  <c:v>1701</c:v>
                </c:pt>
                <c:pt idx="4">
                  <c:v>2097</c:v>
                </c:pt>
                <c:pt idx="5">
                  <c:v>1960</c:v>
                </c:pt>
                <c:pt idx="6">
                  <c:v>1861</c:v>
                </c:pt>
                <c:pt idx="7">
                  <c:v>1957</c:v>
                </c:pt>
                <c:pt idx="8">
                  <c:v>2024</c:v>
                </c:pt>
                <c:pt idx="9">
                  <c:v>1777</c:v>
                </c:pt>
                <c:pt idx="10">
                  <c:v>1786</c:v>
                </c:pt>
                <c:pt idx="11">
                  <c:v>1957</c:v>
                </c:pt>
                <c:pt idx="12">
                  <c:v>2130</c:v>
                </c:pt>
                <c:pt idx="13">
                  <c:v>2216</c:v>
                </c:pt>
                <c:pt idx="14">
                  <c:v>1992</c:v>
                </c:pt>
                <c:pt idx="15">
                  <c:v>2346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E4-9040-A6E7-E5F283EE635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15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8E4-9040-A6E7-E5F283EE635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254</c:v>
                </c:pt>
                <c:pt idx="1">
                  <c:v>497</c:v>
                </c:pt>
                <c:pt idx="2">
                  <c:v>448</c:v>
                </c:pt>
                <c:pt idx="3">
                  <c:v>491</c:v>
                </c:pt>
                <c:pt idx="4">
                  <c:v>499</c:v>
                </c:pt>
                <c:pt idx="5">
                  <c:v>471</c:v>
                </c:pt>
                <c:pt idx="6">
                  <c:v>443</c:v>
                </c:pt>
                <c:pt idx="7">
                  <c:v>384</c:v>
                </c:pt>
                <c:pt idx="8">
                  <c:v>372</c:v>
                </c:pt>
                <c:pt idx="9">
                  <c:v>441</c:v>
                </c:pt>
                <c:pt idx="10">
                  <c:v>362</c:v>
                </c:pt>
                <c:pt idx="11">
                  <c:v>443</c:v>
                </c:pt>
                <c:pt idx="12">
                  <c:v>413</c:v>
                </c:pt>
                <c:pt idx="13">
                  <c:v>452</c:v>
                </c:pt>
                <c:pt idx="14">
                  <c:v>504</c:v>
                </c:pt>
                <c:pt idx="15">
                  <c:v>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8E4-9040-A6E7-E5F283EE635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Sheet1!$F$2:$F$17</c:f>
              <c:numCache>
                <c:formatCode>General</c:formatCode>
                <c:ptCount val="16"/>
                <c:pt idx="0">
                  <c:v>93</c:v>
                </c:pt>
                <c:pt idx="1">
                  <c:v>186</c:v>
                </c:pt>
                <c:pt idx="2">
                  <c:v>408</c:v>
                </c:pt>
                <c:pt idx="3">
                  <c:v>808</c:v>
                </c:pt>
                <c:pt idx="4">
                  <c:v>624</c:v>
                </c:pt>
                <c:pt idx="5">
                  <c:v>772</c:v>
                </c:pt>
                <c:pt idx="6">
                  <c:v>517</c:v>
                </c:pt>
                <c:pt idx="7">
                  <c:v>504</c:v>
                </c:pt>
                <c:pt idx="8">
                  <c:v>633</c:v>
                </c:pt>
                <c:pt idx="9">
                  <c:v>450</c:v>
                </c:pt>
                <c:pt idx="10">
                  <c:v>619</c:v>
                </c:pt>
                <c:pt idx="11">
                  <c:v>690</c:v>
                </c:pt>
                <c:pt idx="12">
                  <c:v>730</c:v>
                </c:pt>
                <c:pt idx="13">
                  <c:v>665</c:v>
                </c:pt>
                <c:pt idx="14">
                  <c:v>739</c:v>
                </c:pt>
                <c:pt idx="15">
                  <c:v>833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8E4-9040-A6E7-E5F283EE635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435</c:v>
                </c:pt>
                <c:pt idx="1">
                  <c:v>740</c:v>
                </c:pt>
                <c:pt idx="2">
                  <c:v>728</c:v>
                </c:pt>
                <c:pt idx="3">
                  <c:v>1058</c:v>
                </c:pt>
                <c:pt idx="4">
                  <c:v>1062</c:v>
                </c:pt>
                <c:pt idx="5">
                  <c:v>898</c:v>
                </c:pt>
                <c:pt idx="6">
                  <c:v>746</c:v>
                </c:pt>
                <c:pt idx="7">
                  <c:v>620</c:v>
                </c:pt>
                <c:pt idx="8">
                  <c:v>662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8E4-9040-A6E7-E5F283EE6358}"/>
            </c:ext>
          </c:extLst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361</c:v>
                </c:pt>
                <c:pt idx="1">
                  <c:v>477</c:v>
                </c:pt>
                <c:pt idx="2">
                  <c:v>129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8E4-9040-A6E7-E5F283EE6358}"/>
            </c:ext>
          </c:extLst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Sheet1!$I$2:$I$17</c:f>
              <c:numCache>
                <c:formatCode>General</c:formatCode>
                <c:ptCount val="16"/>
                <c:pt idx="0">
                  <c:v>626</c:v>
                </c:pt>
                <c:pt idx="1">
                  <c:v>1197</c:v>
                </c:pt>
                <c:pt idx="2">
                  <c:v>1282</c:v>
                </c:pt>
                <c:pt idx="3">
                  <c:v>1112</c:v>
                </c:pt>
                <c:pt idx="4">
                  <c:v>1045</c:v>
                </c:pt>
                <c:pt idx="5">
                  <c:v>1184</c:v>
                </c:pt>
                <c:pt idx="6">
                  <c:v>1027</c:v>
                </c:pt>
                <c:pt idx="7">
                  <c:v>1621</c:v>
                </c:pt>
                <c:pt idx="8">
                  <c:v>1433</c:v>
                </c:pt>
                <c:pt idx="9">
                  <c:v>1260</c:v>
                </c:pt>
                <c:pt idx="10">
                  <c:v>1343</c:v>
                </c:pt>
                <c:pt idx="11">
                  <c:v>1373</c:v>
                </c:pt>
                <c:pt idx="12">
                  <c:v>1782</c:v>
                </c:pt>
                <c:pt idx="13">
                  <c:v>1734</c:v>
                </c:pt>
                <c:pt idx="14">
                  <c:v>1808</c:v>
                </c:pt>
                <c:pt idx="15">
                  <c:v>1918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8E4-9040-A6E7-E5F283EE6358}"/>
            </c:ext>
          </c:extLst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Sheet1!$J$2:$J$17</c:f>
              <c:numCache>
                <c:formatCode>General</c:formatCode>
                <c:ptCount val="16"/>
                <c:pt idx="0">
                  <c:v>229</c:v>
                </c:pt>
                <c:pt idx="1">
                  <c:v>475</c:v>
                </c:pt>
                <c:pt idx="2">
                  <c:v>581</c:v>
                </c:pt>
                <c:pt idx="3">
                  <c:v>521</c:v>
                </c:pt>
                <c:pt idx="4">
                  <c:v>697</c:v>
                </c:pt>
                <c:pt idx="5">
                  <c:v>682</c:v>
                </c:pt>
                <c:pt idx="6">
                  <c:v>818</c:v>
                </c:pt>
                <c:pt idx="7">
                  <c:v>617</c:v>
                </c:pt>
                <c:pt idx="8">
                  <c:v>726</c:v>
                </c:pt>
                <c:pt idx="9">
                  <c:v>1833</c:v>
                </c:pt>
                <c:pt idx="10">
                  <c:v>2201</c:v>
                </c:pt>
                <c:pt idx="11">
                  <c:v>2128</c:v>
                </c:pt>
                <c:pt idx="12">
                  <c:v>1994</c:v>
                </c:pt>
                <c:pt idx="13">
                  <c:v>1577</c:v>
                </c:pt>
                <c:pt idx="14">
                  <c:v>1001</c:v>
                </c:pt>
                <c:pt idx="15">
                  <c:v>637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8E4-9040-A6E7-E5F283EE6358}"/>
            </c:ext>
          </c:extLst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Sheet1!$K$2:$K$17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66</c:v>
                </c:pt>
                <c:pt idx="3">
                  <c:v>83</c:v>
                </c:pt>
                <c:pt idx="4">
                  <c:v>114</c:v>
                </c:pt>
                <c:pt idx="5">
                  <c:v>75</c:v>
                </c:pt>
                <c:pt idx="6">
                  <c:v>93</c:v>
                </c:pt>
                <c:pt idx="7">
                  <c:v>167</c:v>
                </c:pt>
                <c:pt idx="8">
                  <c:v>139</c:v>
                </c:pt>
                <c:pt idx="9">
                  <c:v>116</c:v>
                </c:pt>
                <c:pt idx="10">
                  <c:v>119</c:v>
                </c:pt>
                <c:pt idx="11">
                  <c:v>149</c:v>
                </c:pt>
                <c:pt idx="12">
                  <c:v>158</c:v>
                </c:pt>
                <c:pt idx="13">
                  <c:v>150</c:v>
                </c:pt>
                <c:pt idx="14">
                  <c:v>153</c:v>
                </c:pt>
                <c:pt idx="15">
                  <c:v>185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8E4-9040-A6E7-E5F283EE6358}"/>
            </c:ext>
          </c:extLst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Sheet1!$L$2:$L$17</c:f>
              <c:numCache>
                <c:formatCode>General</c:formatCode>
                <c:ptCount val="16"/>
                <c:pt idx="0">
                  <c:v>152</c:v>
                </c:pt>
                <c:pt idx="1">
                  <c:v>307</c:v>
                </c:pt>
                <c:pt idx="2">
                  <c:v>476</c:v>
                </c:pt>
                <c:pt idx="3">
                  <c:v>493</c:v>
                </c:pt>
                <c:pt idx="4">
                  <c:v>688</c:v>
                </c:pt>
                <c:pt idx="5">
                  <c:v>735</c:v>
                </c:pt>
                <c:pt idx="6">
                  <c:v>619</c:v>
                </c:pt>
                <c:pt idx="7">
                  <c:v>631</c:v>
                </c:pt>
                <c:pt idx="8">
                  <c:v>608</c:v>
                </c:pt>
                <c:pt idx="9">
                  <c:v>414</c:v>
                </c:pt>
                <c:pt idx="10">
                  <c:v>293</c:v>
                </c:pt>
                <c:pt idx="11">
                  <c:v>161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8E4-9040-A6E7-E5F283EE6358}"/>
            </c:ext>
          </c:extLst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Sheet1!$M$2:$M$17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8E4-9040-A6E7-E5F283EE6358}"/>
            </c:ext>
          </c:extLst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Sheet1!$N$2:$N$17</c:f>
              <c:numCache>
                <c:formatCode>General</c:formatCode>
                <c:ptCount val="16"/>
                <c:pt idx="0">
                  <c:v>2</c:v>
                </c:pt>
                <c:pt idx="1">
                  <c:v>20</c:v>
                </c:pt>
                <c:pt idx="2">
                  <c:v>2</c:v>
                </c:pt>
                <c:pt idx="3">
                  <c:v>7</c:v>
                </c:pt>
                <c:pt idx="4">
                  <c:v>2</c:v>
                </c:pt>
                <c:pt idx="5">
                  <c:v>44</c:v>
                </c:pt>
                <c:pt idx="6">
                  <c:v>58</c:v>
                </c:pt>
                <c:pt idx="7">
                  <c:v>64</c:v>
                </c:pt>
                <c:pt idx="8">
                  <c:v>44</c:v>
                </c:pt>
                <c:pt idx="9">
                  <c:v>40</c:v>
                </c:pt>
                <c:pt idx="10">
                  <c:v>49</c:v>
                </c:pt>
                <c:pt idx="11">
                  <c:v>78</c:v>
                </c:pt>
                <c:pt idx="12">
                  <c:v>60</c:v>
                </c:pt>
                <c:pt idx="13">
                  <c:v>84</c:v>
                </c:pt>
                <c:pt idx="14">
                  <c:v>81</c:v>
                </c:pt>
                <c:pt idx="15">
                  <c:v>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8E4-9040-A6E7-E5F283EE6358}"/>
            </c:ext>
          </c:extLst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Sheet1!$O$2:$O$17</c:f>
              <c:numCache>
                <c:formatCode>General</c:formatCode>
                <c:ptCount val="16"/>
                <c:pt idx="0">
                  <c:v>155</c:v>
                </c:pt>
                <c:pt idx="1">
                  <c:v>290</c:v>
                </c:pt>
                <c:pt idx="2">
                  <c:v>246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8E4-9040-A6E7-E5F283EE6358}"/>
            </c:ext>
          </c:extLst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Sheet1!$P$2:$P$17</c:f>
              <c:numCache>
                <c:formatCode>General</c:formatCode>
                <c:ptCount val="16"/>
                <c:pt idx="0">
                  <c:v>312</c:v>
                </c:pt>
                <c:pt idx="1">
                  <c:v>844</c:v>
                </c:pt>
                <c:pt idx="2">
                  <c:v>951</c:v>
                </c:pt>
                <c:pt idx="3">
                  <c:v>1297</c:v>
                </c:pt>
                <c:pt idx="4">
                  <c:v>1497</c:v>
                </c:pt>
                <c:pt idx="5">
                  <c:v>1201</c:v>
                </c:pt>
                <c:pt idx="6">
                  <c:v>1081</c:v>
                </c:pt>
                <c:pt idx="7">
                  <c:v>1073</c:v>
                </c:pt>
                <c:pt idx="8">
                  <c:v>1163</c:v>
                </c:pt>
                <c:pt idx="9">
                  <c:v>1192</c:v>
                </c:pt>
                <c:pt idx="10">
                  <c:v>1026</c:v>
                </c:pt>
                <c:pt idx="11">
                  <c:v>1021</c:v>
                </c:pt>
                <c:pt idx="12">
                  <c:v>816</c:v>
                </c:pt>
                <c:pt idx="13">
                  <c:v>0</c:v>
                </c:pt>
                <c:pt idx="14">
                  <c:v>0</c:v>
                </c:pt>
                <c:pt idx="15">
                  <c:v>849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8E4-9040-A6E7-E5F283EE6358}"/>
            </c:ext>
          </c:extLst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Sheet1!$Q$2:$Q$17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</c:v>
                </c:pt>
                <c:pt idx="13">
                  <c:v>199</c:v>
                </c:pt>
                <c:pt idx="14">
                  <c:v>209</c:v>
                </c:pt>
                <c:pt idx="15">
                  <c:v>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8E4-9040-A6E7-E5F283EE6358}"/>
            </c:ext>
          </c:extLst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Sheet1!$R$2:$R$17</c:f>
              <c:numCache>
                <c:formatCode>General</c:formatCode>
                <c:ptCount val="16"/>
                <c:pt idx="0">
                  <c:v>485</c:v>
                </c:pt>
                <c:pt idx="1">
                  <c:v>1001</c:v>
                </c:pt>
                <c:pt idx="2">
                  <c:v>1155</c:v>
                </c:pt>
                <c:pt idx="3">
                  <c:v>859</c:v>
                </c:pt>
                <c:pt idx="4">
                  <c:v>840</c:v>
                </c:pt>
                <c:pt idx="5">
                  <c:v>636</c:v>
                </c:pt>
                <c:pt idx="6">
                  <c:v>582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8E4-9040-A6E7-E5F283EE6358}"/>
            </c:ext>
          </c:extLst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Sheet1!$S$2:$S$17</c:f>
              <c:numCache>
                <c:formatCode>General</c:formatCode>
                <c:ptCount val="16"/>
                <c:pt idx="0">
                  <c:v>0</c:v>
                </c:pt>
                <c:pt idx="1">
                  <c:v>707</c:v>
                </c:pt>
                <c:pt idx="2">
                  <c:v>631</c:v>
                </c:pt>
                <c:pt idx="3">
                  <c:v>629</c:v>
                </c:pt>
                <c:pt idx="4">
                  <c:v>470</c:v>
                </c:pt>
                <c:pt idx="5">
                  <c:v>450</c:v>
                </c:pt>
                <c:pt idx="6">
                  <c:v>396</c:v>
                </c:pt>
                <c:pt idx="7">
                  <c:v>301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8E4-9040-A6E7-E5F283EE6358}"/>
            </c:ext>
          </c:extLst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Sheet1!$T$2:$T$17</c:f>
              <c:numCache>
                <c:formatCode>General</c:formatCode>
                <c:ptCount val="16"/>
                <c:pt idx="0">
                  <c:v>266</c:v>
                </c:pt>
                <c:pt idx="1">
                  <c:v>798</c:v>
                </c:pt>
                <c:pt idx="2">
                  <c:v>817</c:v>
                </c:pt>
                <c:pt idx="3">
                  <c:v>640</c:v>
                </c:pt>
                <c:pt idx="4">
                  <c:v>823</c:v>
                </c:pt>
                <c:pt idx="5">
                  <c:v>1311</c:v>
                </c:pt>
                <c:pt idx="6">
                  <c:v>1345</c:v>
                </c:pt>
                <c:pt idx="7">
                  <c:v>1748</c:v>
                </c:pt>
                <c:pt idx="8">
                  <c:v>1442</c:v>
                </c:pt>
                <c:pt idx="9">
                  <c:v>1235</c:v>
                </c:pt>
                <c:pt idx="10">
                  <c:v>1611</c:v>
                </c:pt>
                <c:pt idx="11">
                  <c:v>1648</c:v>
                </c:pt>
                <c:pt idx="12">
                  <c:v>1579</c:v>
                </c:pt>
                <c:pt idx="13">
                  <c:v>1909</c:v>
                </c:pt>
                <c:pt idx="14">
                  <c:v>2055</c:v>
                </c:pt>
                <c:pt idx="15">
                  <c:v>2731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8E4-9040-A6E7-E5F283EE6358}"/>
            </c:ext>
          </c:extLst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Sheet1!$U$2:$U$17</c:f>
              <c:numCache>
                <c:formatCode>General</c:formatCode>
                <c:ptCount val="16"/>
                <c:pt idx="0">
                  <c:v>614</c:v>
                </c:pt>
                <c:pt idx="1">
                  <c:v>1031</c:v>
                </c:pt>
                <c:pt idx="2">
                  <c:v>1137</c:v>
                </c:pt>
                <c:pt idx="3">
                  <c:v>961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8E4-9040-A6E7-E5F283EE6358}"/>
            </c:ext>
          </c:extLst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Sheet1!$V$2:$V$17</c:f>
              <c:numCache>
                <c:formatCode>General</c:formatCode>
                <c:ptCount val="16"/>
                <c:pt idx="0">
                  <c:v>30</c:v>
                </c:pt>
                <c:pt idx="1">
                  <c:v>25</c:v>
                </c:pt>
                <c:pt idx="2">
                  <c:v>15</c:v>
                </c:pt>
                <c:pt idx="3">
                  <c:v>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8E4-9040-A6E7-E5F283EE6358}"/>
            </c:ext>
          </c:extLst>
        </c:ser>
        <c:ser>
          <c:idx val="21"/>
          <c:order val="21"/>
          <c:tx>
            <c:strRef>
              <c:f>Sheet1!$W$1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Sheet1!$W$2:$W$17</c:f>
              <c:numCache>
                <c:formatCode>General</c:formatCode>
                <c:ptCount val="16"/>
                <c:pt idx="0">
                  <c:v>558</c:v>
                </c:pt>
                <c:pt idx="1">
                  <c:v>1000</c:v>
                </c:pt>
                <c:pt idx="2">
                  <c:v>878</c:v>
                </c:pt>
                <c:pt idx="3">
                  <c:v>1088</c:v>
                </c:pt>
                <c:pt idx="4">
                  <c:v>983</c:v>
                </c:pt>
                <c:pt idx="5">
                  <c:v>995</c:v>
                </c:pt>
                <c:pt idx="6">
                  <c:v>764</c:v>
                </c:pt>
                <c:pt idx="7">
                  <c:v>748</c:v>
                </c:pt>
                <c:pt idx="8">
                  <c:v>594</c:v>
                </c:pt>
                <c:pt idx="9">
                  <c:v>1130</c:v>
                </c:pt>
                <c:pt idx="10">
                  <c:v>1183</c:v>
                </c:pt>
                <c:pt idx="11">
                  <c:v>1206</c:v>
                </c:pt>
                <c:pt idx="12">
                  <c:v>1388</c:v>
                </c:pt>
                <c:pt idx="13">
                  <c:v>1407</c:v>
                </c:pt>
                <c:pt idx="14">
                  <c:v>1310</c:v>
                </c:pt>
                <c:pt idx="15">
                  <c:v>1747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8E4-9040-A6E7-E5F283EE6358}"/>
            </c:ext>
          </c:extLst>
        </c:ser>
        <c:ser>
          <c:idx val="22"/>
          <c:order val="22"/>
          <c:tx>
            <c:strRef>
              <c:f>Sheet1!$X$1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Sheet1!$X$2:$X$17</c:f>
              <c:numCache>
                <c:formatCode>General</c:formatCode>
                <c:ptCount val="16"/>
                <c:pt idx="0">
                  <c:v>380</c:v>
                </c:pt>
                <c:pt idx="1">
                  <c:v>764</c:v>
                </c:pt>
                <c:pt idx="2">
                  <c:v>722</c:v>
                </c:pt>
                <c:pt idx="3">
                  <c:v>1019</c:v>
                </c:pt>
                <c:pt idx="4">
                  <c:v>922</c:v>
                </c:pt>
                <c:pt idx="5">
                  <c:v>921</c:v>
                </c:pt>
                <c:pt idx="6">
                  <c:v>728</c:v>
                </c:pt>
                <c:pt idx="7">
                  <c:v>683</c:v>
                </c:pt>
                <c:pt idx="8">
                  <c:v>781</c:v>
                </c:pt>
                <c:pt idx="9">
                  <c:v>506</c:v>
                </c:pt>
                <c:pt idx="10">
                  <c:v>598</c:v>
                </c:pt>
                <c:pt idx="11">
                  <c:v>745</c:v>
                </c:pt>
                <c:pt idx="12">
                  <c:v>425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8E4-9040-A6E7-E5F283EE6358}"/>
            </c:ext>
          </c:extLst>
        </c:ser>
        <c:ser>
          <c:idx val="23"/>
          <c:order val="23"/>
          <c:tx>
            <c:strRef>
              <c:f>Sheet1!$Y$1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Sheet1!$Y$2:$Y$17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74</c:v>
                </c:pt>
                <c:pt idx="10">
                  <c:v>90</c:v>
                </c:pt>
                <c:pt idx="11">
                  <c:v>119</c:v>
                </c:pt>
                <c:pt idx="12">
                  <c:v>121</c:v>
                </c:pt>
                <c:pt idx="13">
                  <c:v>195</c:v>
                </c:pt>
                <c:pt idx="14">
                  <c:v>269</c:v>
                </c:pt>
                <c:pt idx="15">
                  <c:v>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8E4-9040-A6E7-E5F283EE6358}"/>
            </c:ext>
          </c:extLst>
        </c:ser>
        <c:ser>
          <c:idx val="24"/>
          <c:order val="24"/>
          <c:tx>
            <c:strRef>
              <c:f>Sheet1!$Z$1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Sheet1!$Z$2:$Z$17</c:f>
              <c:numCache>
                <c:formatCode>General</c:formatCode>
                <c:ptCount val="16"/>
                <c:pt idx="0">
                  <c:v>1045</c:v>
                </c:pt>
                <c:pt idx="1">
                  <c:v>1781</c:v>
                </c:pt>
                <c:pt idx="2">
                  <c:v>1638</c:v>
                </c:pt>
                <c:pt idx="3">
                  <c:v>1753</c:v>
                </c:pt>
                <c:pt idx="4">
                  <c:v>1920</c:v>
                </c:pt>
                <c:pt idx="5">
                  <c:v>2454</c:v>
                </c:pt>
                <c:pt idx="6">
                  <c:v>1936</c:v>
                </c:pt>
                <c:pt idx="7">
                  <c:v>2166</c:v>
                </c:pt>
                <c:pt idx="8">
                  <c:v>2272</c:v>
                </c:pt>
                <c:pt idx="9">
                  <c:v>1880</c:v>
                </c:pt>
                <c:pt idx="10">
                  <c:v>2101</c:v>
                </c:pt>
                <c:pt idx="11">
                  <c:v>2731</c:v>
                </c:pt>
                <c:pt idx="12">
                  <c:v>3409</c:v>
                </c:pt>
                <c:pt idx="13">
                  <c:v>3064</c:v>
                </c:pt>
                <c:pt idx="14">
                  <c:v>2409</c:v>
                </c:pt>
                <c:pt idx="15">
                  <c:v>2668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8E4-9040-A6E7-E5F283EE6358}"/>
            </c:ext>
          </c:extLst>
        </c:ser>
        <c:ser>
          <c:idx val="25"/>
          <c:order val="25"/>
          <c:tx>
            <c:strRef>
              <c:f>Sheet1!$AA$1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Sheet1!$AA$2:$AA$17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995</c:v>
                </c:pt>
                <c:pt idx="4">
                  <c:v>1668</c:v>
                </c:pt>
                <c:pt idx="5">
                  <c:v>1104</c:v>
                </c:pt>
                <c:pt idx="6">
                  <c:v>1072</c:v>
                </c:pt>
                <c:pt idx="7">
                  <c:v>1072</c:v>
                </c:pt>
                <c:pt idx="8">
                  <c:v>1265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8E4-9040-A6E7-E5F283EE6358}"/>
            </c:ext>
          </c:extLst>
        </c:ser>
        <c:ser>
          <c:idx val="26"/>
          <c:order val="26"/>
          <c:tx>
            <c:strRef>
              <c:f>Sheet1!$AB$1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Sheet1!$AB$2:$AB$17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646</c:v>
                </c:pt>
                <c:pt idx="4">
                  <c:v>490</c:v>
                </c:pt>
                <c:pt idx="5">
                  <c:v>580</c:v>
                </c:pt>
                <c:pt idx="6">
                  <c:v>594</c:v>
                </c:pt>
                <c:pt idx="7">
                  <c:v>373</c:v>
                </c:pt>
                <c:pt idx="8">
                  <c:v>241</c:v>
                </c:pt>
                <c:pt idx="9">
                  <c:v>171</c:v>
                </c:pt>
                <c:pt idx="10">
                  <c:v>172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8E4-9040-A6E7-E5F283EE6358}"/>
            </c:ext>
          </c:extLst>
        </c:ser>
        <c:ser>
          <c:idx val="27"/>
          <c:order val="27"/>
          <c:tx>
            <c:strRef>
              <c:f>Sheet1!$AC$1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Sheet1!$AC$2:$AC$17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8E4-9040-A6E7-E5F283EE63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64239391"/>
        <c:axId val="1435022447"/>
      </c:lineChart>
      <c:catAx>
        <c:axId val="14642393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5022447"/>
        <c:crosses val="autoZero"/>
        <c:auto val="1"/>
        <c:lblAlgn val="ctr"/>
        <c:lblOffset val="100"/>
        <c:noMultiLvlLbl val="0"/>
      </c:catAx>
      <c:valAx>
        <c:axId val="1435022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Diversions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2393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CDF Plot of Total Diversions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Sheet1!$B$61</c:f>
              <c:strCache>
                <c:ptCount val="1"/>
                <c:pt idx="0">
                  <c:v>Endeavor_Air_Inc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Sheet1!$B$62:$B$77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726</c:v>
                </c:pt>
                <c:pt idx="5">
                  <c:v>1512</c:v>
                </c:pt>
                <c:pt idx="6">
                  <c:v>2295</c:v>
                </c:pt>
                <c:pt idx="7">
                  <c:v>3040</c:v>
                </c:pt>
                <c:pt idx="8">
                  <c:v>3040</c:v>
                </c:pt>
                <c:pt idx="9">
                  <c:v>3040</c:v>
                </c:pt>
                <c:pt idx="10">
                  <c:v>3647</c:v>
                </c:pt>
                <c:pt idx="11">
                  <c:v>3647</c:v>
                </c:pt>
                <c:pt idx="12">
                  <c:v>3647</c:v>
                </c:pt>
                <c:pt idx="13">
                  <c:v>3647</c:v>
                </c:pt>
                <c:pt idx="14">
                  <c:v>3647</c:v>
                </c:pt>
                <c:pt idx="15">
                  <c:v>4207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F0-9049-BA7D-3B908AEE87A7}"/>
            </c:ext>
          </c:extLst>
        </c:ser>
        <c:ser>
          <c:idx val="1"/>
          <c:order val="1"/>
          <c:tx>
            <c:strRef>
              <c:f>Sheet1!$C$61</c:f>
              <c:strCache>
                <c:ptCount val="1"/>
                <c:pt idx="0">
                  <c:v>American_Airlines_Inc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Sheet1!$C$62:$C$77</c:f>
              <c:numCache>
                <c:formatCode>General</c:formatCode>
                <c:ptCount val="16"/>
                <c:pt idx="0">
                  <c:v>1052</c:v>
                </c:pt>
                <c:pt idx="1">
                  <c:v>2696</c:v>
                </c:pt>
                <c:pt idx="2">
                  <c:v>4413</c:v>
                </c:pt>
                <c:pt idx="3">
                  <c:v>6114</c:v>
                </c:pt>
                <c:pt idx="4">
                  <c:v>8211</c:v>
                </c:pt>
                <c:pt idx="5">
                  <c:v>10171</c:v>
                </c:pt>
                <c:pt idx="6">
                  <c:v>12032</c:v>
                </c:pt>
                <c:pt idx="7">
                  <c:v>13989</c:v>
                </c:pt>
                <c:pt idx="8">
                  <c:v>16013</c:v>
                </c:pt>
                <c:pt idx="9">
                  <c:v>17790</c:v>
                </c:pt>
                <c:pt idx="10">
                  <c:v>19576</c:v>
                </c:pt>
                <c:pt idx="11">
                  <c:v>21533</c:v>
                </c:pt>
                <c:pt idx="12">
                  <c:v>23663</c:v>
                </c:pt>
                <c:pt idx="13">
                  <c:v>25879</c:v>
                </c:pt>
                <c:pt idx="14">
                  <c:v>27871</c:v>
                </c:pt>
                <c:pt idx="15">
                  <c:v>30217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F0-9049-BA7D-3B908AEE87A7}"/>
            </c:ext>
          </c:extLst>
        </c:ser>
        <c:ser>
          <c:idx val="2"/>
          <c:order val="2"/>
          <c:tx>
            <c:strRef>
              <c:f>Sheet1!$D$61</c:f>
              <c:strCache>
                <c:ptCount val="1"/>
                <c:pt idx="0">
                  <c:v>Aloha_Airlines_Inc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Sheet1!$D$62:$D$77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15</c:v>
                </c:pt>
                <c:pt idx="4">
                  <c:v>30</c:v>
                </c:pt>
                <c:pt idx="5">
                  <c:v>36</c:v>
                </c:pt>
                <c:pt idx="6">
                  <c:v>36</c:v>
                </c:pt>
                <c:pt idx="7">
                  <c:v>36</c:v>
                </c:pt>
                <c:pt idx="8">
                  <c:v>36</c:v>
                </c:pt>
                <c:pt idx="9">
                  <c:v>36</c:v>
                </c:pt>
                <c:pt idx="10">
                  <c:v>36</c:v>
                </c:pt>
                <c:pt idx="11">
                  <c:v>36</c:v>
                </c:pt>
                <c:pt idx="12">
                  <c:v>36</c:v>
                </c:pt>
                <c:pt idx="13">
                  <c:v>36</c:v>
                </c:pt>
                <c:pt idx="14">
                  <c:v>36</c:v>
                </c:pt>
                <c:pt idx="15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9F0-9049-BA7D-3B908AEE87A7}"/>
            </c:ext>
          </c:extLst>
        </c:ser>
        <c:ser>
          <c:idx val="3"/>
          <c:order val="3"/>
          <c:tx>
            <c:strRef>
              <c:f>Sheet1!$E$61</c:f>
              <c:strCache>
                <c:ptCount val="1"/>
                <c:pt idx="0">
                  <c:v>Alaska_Airlines_Inc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Sheet1!$E$62:$E$77</c:f>
              <c:numCache>
                <c:formatCode>General</c:formatCode>
                <c:ptCount val="16"/>
                <c:pt idx="0">
                  <c:v>254</c:v>
                </c:pt>
                <c:pt idx="1">
                  <c:v>751</c:v>
                </c:pt>
                <c:pt idx="2">
                  <c:v>1199</c:v>
                </c:pt>
                <c:pt idx="3">
                  <c:v>1690</c:v>
                </c:pt>
                <c:pt idx="4">
                  <c:v>2189</c:v>
                </c:pt>
                <c:pt idx="5">
                  <c:v>2660</c:v>
                </c:pt>
                <c:pt idx="6">
                  <c:v>3103</c:v>
                </c:pt>
                <c:pt idx="7">
                  <c:v>3487</c:v>
                </c:pt>
                <c:pt idx="8">
                  <c:v>3859</c:v>
                </c:pt>
                <c:pt idx="9">
                  <c:v>4300</c:v>
                </c:pt>
                <c:pt idx="10">
                  <c:v>4662</c:v>
                </c:pt>
                <c:pt idx="11">
                  <c:v>5105</c:v>
                </c:pt>
                <c:pt idx="12">
                  <c:v>5518</c:v>
                </c:pt>
                <c:pt idx="13">
                  <c:v>5970</c:v>
                </c:pt>
                <c:pt idx="14">
                  <c:v>6474</c:v>
                </c:pt>
                <c:pt idx="15">
                  <c:v>7049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9F0-9049-BA7D-3B908AEE87A7}"/>
            </c:ext>
          </c:extLst>
        </c:ser>
        <c:ser>
          <c:idx val="4"/>
          <c:order val="4"/>
          <c:tx>
            <c:strRef>
              <c:f>Sheet1!$F$61</c:f>
              <c:strCache>
                <c:ptCount val="1"/>
                <c:pt idx="0">
                  <c:v>JetBlue_Airways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Sheet1!$F$62:$F$77</c:f>
              <c:numCache>
                <c:formatCode>General</c:formatCode>
                <c:ptCount val="16"/>
                <c:pt idx="0">
                  <c:v>93</c:v>
                </c:pt>
                <c:pt idx="1">
                  <c:v>279</c:v>
                </c:pt>
                <c:pt idx="2">
                  <c:v>687</c:v>
                </c:pt>
                <c:pt idx="3">
                  <c:v>1495</c:v>
                </c:pt>
                <c:pt idx="4">
                  <c:v>2119</c:v>
                </c:pt>
                <c:pt idx="5">
                  <c:v>2891</c:v>
                </c:pt>
                <c:pt idx="6">
                  <c:v>3408</c:v>
                </c:pt>
                <c:pt idx="7">
                  <c:v>3912</c:v>
                </c:pt>
                <c:pt idx="8">
                  <c:v>4545</c:v>
                </c:pt>
                <c:pt idx="9">
                  <c:v>4995</c:v>
                </c:pt>
                <c:pt idx="10">
                  <c:v>5614</c:v>
                </c:pt>
                <c:pt idx="11">
                  <c:v>6304</c:v>
                </c:pt>
                <c:pt idx="12">
                  <c:v>7034</c:v>
                </c:pt>
                <c:pt idx="13">
                  <c:v>7699</c:v>
                </c:pt>
                <c:pt idx="14">
                  <c:v>8438</c:v>
                </c:pt>
                <c:pt idx="15">
                  <c:v>9271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9F0-9049-BA7D-3B908AEE87A7}"/>
            </c:ext>
          </c:extLst>
        </c:ser>
        <c:ser>
          <c:idx val="5"/>
          <c:order val="5"/>
          <c:tx>
            <c:strRef>
              <c:f>Sheet1!$G$61</c:f>
              <c:strCache>
                <c:ptCount val="1"/>
                <c:pt idx="0">
                  <c:v>Continental_Airlines_Inc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Sheet1!$G$62:$G$77</c:f>
              <c:numCache>
                <c:formatCode>General</c:formatCode>
                <c:ptCount val="16"/>
                <c:pt idx="0">
                  <c:v>435</c:v>
                </c:pt>
                <c:pt idx="1">
                  <c:v>1175</c:v>
                </c:pt>
                <c:pt idx="2">
                  <c:v>1903</c:v>
                </c:pt>
                <c:pt idx="3">
                  <c:v>2961</c:v>
                </c:pt>
                <c:pt idx="4">
                  <c:v>4023</c:v>
                </c:pt>
                <c:pt idx="5">
                  <c:v>4921</c:v>
                </c:pt>
                <c:pt idx="6">
                  <c:v>5667</c:v>
                </c:pt>
                <c:pt idx="7">
                  <c:v>6287</c:v>
                </c:pt>
                <c:pt idx="8">
                  <c:v>6949</c:v>
                </c:pt>
                <c:pt idx="9">
                  <c:v>6949</c:v>
                </c:pt>
                <c:pt idx="10">
                  <c:v>6949</c:v>
                </c:pt>
                <c:pt idx="11">
                  <c:v>6949</c:v>
                </c:pt>
                <c:pt idx="12">
                  <c:v>6949</c:v>
                </c:pt>
                <c:pt idx="13">
                  <c:v>6949</c:v>
                </c:pt>
                <c:pt idx="14">
                  <c:v>6949</c:v>
                </c:pt>
                <c:pt idx="15">
                  <c:v>6949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9F0-9049-BA7D-3B908AEE87A7}"/>
            </c:ext>
          </c:extLst>
        </c:ser>
        <c:ser>
          <c:idx val="6"/>
          <c:order val="6"/>
          <c:tx>
            <c:strRef>
              <c:f>Sheet1!$H$61</c:f>
              <c:strCache>
                <c:ptCount val="1"/>
                <c:pt idx="0">
                  <c:v>Atlantic_Coast_Airlines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Sheet1!$H$62:$H$77</c:f>
              <c:numCache>
                <c:formatCode>General</c:formatCode>
                <c:ptCount val="16"/>
                <c:pt idx="0">
                  <c:v>361</c:v>
                </c:pt>
                <c:pt idx="1">
                  <c:v>838</c:v>
                </c:pt>
                <c:pt idx="2">
                  <c:v>967</c:v>
                </c:pt>
                <c:pt idx="3">
                  <c:v>967</c:v>
                </c:pt>
                <c:pt idx="4">
                  <c:v>967</c:v>
                </c:pt>
                <c:pt idx="5">
                  <c:v>967</c:v>
                </c:pt>
                <c:pt idx="6">
                  <c:v>967</c:v>
                </c:pt>
                <c:pt idx="7">
                  <c:v>967</c:v>
                </c:pt>
                <c:pt idx="8">
                  <c:v>967</c:v>
                </c:pt>
                <c:pt idx="9">
                  <c:v>967</c:v>
                </c:pt>
                <c:pt idx="10">
                  <c:v>967</c:v>
                </c:pt>
                <c:pt idx="11">
                  <c:v>967</c:v>
                </c:pt>
                <c:pt idx="12">
                  <c:v>967</c:v>
                </c:pt>
                <c:pt idx="13">
                  <c:v>967</c:v>
                </c:pt>
                <c:pt idx="14">
                  <c:v>967</c:v>
                </c:pt>
                <c:pt idx="15">
                  <c:v>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9F0-9049-BA7D-3B908AEE87A7}"/>
            </c:ext>
          </c:extLst>
        </c:ser>
        <c:ser>
          <c:idx val="7"/>
          <c:order val="7"/>
          <c:tx>
            <c:strRef>
              <c:f>Sheet1!$I$61</c:f>
              <c:strCache>
                <c:ptCount val="1"/>
                <c:pt idx="0">
                  <c:v>Delta_Airlines_Inc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Sheet1!$I$62:$I$77</c:f>
              <c:numCache>
                <c:formatCode>General</c:formatCode>
                <c:ptCount val="16"/>
                <c:pt idx="0">
                  <c:v>626</c:v>
                </c:pt>
                <c:pt idx="1">
                  <c:v>1823</c:v>
                </c:pt>
                <c:pt idx="2">
                  <c:v>3105</c:v>
                </c:pt>
                <c:pt idx="3">
                  <c:v>4217</c:v>
                </c:pt>
                <c:pt idx="4">
                  <c:v>5262</c:v>
                </c:pt>
                <c:pt idx="5">
                  <c:v>6446</c:v>
                </c:pt>
                <c:pt idx="6">
                  <c:v>7473</c:v>
                </c:pt>
                <c:pt idx="7">
                  <c:v>9094</c:v>
                </c:pt>
                <c:pt idx="8">
                  <c:v>10527</c:v>
                </c:pt>
                <c:pt idx="9">
                  <c:v>11787</c:v>
                </c:pt>
                <c:pt idx="10">
                  <c:v>13130</c:v>
                </c:pt>
                <c:pt idx="11">
                  <c:v>14503</c:v>
                </c:pt>
                <c:pt idx="12">
                  <c:v>16285</c:v>
                </c:pt>
                <c:pt idx="13">
                  <c:v>18019</c:v>
                </c:pt>
                <c:pt idx="14">
                  <c:v>19827</c:v>
                </c:pt>
                <c:pt idx="15">
                  <c:v>21745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9F0-9049-BA7D-3B908AEE87A7}"/>
            </c:ext>
          </c:extLst>
        </c:ser>
        <c:ser>
          <c:idx val="8"/>
          <c:order val="8"/>
          <c:tx>
            <c:strRef>
              <c:f>Sheet1!$J$61</c:f>
              <c:strCache>
                <c:ptCount val="1"/>
                <c:pt idx="0">
                  <c:v>Atlantic_Southeast_Airlines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Sheet1!$J$62:$J$77</c:f>
              <c:numCache>
                <c:formatCode>General</c:formatCode>
                <c:ptCount val="16"/>
                <c:pt idx="0">
                  <c:v>229</c:v>
                </c:pt>
                <c:pt idx="1">
                  <c:v>704</c:v>
                </c:pt>
                <c:pt idx="2">
                  <c:v>1285</c:v>
                </c:pt>
                <c:pt idx="3">
                  <c:v>1806</c:v>
                </c:pt>
                <c:pt idx="4">
                  <c:v>2503</c:v>
                </c:pt>
                <c:pt idx="5">
                  <c:v>3185</c:v>
                </c:pt>
                <c:pt idx="6">
                  <c:v>4003</c:v>
                </c:pt>
                <c:pt idx="7">
                  <c:v>4620</c:v>
                </c:pt>
                <c:pt idx="8">
                  <c:v>5346</c:v>
                </c:pt>
                <c:pt idx="9">
                  <c:v>7179</c:v>
                </c:pt>
                <c:pt idx="10">
                  <c:v>9380</c:v>
                </c:pt>
                <c:pt idx="11">
                  <c:v>11508</c:v>
                </c:pt>
                <c:pt idx="12">
                  <c:v>13502</c:v>
                </c:pt>
                <c:pt idx="13">
                  <c:v>15079</c:v>
                </c:pt>
                <c:pt idx="14">
                  <c:v>16080</c:v>
                </c:pt>
                <c:pt idx="15">
                  <c:v>16717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9F0-9049-BA7D-3B908AEE87A7}"/>
            </c:ext>
          </c:extLst>
        </c:ser>
        <c:ser>
          <c:idx val="9"/>
          <c:order val="9"/>
          <c:tx>
            <c:strRef>
              <c:f>Sheet1!$K$61</c:f>
              <c:strCache>
                <c:ptCount val="1"/>
                <c:pt idx="0">
                  <c:v>Frontier_Airlines_Inc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Sheet1!$K$62:$K$77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66</c:v>
                </c:pt>
                <c:pt idx="3">
                  <c:v>149</c:v>
                </c:pt>
                <c:pt idx="4">
                  <c:v>263</c:v>
                </c:pt>
                <c:pt idx="5">
                  <c:v>338</c:v>
                </c:pt>
                <c:pt idx="6">
                  <c:v>431</c:v>
                </c:pt>
                <c:pt idx="7">
                  <c:v>598</c:v>
                </c:pt>
                <c:pt idx="8">
                  <c:v>737</c:v>
                </c:pt>
                <c:pt idx="9">
                  <c:v>853</c:v>
                </c:pt>
                <c:pt idx="10">
                  <c:v>972</c:v>
                </c:pt>
                <c:pt idx="11">
                  <c:v>1121</c:v>
                </c:pt>
                <c:pt idx="12">
                  <c:v>1279</c:v>
                </c:pt>
                <c:pt idx="13">
                  <c:v>1429</c:v>
                </c:pt>
                <c:pt idx="14">
                  <c:v>1582</c:v>
                </c:pt>
                <c:pt idx="15">
                  <c:v>1767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9F0-9049-BA7D-3B908AEE87A7}"/>
            </c:ext>
          </c:extLst>
        </c:ser>
        <c:ser>
          <c:idx val="10"/>
          <c:order val="10"/>
          <c:tx>
            <c:strRef>
              <c:f>Sheet1!$L$61</c:f>
              <c:strCache>
                <c:ptCount val="1"/>
                <c:pt idx="0">
                  <c:v>AirTran_Airways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Sheet1!$L$62:$L$77</c:f>
              <c:numCache>
                <c:formatCode>General</c:formatCode>
                <c:ptCount val="16"/>
                <c:pt idx="0">
                  <c:v>152</c:v>
                </c:pt>
                <c:pt idx="1">
                  <c:v>459</c:v>
                </c:pt>
                <c:pt idx="2">
                  <c:v>935</c:v>
                </c:pt>
                <c:pt idx="3">
                  <c:v>1428</c:v>
                </c:pt>
                <c:pt idx="4">
                  <c:v>2116</c:v>
                </c:pt>
                <c:pt idx="5">
                  <c:v>2851</c:v>
                </c:pt>
                <c:pt idx="6">
                  <c:v>3470</c:v>
                </c:pt>
                <c:pt idx="7">
                  <c:v>4101</c:v>
                </c:pt>
                <c:pt idx="8">
                  <c:v>4709</c:v>
                </c:pt>
                <c:pt idx="9">
                  <c:v>5123</c:v>
                </c:pt>
                <c:pt idx="10">
                  <c:v>5416</c:v>
                </c:pt>
                <c:pt idx="11">
                  <c:v>5577</c:v>
                </c:pt>
                <c:pt idx="12">
                  <c:v>5577</c:v>
                </c:pt>
                <c:pt idx="13">
                  <c:v>5577</c:v>
                </c:pt>
                <c:pt idx="14">
                  <c:v>5577</c:v>
                </c:pt>
                <c:pt idx="15">
                  <c:v>5577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9F0-9049-BA7D-3B908AEE87A7}"/>
            </c:ext>
          </c:extLst>
        </c:ser>
        <c:ser>
          <c:idx val="11"/>
          <c:order val="11"/>
          <c:tx>
            <c:strRef>
              <c:f>Sheet1!$M$61</c:f>
              <c:strCache>
                <c:ptCount val="1"/>
                <c:pt idx="0">
                  <c:v>Allegiant_Air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Sheet1!$M$62:$M$77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69F0-9049-BA7D-3B908AEE87A7}"/>
            </c:ext>
          </c:extLst>
        </c:ser>
        <c:ser>
          <c:idx val="12"/>
          <c:order val="12"/>
          <c:tx>
            <c:strRef>
              <c:f>Sheet1!$N$61</c:f>
              <c:strCache>
                <c:ptCount val="1"/>
                <c:pt idx="0">
                  <c:v>Hawaiian_Airlines_Inc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Sheet1!$N$62:$N$77</c:f>
              <c:numCache>
                <c:formatCode>General</c:formatCode>
                <c:ptCount val="16"/>
                <c:pt idx="0">
                  <c:v>2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33</c:v>
                </c:pt>
                <c:pt idx="5">
                  <c:v>77</c:v>
                </c:pt>
                <c:pt idx="6">
                  <c:v>135</c:v>
                </c:pt>
                <c:pt idx="7">
                  <c:v>199</c:v>
                </c:pt>
                <c:pt idx="8">
                  <c:v>243</c:v>
                </c:pt>
                <c:pt idx="9">
                  <c:v>283</c:v>
                </c:pt>
                <c:pt idx="10">
                  <c:v>332</c:v>
                </c:pt>
                <c:pt idx="11">
                  <c:v>410</c:v>
                </c:pt>
                <c:pt idx="12">
                  <c:v>470</c:v>
                </c:pt>
                <c:pt idx="13">
                  <c:v>554</c:v>
                </c:pt>
                <c:pt idx="14">
                  <c:v>635</c:v>
                </c:pt>
                <c:pt idx="15">
                  <c:v>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69F0-9049-BA7D-3B908AEE87A7}"/>
            </c:ext>
          </c:extLst>
        </c:ser>
        <c:ser>
          <c:idx val="13"/>
          <c:order val="13"/>
          <c:tx>
            <c:strRef>
              <c:f>Sheet1!$O$61</c:f>
              <c:strCache>
                <c:ptCount val="1"/>
                <c:pt idx="0">
                  <c:v>America_West_Airlines_Inc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Sheet1!$O$62:$O$77</c:f>
              <c:numCache>
                <c:formatCode>General</c:formatCode>
                <c:ptCount val="16"/>
                <c:pt idx="0">
                  <c:v>155</c:v>
                </c:pt>
                <c:pt idx="1">
                  <c:v>445</c:v>
                </c:pt>
                <c:pt idx="2">
                  <c:v>691</c:v>
                </c:pt>
                <c:pt idx="3">
                  <c:v>691</c:v>
                </c:pt>
                <c:pt idx="4">
                  <c:v>691</c:v>
                </c:pt>
                <c:pt idx="5">
                  <c:v>691</c:v>
                </c:pt>
                <c:pt idx="6">
                  <c:v>691</c:v>
                </c:pt>
                <c:pt idx="7">
                  <c:v>691</c:v>
                </c:pt>
                <c:pt idx="8">
                  <c:v>691</c:v>
                </c:pt>
                <c:pt idx="9">
                  <c:v>691</c:v>
                </c:pt>
                <c:pt idx="10">
                  <c:v>691</c:v>
                </c:pt>
                <c:pt idx="11">
                  <c:v>691</c:v>
                </c:pt>
                <c:pt idx="12">
                  <c:v>691</c:v>
                </c:pt>
                <c:pt idx="13">
                  <c:v>691</c:v>
                </c:pt>
                <c:pt idx="14">
                  <c:v>691</c:v>
                </c:pt>
                <c:pt idx="15">
                  <c:v>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69F0-9049-BA7D-3B908AEE87A7}"/>
            </c:ext>
          </c:extLst>
        </c:ser>
        <c:ser>
          <c:idx val="14"/>
          <c:order val="14"/>
          <c:tx>
            <c:strRef>
              <c:f>Sheet1!$P$61</c:f>
              <c:strCache>
                <c:ptCount val="1"/>
                <c:pt idx="0">
                  <c:v>Envoy_Air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Sheet1!$P$62:$P$77</c:f>
              <c:numCache>
                <c:formatCode>General</c:formatCode>
                <c:ptCount val="16"/>
                <c:pt idx="0">
                  <c:v>312</c:v>
                </c:pt>
                <c:pt idx="1">
                  <c:v>1156</c:v>
                </c:pt>
                <c:pt idx="2">
                  <c:v>2107</c:v>
                </c:pt>
                <c:pt idx="3">
                  <c:v>3404</c:v>
                </c:pt>
                <c:pt idx="4">
                  <c:v>4901</c:v>
                </c:pt>
                <c:pt idx="5">
                  <c:v>6102</c:v>
                </c:pt>
                <c:pt idx="6">
                  <c:v>7183</c:v>
                </c:pt>
                <c:pt idx="7">
                  <c:v>8256</c:v>
                </c:pt>
                <c:pt idx="8">
                  <c:v>9419</c:v>
                </c:pt>
                <c:pt idx="9">
                  <c:v>10611</c:v>
                </c:pt>
                <c:pt idx="10">
                  <c:v>11637</c:v>
                </c:pt>
                <c:pt idx="11">
                  <c:v>12658</c:v>
                </c:pt>
                <c:pt idx="12">
                  <c:v>13474</c:v>
                </c:pt>
                <c:pt idx="13">
                  <c:v>13474</c:v>
                </c:pt>
                <c:pt idx="14">
                  <c:v>13474</c:v>
                </c:pt>
                <c:pt idx="15">
                  <c:v>14323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69F0-9049-BA7D-3B908AEE87A7}"/>
            </c:ext>
          </c:extLst>
        </c:ser>
        <c:ser>
          <c:idx val="15"/>
          <c:order val="15"/>
          <c:tx>
            <c:strRef>
              <c:f>Sheet1!$Q$61</c:f>
              <c:strCache>
                <c:ptCount val="1"/>
                <c:pt idx="0">
                  <c:v>Spirit_Airlines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Sheet1!$Q$62:$Q$77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182</c:v>
                </c:pt>
                <c:pt idx="13">
                  <c:v>381</c:v>
                </c:pt>
                <c:pt idx="14">
                  <c:v>590</c:v>
                </c:pt>
                <c:pt idx="15">
                  <c:v>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69F0-9049-BA7D-3B908AEE87A7}"/>
            </c:ext>
          </c:extLst>
        </c:ser>
        <c:ser>
          <c:idx val="16"/>
          <c:order val="16"/>
          <c:tx>
            <c:strRef>
              <c:f>Sheet1!$R$61</c:f>
              <c:strCache>
                <c:ptCount val="1"/>
                <c:pt idx="0">
                  <c:v>Northwest_Airlines_Inc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Sheet1!$R$62:$R$77</c:f>
              <c:numCache>
                <c:formatCode>General</c:formatCode>
                <c:ptCount val="16"/>
                <c:pt idx="0">
                  <c:v>485</c:v>
                </c:pt>
                <c:pt idx="1">
                  <c:v>1486</c:v>
                </c:pt>
                <c:pt idx="2">
                  <c:v>2641</c:v>
                </c:pt>
                <c:pt idx="3">
                  <c:v>3500</c:v>
                </c:pt>
                <c:pt idx="4">
                  <c:v>4340</c:v>
                </c:pt>
                <c:pt idx="5">
                  <c:v>4976</c:v>
                </c:pt>
                <c:pt idx="6">
                  <c:v>5558</c:v>
                </c:pt>
                <c:pt idx="7">
                  <c:v>5558</c:v>
                </c:pt>
                <c:pt idx="8">
                  <c:v>5558</c:v>
                </c:pt>
                <c:pt idx="9">
                  <c:v>5558</c:v>
                </c:pt>
                <c:pt idx="10">
                  <c:v>5558</c:v>
                </c:pt>
                <c:pt idx="11">
                  <c:v>5558</c:v>
                </c:pt>
                <c:pt idx="12">
                  <c:v>5558</c:v>
                </c:pt>
                <c:pt idx="13">
                  <c:v>5558</c:v>
                </c:pt>
                <c:pt idx="14">
                  <c:v>5558</c:v>
                </c:pt>
                <c:pt idx="15">
                  <c:v>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69F0-9049-BA7D-3B908AEE87A7}"/>
            </c:ext>
          </c:extLst>
        </c:ser>
        <c:ser>
          <c:idx val="17"/>
          <c:order val="17"/>
          <c:tx>
            <c:strRef>
              <c:f>Sheet1!$S$61</c:f>
              <c:strCache>
                <c:ptCount val="1"/>
                <c:pt idx="0">
                  <c:v>Comair_Inc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Sheet1!$S$62:$S$77</c:f>
              <c:numCache>
                <c:formatCode>General</c:formatCode>
                <c:ptCount val="16"/>
                <c:pt idx="0">
                  <c:v>0</c:v>
                </c:pt>
                <c:pt idx="1">
                  <c:v>707</c:v>
                </c:pt>
                <c:pt idx="2">
                  <c:v>1338</c:v>
                </c:pt>
                <c:pt idx="3">
                  <c:v>1967</c:v>
                </c:pt>
                <c:pt idx="4">
                  <c:v>2437</c:v>
                </c:pt>
                <c:pt idx="5">
                  <c:v>2887</c:v>
                </c:pt>
                <c:pt idx="6">
                  <c:v>3283</c:v>
                </c:pt>
                <c:pt idx="7">
                  <c:v>3584</c:v>
                </c:pt>
                <c:pt idx="8">
                  <c:v>3584</c:v>
                </c:pt>
                <c:pt idx="9">
                  <c:v>3584</c:v>
                </c:pt>
                <c:pt idx="10">
                  <c:v>3584</c:v>
                </c:pt>
                <c:pt idx="11">
                  <c:v>3584</c:v>
                </c:pt>
                <c:pt idx="12">
                  <c:v>3584</c:v>
                </c:pt>
                <c:pt idx="13">
                  <c:v>3584</c:v>
                </c:pt>
                <c:pt idx="14">
                  <c:v>3584</c:v>
                </c:pt>
                <c:pt idx="15">
                  <c:v>4387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69F0-9049-BA7D-3B908AEE87A7}"/>
            </c:ext>
          </c:extLst>
        </c:ser>
        <c:ser>
          <c:idx val="18"/>
          <c:order val="18"/>
          <c:tx>
            <c:strRef>
              <c:f>Sheet1!$T$61</c:f>
              <c:strCache>
                <c:ptCount val="1"/>
                <c:pt idx="0">
                  <c:v>SkyWest_Airlines_Inc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Sheet1!$T$62:$T$77</c:f>
              <c:numCache>
                <c:formatCode>General</c:formatCode>
                <c:ptCount val="16"/>
                <c:pt idx="0">
                  <c:v>266</c:v>
                </c:pt>
                <c:pt idx="1">
                  <c:v>1064</c:v>
                </c:pt>
                <c:pt idx="2">
                  <c:v>1881</c:v>
                </c:pt>
                <c:pt idx="3">
                  <c:v>2521</c:v>
                </c:pt>
                <c:pt idx="4">
                  <c:v>3344</c:v>
                </c:pt>
                <c:pt idx="5">
                  <c:v>4655</c:v>
                </c:pt>
                <c:pt idx="6">
                  <c:v>6000</c:v>
                </c:pt>
                <c:pt idx="7">
                  <c:v>7748</c:v>
                </c:pt>
                <c:pt idx="8">
                  <c:v>9190</c:v>
                </c:pt>
                <c:pt idx="9">
                  <c:v>10425</c:v>
                </c:pt>
                <c:pt idx="10">
                  <c:v>12036</c:v>
                </c:pt>
                <c:pt idx="11">
                  <c:v>13684</c:v>
                </c:pt>
                <c:pt idx="12">
                  <c:v>15263</c:v>
                </c:pt>
                <c:pt idx="13">
                  <c:v>17172</c:v>
                </c:pt>
                <c:pt idx="14">
                  <c:v>19227</c:v>
                </c:pt>
                <c:pt idx="15">
                  <c:v>21958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69F0-9049-BA7D-3B908AEE87A7}"/>
            </c:ext>
          </c:extLst>
        </c:ser>
        <c:ser>
          <c:idx val="19"/>
          <c:order val="19"/>
          <c:tx>
            <c:strRef>
              <c:f>Sheet1!$U$61</c:f>
              <c:strCache>
                <c:ptCount val="1"/>
                <c:pt idx="0">
                  <c:v>AirBridgeCargo_Airlines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Sheet1!$U$62:$U$77</c:f>
              <c:numCache>
                <c:formatCode>General</c:formatCode>
                <c:ptCount val="16"/>
                <c:pt idx="0">
                  <c:v>614</c:v>
                </c:pt>
                <c:pt idx="1">
                  <c:v>1645</c:v>
                </c:pt>
                <c:pt idx="2">
                  <c:v>2782</c:v>
                </c:pt>
                <c:pt idx="3">
                  <c:v>3743</c:v>
                </c:pt>
                <c:pt idx="4">
                  <c:v>3743</c:v>
                </c:pt>
                <c:pt idx="5">
                  <c:v>3743</c:v>
                </c:pt>
                <c:pt idx="6">
                  <c:v>3743</c:v>
                </c:pt>
                <c:pt idx="7">
                  <c:v>3743</c:v>
                </c:pt>
                <c:pt idx="8">
                  <c:v>3743</c:v>
                </c:pt>
                <c:pt idx="9">
                  <c:v>3743</c:v>
                </c:pt>
                <c:pt idx="10">
                  <c:v>3743</c:v>
                </c:pt>
                <c:pt idx="11">
                  <c:v>3743</c:v>
                </c:pt>
                <c:pt idx="12">
                  <c:v>3743</c:v>
                </c:pt>
                <c:pt idx="13">
                  <c:v>3743</c:v>
                </c:pt>
                <c:pt idx="14">
                  <c:v>3743</c:v>
                </c:pt>
                <c:pt idx="15">
                  <c:v>3743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69F0-9049-BA7D-3B908AEE87A7}"/>
            </c:ext>
          </c:extLst>
        </c:ser>
        <c:ser>
          <c:idx val="20"/>
          <c:order val="20"/>
          <c:tx>
            <c:strRef>
              <c:f>Sheet1!$V$61</c:f>
              <c:strCache>
                <c:ptCount val="1"/>
                <c:pt idx="0">
                  <c:v>ATA_Airlines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Sheet1!$V$62:$V$77</c:f>
              <c:numCache>
                <c:formatCode>General</c:formatCode>
                <c:ptCount val="16"/>
                <c:pt idx="0">
                  <c:v>30</c:v>
                </c:pt>
                <c:pt idx="1">
                  <c:v>55</c:v>
                </c:pt>
                <c:pt idx="2">
                  <c:v>70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  <c:pt idx="7">
                  <c:v>80</c:v>
                </c:pt>
                <c:pt idx="8">
                  <c:v>80</c:v>
                </c:pt>
                <c:pt idx="9">
                  <c:v>80</c:v>
                </c:pt>
                <c:pt idx="10">
                  <c:v>80</c:v>
                </c:pt>
                <c:pt idx="11">
                  <c:v>80</c:v>
                </c:pt>
                <c:pt idx="12">
                  <c:v>80</c:v>
                </c:pt>
                <c:pt idx="13">
                  <c:v>80</c:v>
                </c:pt>
                <c:pt idx="14">
                  <c:v>80</c:v>
                </c:pt>
                <c:pt idx="15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69F0-9049-BA7D-3B908AEE87A7}"/>
            </c:ext>
          </c:extLst>
        </c:ser>
        <c:ser>
          <c:idx val="21"/>
          <c:order val="21"/>
          <c:tx>
            <c:strRef>
              <c:f>Sheet1!$W$61</c:f>
              <c:strCache>
                <c:ptCount val="1"/>
                <c:pt idx="0">
                  <c:v>United_Airlines_Inc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Sheet1!$W$62:$W$77</c:f>
              <c:numCache>
                <c:formatCode>General</c:formatCode>
                <c:ptCount val="16"/>
                <c:pt idx="0">
                  <c:v>558</c:v>
                </c:pt>
                <c:pt idx="1">
                  <c:v>1558</c:v>
                </c:pt>
                <c:pt idx="2">
                  <c:v>2436</c:v>
                </c:pt>
                <c:pt idx="3">
                  <c:v>3524</c:v>
                </c:pt>
                <c:pt idx="4">
                  <c:v>4507</c:v>
                </c:pt>
                <c:pt idx="5">
                  <c:v>5502</c:v>
                </c:pt>
                <c:pt idx="6">
                  <c:v>6266</c:v>
                </c:pt>
                <c:pt idx="7">
                  <c:v>7014</c:v>
                </c:pt>
                <c:pt idx="8">
                  <c:v>7608</c:v>
                </c:pt>
                <c:pt idx="9">
                  <c:v>8738</c:v>
                </c:pt>
                <c:pt idx="10">
                  <c:v>9921</c:v>
                </c:pt>
                <c:pt idx="11">
                  <c:v>11127</c:v>
                </c:pt>
                <c:pt idx="12">
                  <c:v>12515</c:v>
                </c:pt>
                <c:pt idx="13">
                  <c:v>13922</c:v>
                </c:pt>
                <c:pt idx="14">
                  <c:v>15232</c:v>
                </c:pt>
                <c:pt idx="15">
                  <c:v>16979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69F0-9049-BA7D-3B908AEE87A7}"/>
            </c:ext>
          </c:extLst>
        </c:ser>
        <c:ser>
          <c:idx val="22"/>
          <c:order val="22"/>
          <c:tx>
            <c:strRef>
              <c:f>Sheet1!$X$61</c:f>
              <c:strCache>
                <c:ptCount val="1"/>
                <c:pt idx="0">
                  <c:v>US_Airways_Inc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Sheet1!$X$62:$X$77</c:f>
              <c:numCache>
                <c:formatCode>General</c:formatCode>
                <c:ptCount val="16"/>
                <c:pt idx="0">
                  <c:v>380</c:v>
                </c:pt>
                <c:pt idx="1">
                  <c:v>1144</c:v>
                </c:pt>
                <c:pt idx="2">
                  <c:v>1866</c:v>
                </c:pt>
                <c:pt idx="3">
                  <c:v>2885</c:v>
                </c:pt>
                <c:pt idx="4">
                  <c:v>3807</c:v>
                </c:pt>
                <c:pt idx="5">
                  <c:v>4728</c:v>
                </c:pt>
                <c:pt idx="6">
                  <c:v>5456</c:v>
                </c:pt>
                <c:pt idx="7">
                  <c:v>6139</c:v>
                </c:pt>
                <c:pt idx="8">
                  <c:v>6920</c:v>
                </c:pt>
                <c:pt idx="9">
                  <c:v>7426</c:v>
                </c:pt>
                <c:pt idx="10">
                  <c:v>8024</c:v>
                </c:pt>
                <c:pt idx="11">
                  <c:v>8769</c:v>
                </c:pt>
                <c:pt idx="12">
                  <c:v>9194</c:v>
                </c:pt>
                <c:pt idx="13">
                  <c:v>9194</c:v>
                </c:pt>
                <c:pt idx="14">
                  <c:v>9194</c:v>
                </c:pt>
                <c:pt idx="15">
                  <c:v>9194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69F0-9049-BA7D-3B908AEE87A7}"/>
            </c:ext>
          </c:extLst>
        </c:ser>
        <c:ser>
          <c:idx val="23"/>
          <c:order val="23"/>
          <c:tx>
            <c:strRef>
              <c:f>Sheet1!$Y$61</c:f>
              <c:strCache>
                <c:ptCount val="1"/>
                <c:pt idx="0">
                  <c:v>Virgin_America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Sheet1!$Y$62:$Y$77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74</c:v>
                </c:pt>
                <c:pt idx="10">
                  <c:v>164</c:v>
                </c:pt>
                <c:pt idx="11">
                  <c:v>283</c:v>
                </c:pt>
                <c:pt idx="12">
                  <c:v>404</c:v>
                </c:pt>
                <c:pt idx="13">
                  <c:v>599</c:v>
                </c:pt>
                <c:pt idx="14">
                  <c:v>868</c:v>
                </c:pt>
                <c:pt idx="15">
                  <c:v>952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9F0-9049-BA7D-3B908AEE87A7}"/>
            </c:ext>
          </c:extLst>
        </c:ser>
        <c:ser>
          <c:idx val="24"/>
          <c:order val="24"/>
          <c:tx>
            <c:strRef>
              <c:f>Sheet1!$Z$61</c:f>
              <c:strCache>
                <c:ptCount val="1"/>
                <c:pt idx="0">
                  <c:v>Southwest_Airlines_Co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Sheet1!$Z$62:$Z$77</c:f>
              <c:numCache>
                <c:formatCode>General</c:formatCode>
                <c:ptCount val="16"/>
                <c:pt idx="0">
                  <c:v>1045</c:v>
                </c:pt>
                <c:pt idx="1">
                  <c:v>2826</c:v>
                </c:pt>
                <c:pt idx="2">
                  <c:v>4464</c:v>
                </c:pt>
                <c:pt idx="3">
                  <c:v>6217</c:v>
                </c:pt>
                <c:pt idx="4">
                  <c:v>8137</c:v>
                </c:pt>
                <c:pt idx="5">
                  <c:v>10591</c:v>
                </c:pt>
                <c:pt idx="6">
                  <c:v>12527</c:v>
                </c:pt>
                <c:pt idx="7">
                  <c:v>14693</c:v>
                </c:pt>
                <c:pt idx="8">
                  <c:v>16965</c:v>
                </c:pt>
                <c:pt idx="9">
                  <c:v>18845</c:v>
                </c:pt>
                <c:pt idx="10">
                  <c:v>20946</c:v>
                </c:pt>
                <c:pt idx="11">
                  <c:v>23677</c:v>
                </c:pt>
                <c:pt idx="12">
                  <c:v>27086</c:v>
                </c:pt>
                <c:pt idx="13">
                  <c:v>30150</c:v>
                </c:pt>
                <c:pt idx="14">
                  <c:v>32559</c:v>
                </c:pt>
                <c:pt idx="15">
                  <c:v>35227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69F0-9049-BA7D-3B908AEE87A7}"/>
            </c:ext>
          </c:extLst>
        </c:ser>
        <c:ser>
          <c:idx val="25"/>
          <c:order val="25"/>
          <c:tx>
            <c:strRef>
              <c:f>Sheet1!$AA$61</c:f>
              <c:strCache>
                <c:ptCount val="1"/>
                <c:pt idx="0">
                  <c:v>ExpressJet_Airlines_Inc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Sheet1!$AA$62:$AA$77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995</c:v>
                </c:pt>
                <c:pt idx="4">
                  <c:v>2663</c:v>
                </c:pt>
                <c:pt idx="5">
                  <c:v>3767</c:v>
                </c:pt>
                <c:pt idx="6">
                  <c:v>4839</c:v>
                </c:pt>
                <c:pt idx="7">
                  <c:v>5911</c:v>
                </c:pt>
                <c:pt idx="8">
                  <c:v>7176</c:v>
                </c:pt>
                <c:pt idx="9">
                  <c:v>7176</c:v>
                </c:pt>
                <c:pt idx="10">
                  <c:v>7176</c:v>
                </c:pt>
                <c:pt idx="11">
                  <c:v>7176</c:v>
                </c:pt>
                <c:pt idx="12">
                  <c:v>7176</c:v>
                </c:pt>
                <c:pt idx="13">
                  <c:v>7176</c:v>
                </c:pt>
                <c:pt idx="14">
                  <c:v>7176</c:v>
                </c:pt>
                <c:pt idx="15">
                  <c:v>7176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9F0-9049-BA7D-3B908AEE87A7}"/>
            </c:ext>
          </c:extLst>
        </c:ser>
        <c:ser>
          <c:idx val="26"/>
          <c:order val="26"/>
          <c:tx>
            <c:strRef>
              <c:f>Sheet1!$AB$61</c:f>
              <c:strCache>
                <c:ptCount val="1"/>
                <c:pt idx="0">
                  <c:v>Mesa_Airlines_Inc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Sheet1!$AB$62:$AB$77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646</c:v>
                </c:pt>
                <c:pt idx="4">
                  <c:v>1136</c:v>
                </c:pt>
                <c:pt idx="5">
                  <c:v>1716</c:v>
                </c:pt>
                <c:pt idx="6">
                  <c:v>2310</c:v>
                </c:pt>
                <c:pt idx="7">
                  <c:v>2683</c:v>
                </c:pt>
                <c:pt idx="8">
                  <c:v>2924</c:v>
                </c:pt>
                <c:pt idx="9">
                  <c:v>3095</c:v>
                </c:pt>
                <c:pt idx="10">
                  <c:v>3267</c:v>
                </c:pt>
                <c:pt idx="11">
                  <c:v>3267</c:v>
                </c:pt>
                <c:pt idx="12">
                  <c:v>3267</c:v>
                </c:pt>
                <c:pt idx="13">
                  <c:v>3267</c:v>
                </c:pt>
                <c:pt idx="14">
                  <c:v>3267</c:v>
                </c:pt>
                <c:pt idx="15">
                  <c:v>3782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69F0-9049-BA7D-3B908AEE87A7}"/>
            </c:ext>
          </c:extLst>
        </c:ser>
        <c:ser>
          <c:idx val="27"/>
          <c:order val="27"/>
          <c:tx>
            <c:strRef>
              <c:f>Sheet1!$AC$61</c:f>
              <c:strCache>
                <c:ptCount val="1"/>
                <c:pt idx="0">
                  <c:v>Republic_Airline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Sheet1!$A$62:$A$77</c:f>
              <c:numCache>
                <c:formatCode>General</c:formatCode>
                <c:ptCount val="16"/>
                <c:pt idx="0">
                  <c:v>2003</c:v>
                </c:pt>
                <c:pt idx="1">
                  <c:v>2004</c:v>
                </c:pt>
                <c:pt idx="2">
                  <c:v>2005</c:v>
                </c:pt>
                <c:pt idx="3">
                  <c:v>2006</c:v>
                </c:pt>
                <c:pt idx="4">
                  <c:v>2007</c:v>
                </c:pt>
                <c:pt idx="5">
                  <c:v>2008</c:v>
                </c:pt>
                <c:pt idx="6">
                  <c:v>2009</c:v>
                </c:pt>
                <c:pt idx="7">
                  <c:v>2010</c:v>
                </c:pt>
                <c:pt idx="8">
                  <c:v>2011</c:v>
                </c:pt>
                <c:pt idx="9">
                  <c:v>2012</c:v>
                </c:pt>
                <c:pt idx="10">
                  <c:v>2013</c:v>
                </c:pt>
                <c:pt idx="11">
                  <c:v>2014</c:v>
                </c:pt>
                <c:pt idx="12">
                  <c:v>2015</c:v>
                </c:pt>
                <c:pt idx="13">
                  <c:v>2016</c:v>
                </c:pt>
                <c:pt idx="14">
                  <c:v>2017</c:v>
                </c:pt>
                <c:pt idx="15">
                  <c:v>2018</c:v>
                </c:pt>
              </c:numCache>
            </c:numRef>
          </c:cat>
          <c:val>
            <c:numRef>
              <c:f>Sheet1!$AC$62:$AC$77</c:f>
              <c:numCache>
                <c:formatCode>General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738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69F0-9049-BA7D-3B908AEE87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6485583"/>
        <c:axId val="1464699887"/>
      </c:lineChart>
      <c:catAx>
        <c:axId val="1436485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4699887"/>
        <c:crosses val="autoZero"/>
        <c:auto val="1"/>
        <c:lblAlgn val="ctr"/>
        <c:lblOffset val="100"/>
        <c:noMultiLvlLbl val="0"/>
      </c:catAx>
      <c:valAx>
        <c:axId val="146469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CDF</a:t>
                </a:r>
                <a:r>
                  <a:rPr lang="en-US" baseline="0"/>
                  <a:t> Plot of Total Diversions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48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18</xdr:row>
      <xdr:rowOff>25400</xdr:rowOff>
    </xdr:from>
    <xdr:to>
      <xdr:col>10</xdr:col>
      <xdr:colOff>0</xdr:colOff>
      <xdr:row>59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252D11-A25B-EC4C-B8FC-2920D9E184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78</xdr:row>
      <xdr:rowOff>0</xdr:rowOff>
    </xdr:from>
    <xdr:to>
      <xdr:col>10</xdr:col>
      <xdr:colOff>0</xdr:colOff>
      <xdr:row>130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981524-9369-3746-A9BA-A791B52D2C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A74" zoomScale="50" workbookViewId="0">
      <selection activeCell="N101" sqref="N101"/>
    </sheetView>
  </sheetViews>
  <sheetFormatPr baseColWidth="10" defaultColWidth="8.83203125" defaultRowHeight="15"/>
  <cols>
    <col min="2" max="2" width="16.6640625" customWidth="1"/>
    <col min="3" max="3" width="21.6640625" customWidth="1"/>
    <col min="4" max="4" width="18.6640625" customWidth="1"/>
    <col min="5" max="5" width="19.6640625" customWidth="1"/>
    <col min="6" max="6" width="15.6640625" customWidth="1"/>
    <col min="7" max="7" width="24.6640625" customWidth="1"/>
    <col min="8" max="8" width="23.6640625" customWidth="1"/>
    <col min="9" max="9" width="18.6640625" customWidth="1"/>
    <col min="10" max="10" width="27.6640625" customWidth="1"/>
    <col min="11" max="11" width="21.6640625" customWidth="1"/>
    <col min="12" max="12" width="15.6640625" customWidth="1"/>
    <col min="13" max="13" width="13.6640625" customWidth="1"/>
    <col min="14" max="14" width="21.6640625" customWidth="1"/>
    <col min="15" max="15" width="25.6640625" customWidth="1"/>
    <col min="16" max="16" width="9.6640625" customWidth="1"/>
    <col min="17" max="17" width="15.6640625" customWidth="1"/>
    <col min="18" max="18" width="22.6640625" customWidth="1"/>
    <col min="19" max="19" width="10.6640625" customWidth="1"/>
    <col min="20" max="20" width="20.6640625" customWidth="1"/>
    <col min="21" max="21" width="23.6640625" customWidth="1"/>
    <col min="22" max="22" width="12.6640625" customWidth="1"/>
    <col min="23" max="23" width="19.6640625" customWidth="1"/>
    <col min="24" max="25" width="14.6640625" customWidth="1"/>
    <col min="26" max="26" width="21.6640625" customWidth="1"/>
    <col min="27" max="27" width="23.6640625" customWidth="1"/>
    <col min="28" max="28" width="17.6640625" customWidth="1"/>
    <col min="29" max="29" width="16.6640625" customWidth="1"/>
  </cols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>
        <v>2003</v>
      </c>
      <c r="B2">
        <v>0</v>
      </c>
      <c r="C2">
        <v>1052</v>
      </c>
      <c r="D2">
        <v>0</v>
      </c>
      <c r="E2">
        <v>254</v>
      </c>
      <c r="F2">
        <v>93</v>
      </c>
      <c r="G2">
        <v>435</v>
      </c>
      <c r="H2">
        <v>361</v>
      </c>
      <c r="I2">
        <v>626</v>
      </c>
      <c r="J2">
        <v>229</v>
      </c>
      <c r="K2">
        <v>0</v>
      </c>
      <c r="L2">
        <v>152</v>
      </c>
      <c r="M2">
        <v>0</v>
      </c>
      <c r="N2">
        <v>2</v>
      </c>
      <c r="O2">
        <v>155</v>
      </c>
      <c r="P2">
        <v>312</v>
      </c>
      <c r="Q2">
        <v>0</v>
      </c>
      <c r="R2">
        <v>485</v>
      </c>
      <c r="S2">
        <v>0</v>
      </c>
      <c r="T2">
        <v>266</v>
      </c>
      <c r="U2">
        <v>614</v>
      </c>
      <c r="V2">
        <v>30</v>
      </c>
      <c r="W2">
        <v>558</v>
      </c>
      <c r="X2">
        <v>380</v>
      </c>
      <c r="Y2">
        <v>0</v>
      </c>
      <c r="Z2">
        <v>1045</v>
      </c>
      <c r="AA2">
        <v>0</v>
      </c>
      <c r="AB2">
        <v>0</v>
      </c>
      <c r="AC2">
        <v>0</v>
      </c>
    </row>
    <row r="3" spans="1:29">
      <c r="A3">
        <f>A2+1</f>
        <v>2004</v>
      </c>
      <c r="B3">
        <v>0</v>
      </c>
      <c r="C3">
        <v>1644</v>
      </c>
      <c r="D3">
        <v>0</v>
      </c>
      <c r="E3">
        <v>497</v>
      </c>
      <c r="F3">
        <v>186</v>
      </c>
      <c r="G3">
        <v>740</v>
      </c>
      <c r="H3">
        <v>477</v>
      </c>
      <c r="I3">
        <v>1197</v>
      </c>
      <c r="J3">
        <v>475</v>
      </c>
      <c r="K3">
        <v>0</v>
      </c>
      <c r="L3">
        <v>307</v>
      </c>
      <c r="M3">
        <v>0</v>
      </c>
      <c r="N3">
        <v>20</v>
      </c>
      <c r="O3">
        <v>290</v>
      </c>
      <c r="P3">
        <v>844</v>
      </c>
      <c r="Q3">
        <v>0</v>
      </c>
      <c r="R3">
        <v>1001</v>
      </c>
      <c r="S3">
        <v>707</v>
      </c>
      <c r="T3">
        <v>798</v>
      </c>
      <c r="U3">
        <v>1031</v>
      </c>
      <c r="V3">
        <v>25</v>
      </c>
      <c r="W3">
        <v>1000</v>
      </c>
      <c r="X3">
        <v>764</v>
      </c>
      <c r="Y3">
        <v>0</v>
      </c>
      <c r="Z3">
        <v>1781</v>
      </c>
      <c r="AA3">
        <v>0</v>
      </c>
      <c r="AB3">
        <v>0</v>
      </c>
      <c r="AC3">
        <v>0</v>
      </c>
    </row>
    <row r="4" spans="1:29">
      <c r="A4">
        <f t="shared" ref="A4:A17" si="0">A3+1</f>
        <v>2005</v>
      </c>
      <c r="B4">
        <v>0</v>
      </c>
      <c r="C4">
        <v>1717</v>
      </c>
      <c r="D4">
        <v>0</v>
      </c>
      <c r="E4">
        <v>448</v>
      </c>
      <c r="F4">
        <v>408</v>
      </c>
      <c r="G4">
        <v>728</v>
      </c>
      <c r="H4">
        <v>129</v>
      </c>
      <c r="I4">
        <v>1282</v>
      </c>
      <c r="J4">
        <v>581</v>
      </c>
      <c r="K4">
        <v>66</v>
      </c>
      <c r="L4">
        <v>476</v>
      </c>
      <c r="M4">
        <v>0</v>
      </c>
      <c r="N4">
        <v>2</v>
      </c>
      <c r="O4">
        <v>246</v>
      </c>
      <c r="P4">
        <v>951</v>
      </c>
      <c r="Q4">
        <v>0</v>
      </c>
      <c r="R4">
        <v>1155</v>
      </c>
      <c r="S4">
        <v>631</v>
      </c>
      <c r="T4">
        <v>817</v>
      </c>
      <c r="U4">
        <v>1137</v>
      </c>
      <c r="V4">
        <v>15</v>
      </c>
      <c r="W4">
        <v>878</v>
      </c>
      <c r="X4">
        <v>722</v>
      </c>
      <c r="Y4">
        <v>0</v>
      </c>
      <c r="Z4">
        <v>1638</v>
      </c>
      <c r="AA4">
        <v>0</v>
      </c>
      <c r="AB4">
        <v>0</v>
      </c>
      <c r="AC4">
        <v>0</v>
      </c>
    </row>
    <row r="5" spans="1:29">
      <c r="A5">
        <f t="shared" si="0"/>
        <v>2006</v>
      </c>
      <c r="B5">
        <v>0</v>
      </c>
      <c r="C5">
        <v>1701</v>
      </c>
      <c r="D5">
        <v>15</v>
      </c>
      <c r="E5">
        <v>491</v>
      </c>
      <c r="F5">
        <v>808</v>
      </c>
      <c r="G5">
        <v>1058</v>
      </c>
      <c r="H5">
        <v>0</v>
      </c>
      <c r="I5">
        <v>1112</v>
      </c>
      <c r="J5">
        <v>521</v>
      </c>
      <c r="K5">
        <v>83</v>
      </c>
      <c r="L5">
        <v>493</v>
      </c>
      <c r="M5">
        <v>0</v>
      </c>
      <c r="N5">
        <v>7</v>
      </c>
      <c r="O5">
        <v>0</v>
      </c>
      <c r="P5">
        <v>1297</v>
      </c>
      <c r="Q5">
        <v>0</v>
      </c>
      <c r="R5">
        <v>859</v>
      </c>
      <c r="S5">
        <v>629</v>
      </c>
      <c r="T5">
        <v>640</v>
      </c>
      <c r="U5">
        <v>961</v>
      </c>
      <c r="V5">
        <v>10</v>
      </c>
      <c r="W5">
        <v>1088</v>
      </c>
      <c r="X5">
        <v>1019</v>
      </c>
      <c r="Y5">
        <v>0</v>
      </c>
      <c r="Z5">
        <v>1753</v>
      </c>
      <c r="AA5">
        <v>995</v>
      </c>
      <c r="AB5">
        <v>646</v>
      </c>
      <c r="AC5">
        <v>0</v>
      </c>
    </row>
    <row r="6" spans="1:29">
      <c r="A6">
        <f t="shared" si="0"/>
        <v>2007</v>
      </c>
      <c r="B6">
        <v>726</v>
      </c>
      <c r="C6">
        <v>2097</v>
      </c>
      <c r="D6">
        <v>15</v>
      </c>
      <c r="E6">
        <v>499</v>
      </c>
      <c r="F6">
        <v>624</v>
      </c>
      <c r="G6">
        <v>1062</v>
      </c>
      <c r="H6">
        <v>0</v>
      </c>
      <c r="I6">
        <v>1045</v>
      </c>
      <c r="J6">
        <v>697</v>
      </c>
      <c r="K6">
        <v>114</v>
      </c>
      <c r="L6">
        <v>688</v>
      </c>
      <c r="M6">
        <v>0</v>
      </c>
      <c r="N6">
        <v>2</v>
      </c>
      <c r="O6">
        <v>0</v>
      </c>
      <c r="P6">
        <v>1497</v>
      </c>
      <c r="Q6">
        <v>0</v>
      </c>
      <c r="R6">
        <v>840</v>
      </c>
      <c r="S6">
        <v>470</v>
      </c>
      <c r="T6">
        <v>823</v>
      </c>
      <c r="U6">
        <v>0</v>
      </c>
      <c r="V6">
        <v>0</v>
      </c>
      <c r="W6">
        <v>983</v>
      </c>
      <c r="X6">
        <v>922</v>
      </c>
      <c r="Y6">
        <v>0</v>
      </c>
      <c r="Z6">
        <v>1920</v>
      </c>
      <c r="AA6">
        <v>1668</v>
      </c>
      <c r="AB6">
        <v>490</v>
      </c>
      <c r="AC6">
        <v>0</v>
      </c>
    </row>
    <row r="7" spans="1:29">
      <c r="A7">
        <f t="shared" si="0"/>
        <v>2008</v>
      </c>
      <c r="B7">
        <v>786</v>
      </c>
      <c r="C7">
        <v>1960</v>
      </c>
      <c r="D7">
        <v>6</v>
      </c>
      <c r="E7">
        <v>471</v>
      </c>
      <c r="F7">
        <v>772</v>
      </c>
      <c r="G7">
        <v>898</v>
      </c>
      <c r="H7">
        <v>0</v>
      </c>
      <c r="I7">
        <v>1184</v>
      </c>
      <c r="J7">
        <v>682</v>
      </c>
      <c r="K7">
        <v>75</v>
      </c>
      <c r="L7">
        <v>735</v>
      </c>
      <c r="M7">
        <v>0</v>
      </c>
      <c r="N7">
        <v>44</v>
      </c>
      <c r="O7">
        <v>0</v>
      </c>
      <c r="P7">
        <v>1201</v>
      </c>
      <c r="Q7">
        <v>0</v>
      </c>
      <c r="R7">
        <v>636</v>
      </c>
      <c r="S7">
        <v>450</v>
      </c>
      <c r="T7">
        <v>1311</v>
      </c>
      <c r="U7">
        <v>0</v>
      </c>
      <c r="V7">
        <v>0</v>
      </c>
      <c r="W7">
        <v>995</v>
      </c>
      <c r="X7">
        <v>921</v>
      </c>
      <c r="Y7">
        <v>0</v>
      </c>
      <c r="Z7">
        <v>2454</v>
      </c>
      <c r="AA7">
        <v>1104</v>
      </c>
      <c r="AB7">
        <v>580</v>
      </c>
      <c r="AC7">
        <v>0</v>
      </c>
    </row>
    <row r="8" spans="1:29">
      <c r="A8">
        <f t="shared" si="0"/>
        <v>2009</v>
      </c>
      <c r="B8">
        <v>783</v>
      </c>
      <c r="C8">
        <v>1861</v>
      </c>
      <c r="D8">
        <v>0</v>
      </c>
      <c r="E8">
        <v>443</v>
      </c>
      <c r="F8">
        <v>517</v>
      </c>
      <c r="G8">
        <v>746</v>
      </c>
      <c r="H8">
        <v>0</v>
      </c>
      <c r="I8">
        <v>1027</v>
      </c>
      <c r="J8">
        <v>818</v>
      </c>
      <c r="K8">
        <v>93</v>
      </c>
      <c r="L8">
        <v>619</v>
      </c>
      <c r="M8">
        <v>0</v>
      </c>
      <c r="N8">
        <v>58</v>
      </c>
      <c r="O8">
        <v>0</v>
      </c>
      <c r="P8">
        <v>1081</v>
      </c>
      <c r="Q8">
        <v>0</v>
      </c>
      <c r="R8">
        <v>582</v>
      </c>
      <c r="S8">
        <v>396</v>
      </c>
      <c r="T8">
        <v>1345</v>
      </c>
      <c r="U8">
        <v>0</v>
      </c>
      <c r="V8">
        <v>0</v>
      </c>
      <c r="W8">
        <v>764</v>
      </c>
      <c r="X8">
        <v>728</v>
      </c>
      <c r="Y8">
        <v>0</v>
      </c>
      <c r="Z8">
        <v>1936</v>
      </c>
      <c r="AA8">
        <v>1072</v>
      </c>
      <c r="AB8">
        <v>594</v>
      </c>
      <c r="AC8">
        <v>0</v>
      </c>
    </row>
    <row r="9" spans="1:29">
      <c r="A9">
        <f t="shared" si="0"/>
        <v>2010</v>
      </c>
      <c r="B9">
        <v>745</v>
      </c>
      <c r="C9">
        <v>1957</v>
      </c>
      <c r="D9">
        <v>0</v>
      </c>
      <c r="E9">
        <v>384</v>
      </c>
      <c r="F9">
        <v>504</v>
      </c>
      <c r="G9">
        <v>620</v>
      </c>
      <c r="H9">
        <v>0</v>
      </c>
      <c r="I9">
        <v>1621</v>
      </c>
      <c r="J9">
        <v>617</v>
      </c>
      <c r="K9">
        <v>167</v>
      </c>
      <c r="L9">
        <v>631</v>
      </c>
      <c r="M9">
        <v>0</v>
      </c>
      <c r="N9">
        <v>64</v>
      </c>
      <c r="O9">
        <v>0</v>
      </c>
      <c r="P9">
        <v>1073</v>
      </c>
      <c r="Q9">
        <v>0</v>
      </c>
      <c r="R9">
        <v>0</v>
      </c>
      <c r="S9">
        <v>301</v>
      </c>
      <c r="T9">
        <v>1748</v>
      </c>
      <c r="U9">
        <v>0</v>
      </c>
      <c r="V9">
        <v>0</v>
      </c>
      <c r="W9">
        <v>748</v>
      </c>
      <c r="X9">
        <v>683</v>
      </c>
      <c r="Y9">
        <v>0</v>
      </c>
      <c r="Z9">
        <v>2166</v>
      </c>
      <c r="AA9">
        <v>1072</v>
      </c>
      <c r="AB9">
        <v>373</v>
      </c>
      <c r="AC9">
        <v>0</v>
      </c>
    </row>
    <row r="10" spans="1:29">
      <c r="A10">
        <f t="shared" si="0"/>
        <v>2011</v>
      </c>
      <c r="B10">
        <v>0</v>
      </c>
      <c r="C10">
        <v>2024</v>
      </c>
      <c r="D10">
        <v>0</v>
      </c>
      <c r="E10">
        <v>372</v>
      </c>
      <c r="F10">
        <v>633</v>
      </c>
      <c r="G10">
        <v>662</v>
      </c>
      <c r="H10">
        <v>0</v>
      </c>
      <c r="I10">
        <v>1433</v>
      </c>
      <c r="J10">
        <v>726</v>
      </c>
      <c r="K10">
        <v>139</v>
      </c>
      <c r="L10">
        <v>608</v>
      </c>
      <c r="M10">
        <v>0</v>
      </c>
      <c r="N10">
        <v>44</v>
      </c>
      <c r="O10">
        <v>0</v>
      </c>
      <c r="P10">
        <v>1163</v>
      </c>
      <c r="Q10">
        <v>0</v>
      </c>
      <c r="R10">
        <v>0</v>
      </c>
      <c r="S10">
        <v>0</v>
      </c>
      <c r="T10">
        <v>1442</v>
      </c>
      <c r="U10">
        <v>0</v>
      </c>
      <c r="V10">
        <v>0</v>
      </c>
      <c r="W10">
        <v>594</v>
      </c>
      <c r="X10">
        <v>781</v>
      </c>
      <c r="Y10">
        <v>0</v>
      </c>
      <c r="Z10">
        <v>2272</v>
      </c>
      <c r="AA10">
        <v>1265</v>
      </c>
      <c r="AB10">
        <v>241</v>
      </c>
      <c r="AC10">
        <v>0</v>
      </c>
    </row>
    <row r="11" spans="1:29">
      <c r="A11">
        <f t="shared" si="0"/>
        <v>2012</v>
      </c>
      <c r="B11">
        <v>0</v>
      </c>
      <c r="C11">
        <v>1777</v>
      </c>
      <c r="D11">
        <v>0</v>
      </c>
      <c r="E11">
        <v>441</v>
      </c>
      <c r="F11">
        <v>450</v>
      </c>
      <c r="G11">
        <v>0</v>
      </c>
      <c r="H11">
        <v>0</v>
      </c>
      <c r="I11">
        <v>1260</v>
      </c>
      <c r="J11">
        <v>1833</v>
      </c>
      <c r="K11">
        <v>116</v>
      </c>
      <c r="L11">
        <v>414</v>
      </c>
      <c r="M11">
        <v>0</v>
      </c>
      <c r="N11">
        <v>40</v>
      </c>
      <c r="O11">
        <v>0</v>
      </c>
      <c r="P11">
        <v>1192</v>
      </c>
      <c r="Q11">
        <v>0</v>
      </c>
      <c r="R11">
        <v>0</v>
      </c>
      <c r="S11">
        <v>0</v>
      </c>
      <c r="T11">
        <v>1235</v>
      </c>
      <c r="U11">
        <v>0</v>
      </c>
      <c r="V11">
        <v>0</v>
      </c>
      <c r="W11">
        <v>1130</v>
      </c>
      <c r="X11">
        <v>506</v>
      </c>
      <c r="Y11">
        <v>74</v>
      </c>
      <c r="Z11">
        <v>1880</v>
      </c>
      <c r="AA11">
        <v>0</v>
      </c>
      <c r="AB11">
        <v>171</v>
      </c>
      <c r="AC11">
        <v>0</v>
      </c>
    </row>
    <row r="12" spans="1:29">
      <c r="A12">
        <f t="shared" si="0"/>
        <v>2013</v>
      </c>
      <c r="B12">
        <v>607</v>
      </c>
      <c r="C12">
        <v>1786</v>
      </c>
      <c r="D12">
        <v>0</v>
      </c>
      <c r="E12">
        <v>362</v>
      </c>
      <c r="F12">
        <v>619</v>
      </c>
      <c r="G12">
        <v>0</v>
      </c>
      <c r="H12">
        <v>0</v>
      </c>
      <c r="I12">
        <v>1343</v>
      </c>
      <c r="J12">
        <v>2201</v>
      </c>
      <c r="K12">
        <v>119</v>
      </c>
      <c r="L12">
        <v>293</v>
      </c>
      <c r="M12">
        <v>0</v>
      </c>
      <c r="N12">
        <v>49</v>
      </c>
      <c r="O12">
        <v>0</v>
      </c>
      <c r="P12">
        <v>1026</v>
      </c>
      <c r="Q12">
        <v>0</v>
      </c>
      <c r="R12">
        <v>0</v>
      </c>
      <c r="S12">
        <v>0</v>
      </c>
      <c r="T12">
        <v>1611</v>
      </c>
      <c r="U12">
        <v>0</v>
      </c>
      <c r="V12">
        <v>0</v>
      </c>
      <c r="W12">
        <v>1183</v>
      </c>
      <c r="X12">
        <v>598</v>
      </c>
      <c r="Y12">
        <v>90</v>
      </c>
      <c r="Z12">
        <v>2101</v>
      </c>
      <c r="AA12">
        <v>0</v>
      </c>
      <c r="AB12">
        <v>172</v>
      </c>
      <c r="AC12">
        <v>0</v>
      </c>
    </row>
    <row r="13" spans="1:29">
      <c r="A13">
        <f t="shared" si="0"/>
        <v>2014</v>
      </c>
      <c r="B13">
        <v>0</v>
      </c>
      <c r="C13">
        <v>1957</v>
      </c>
      <c r="D13">
        <v>0</v>
      </c>
      <c r="E13">
        <v>443</v>
      </c>
      <c r="F13">
        <v>690</v>
      </c>
      <c r="G13">
        <v>0</v>
      </c>
      <c r="H13">
        <v>0</v>
      </c>
      <c r="I13">
        <v>1373</v>
      </c>
      <c r="J13">
        <v>2128</v>
      </c>
      <c r="K13">
        <v>149</v>
      </c>
      <c r="L13">
        <v>161</v>
      </c>
      <c r="M13">
        <v>0</v>
      </c>
      <c r="N13">
        <v>78</v>
      </c>
      <c r="O13">
        <v>0</v>
      </c>
      <c r="P13">
        <v>1021</v>
      </c>
      <c r="Q13">
        <v>0</v>
      </c>
      <c r="R13">
        <v>0</v>
      </c>
      <c r="S13">
        <v>0</v>
      </c>
      <c r="T13">
        <v>1648</v>
      </c>
      <c r="U13">
        <v>0</v>
      </c>
      <c r="V13">
        <v>0</v>
      </c>
      <c r="W13">
        <v>1206</v>
      </c>
      <c r="X13">
        <v>745</v>
      </c>
      <c r="Y13">
        <v>119</v>
      </c>
      <c r="Z13">
        <v>2731</v>
      </c>
      <c r="AA13">
        <v>0</v>
      </c>
      <c r="AB13">
        <v>0</v>
      </c>
      <c r="AC13">
        <v>0</v>
      </c>
    </row>
    <row r="14" spans="1:29">
      <c r="A14">
        <f t="shared" si="0"/>
        <v>2015</v>
      </c>
      <c r="B14">
        <v>0</v>
      </c>
      <c r="C14">
        <v>2130</v>
      </c>
      <c r="D14">
        <v>0</v>
      </c>
      <c r="E14">
        <v>413</v>
      </c>
      <c r="F14">
        <v>730</v>
      </c>
      <c r="G14">
        <v>0</v>
      </c>
      <c r="H14">
        <v>0</v>
      </c>
      <c r="I14">
        <v>1782</v>
      </c>
      <c r="J14">
        <v>1994</v>
      </c>
      <c r="K14">
        <v>158</v>
      </c>
      <c r="L14">
        <v>0</v>
      </c>
      <c r="M14">
        <v>0</v>
      </c>
      <c r="N14">
        <v>60</v>
      </c>
      <c r="O14">
        <v>0</v>
      </c>
      <c r="P14">
        <v>816</v>
      </c>
      <c r="Q14">
        <v>182</v>
      </c>
      <c r="R14">
        <v>0</v>
      </c>
      <c r="S14">
        <v>0</v>
      </c>
      <c r="T14">
        <v>1579</v>
      </c>
      <c r="U14">
        <v>0</v>
      </c>
      <c r="V14">
        <v>0</v>
      </c>
      <c r="W14">
        <v>1388</v>
      </c>
      <c r="X14">
        <v>425</v>
      </c>
      <c r="Y14">
        <v>121</v>
      </c>
      <c r="Z14">
        <v>3409</v>
      </c>
      <c r="AA14">
        <v>0</v>
      </c>
      <c r="AB14">
        <v>0</v>
      </c>
      <c r="AC14">
        <v>0</v>
      </c>
    </row>
    <row r="15" spans="1:29">
      <c r="A15">
        <f t="shared" si="0"/>
        <v>2016</v>
      </c>
      <c r="B15">
        <v>0</v>
      </c>
      <c r="C15">
        <v>2216</v>
      </c>
      <c r="D15">
        <v>0</v>
      </c>
      <c r="E15">
        <v>452</v>
      </c>
      <c r="F15">
        <v>665</v>
      </c>
      <c r="G15">
        <v>0</v>
      </c>
      <c r="H15">
        <v>0</v>
      </c>
      <c r="I15">
        <v>1734</v>
      </c>
      <c r="J15">
        <v>1577</v>
      </c>
      <c r="K15">
        <v>150</v>
      </c>
      <c r="L15">
        <v>0</v>
      </c>
      <c r="M15">
        <v>0</v>
      </c>
      <c r="N15">
        <v>84</v>
      </c>
      <c r="O15">
        <v>0</v>
      </c>
      <c r="P15">
        <v>0</v>
      </c>
      <c r="Q15">
        <v>199</v>
      </c>
      <c r="R15">
        <v>0</v>
      </c>
      <c r="S15">
        <v>0</v>
      </c>
      <c r="T15">
        <v>1909</v>
      </c>
      <c r="U15">
        <v>0</v>
      </c>
      <c r="V15">
        <v>0</v>
      </c>
      <c r="W15">
        <v>1407</v>
      </c>
      <c r="X15">
        <v>0</v>
      </c>
      <c r="Y15">
        <v>195</v>
      </c>
      <c r="Z15">
        <v>3064</v>
      </c>
      <c r="AA15">
        <v>0</v>
      </c>
      <c r="AB15">
        <v>0</v>
      </c>
      <c r="AC15">
        <v>0</v>
      </c>
    </row>
    <row r="16" spans="1:29">
      <c r="A16">
        <f t="shared" si="0"/>
        <v>2017</v>
      </c>
      <c r="B16">
        <v>0</v>
      </c>
      <c r="C16">
        <v>1992</v>
      </c>
      <c r="D16">
        <v>0</v>
      </c>
      <c r="E16">
        <v>504</v>
      </c>
      <c r="F16">
        <v>739</v>
      </c>
      <c r="G16">
        <v>0</v>
      </c>
      <c r="H16">
        <v>0</v>
      </c>
      <c r="I16">
        <v>1808</v>
      </c>
      <c r="J16">
        <v>1001</v>
      </c>
      <c r="K16">
        <v>153</v>
      </c>
      <c r="L16">
        <v>0</v>
      </c>
      <c r="M16">
        <v>0</v>
      </c>
      <c r="N16">
        <v>81</v>
      </c>
      <c r="O16">
        <v>0</v>
      </c>
      <c r="P16">
        <v>0</v>
      </c>
      <c r="Q16">
        <v>209</v>
      </c>
      <c r="R16">
        <v>0</v>
      </c>
      <c r="S16">
        <v>0</v>
      </c>
      <c r="T16">
        <v>2055</v>
      </c>
      <c r="U16">
        <v>0</v>
      </c>
      <c r="V16">
        <v>0</v>
      </c>
      <c r="W16">
        <v>1310</v>
      </c>
      <c r="X16">
        <v>0</v>
      </c>
      <c r="Y16">
        <v>269</v>
      </c>
      <c r="Z16">
        <v>2409</v>
      </c>
      <c r="AA16">
        <v>0</v>
      </c>
      <c r="AB16">
        <v>0</v>
      </c>
      <c r="AC16">
        <v>0</v>
      </c>
    </row>
    <row r="17" spans="1:29">
      <c r="A17">
        <f t="shared" si="0"/>
        <v>2018</v>
      </c>
      <c r="B17">
        <v>560</v>
      </c>
      <c r="C17">
        <v>2346</v>
      </c>
      <c r="D17">
        <v>0</v>
      </c>
      <c r="E17">
        <v>575</v>
      </c>
      <c r="F17">
        <v>833</v>
      </c>
      <c r="G17">
        <v>0</v>
      </c>
      <c r="H17">
        <v>0</v>
      </c>
      <c r="I17">
        <v>1918</v>
      </c>
      <c r="J17">
        <v>637</v>
      </c>
      <c r="K17">
        <v>185</v>
      </c>
      <c r="L17">
        <v>0</v>
      </c>
      <c r="M17">
        <v>260</v>
      </c>
      <c r="N17">
        <v>98</v>
      </c>
      <c r="O17">
        <v>0</v>
      </c>
      <c r="P17">
        <v>849</v>
      </c>
      <c r="Q17">
        <v>312</v>
      </c>
      <c r="R17">
        <v>0</v>
      </c>
      <c r="S17">
        <v>803</v>
      </c>
      <c r="T17">
        <v>2731</v>
      </c>
      <c r="U17">
        <v>0</v>
      </c>
      <c r="V17">
        <v>0</v>
      </c>
      <c r="W17">
        <v>1747</v>
      </c>
      <c r="X17">
        <v>0</v>
      </c>
      <c r="Y17">
        <v>84</v>
      </c>
      <c r="Z17">
        <v>2668</v>
      </c>
      <c r="AA17">
        <v>0</v>
      </c>
      <c r="AB17">
        <v>515</v>
      </c>
      <c r="AC17">
        <v>738</v>
      </c>
    </row>
    <row r="61" spans="1:29">
      <c r="B61" s="1" t="s">
        <v>0</v>
      </c>
      <c r="C61" s="1" t="s">
        <v>1</v>
      </c>
      <c r="D61" s="1" t="s">
        <v>2</v>
      </c>
      <c r="E61" s="1" t="s">
        <v>3</v>
      </c>
      <c r="F61" s="1" t="s">
        <v>4</v>
      </c>
      <c r="G61" s="1" t="s">
        <v>5</v>
      </c>
      <c r="H61" s="1" t="s">
        <v>6</v>
      </c>
      <c r="I61" s="1" t="s">
        <v>7</v>
      </c>
      <c r="J61" s="1" t="s">
        <v>8</v>
      </c>
      <c r="K61" s="1" t="s">
        <v>9</v>
      </c>
      <c r="L61" s="1" t="s">
        <v>10</v>
      </c>
      <c r="M61" s="1" t="s">
        <v>11</v>
      </c>
      <c r="N61" s="1" t="s">
        <v>12</v>
      </c>
      <c r="O61" s="1" t="s">
        <v>13</v>
      </c>
      <c r="P61" s="1" t="s">
        <v>14</v>
      </c>
      <c r="Q61" s="1" t="s">
        <v>15</v>
      </c>
      <c r="R61" s="1" t="s">
        <v>16</v>
      </c>
      <c r="S61" s="1" t="s">
        <v>17</v>
      </c>
      <c r="T61" s="1" t="s">
        <v>18</v>
      </c>
      <c r="U61" s="1" t="s">
        <v>19</v>
      </c>
      <c r="V61" s="1" t="s">
        <v>20</v>
      </c>
      <c r="W61" s="1" t="s">
        <v>21</v>
      </c>
      <c r="X61" s="1" t="s">
        <v>22</v>
      </c>
      <c r="Y61" s="1" t="s">
        <v>23</v>
      </c>
      <c r="Z61" s="1" t="s">
        <v>24</v>
      </c>
      <c r="AA61" s="1" t="s">
        <v>25</v>
      </c>
      <c r="AB61" s="1" t="s">
        <v>26</v>
      </c>
      <c r="AC61" s="1" t="s">
        <v>27</v>
      </c>
    </row>
    <row r="62" spans="1:29">
      <c r="A62">
        <v>2003</v>
      </c>
      <c r="B62">
        <f>SUM(B$2:B2)</f>
        <v>0</v>
      </c>
      <c r="C62">
        <f>SUM(C$2:C2)</f>
        <v>1052</v>
      </c>
      <c r="D62">
        <f>SUM(D$2:D2)</f>
        <v>0</v>
      </c>
      <c r="E62">
        <f>SUM(E$2:E2)</f>
        <v>254</v>
      </c>
      <c r="F62">
        <f>SUM(F$2:F2)</f>
        <v>93</v>
      </c>
      <c r="G62">
        <f>SUM(G$2:G2)</f>
        <v>435</v>
      </c>
      <c r="H62">
        <f>SUM(H$2:H2)</f>
        <v>361</v>
      </c>
      <c r="I62">
        <f>SUM(I$2:I2)</f>
        <v>626</v>
      </c>
      <c r="J62">
        <f>SUM(J$2:J2)</f>
        <v>229</v>
      </c>
      <c r="K62">
        <f>SUM(K$2:K2)</f>
        <v>0</v>
      </c>
      <c r="L62">
        <f>SUM(L$2:L2)</f>
        <v>152</v>
      </c>
      <c r="M62">
        <f>SUM(M$2:M2)</f>
        <v>0</v>
      </c>
      <c r="N62">
        <f>SUM(N$2:N2)</f>
        <v>2</v>
      </c>
      <c r="O62">
        <f>SUM(O$2:O2)</f>
        <v>155</v>
      </c>
      <c r="P62">
        <f>SUM(P$2:P2)</f>
        <v>312</v>
      </c>
      <c r="Q62">
        <f>SUM(Q$2:Q2)</f>
        <v>0</v>
      </c>
      <c r="R62">
        <f>SUM(R$2:R2)</f>
        <v>485</v>
      </c>
      <c r="S62">
        <f>SUM(S$2:S2)</f>
        <v>0</v>
      </c>
      <c r="T62">
        <f>SUM(T$2:T2)</f>
        <v>266</v>
      </c>
      <c r="U62">
        <f>SUM(U$2:U2)</f>
        <v>614</v>
      </c>
      <c r="V62">
        <f>SUM(V$2:V2)</f>
        <v>30</v>
      </c>
      <c r="W62">
        <f>SUM(W$2:W2)</f>
        <v>558</v>
      </c>
      <c r="X62">
        <f>SUM(X$2:X2)</f>
        <v>380</v>
      </c>
      <c r="Y62">
        <f>SUM(Y$2:Y2)</f>
        <v>0</v>
      </c>
      <c r="Z62">
        <f>SUM(Z$2:Z2)</f>
        <v>1045</v>
      </c>
      <c r="AA62">
        <f>SUM(AA$2:AA2)</f>
        <v>0</v>
      </c>
      <c r="AB62">
        <f>SUM(AB$2:AB2)</f>
        <v>0</v>
      </c>
      <c r="AC62">
        <f>SUM(AC$2:AC2)</f>
        <v>0</v>
      </c>
    </row>
    <row r="63" spans="1:29">
      <c r="A63">
        <f>A62+1</f>
        <v>2004</v>
      </c>
      <c r="B63">
        <f>SUM(B$2:B3)</f>
        <v>0</v>
      </c>
      <c r="C63">
        <f>SUM(C$2:C3)</f>
        <v>2696</v>
      </c>
      <c r="D63">
        <f>SUM(D$2:D3)</f>
        <v>0</v>
      </c>
      <c r="E63">
        <f>SUM(E$2:E3)</f>
        <v>751</v>
      </c>
      <c r="F63">
        <f>SUM(F$2:F3)</f>
        <v>279</v>
      </c>
      <c r="G63">
        <f>SUM(G$2:G3)</f>
        <v>1175</v>
      </c>
      <c r="H63">
        <f>SUM(H$2:H3)</f>
        <v>838</v>
      </c>
      <c r="I63">
        <f>SUM(I$2:I3)</f>
        <v>1823</v>
      </c>
      <c r="J63">
        <f>SUM(J$2:J3)</f>
        <v>704</v>
      </c>
      <c r="K63">
        <f>SUM(K$2:K3)</f>
        <v>0</v>
      </c>
      <c r="L63">
        <f>SUM(L$2:L3)</f>
        <v>459</v>
      </c>
      <c r="M63">
        <f>SUM(M$2:M3)</f>
        <v>0</v>
      </c>
      <c r="N63">
        <f>SUM(N$2:N3)</f>
        <v>22</v>
      </c>
      <c r="O63">
        <f>SUM(O$2:O3)</f>
        <v>445</v>
      </c>
      <c r="P63">
        <f>SUM(P$2:P3)</f>
        <v>1156</v>
      </c>
      <c r="Q63">
        <f>SUM(Q$2:Q3)</f>
        <v>0</v>
      </c>
      <c r="R63">
        <f>SUM(R$2:R3)</f>
        <v>1486</v>
      </c>
      <c r="S63">
        <f>SUM(S$2:S3)</f>
        <v>707</v>
      </c>
      <c r="T63">
        <f>SUM(T$2:T3)</f>
        <v>1064</v>
      </c>
      <c r="U63">
        <f>SUM(U$2:U3)</f>
        <v>1645</v>
      </c>
      <c r="V63">
        <f>SUM(V$2:V3)</f>
        <v>55</v>
      </c>
      <c r="W63">
        <f>SUM(W$2:W3)</f>
        <v>1558</v>
      </c>
      <c r="X63">
        <f>SUM(X$2:X3)</f>
        <v>1144</v>
      </c>
      <c r="Y63">
        <f>SUM(Y$2:Y3)</f>
        <v>0</v>
      </c>
      <c r="Z63">
        <f>SUM(Z$2:Z3)</f>
        <v>2826</v>
      </c>
      <c r="AA63">
        <f>SUM(AA$2:AA3)</f>
        <v>0</v>
      </c>
      <c r="AB63">
        <f>SUM(AB$2:AB3)</f>
        <v>0</v>
      </c>
      <c r="AC63">
        <f>SUM(AC$2:AC3)</f>
        <v>0</v>
      </c>
    </row>
    <row r="64" spans="1:29">
      <c r="A64">
        <f t="shared" ref="A64:A77" si="1">A63+1</f>
        <v>2005</v>
      </c>
      <c r="B64">
        <f>SUM(B$2:B4)</f>
        <v>0</v>
      </c>
      <c r="C64">
        <f>SUM(C$2:C4)</f>
        <v>4413</v>
      </c>
      <c r="D64">
        <f>SUM(D$2:D4)</f>
        <v>0</v>
      </c>
      <c r="E64">
        <f>SUM(E$2:E4)</f>
        <v>1199</v>
      </c>
      <c r="F64">
        <f>SUM(F$2:F4)</f>
        <v>687</v>
      </c>
      <c r="G64">
        <f>SUM(G$2:G4)</f>
        <v>1903</v>
      </c>
      <c r="H64">
        <f>SUM(H$2:H4)</f>
        <v>967</v>
      </c>
      <c r="I64">
        <f>SUM(I$2:I4)</f>
        <v>3105</v>
      </c>
      <c r="J64">
        <f>SUM(J$2:J4)</f>
        <v>1285</v>
      </c>
      <c r="K64">
        <f>SUM(K$2:K4)</f>
        <v>66</v>
      </c>
      <c r="L64">
        <f>SUM(L$2:L4)</f>
        <v>935</v>
      </c>
      <c r="M64">
        <f>SUM(M$2:M4)</f>
        <v>0</v>
      </c>
      <c r="N64">
        <f>SUM(N$2:N4)</f>
        <v>24</v>
      </c>
      <c r="O64">
        <f>SUM(O$2:O4)</f>
        <v>691</v>
      </c>
      <c r="P64">
        <f>SUM(P$2:P4)</f>
        <v>2107</v>
      </c>
      <c r="Q64">
        <f>SUM(Q$2:Q4)</f>
        <v>0</v>
      </c>
      <c r="R64">
        <f>SUM(R$2:R4)</f>
        <v>2641</v>
      </c>
      <c r="S64">
        <f>SUM(S$2:S4)</f>
        <v>1338</v>
      </c>
      <c r="T64">
        <f>SUM(T$2:T4)</f>
        <v>1881</v>
      </c>
      <c r="U64">
        <f>SUM(U$2:U4)</f>
        <v>2782</v>
      </c>
      <c r="V64">
        <f>SUM(V$2:V4)</f>
        <v>70</v>
      </c>
      <c r="W64">
        <f>SUM(W$2:W4)</f>
        <v>2436</v>
      </c>
      <c r="X64">
        <f>SUM(X$2:X4)</f>
        <v>1866</v>
      </c>
      <c r="Y64">
        <f>SUM(Y$2:Y4)</f>
        <v>0</v>
      </c>
      <c r="Z64">
        <f>SUM(Z$2:Z4)</f>
        <v>4464</v>
      </c>
      <c r="AA64">
        <f>SUM(AA$2:AA4)</f>
        <v>0</v>
      </c>
      <c r="AB64">
        <f>SUM(AB$2:AB4)</f>
        <v>0</v>
      </c>
      <c r="AC64">
        <f>SUM(AC$2:AC4)</f>
        <v>0</v>
      </c>
    </row>
    <row r="65" spans="1:29">
      <c r="A65">
        <f t="shared" si="1"/>
        <v>2006</v>
      </c>
      <c r="B65">
        <f>SUM(B$2:B5)</f>
        <v>0</v>
      </c>
      <c r="C65">
        <f>SUM(C$2:C5)</f>
        <v>6114</v>
      </c>
      <c r="D65">
        <f>SUM(D$2:D5)</f>
        <v>15</v>
      </c>
      <c r="E65">
        <f>SUM(E$2:E5)</f>
        <v>1690</v>
      </c>
      <c r="F65">
        <f>SUM(F$2:F5)</f>
        <v>1495</v>
      </c>
      <c r="G65">
        <f>SUM(G$2:G5)</f>
        <v>2961</v>
      </c>
      <c r="H65">
        <f>SUM(H$2:H5)</f>
        <v>967</v>
      </c>
      <c r="I65">
        <f>SUM(I$2:I5)</f>
        <v>4217</v>
      </c>
      <c r="J65">
        <f>SUM(J$2:J5)</f>
        <v>1806</v>
      </c>
      <c r="K65">
        <f>SUM(K$2:K5)</f>
        <v>149</v>
      </c>
      <c r="L65">
        <f>SUM(L$2:L5)</f>
        <v>1428</v>
      </c>
      <c r="M65">
        <f>SUM(M$2:M5)</f>
        <v>0</v>
      </c>
      <c r="N65">
        <f>SUM(N$2:N5)</f>
        <v>31</v>
      </c>
      <c r="O65">
        <f>SUM(O$2:O5)</f>
        <v>691</v>
      </c>
      <c r="P65">
        <f>SUM(P$2:P5)</f>
        <v>3404</v>
      </c>
      <c r="Q65">
        <f>SUM(Q$2:Q5)</f>
        <v>0</v>
      </c>
      <c r="R65">
        <f>SUM(R$2:R5)</f>
        <v>3500</v>
      </c>
      <c r="S65">
        <f>SUM(S$2:S5)</f>
        <v>1967</v>
      </c>
      <c r="T65">
        <f>SUM(T$2:T5)</f>
        <v>2521</v>
      </c>
      <c r="U65">
        <f>SUM(U$2:U5)</f>
        <v>3743</v>
      </c>
      <c r="V65">
        <f>SUM(V$2:V5)</f>
        <v>80</v>
      </c>
      <c r="W65">
        <f>SUM(W$2:W5)</f>
        <v>3524</v>
      </c>
      <c r="X65">
        <f>SUM(X$2:X5)</f>
        <v>2885</v>
      </c>
      <c r="Y65">
        <f>SUM(Y$2:Y5)</f>
        <v>0</v>
      </c>
      <c r="Z65">
        <f>SUM(Z$2:Z5)</f>
        <v>6217</v>
      </c>
      <c r="AA65">
        <f>SUM(AA$2:AA5)</f>
        <v>995</v>
      </c>
      <c r="AB65">
        <f>SUM(AB$2:AB5)</f>
        <v>646</v>
      </c>
      <c r="AC65">
        <f>SUM(AC$2:AC5)</f>
        <v>0</v>
      </c>
    </row>
    <row r="66" spans="1:29">
      <c r="A66">
        <f t="shared" si="1"/>
        <v>2007</v>
      </c>
      <c r="B66">
        <f>SUM(B$2:B6)</f>
        <v>726</v>
      </c>
      <c r="C66">
        <f>SUM(C$2:C6)</f>
        <v>8211</v>
      </c>
      <c r="D66">
        <f>SUM(D$2:D6)</f>
        <v>30</v>
      </c>
      <c r="E66">
        <f>SUM(E$2:E6)</f>
        <v>2189</v>
      </c>
      <c r="F66">
        <f>SUM(F$2:F6)</f>
        <v>2119</v>
      </c>
      <c r="G66">
        <f>SUM(G$2:G6)</f>
        <v>4023</v>
      </c>
      <c r="H66">
        <f>SUM(H$2:H6)</f>
        <v>967</v>
      </c>
      <c r="I66">
        <f>SUM(I$2:I6)</f>
        <v>5262</v>
      </c>
      <c r="J66">
        <f>SUM(J$2:J6)</f>
        <v>2503</v>
      </c>
      <c r="K66">
        <f>SUM(K$2:K6)</f>
        <v>263</v>
      </c>
      <c r="L66">
        <f>SUM(L$2:L6)</f>
        <v>2116</v>
      </c>
      <c r="M66">
        <f>SUM(M$2:M6)</f>
        <v>0</v>
      </c>
      <c r="N66">
        <f>SUM(N$2:N6)</f>
        <v>33</v>
      </c>
      <c r="O66">
        <f>SUM(O$2:O6)</f>
        <v>691</v>
      </c>
      <c r="P66">
        <f>SUM(P$2:P6)</f>
        <v>4901</v>
      </c>
      <c r="Q66">
        <f>SUM(Q$2:Q6)</f>
        <v>0</v>
      </c>
      <c r="R66">
        <f>SUM(R$2:R6)</f>
        <v>4340</v>
      </c>
      <c r="S66">
        <f>SUM(S$2:S6)</f>
        <v>2437</v>
      </c>
      <c r="T66">
        <f>SUM(T$2:T6)</f>
        <v>3344</v>
      </c>
      <c r="U66">
        <f>SUM(U$2:U6)</f>
        <v>3743</v>
      </c>
      <c r="V66">
        <f>SUM(V$2:V6)</f>
        <v>80</v>
      </c>
      <c r="W66">
        <f>SUM(W$2:W6)</f>
        <v>4507</v>
      </c>
      <c r="X66">
        <f>SUM(X$2:X6)</f>
        <v>3807</v>
      </c>
      <c r="Y66">
        <f>SUM(Y$2:Y6)</f>
        <v>0</v>
      </c>
      <c r="Z66">
        <f>SUM(Z$2:Z6)</f>
        <v>8137</v>
      </c>
      <c r="AA66">
        <f>SUM(AA$2:AA6)</f>
        <v>2663</v>
      </c>
      <c r="AB66">
        <f>SUM(AB$2:AB6)</f>
        <v>1136</v>
      </c>
      <c r="AC66">
        <f>SUM(AC$2:AC6)</f>
        <v>0</v>
      </c>
    </row>
    <row r="67" spans="1:29">
      <c r="A67">
        <f t="shared" si="1"/>
        <v>2008</v>
      </c>
      <c r="B67">
        <f>SUM(B$2:B7)</f>
        <v>1512</v>
      </c>
      <c r="C67">
        <f>SUM(C$2:C7)</f>
        <v>10171</v>
      </c>
      <c r="D67">
        <f>SUM(D$2:D7)</f>
        <v>36</v>
      </c>
      <c r="E67">
        <f>SUM(E$2:E7)</f>
        <v>2660</v>
      </c>
      <c r="F67">
        <f>SUM(F$2:F7)</f>
        <v>2891</v>
      </c>
      <c r="G67">
        <f>SUM(G$2:G7)</f>
        <v>4921</v>
      </c>
      <c r="H67">
        <f>SUM(H$2:H7)</f>
        <v>967</v>
      </c>
      <c r="I67">
        <f>SUM(I$2:I7)</f>
        <v>6446</v>
      </c>
      <c r="J67">
        <f>SUM(J$2:J7)</f>
        <v>3185</v>
      </c>
      <c r="K67">
        <f>SUM(K$2:K7)</f>
        <v>338</v>
      </c>
      <c r="L67">
        <f>SUM(L$2:L7)</f>
        <v>2851</v>
      </c>
      <c r="M67">
        <f>SUM(M$2:M7)</f>
        <v>0</v>
      </c>
      <c r="N67">
        <f>SUM(N$2:N7)</f>
        <v>77</v>
      </c>
      <c r="O67">
        <f>SUM(O$2:O7)</f>
        <v>691</v>
      </c>
      <c r="P67">
        <f>SUM(P$2:P7)</f>
        <v>6102</v>
      </c>
      <c r="Q67">
        <f>SUM(Q$2:Q7)</f>
        <v>0</v>
      </c>
      <c r="R67">
        <f>SUM(R$2:R7)</f>
        <v>4976</v>
      </c>
      <c r="S67">
        <f>SUM(S$2:S7)</f>
        <v>2887</v>
      </c>
      <c r="T67">
        <f>SUM(T$2:T7)</f>
        <v>4655</v>
      </c>
      <c r="U67">
        <f>SUM(U$2:U7)</f>
        <v>3743</v>
      </c>
      <c r="V67">
        <f>SUM(V$2:V7)</f>
        <v>80</v>
      </c>
      <c r="W67">
        <f>SUM(W$2:W7)</f>
        <v>5502</v>
      </c>
      <c r="X67">
        <f>SUM(X$2:X7)</f>
        <v>4728</v>
      </c>
      <c r="Y67">
        <f>SUM(Y$2:Y7)</f>
        <v>0</v>
      </c>
      <c r="Z67">
        <f>SUM(Z$2:Z7)</f>
        <v>10591</v>
      </c>
      <c r="AA67">
        <f>SUM(AA$2:AA7)</f>
        <v>3767</v>
      </c>
      <c r="AB67">
        <f>SUM(AB$2:AB7)</f>
        <v>1716</v>
      </c>
      <c r="AC67">
        <f>SUM(AC$2:AC7)</f>
        <v>0</v>
      </c>
    </row>
    <row r="68" spans="1:29">
      <c r="A68">
        <f t="shared" si="1"/>
        <v>2009</v>
      </c>
      <c r="B68">
        <f>SUM(B$2:B8)</f>
        <v>2295</v>
      </c>
      <c r="C68">
        <f>SUM(C$2:C8)</f>
        <v>12032</v>
      </c>
      <c r="D68">
        <f>SUM(D$2:D8)</f>
        <v>36</v>
      </c>
      <c r="E68">
        <f>SUM(E$2:E8)</f>
        <v>3103</v>
      </c>
      <c r="F68">
        <f>SUM(F$2:F8)</f>
        <v>3408</v>
      </c>
      <c r="G68">
        <f>SUM(G$2:G8)</f>
        <v>5667</v>
      </c>
      <c r="H68">
        <f>SUM(H$2:H8)</f>
        <v>967</v>
      </c>
      <c r="I68">
        <f>SUM(I$2:I8)</f>
        <v>7473</v>
      </c>
      <c r="J68">
        <f>SUM(J$2:J8)</f>
        <v>4003</v>
      </c>
      <c r="K68">
        <f>SUM(K$2:K8)</f>
        <v>431</v>
      </c>
      <c r="L68">
        <f>SUM(L$2:L8)</f>
        <v>3470</v>
      </c>
      <c r="M68">
        <f>SUM(M$2:M8)</f>
        <v>0</v>
      </c>
      <c r="N68">
        <f>SUM(N$2:N8)</f>
        <v>135</v>
      </c>
      <c r="O68">
        <f>SUM(O$2:O8)</f>
        <v>691</v>
      </c>
      <c r="P68">
        <f>SUM(P$2:P8)</f>
        <v>7183</v>
      </c>
      <c r="Q68">
        <f>SUM(Q$2:Q8)</f>
        <v>0</v>
      </c>
      <c r="R68">
        <f>SUM(R$2:R8)</f>
        <v>5558</v>
      </c>
      <c r="S68">
        <f>SUM(S$2:S8)</f>
        <v>3283</v>
      </c>
      <c r="T68">
        <f>SUM(T$2:T8)</f>
        <v>6000</v>
      </c>
      <c r="U68">
        <f>SUM(U$2:U8)</f>
        <v>3743</v>
      </c>
      <c r="V68">
        <f>SUM(V$2:V8)</f>
        <v>80</v>
      </c>
      <c r="W68">
        <f>SUM(W$2:W8)</f>
        <v>6266</v>
      </c>
      <c r="X68">
        <f>SUM(X$2:X8)</f>
        <v>5456</v>
      </c>
      <c r="Y68">
        <f>SUM(Y$2:Y8)</f>
        <v>0</v>
      </c>
      <c r="Z68">
        <f>SUM(Z$2:Z8)</f>
        <v>12527</v>
      </c>
      <c r="AA68">
        <f>SUM(AA$2:AA8)</f>
        <v>4839</v>
      </c>
      <c r="AB68">
        <f>SUM(AB$2:AB8)</f>
        <v>2310</v>
      </c>
      <c r="AC68">
        <f>SUM(AC$2:AC8)</f>
        <v>0</v>
      </c>
    </row>
    <row r="69" spans="1:29">
      <c r="A69">
        <f t="shared" si="1"/>
        <v>2010</v>
      </c>
      <c r="B69">
        <f>SUM(B$2:B9)</f>
        <v>3040</v>
      </c>
      <c r="C69">
        <f>SUM(C$2:C9)</f>
        <v>13989</v>
      </c>
      <c r="D69">
        <f>SUM(D$2:D9)</f>
        <v>36</v>
      </c>
      <c r="E69">
        <f>SUM(E$2:E9)</f>
        <v>3487</v>
      </c>
      <c r="F69">
        <f>SUM(F$2:F9)</f>
        <v>3912</v>
      </c>
      <c r="G69">
        <f>SUM(G$2:G9)</f>
        <v>6287</v>
      </c>
      <c r="H69">
        <f>SUM(H$2:H9)</f>
        <v>967</v>
      </c>
      <c r="I69">
        <f>SUM(I$2:I9)</f>
        <v>9094</v>
      </c>
      <c r="J69">
        <f>SUM(J$2:J9)</f>
        <v>4620</v>
      </c>
      <c r="K69">
        <f>SUM(K$2:K9)</f>
        <v>598</v>
      </c>
      <c r="L69">
        <f>SUM(L$2:L9)</f>
        <v>4101</v>
      </c>
      <c r="M69">
        <f>SUM(M$2:M9)</f>
        <v>0</v>
      </c>
      <c r="N69">
        <f>SUM(N$2:N9)</f>
        <v>199</v>
      </c>
      <c r="O69">
        <f>SUM(O$2:O9)</f>
        <v>691</v>
      </c>
      <c r="P69">
        <f>SUM(P$2:P9)</f>
        <v>8256</v>
      </c>
      <c r="Q69">
        <f>SUM(Q$2:Q9)</f>
        <v>0</v>
      </c>
      <c r="R69">
        <f>SUM(R$2:R9)</f>
        <v>5558</v>
      </c>
      <c r="S69">
        <f>SUM(S$2:S9)</f>
        <v>3584</v>
      </c>
      <c r="T69">
        <f>SUM(T$2:T9)</f>
        <v>7748</v>
      </c>
      <c r="U69">
        <f>SUM(U$2:U9)</f>
        <v>3743</v>
      </c>
      <c r="V69">
        <f>SUM(V$2:V9)</f>
        <v>80</v>
      </c>
      <c r="W69">
        <f>SUM(W$2:W9)</f>
        <v>7014</v>
      </c>
      <c r="X69">
        <f>SUM(X$2:X9)</f>
        <v>6139</v>
      </c>
      <c r="Y69">
        <f>SUM(Y$2:Y9)</f>
        <v>0</v>
      </c>
      <c r="Z69">
        <f>SUM(Z$2:Z9)</f>
        <v>14693</v>
      </c>
      <c r="AA69">
        <f>SUM(AA$2:AA9)</f>
        <v>5911</v>
      </c>
      <c r="AB69">
        <f>SUM(AB$2:AB9)</f>
        <v>2683</v>
      </c>
      <c r="AC69">
        <f>SUM(AC$2:AC9)</f>
        <v>0</v>
      </c>
    </row>
    <row r="70" spans="1:29">
      <c r="A70">
        <f t="shared" si="1"/>
        <v>2011</v>
      </c>
      <c r="B70">
        <f>SUM(B$2:B10)</f>
        <v>3040</v>
      </c>
      <c r="C70">
        <f>SUM(C$2:C10)</f>
        <v>16013</v>
      </c>
      <c r="D70">
        <f>SUM(D$2:D10)</f>
        <v>36</v>
      </c>
      <c r="E70">
        <f>SUM(E$2:E10)</f>
        <v>3859</v>
      </c>
      <c r="F70">
        <f>SUM(F$2:F10)</f>
        <v>4545</v>
      </c>
      <c r="G70">
        <f>SUM(G$2:G10)</f>
        <v>6949</v>
      </c>
      <c r="H70">
        <f>SUM(H$2:H10)</f>
        <v>967</v>
      </c>
      <c r="I70">
        <f>SUM(I$2:I10)</f>
        <v>10527</v>
      </c>
      <c r="J70">
        <f>SUM(J$2:J10)</f>
        <v>5346</v>
      </c>
      <c r="K70">
        <f>SUM(K$2:K10)</f>
        <v>737</v>
      </c>
      <c r="L70">
        <f>SUM(L$2:L10)</f>
        <v>4709</v>
      </c>
      <c r="M70">
        <f>SUM(M$2:M10)</f>
        <v>0</v>
      </c>
      <c r="N70">
        <f>SUM(N$2:N10)</f>
        <v>243</v>
      </c>
      <c r="O70">
        <f>SUM(O$2:O10)</f>
        <v>691</v>
      </c>
      <c r="P70">
        <f>SUM(P$2:P10)</f>
        <v>9419</v>
      </c>
      <c r="Q70">
        <f>SUM(Q$2:Q10)</f>
        <v>0</v>
      </c>
      <c r="R70">
        <f>SUM(R$2:R10)</f>
        <v>5558</v>
      </c>
      <c r="S70">
        <f>SUM(S$2:S10)</f>
        <v>3584</v>
      </c>
      <c r="T70">
        <f>SUM(T$2:T10)</f>
        <v>9190</v>
      </c>
      <c r="U70">
        <f>SUM(U$2:U10)</f>
        <v>3743</v>
      </c>
      <c r="V70">
        <f>SUM(V$2:V10)</f>
        <v>80</v>
      </c>
      <c r="W70">
        <f>SUM(W$2:W10)</f>
        <v>7608</v>
      </c>
      <c r="X70">
        <f>SUM(X$2:X10)</f>
        <v>6920</v>
      </c>
      <c r="Y70">
        <f>SUM(Y$2:Y10)</f>
        <v>0</v>
      </c>
      <c r="Z70">
        <f>SUM(Z$2:Z10)</f>
        <v>16965</v>
      </c>
      <c r="AA70">
        <f>SUM(AA$2:AA10)</f>
        <v>7176</v>
      </c>
      <c r="AB70">
        <f>SUM(AB$2:AB10)</f>
        <v>2924</v>
      </c>
      <c r="AC70">
        <f>SUM(AC$2:AC10)</f>
        <v>0</v>
      </c>
    </row>
    <row r="71" spans="1:29">
      <c r="A71">
        <f t="shared" si="1"/>
        <v>2012</v>
      </c>
      <c r="B71">
        <f>SUM(B$2:B11)</f>
        <v>3040</v>
      </c>
      <c r="C71">
        <f>SUM(C$2:C11)</f>
        <v>17790</v>
      </c>
      <c r="D71">
        <f>SUM(D$2:D11)</f>
        <v>36</v>
      </c>
      <c r="E71">
        <f>SUM(E$2:E11)</f>
        <v>4300</v>
      </c>
      <c r="F71">
        <f>SUM(F$2:F11)</f>
        <v>4995</v>
      </c>
      <c r="G71">
        <f>SUM(G$2:G11)</f>
        <v>6949</v>
      </c>
      <c r="H71">
        <f>SUM(H$2:H11)</f>
        <v>967</v>
      </c>
      <c r="I71">
        <f>SUM(I$2:I11)</f>
        <v>11787</v>
      </c>
      <c r="J71">
        <f>SUM(J$2:J11)</f>
        <v>7179</v>
      </c>
      <c r="K71">
        <f>SUM(K$2:K11)</f>
        <v>853</v>
      </c>
      <c r="L71">
        <f>SUM(L$2:L11)</f>
        <v>5123</v>
      </c>
      <c r="M71">
        <f>SUM(M$2:M11)</f>
        <v>0</v>
      </c>
      <c r="N71">
        <f>SUM(N$2:N11)</f>
        <v>283</v>
      </c>
      <c r="O71">
        <f>SUM(O$2:O11)</f>
        <v>691</v>
      </c>
      <c r="P71">
        <f>SUM(P$2:P11)</f>
        <v>10611</v>
      </c>
      <c r="Q71">
        <f>SUM(Q$2:Q11)</f>
        <v>0</v>
      </c>
      <c r="R71">
        <f>SUM(R$2:R11)</f>
        <v>5558</v>
      </c>
      <c r="S71">
        <f>SUM(S$2:S11)</f>
        <v>3584</v>
      </c>
      <c r="T71">
        <f>SUM(T$2:T11)</f>
        <v>10425</v>
      </c>
      <c r="U71">
        <f>SUM(U$2:U11)</f>
        <v>3743</v>
      </c>
      <c r="V71">
        <f>SUM(V$2:V11)</f>
        <v>80</v>
      </c>
      <c r="W71">
        <f>SUM(W$2:W11)</f>
        <v>8738</v>
      </c>
      <c r="X71">
        <f>SUM(X$2:X11)</f>
        <v>7426</v>
      </c>
      <c r="Y71">
        <f>SUM(Y$2:Y11)</f>
        <v>74</v>
      </c>
      <c r="Z71">
        <f>SUM(Z$2:Z11)</f>
        <v>18845</v>
      </c>
      <c r="AA71">
        <f>SUM(AA$2:AA11)</f>
        <v>7176</v>
      </c>
      <c r="AB71">
        <f>SUM(AB$2:AB11)</f>
        <v>3095</v>
      </c>
      <c r="AC71">
        <f>SUM(AC$2:AC11)</f>
        <v>0</v>
      </c>
    </row>
    <row r="72" spans="1:29">
      <c r="A72">
        <f t="shared" si="1"/>
        <v>2013</v>
      </c>
      <c r="B72">
        <f>SUM(B$2:B12)</f>
        <v>3647</v>
      </c>
      <c r="C72">
        <f>SUM(C$2:C12)</f>
        <v>19576</v>
      </c>
      <c r="D72">
        <f>SUM(D$2:D12)</f>
        <v>36</v>
      </c>
      <c r="E72">
        <f>SUM(E$2:E12)</f>
        <v>4662</v>
      </c>
      <c r="F72">
        <f>SUM(F$2:F12)</f>
        <v>5614</v>
      </c>
      <c r="G72">
        <f>SUM(G$2:G12)</f>
        <v>6949</v>
      </c>
      <c r="H72">
        <f>SUM(H$2:H12)</f>
        <v>967</v>
      </c>
      <c r="I72">
        <f>SUM(I$2:I12)</f>
        <v>13130</v>
      </c>
      <c r="J72">
        <f>SUM(J$2:J12)</f>
        <v>9380</v>
      </c>
      <c r="K72">
        <f>SUM(K$2:K12)</f>
        <v>972</v>
      </c>
      <c r="L72">
        <f>SUM(L$2:L12)</f>
        <v>5416</v>
      </c>
      <c r="M72">
        <f>SUM(M$2:M12)</f>
        <v>0</v>
      </c>
      <c r="N72">
        <f>SUM(N$2:N12)</f>
        <v>332</v>
      </c>
      <c r="O72">
        <f>SUM(O$2:O12)</f>
        <v>691</v>
      </c>
      <c r="P72">
        <f>SUM(P$2:P12)</f>
        <v>11637</v>
      </c>
      <c r="Q72">
        <f>SUM(Q$2:Q12)</f>
        <v>0</v>
      </c>
      <c r="R72">
        <f>SUM(R$2:R12)</f>
        <v>5558</v>
      </c>
      <c r="S72">
        <f>SUM(S$2:S12)</f>
        <v>3584</v>
      </c>
      <c r="T72">
        <f>SUM(T$2:T12)</f>
        <v>12036</v>
      </c>
      <c r="U72">
        <f>SUM(U$2:U12)</f>
        <v>3743</v>
      </c>
      <c r="V72">
        <f>SUM(V$2:V12)</f>
        <v>80</v>
      </c>
      <c r="W72">
        <f>SUM(W$2:W12)</f>
        <v>9921</v>
      </c>
      <c r="X72">
        <f>SUM(X$2:X12)</f>
        <v>8024</v>
      </c>
      <c r="Y72">
        <f>SUM(Y$2:Y12)</f>
        <v>164</v>
      </c>
      <c r="Z72">
        <f>SUM(Z$2:Z12)</f>
        <v>20946</v>
      </c>
      <c r="AA72">
        <f>SUM(AA$2:AA12)</f>
        <v>7176</v>
      </c>
      <c r="AB72">
        <f>SUM(AB$2:AB12)</f>
        <v>3267</v>
      </c>
      <c r="AC72">
        <f>SUM(AC$2:AC12)</f>
        <v>0</v>
      </c>
    </row>
    <row r="73" spans="1:29">
      <c r="A73">
        <f t="shared" si="1"/>
        <v>2014</v>
      </c>
      <c r="B73">
        <f>SUM(B$2:B13)</f>
        <v>3647</v>
      </c>
      <c r="C73">
        <f>SUM(C$2:C13)</f>
        <v>21533</v>
      </c>
      <c r="D73">
        <f>SUM(D$2:D13)</f>
        <v>36</v>
      </c>
      <c r="E73">
        <f>SUM(E$2:E13)</f>
        <v>5105</v>
      </c>
      <c r="F73">
        <f>SUM(F$2:F13)</f>
        <v>6304</v>
      </c>
      <c r="G73">
        <f>SUM(G$2:G13)</f>
        <v>6949</v>
      </c>
      <c r="H73">
        <f>SUM(H$2:H13)</f>
        <v>967</v>
      </c>
      <c r="I73">
        <f>SUM(I$2:I13)</f>
        <v>14503</v>
      </c>
      <c r="J73">
        <f>SUM(J$2:J13)</f>
        <v>11508</v>
      </c>
      <c r="K73">
        <f>SUM(K$2:K13)</f>
        <v>1121</v>
      </c>
      <c r="L73">
        <f>SUM(L$2:L13)</f>
        <v>5577</v>
      </c>
      <c r="M73">
        <f>SUM(M$2:M13)</f>
        <v>0</v>
      </c>
      <c r="N73">
        <f>SUM(N$2:N13)</f>
        <v>410</v>
      </c>
      <c r="O73">
        <f>SUM(O$2:O13)</f>
        <v>691</v>
      </c>
      <c r="P73">
        <f>SUM(P$2:P13)</f>
        <v>12658</v>
      </c>
      <c r="Q73">
        <f>SUM(Q$2:Q13)</f>
        <v>0</v>
      </c>
      <c r="R73">
        <f>SUM(R$2:R13)</f>
        <v>5558</v>
      </c>
      <c r="S73">
        <f>SUM(S$2:S13)</f>
        <v>3584</v>
      </c>
      <c r="T73">
        <f>SUM(T$2:T13)</f>
        <v>13684</v>
      </c>
      <c r="U73">
        <f>SUM(U$2:U13)</f>
        <v>3743</v>
      </c>
      <c r="V73">
        <f>SUM(V$2:V13)</f>
        <v>80</v>
      </c>
      <c r="W73">
        <f>SUM(W$2:W13)</f>
        <v>11127</v>
      </c>
      <c r="X73">
        <f>SUM(X$2:X13)</f>
        <v>8769</v>
      </c>
      <c r="Y73">
        <f>SUM(Y$2:Y13)</f>
        <v>283</v>
      </c>
      <c r="Z73">
        <f>SUM(Z$2:Z13)</f>
        <v>23677</v>
      </c>
      <c r="AA73">
        <f>SUM(AA$2:AA13)</f>
        <v>7176</v>
      </c>
      <c r="AB73">
        <f>SUM(AB$2:AB13)</f>
        <v>3267</v>
      </c>
      <c r="AC73">
        <f>SUM(AC$2:AC13)</f>
        <v>0</v>
      </c>
    </row>
    <row r="74" spans="1:29">
      <c r="A74">
        <f t="shared" si="1"/>
        <v>2015</v>
      </c>
      <c r="B74">
        <f>SUM(B$2:B14)</f>
        <v>3647</v>
      </c>
      <c r="C74">
        <f>SUM(C$2:C14)</f>
        <v>23663</v>
      </c>
      <c r="D74">
        <f>SUM(D$2:D14)</f>
        <v>36</v>
      </c>
      <c r="E74">
        <f>SUM(E$2:E14)</f>
        <v>5518</v>
      </c>
      <c r="F74">
        <f>SUM(F$2:F14)</f>
        <v>7034</v>
      </c>
      <c r="G74">
        <f>SUM(G$2:G14)</f>
        <v>6949</v>
      </c>
      <c r="H74">
        <f>SUM(H$2:H14)</f>
        <v>967</v>
      </c>
      <c r="I74">
        <f>SUM(I$2:I14)</f>
        <v>16285</v>
      </c>
      <c r="J74">
        <f>SUM(J$2:J14)</f>
        <v>13502</v>
      </c>
      <c r="K74">
        <f>SUM(K$2:K14)</f>
        <v>1279</v>
      </c>
      <c r="L74">
        <f>SUM(L$2:L14)</f>
        <v>5577</v>
      </c>
      <c r="M74">
        <f>SUM(M$2:M14)</f>
        <v>0</v>
      </c>
      <c r="N74">
        <f>SUM(N$2:N14)</f>
        <v>470</v>
      </c>
      <c r="O74">
        <f>SUM(O$2:O14)</f>
        <v>691</v>
      </c>
      <c r="P74">
        <f>SUM(P$2:P14)</f>
        <v>13474</v>
      </c>
      <c r="Q74">
        <f>SUM(Q$2:Q14)</f>
        <v>182</v>
      </c>
      <c r="R74">
        <f>SUM(R$2:R14)</f>
        <v>5558</v>
      </c>
      <c r="S74">
        <f>SUM(S$2:S14)</f>
        <v>3584</v>
      </c>
      <c r="T74">
        <f>SUM(T$2:T14)</f>
        <v>15263</v>
      </c>
      <c r="U74">
        <f>SUM(U$2:U14)</f>
        <v>3743</v>
      </c>
      <c r="V74">
        <f>SUM(V$2:V14)</f>
        <v>80</v>
      </c>
      <c r="W74">
        <f>SUM(W$2:W14)</f>
        <v>12515</v>
      </c>
      <c r="X74">
        <f>SUM(X$2:X14)</f>
        <v>9194</v>
      </c>
      <c r="Y74">
        <f>SUM(Y$2:Y14)</f>
        <v>404</v>
      </c>
      <c r="Z74">
        <f>SUM(Z$2:Z14)</f>
        <v>27086</v>
      </c>
      <c r="AA74">
        <f>SUM(AA$2:AA14)</f>
        <v>7176</v>
      </c>
      <c r="AB74">
        <f>SUM(AB$2:AB14)</f>
        <v>3267</v>
      </c>
      <c r="AC74">
        <f>SUM(AC$2:AC14)</f>
        <v>0</v>
      </c>
    </row>
    <row r="75" spans="1:29">
      <c r="A75">
        <f t="shared" si="1"/>
        <v>2016</v>
      </c>
      <c r="B75">
        <f>SUM(B$2:B15)</f>
        <v>3647</v>
      </c>
      <c r="C75">
        <f>SUM(C$2:C15)</f>
        <v>25879</v>
      </c>
      <c r="D75">
        <f>SUM(D$2:D15)</f>
        <v>36</v>
      </c>
      <c r="E75">
        <f>SUM(E$2:E15)</f>
        <v>5970</v>
      </c>
      <c r="F75">
        <f>SUM(F$2:F15)</f>
        <v>7699</v>
      </c>
      <c r="G75">
        <f>SUM(G$2:G15)</f>
        <v>6949</v>
      </c>
      <c r="H75">
        <f>SUM(H$2:H15)</f>
        <v>967</v>
      </c>
      <c r="I75">
        <f>SUM(I$2:I15)</f>
        <v>18019</v>
      </c>
      <c r="J75">
        <f>SUM(J$2:J15)</f>
        <v>15079</v>
      </c>
      <c r="K75">
        <f>SUM(K$2:K15)</f>
        <v>1429</v>
      </c>
      <c r="L75">
        <f>SUM(L$2:L15)</f>
        <v>5577</v>
      </c>
      <c r="M75">
        <f>SUM(M$2:M15)</f>
        <v>0</v>
      </c>
      <c r="N75">
        <f>SUM(N$2:N15)</f>
        <v>554</v>
      </c>
      <c r="O75">
        <f>SUM(O$2:O15)</f>
        <v>691</v>
      </c>
      <c r="P75">
        <f>SUM(P$2:P15)</f>
        <v>13474</v>
      </c>
      <c r="Q75">
        <f>SUM(Q$2:Q15)</f>
        <v>381</v>
      </c>
      <c r="R75">
        <f>SUM(R$2:R15)</f>
        <v>5558</v>
      </c>
      <c r="S75">
        <f>SUM(S$2:S15)</f>
        <v>3584</v>
      </c>
      <c r="T75">
        <f>SUM(T$2:T15)</f>
        <v>17172</v>
      </c>
      <c r="U75">
        <f>SUM(U$2:U15)</f>
        <v>3743</v>
      </c>
      <c r="V75">
        <f>SUM(V$2:V15)</f>
        <v>80</v>
      </c>
      <c r="W75">
        <f>SUM(W$2:W15)</f>
        <v>13922</v>
      </c>
      <c r="X75">
        <f>SUM(X$2:X15)</f>
        <v>9194</v>
      </c>
      <c r="Y75">
        <f>SUM(Y$2:Y15)</f>
        <v>599</v>
      </c>
      <c r="Z75">
        <f>SUM(Z$2:Z15)</f>
        <v>30150</v>
      </c>
      <c r="AA75">
        <f>SUM(AA$2:AA15)</f>
        <v>7176</v>
      </c>
      <c r="AB75">
        <f>SUM(AB$2:AB15)</f>
        <v>3267</v>
      </c>
      <c r="AC75">
        <f>SUM(AC$2:AC15)</f>
        <v>0</v>
      </c>
    </row>
    <row r="76" spans="1:29">
      <c r="A76">
        <f t="shared" si="1"/>
        <v>2017</v>
      </c>
      <c r="B76">
        <f>SUM(B$2:B16)</f>
        <v>3647</v>
      </c>
      <c r="C76">
        <f>SUM(C$2:C16)</f>
        <v>27871</v>
      </c>
      <c r="D76">
        <f>SUM(D$2:D16)</f>
        <v>36</v>
      </c>
      <c r="E76">
        <f>SUM(E$2:E16)</f>
        <v>6474</v>
      </c>
      <c r="F76">
        <f>SUM(F$2:F16)</f>
        <v>8438</v>
      </c>
      <c r="G76">
        <f>SUM(G$2:G16)</f>
        <v>6949</v>
      </c>
      <c r="H76">
        <f>SUM(H$2:H16)</f>
        <v>967</v>
      </c>
      <c r="I76">
        <f>SUM(I$2:I16)</f>
        <v>19827</v>
      </c>
      <c r="J76">
        <f>SUM(J$2:J16)</f>
        <v>16080</v>
      </c>
      <c r="K76">
        <f>SUM(K$2:K16)</f>
        <v>1582</v>
      </c>
      <c r="L76">
        <f>SUM(L$2:L16)</f>
        <v>5577</v>
      </c>
      <c r="M76">
        <f>SUM(M$2:M16)</f>
        <v>0</v>
      </c>
      <c r="N76">
        <f>SUM(N$2:N16)</f>
        <v>635</v>
      </c>
      <c r="O76">
        <f>SUM(O$2:O16)</f>
        <v>691</v>
      </c>
      <c r="P76">
        <f>SUM(P$2:P16)</f>
        <v>13474</v>
      </c>
      <c r="Q76">
        <f>SUM(Q$2:Q16)</f>
        <v>590</v>
      </c>
      <c r="R76">
        <f>SUM(R$2:R16)</f>
        <v>5558</v>
      </c>
      <c r="S76">
        <f>SUM(S$2:S16)</f>
        <v>3584</v>
      </c>
      <c r="T76">
        <f>SUM(T$2:T16)</f>
        <v>19227</v>
      </c>
      <c r="U76">
        <f>SUM(U$2:U16)</f>
        <v>3743</v>
      </c>
      <c r="V76">
        <f>SUM(V$2:V16)</f>
        <v>80</v>
      </c>
      <c r="W76">
        <f>SUM(W$2:W16)</f>
        <v>15232</v>
      </c>
      <c r="X76">
        <f>SUM(X$2:X16)</f>
        <v>9194</v>
      </c>
      <c r="Y76">
        <f>SUM(Y$2:Y16)</f>
        <v>868</v>
      </c>
      <c r="Z76">
        <f>SUM(Z$2:Z16)</f>
        <v>32559</v>
      </c>
      <c r="AA76">
        <f>SUM(AA$2:AA16)</f>
        <v>7176</v>
      </c>
      <c r="AB76">
        <f>SUM(AB$2:AB16)</f>
        <v>3267</v>
      </c>
      <c r="AC76">
        <f>SUM(AC$2:AC16)</f>
        <v>0</v>
      </c>
    </row>
    <row r="77" spans="1:29">
      <c r="A77">
        <f t="shared" si="1"/>
        <v>2018</v>
      </c>
      <c r="B77">
        <f>SUM(B$2:B17)</f>
        <v>4207</v>
      </c>
      <c r="C77">
        <f>SUM(C$2:C17)</f>
        <v>30217</v>
      </c>
      <c r="D77">
        <f>SUM(D$2:D17)</f>
        <v>36</v>
      </c>
      <c r="E77">
        <f>SUM(E$2:E17)</f>
        <v>7049</v>
      </c>
      <c r="F77">
        <f>SUM(F$2:F17)</f>
        <v>9271</v>
      </c>
      <c r="G77">
        <f>SUM(G$2:G17)</f>
        <v>6949</v>
      </c>
      <c r="H77">
        <f>SUM(H$2:H17)</f>
        <v>967</v>
      </c>
      <c r="I77">
        <f>SUM(I$2:I17)</f>
        <v>21745</v>
      </c>
      <c r="J77">
        <f>SUM(J$2:J17)</f>
        <v>16717</v>
      </c>
      <c r="K77">
        <f>SUM(K$2:K17)</f>
        <v>1767</v>
      </c>
      <c r="L77">
        <f>SUM(L$2:L17)</f>
        <v>5577</v>
      </c>
      <c r="M77">
        <f>SUM(M$2:M17)</f>
        <v>260</v>
      </c>
      <c r="N77">
        <f>SUM(N$2:N17)</f>
        <v>733</v>
      </c>
      <c r="O77">
        <f>SUM(O$2:O17)</f>
        <v>691</v>
      </c>
      <c r="P77">
        <f>SUM(P$2:P17)</f>
        <v>14323</v>
      </c>
      <c r="Q77">
        <f>SUM(Q$2:Q17)</f>
        <v>902</v>
      </c>
      <c r="R77">
        <f>SUM(R$2:R17)</f>
        <v>5558</v>
      </c>
      <c r="S77">
        <f>SUM(S$2:S17)</f>
        <v>4387</v>
      </c>
      <c r="T77">
        <f>SUM(T$2:T17)</f>
        <v>21958</v>
      </c>
      <c r="U77">
        <f>SUM(U$2:U17)</f>
        <v>3743</v>
      </c>
      <c r="V77">
        <f>SUM(V$2:V17)</f>
        <v>80</v>
      </c>
      <c r="W77">
        <f>SUM(W$2:W17)</f>
        <v>16979</v>
      </c>
      <c r="X77">
        <f>SUM(X$2:X17)</f>
        <v>9194</v>
      </c>
      <c r="Y77">
        <f>SUM(Y$2:Y17)</f>
        <v>952</v>
      </c>
      <c r="Z77">
        <f>SUM(Z$2:Z17)</f>
        <v>35227</v>
      </c>
      <c r="AA77">
        <f>SUM(AA$2:AA17)</f>
        <v>7176</v>
      </c>
      <c r="AB77">
        <f>SUM(AB$2:AB17)</f>
        <v>3782</v>
      </c>
      <c r="AC77">
        <f>SUM(AC$2:AC17)</f>
        <v>738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2019-04-01T22:26:46Z</dcterms:modified>
</cp:coreProperties>
</file>