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mathura/Desktop/COMP590/project1/CancelsPerFlight/"/>
    </mc:Choice>
  </mc:AlternateContent>
  <xr:revisionPtr revIDLastSave="0" documentId="13_ncr:1_{B26E93A6-73F2-3243-9FF6-32660FBCE02E}" xr6:coauthVersionLast="40" xr6:coauthVersionMax="40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62" i="1" l="1"/>
  <c r="D62" i="1"/>
  <c r="E62" i="1"/>
  <c r="F62" i="1"/>
  <c r="G62" i="1"/>
  <c r="H62" i="1"/>
  <c r="I62" i="1"/>
  <c r="J62" i="1"/>
  <c r="C63" i="1"/>
  <c r="D63" i="1"/>
  <c r="E63" i="1"/>
  <c r="F63" i="1"/>
  <c r="G63" i="1"/>
  <c r="H63" i="1"/>
  <c r="I63" i="1"/>
  <c r="J63" i="1"/>
  <c r="C64" i="1"/>
  <c r="D64" i="1"/>
  <c r="E64" i="1"/>
  <c r="F64" i="1"/>
  <c r="G64" i="1"/>
  <c r="H64" i="1"/>
  <c r="I64" i="1"/>
  <c r="J64" i="1"/>
  <c r="C65" i="1"/>
  <c r="D65" i="1"/>
  <c r="E65" i="1"/>
  <c r="F65" i="1"/>
  <c r="G65" i="1"/>
  <c r="H65" i="1"/>
  <c r="I65" i="1"/>
  <c r="J65" i="1"/>
  <c r="C66" i="1"/>
  <c r="D66" i="1"/>
  <c r="E66" i="1"/>
  <c r="F66" i="1"/>
  <c r="G66" i="1"/>
  <c r="H66" i="1"/>
  <c r="I66" i="1"/>
  <c r="J66" i="1"/>
  <c r="C67" i="1"/>
  <c r="D67" i="1"/>
  <c r="E67" i="1"/>
  <c r="F67" i="1"/>
  <c r="G67" i="1"/>
  <c r="H67" i="1"/>
  <c r="I67" i="1"/>
  <c r="J67" i="1"/>
  <c r="C68" i="1"/>
  <c r="D68" i="1"/>
  <c r="E68" i="1"/>
  <c r="F68" i="1"/>
  <c r="G68" i="1"/>
  <c r="H68" i="1"/>
  <c r="I68" i="1"/>
  <c r="J68" i="1"/>
  <c r="C69" i="1"/>
  <c r="D69" i="1"/>
  <c r="E69" i="1"/>
  <c r="F69" i="1"/>
  <c r="G69" i="1"/>
  <c r="H69" i="1"/>
  <c r="I69" i="1"/>
  <c r="J69" i="1"/>
  <c r="C70" i="1"/>
  <c r="D70" i="1"/>
  <c r="E70" i="1"/>
  <c r="F70" i="1"/>
  <c r="G70" i="1"/>
  <c r="H70" i="1"/>
  <c r="I70" i="1"/>
  <c r="J70" i="1"/>
  <c r="C71" i="1"/>
  <c r="D71" i="1"/>
  <c r="E71" i="1"/>
  <c r="F71" i="1"/>
  <c r="G71" i="1"/>
  <c r="H71" i="1"/>
  <c r="I71" i="1"/>
  <c r="J71" i="1"/>
  <c r="C72" i="1"/>
  <c r="D72" i="1"/>
  <c r="E72" i="1"/>
  <c r="F72" i="1"/>
  <c r="G72" i="1"/>
  <c r="H72" i="1"/>
  <c r="I72" i="1"/>
  <c r="J72" i="1"/>
  <c r="C73" i="1"/>
  <c r="D73" i="1"/>
  <c r="E73" i="1"/>
  <c r="F73" i="1"/>
  <c r="G73" i="1"/>
  <c r="H73" i="1"/>
  <c r="I73" i="1"/>
  <c r="J73" i="1"/>
  <c r="C74" i="1"/>
  <c r="D74" i="1"/>
  <c r="E74" i="1"/>
  <c r="F74" i="1"/>
  <c r="G74" i="1"/>
  <c r="H74" i="1"/>
  <c r="I74" i="1"/>
  <c r="J74" i="1"/>
  <c r="C75" i="1"/>
  <c r="D75" i="1"/>
  <c r="E75" i="1"/>
  <c r="F75" i="1"/>
  <c r="G75" i="1"/>
  <c r="H75" i="1"/>
  <c r="I75" i="1"/>
  <c r="J75" i="1"/>
  <c r="C76" i="1"/>
  <c r="D76" i="1"/>
  <c r="E76" i="1"/>
  <c r="F76" i="1"/>
  <c r="G76" i="1"/>
  <c r="H76" i="1"/>
  <c r="I76" i="1"/>
  <c r="J76" i="1"/>
  <c r="C77" i="1"/>
  <c r="D77" i="1"/>
  <c r="E77" i="1"/>
  <c r="F77" i="1"/>
  <c r="G77" i="1"/>
  <c r="H77" i="1"/>
  <c r="I77" i="1"/>
  <c r="J77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62" i="1"/>
  <c r="A63" i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<sst xmlns="http://schemas.openxmlformats.org/spreadsheetml/2006/main" count="18" uniqueCount="9">
  <si>
    <t>American_Airlines_Inc</t>
  </si>
  <si>
    <t>Alaska_Airlines_Inc</t>
  </si>
  <si>
    <t>JetBlue_Airways</t>
  </si>
  <si>
    <t>Delta_Airlines_Inc</t>
  </si>
  <si>
    <t>Atlantic_Southeast_Airlines</t>
  </si>
  <si>
    <t>Hawaiian_Airlines_Inc</t>
  </si>
  <si>
    <t>SkyWest_Airlines_Inc</t>
  </si>
  <si>
    <t>United_Airlines_Inc</t>
  </si>
  <si>
    <t>Southwest_Airlines_Co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</si>
</sst>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Proportion of Cancellations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American_Airlines_Inc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Sheet1!$B$2:$B$17</c:f>
              <c:numCache>
                <c:formatCode>General</c:formatCode>
                <c:ptCount val="16"/>
                <c:pt idx="0">
                  <c:v>1.4768568254019374E-2</c:v>
                </c:pt>
                <c:pt idx="1">
                  <c:v>1.7753969662786237E-2</c:v>
                </c:pt>
                <c:pt idx="2">
                  <c:v>1.4478100981488162E-2</c:v>
                </c:pt>
                <c:pt idx="3">
                  <c:v>1.5735001872289649E-2</c:v>
                </c:pt>
                <c:pt idx="4">
                  <c:v>2.8277671462175222E-2</c:v>
                </c:pt>
                <c:pt idx="5">
                  <c:v>2.8831926729874273E-2</c:v>
                </c:pt>
                <c:pt idx="6">
                  <c:v>1.6765863483666519E-2</c:v>
                </c:pt>
                <c:pt idx="7">
                  <c:v>1.690688642291617E-2</c:v>
                </c:pt>
                <c:pt idx="8">
                  <c:v>2.5134759996209441E-2</c:v>
                </c:pt>
                <c:pt idx="9">
                  <c:v>1.8219032024675372E-2</c:v>
                </c:pt>
                <c:pt idx="10">
                  <c:v>1.8124489905947488E-2</c:v>
                </c:pt>
                <c:pt idx="11">
                  <c:v>1.5728188924245438E-2</c:v>
                </c:pt>
                <c:pt idx="12">
                  <c:v>1.5040276369727157E-2</c:v>
                </c:pt>
                <c:pt idx="13">
                  <c:v>1.1883061143035226E-2</c:v>
                </c:pt>
                <c:pt idx="14">
                  <c:v>1.3541615533252709E-2</c:v>
                </c:pt>
                <c:pt idx="15">
                  <c:v>1.6300945225770001E-2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D7-A342-88AA-A4DCFADE743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Alaska_Airlines_Inc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Sheet1!$C$2:$C$17</c:f>
              <c:numCache>
                <c:formatCode>General</c:formatCode>
                <c:ptCount val="16"/>
                <c:pt idx="0">
                  <c:v>1.9000354484225452E-2</c:v>
                </c:pt>
                <c:pt idx="1">
                  <c:v>2.1977100699434704E-2</c:v>
                </c:pt>
                <c:pt idx="2">
                  <c:v>1.6635041113219482E-2</c:v>
                </c:pt>
                <c:pt idx="3">
                  <c:v>1.5244284961481518E-2</c:v>
                </c:pt>
                <c:pt idx="4">
                  <c:v>1.6000249711271342E-2</c:v>
                </c:pt>
                <c:pt idx="5">
                  <c:v>1.4156000582388056E-2</c:v>
                </c:pt>
                <c:pt idx="6">
                  <c:v>8.6220707534116897E-3</c:v>
                </c:pt>
                <c:pt idx="7">
                  <c:v>5.8196422051843737E-3</c:v>
                </c:pt>
                <c:pt idx="8">
                  <c:v>6.7211221351738725E-3</c:v>
                </c:pt>
                <c:pt idx="9">
                  <c:v>8.1114597239257576E-3</c:v>
                </c:pt>
                <c:pt idx="10">
                  <c:v>4.5494788132581119E-3</c:v>
                </c:pt>
                <c:pt idx="11">
                  <c:v>4.7361425709953392E-3</c:v>
                </c:pt>
                <c:pt idx="12">
                  <c:v>3.8777887909298E-3</c:v>
                </c:pt>
                <c:pt idx="13">
                  <c:v>4.5972472924187728E-3</c:v>
                </c:pt>
                <c:pt idx="14">
                  <c:v>8.1483562798538908E-3</c:v>
                </c:pt>
                <c:pt idx="15">
                  <c:v>8.9802694487734012E-3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D7-A342-88AA-A4DCFADE7430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JetBlue_Airways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Sheet1!$D$2:$D$17</c:f>
              <c:numCache>
                <c:formatCode>General</c:formatCode>
                <c:ptCount val="16"/>
                <c:pt idx="0">
                  <c:v>2.454529834810142E-3</c:v>
                </c:pt>
                <c:pt idx="1">
                  <c:v>5.6882694748090924E-3</c:v>
                </c:pt>
                <c:pt idx="2">
                  <c:v>7.9964700267449503E-3</c:v>
                </c:pt>
                <c:pt idx="3">
                  <c:v>4.2316286954511596E-3</c:v>
                </c:pt>
                <c:pt idx="4">
                  <c:v>1.9378427787934187E-2</c:v>
                </c:pt>
                <c:pt idx="5">
                  <c:v>1.6344452320606249E-2</c:v>
                </c:pt>
                <c:pt idx="6">
                  <c:v>1.3466367528404412E-2</c:v>
                </c:pt>
                <c:pt idx="7">
                  <c:v>2.0433491863339853E-2</c:v>
                </c:pt>
                <c:pt idx="8">
                  <c:v>1.8034912256331897E-2</c:v>
                </c:pt>
                <c:pt idx="9">
                  <c:v>1.042103241128807E-2</c:v>
                </c:pt>
                <c:pt idx="10">
                  <c:v>8.3258539894200019E-3</c:v>
                </c:pt>
                <c:pt idx="11">
                  <c:v>2.4333882007104724E-2</c:v>
                </c:pt>
                <c:pt idx="12">
                  <c:v>1.6012102693148796E-2</c:v>
                </c:pt>
                <c:pt idx="13">
                  <c:v>1.3441992686026629E-2</c:v>
                </c:pt>
                <c:pt idx="14">
                  <c:v>2.7751176947236601E-2</c:v>
                </c:pt>
                <c:pt idx="15">
                  <c:v>2.1045211632405494E-2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D7-A342-88AA-A4DCFADE7430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Delta_Airlines_Inc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Sheet1!$E$2:$E$17</c:f>
              <c:numCache>
                <c:formatCode>General</c:formatCode>
                <c:ptCount val="16"/>
                <c:pt idx="0">
                  <c:v>8.9925683178927254E-3</c:v>
                </c:pt>
                <c:pt idx="1">
                  <c:v>1.5585235254596168E-2</c:v>
                </c:pt>
                <c:pt idx="2">
                  <c:v>2.6934446500238494E-2</c:v>
                </c:pt>
                <c:pt idx="3">
                  <c:v>1.5204925645048471E-2</c:v>
                </c:pt>
                <c:pt idx="4">
                  <c:v>1.3702775226996212E-2</c:v>
                </c:pt>
                <c:pt idx="5">
                  <c:v>1.5075310169030229E-2</c:v>
                </c:pt>
                <c:pt idx="6">
                  <c:v>1.1191405748036832E-2</c:v>
                </c:pt>
                <c:pt idx="7">
                  <c:v>2.0269505152304381E-2</c:v>
                </c:pt>
                <c:pt idx="8">
                  <c:v>1.391174209476316E-2</c:v>
                </c:pt>
                <c:pt idx="9">
                  <c:v>5.1081404195196176E-3</c:v>
                </c:pt>
                <c:pt idx="10">
                  <c:v>3.2265758543469332E-3</c:v>
                </c:pt>
                <c:pt idx="11">
                  <c:v>8.1236920193659221E-3</c:v>
                </c:pt>
                <c:pt idx="12">
                  <c:v>4.365889886868193E-3</c:v>
                </c:pt>
                <c:pt idx="13">
                  <c:v>4.460599124786236E-3</c:v>
                </c:pt>
                <c:pt idx="14">
                  <c:v>9.7015895014942177E-3</c:v>
                </c:pt>
                <c:pt idx="15">
                  <c:v>3.7164891818351324E-3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D7-A342-88AA-A4DCFADE7430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Atlantic_Southeast_Airlines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Sheet1!$F$2:$F$17</c:f>
              <c:numCache>
                <c:formatCode>General</c:formatCode>
                <c:ptCount val="16"/>
                <c:pt idx="0">
                  <c:v>1.9848469361680381E-2</c:v>
                </c:pt>
                <c:pt idx="1">
                  <c:v>2.7045732461692385E-2</c:v>
                </c:pt>
                <c:pt idx="2">
                  <c:v>4.5626577645602941E-2</c:v>
                </c:pt>
                <c:pt idx="3">
                  <c:v>2.4833146007768824E-2</c:v>
                </c:pt>
                <c:pt idx="4">
                  <c:v>3.1163313931957769E-2</c:v>
                </c:pt>
                <c:pt idx="5">
                  <c:v>1.7913213935667825E-2</c:v>
                </c:pt>
                <c:pt idx="6">
                  <c:v>2.0652173913043477E-2</c:v>
                </c:pt>
                <c:pt idx="7">
                  <c:v>2.3496425680089771E-2</c:v>
                </c:pt>
                <c:pt idx="8">
                  <c:v>2.8717839222803458E-2</c:v>
                </c:pt>
                <c:pt idx="9">
                  <c:v>2.0614020287370673E-2</c:v>
                </c:pt>
                <c:pt idx="10">
                  <c:v>2.8458813724128351E-2</c:v>
                </c:pt>
                <c:pt idx="11">
                  <c:v>4.974774824677379E-2</c:v>
                </c:pt>
                <c:pt idx="12">
                  <c:v>2.6628693111785964E-2</c:v>
                </c:pt>
                <c:pt idx="13">
                  <c:v>2.4214342450966413E-2</c:v>
                </c:pt>
                <c:pt idx="14">
                  <c:v>2.9351389081141894E-2</c:v>
                </c:pt>
                <c:pt idx="15">
                  <c:v>2.794617773177584E-2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9D7-A342-88AA-A4DCFADE7430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Hawaiian_Airlines_Inc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Sheet1!$G$2:$G$17</c:f>
              <c:numCache>
                <c:formatCode>General</c:formatCode>
                <c:ptCount val="16"/>
                <c:pt idx="0">
                  <c:v>4.724811646022219E-3</c:v>
                </c:pt>
                <c:pt idx="1">
                  <c:v>3.3695946086486264E-3</c:v>
                </c:pt>
                <c:pt idx="2">
                  <c:v>1.4320403461801881E-3</c:v>
                </c:pt>
                <c:pt idx="3">
                  <c:v>4.8492515285684162E-3</c:v>
                </c:pt>
                <c:pt idx="4">
                  <c:v>4.2367601246105918E-3</c:v>
                </c:pt>
                <c:pt idx="5">
                  <c:v>9.2194222495390298E-3</c:v>
                </c:pt>
                <c:pt idx="6">
                  <c:v>2.057048820625343E-3</c:v>
                </c:pt>
                <c:pt idx="7">
                  <c:v>8.1302014811748878E-4</c:v>
                </c:pt>
                <c:pt idx="8">
                  <c:v>1.8279892118669464E-3</c:v>
                </c:pt>
                <c:pt idx="9">
                  <c:v>9.040737292366649E-4</c:v>
                </c:pt>
                <c:pt idx="10">
                  <c:v>9.4070774423816506E-4</c:v>
                </c:pt>
                <c:pt idx="11">
                  <c:v>2.1142214847722531E-3</c:v>
                </c:pt>
                <c:pt idx="12">
                  <c:v>2.2419760855884206E-3</c:v>
                </c:pt>
                <c:pt idx="13">
                  <c:v>1.5366784305043692E-3</c:v>
                </c:pt>
                <c:pt idx="14">
                  <c:v>2.8688320111759716E-3</c:v>
                </c:pt>
                <c:pt idx="15">
                  <c:v>2.9860372896336729E-3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9D7-A342-88AA-A4DCFADE7430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SkyWest_Airlines_Inc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Sheet1!$H$2:$H$17</c:f>
              <c:numCache>
                <c:formatCode>General</c:formatCode>
                <c:ptCount val="16"/>
                <c:pt idx="0">
                  <c:v>1.5091451366674847E-2</c:v>
                </c:pt>
                <c:pt idx="1">
                  <c:v>2.1111322090072673E-2</c:v>
                </c:pt>
                <c:pt idx="2">
                  <c:v>1.8627742755877818E-2</c:v>
                </c:pt>
                <c:pt idx="3">
                  <c:v>2.3433295202231672E-2</c:v>
                </c:pt>
                <c:pt idx="4">
                  <c:v>2.3727169331638456E-2</c:v>
                </c:pt>
                <c:pt idx="5">
                  <c:v>2.1923382767029237E-2</c:v>
                </c:pt>
                <c:pt idx="6">
                  <c:v>1.4208177189483757E-2</c:v>
                </c:pt>
                <c:pt idx="7">
                  <c:v>1.9899269537373671E-2</c:v>
                </c:pt>
                <c:pt idx="8">
                  <c:v>2.160130207091928E-2</c:v>
                </c:pt>
                <c:pt idx="9">
                  <c:v>1.8076716373454892E-2</c:v>
                </c:pt>
                <c:pt idx="10">
                  <c:v>2.2233256008135908E-2</c:v>
                </c:pt>
                <c:pt idx="11">
                  <c:v>2.9864770076505228E-2</c:v>
                </c:pt>
                <c:pt idx="12">
                  <c:v>1.6928612584621819E-2</c:v>
                </c:pt>
                <c:pt idx="13">
                  <c:v>1.3938834821671704E-2</c:v>
                </c:pt>
                <c:pt idx="14">
                  <c:v>1.4801982089856438E-2</c:v>
                </c:pt>
                <c:pt idx="15">
                  <c:v>1.3705584412061432E-2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9D7-A342-88AA-A4DCFADE7430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United_Airlines_Inc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Sheet1!$I$2:$I$17</c:f>
              <c:numCache>
                <c:formatCode>General</c:formatCode>
                <c:ptCount val="16"/>
                <c:pt idx="0">
                  <c:v>9.3101433699594796E-3</c:v>
                </c:pt>
                <c:pt idx="1">
                  <c:v>1.1780961907983275E-2</c:v>
                </c:pt>
                <c:pt idx="2">
                  <c:v>1.2956918657057363E-2</c:v>
                </c:pt>
                <c:pt idx="3">
                  <c:v>2.0475672389241771E-2</c:v>
                </c:pt>
                <c:pt idx="4">
                  <c:v>2.4344798592658805E-2</c:v>
                </c:pt>
                <c:pt idx="5">
                  <c:v>2.3449718029431722E-2</c:v>
                </c:pt>
                <c:pt idx="6">
                  <c:v>1.6915573307448105E-2</c:v>
                </c:pt>
                <c:pt idx="7">
                  <c:v>1.4602965480455053E-2</c:v>
                </c:pt>
                <c:pt idx="8">
                  <c:v>1.5680629281647238E-2</c:v>
                </c:pt>
                <c:pt idx="9">
                  <c:v>1.4304134627149433E-2</c:v>
                </c:pt>
                <c:pt idx="10">
                  <c:v>9.7272033499539341E-3</c:v>
                </c:pt>
                <c:pt idx="11">
                  <c:v>1.4852247491530369E-2</c:v>
                </c:pt>
                <c:pt idx="12">
                  <c:v>1.2745214000539049E-2</c:v>
                </c:pt>
                <c:pt idx="13">
                  <c:v>1.0035463530171521E-2</c:v>
                </c:pt>
                <c:pt idx="14">
                  <c:v>1.0195369909372589E-2</c:v>
                </c:pt>
                <c:pt idx="15">
                  <c:v>7.8881532904845029E-3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9D7-A342-88AA-A4DCFADE7430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Southwest_Airlines_Co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Sheet1!$J$2:$J$17</c:f>
              <c:numCache>
                <c:formatCode>General</c:formatCode>
                <c:ptCount val="16"/>
                <c:pt idx="0">
                  <c:v>9.3304305327231527E-3</c:v>
                </c:pt>
                <c:pt idx="1">
                  <c:v>1.0200887718547179E-2</c:v>
                </c:pt>
                <c:pt idx="2">
                  <c:v>8.4543557450817257E-3</c:v>
                </c:pt>
                <c:pt idx="3">
                  <c:v>8.1422987462260801E-3</c:v>
                </c:pt>
                <c:pt idx="4">
                  <c:v>8.5492753263619343E-3</c:v>
                </c:pt>
                <c:pt idx="5">
                  <c:v>1.0309098201462197E-2</c:v>
                </c:pt>
                <c:pt idx="6">
                  <c:v>7.5900088140898256E-3</c:v>
                </c:pt>
                <c:pt idx="7">
                  <c:v>1.0313147239585695E-2</c:v>
                </c:pt>
                <c:pt idx="8">
                  <c:v>1.0510358504720447E-2</c:v>
                </c:pt>
                <c:pt idx="9">
                  <c:v>8.3995668699338461E-3</c:v>
                </c:pt>
                <c:pt idx="10">
                  <c:v>7.4643761762583308E-3</c:v>
                </c:pt>
                <c:pt idx="11">
                  <c:v>1.2910415423370533E-2</c:v>
                </c:pt>
                <c:pt idx="12">
                  <c:v>1.2713822111098344E-2</c:v>
                </c:pt>
                <c:pt idx="13">
                  <c:v>1.2209837438165862E-2</c:v>
                </c:pt>
                <c:pt idx="14">
                  <c:v>1.357409563697305E-2</c:v>
                </c:pt>
                <c:pt idx="15">
                  <c:v>1.3511495306649947E-2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9D7-A342-88AA-A4DCFADE7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753535"/>
        <c:axId val="1441331711"/>
      </c:lineChart>
      <c:catAx>
        <c:axId val="1336753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331711"/>
        <c:crosses val="autoZero"/>
        <c:auto val="1"/>
        <c:lblAlgn val="ctr"/>
        <c:lblOffset val="100"/>
        <c:noMultiLvlLbl val="0"/>
      </c:catAx>
      <c:valAx>
        <c:axId val="14413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Proportion of Cancellations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753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CDF Plot of Proportional of Cancellations by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Sheet1!$B$61</c:f>
              <c:strCache>
                <c:ptCount val="1"/>
                <c:pt idx="0">
                  <c:v>American_Airlines_Inc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Sheet1!$A$62:$A$77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Sheet1!$B$62:$B$77</c:f>
              <c:numCache>
                <c:formatCode>General</c:formatCode>
                <c:ptCount val="16"/>
                <c:pt idx="0">
                  <c:v>1.4768568254019374E-2</c:v>
                </c:pt>
                <c:pt idx="1">
                  <c:v>3.2522537916805608E-2</c:v>
                </c:pt>
                <c:pt idx="2">
                  <c:v>4.700063889829377E-2</c:v>
                </c:pt>
                <c:pt idx="3">
                  <c:v>6.2735640770583412E-2</c:v>
                </c:pt>
                <c:pt idx="4">
                  <c:v>9.1013312232758631E-2</c:v>
                </c:pt>
                <c:pt idx="5">
                  <c:v>0.11984523896263291</c:v>
                </c:pt>
                <c:pt idx="6">
                  <c:v>0.13661110244629943</c:v>
                </c:pt>
                <c:pt idx="7">
                  <c:v>0.15351798886921558</c:v>
                </c:pt>
                <c:pt idx="8">
                  <c:v>0.17865274886542504</c:v>
                </c:pt>
                <c:pt idx="9">
                  <c:v>0.19687178089010041</c:v>
                </c:pt>
                <c:pt idx="10">
                  <c:v>0.21499627079604788</c:v>
                </c:pt>
                <c:pt idx="11">
                  <c:v>0.23072445972029332</c:v>
                </c:pt>
                <c:pt idx="12">
                  <c:v>0.24576473609002047</c:v>
                </c:pt>
                <c:pt idx="13">
                  <c:v>0.2576477972330557</c:v>
                </c:pt>
                <c:pt idx="14">
                  <c:v>0.27118941276630842</c:v>
                </c:pt>
                <c:pt idx="15">
                  <c:v>0.28749035799207845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4F-2242-856C-E3331B698A81}"/>
            </c:ext>
          </c:extLst>
        </c:ser>
        <c:ser>
          <c:idx val="1"/>
          <c:order val="1"/>
          <c:tx>
            <c:strRef>
              <c:f>Sheet1!$C$61</c:f>
              <c:strCache>
                <c:ptCount val="1"/>
                <c:pt idx="0">
                  <c:v>Alaska_Airlines_Inc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Sheet1!$A$62:$A$77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Sheet1!$C$62:$C$77</c:f>
              <c:numCache>
                <c:formatCode>General</c:formatCode>
                <c:ptCount val="16"/>
                <c:pt idx="0">
                  <c:v>1.9000354484225452E-2</c:v>
                </c:pt>
                <c:pt idx="1">
                  <c:v>4.0977455183660152E-2</c:v>
                </c:pt>
                <c:pt idx="2">
                  <c:v>5.7612496296879631E-2</c:v>
                </c:pt>
                <c:pt idx="3">
                  <c:v>7.2856781258361147E-2</c:v>
                </c:pt>
                <c:pt idx="4">
                  <c:v>8.8857030969632489E-2</c:v>
                </c:pt>
                <c:pt idx="5">
                  <c:v>0.10301303155202055</c:v>
                </c:pt>
                <c:pt idx="6">
                  <c:v>0.11163510230543224</c:v>
                </c:pt>
                <c:pt idx="7">
                  <c:v>0.1174547445106166</c:v>
                </c:pt>
                <c:pt idx="8">
                  <c:v>0.12417586664579047</c:v>
                </c:pt>
                <c:pt idx="9">
                  <c:v>0.13228732636971624</c:v>
                </c:pt>
                <c:pt idx="10">
                  <c:v>0.13683680518297436</c:v>
                </c:pt>
                <c:pt idx="11">
                  <c:v>0.1415729477539697</c:v>
                </c:pt>
                <c:pt idx="12">
                  <c:v>0.14545073654489948</c:v>
                </c:pt>
                <c:pt idx="13">
                  <c:v>0.15004798383731827</c:v>
                </c:pt>
                <c:pt idx="14">
                  <c:v>0.15819634011717215</c:v>
                </c:pt>
                <c:pt idx="15">
                  <c:v>0.16717660956594554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4F-2242-856C-E3331B698A81}"/>
            </c:ext>
          </c:extLst>
        </c:ser>
        <c:ser>
          <c:idx val="2"/>
          <c:order val="2"/>
          <c:tx>
            <c:strRef>
              <c:f>Sheet1!$D$61</c:f>
              <c:strCache>
                <c:ptCount val="1"/>
                <c:pt idx="0">
                  <c:v>JetBlue_Airways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Sheet1!$A$62:$A$77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Sheet1!$D$62:$D$77</c:f>
              <c:numCache>
                <c:formatCode>General</c:formatCode>
                <c:ptCount val="16"/>
                <c:pt idx="0">
                  <c:v>2.454529834810142E-3</c:v>
                </c:pt>
                <c:pt idx="1">
                  <c:v>8.1427993096192339E-3</c:v>
                </c:pt>
                <c:pt idx="2">
                  <c:v>1.6139269336364184E-2</c:v>
                </c:pt>
                <c:pt idx="3">
                  <c:v>2.0370898031815344E-2</c:v>
                </c:pt>
                <c:pt idx="4">
                  <c:v>3.9749325819749534E-2</c:v>
                </c:pt>
                <c:pt idx="5">
                  <c:v>5.6093778140355779E-2</c:v>
                </c:pt>
                <c:pt idx="6">
                  <c:v>6.956014566876019E-2</c:v>
                </c:pt>
                <c:pt idx="7">
                  <c:v>8.9993637532100046E-2</c:v>
                </c:pt>
                <c:pt idx="8">
                  <c:v>0.10802854978843195</c:v>
                </c:pt>
                <c:pt idx="9">
                  <c:v>0.11844958219972002</c:v>
                </c:pt>
                <c:pt idx="10">
                  <c:v>0.12677543618914003</c:v>
                </c:pt>
                <c:pt idx="11">
                  <c:v>0.15110931819624476</c:v>
                </c:pt>
                <c:pt idx="12">
                  <c:v>0.16712142088939355</c:v>
                </c:pt>
                <c:pt idx="13">
                  <c:v>0.18056341357542019</c:v>
                </c:pt>
                <c:pt idx="14">
                  <c:v>0.2083145905226568</c:v>
                </c:pt>
                <c:pt idx="15">
                  <c:v>0.2293598021550623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4F-2242-856C-E3331B698A81}"/>
            </c:ext>
          </c:extLst>
        </c:ser>
        <c:ser>
          <c:idx val="3"/>
          <c:order val="3"/>
          <c:tx>
            <c:strRef>
              <c:f>Sheet1!$E$61</c:f>
              <c:strCache>
                <c:ptCount val="1"/>
                <c:pt idx="0">
                  <c:v>Delta_Airlines_Inc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Sheet1!$A$62:$A$77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Sheet1!$E$62:$E$77</c:f>
              <c:numCache>
                <c:formatCode>General</c:formatCode>
                <c:ptCount val="16"/>
                <c:pt idx="0">
                  <c:v>8.9925683178927254E-3</c:v>
                </c:pt>
                <c:pt idx="1">
                  <c:v>2.4577803572488892E-2</c:v>
                </c:pt>
                <c:pt idx="2">
                  <c:v>5.1512250072727389E-2</c:v>
                </c:pt>
                <c:pt idx="3">
                  <c:v>6.6717175717775856E-2</c:v>
                </c:pt>
                <c:pt idx="4">
                  <c:v>8.041995094477207E-2</c:v>
                </c:pt>
                <c:pt idx="5">
                  <c:v>9.5495261113802299E-2</c:v>
                </c:pt>
                <c:pt idx="6">
                  <c:v>0.10668666686183913</c:v>
                </c:pt>
                <c:pt idx="7">
                  <c:v>0.1269561720141435</c:v>
                </c:pt>
                <c:pt idx="8">
                  <c:v>0.14086791410890664</c:v>
                </c:pt>
                <c:pt idx="9">
                  <c:v>0.14597605452842627</c:v>
                </c:pt>
                <c:pt idx="10">
                  <c:v>0.1492026303827732</c:v>
                </c:pt>
                <c:pt idx="11">
                  <c:v>0.15732632240213912</c:v>
                </c:pt>
                <c:pt idx="12">
                  <c:v>0.16169221228900732</c:v>
                </c:pt>
                <c:pt idx="13">
                  <c:v>0.16615281141379357</c:v>
                </c:pt>
                <c:pt idx="14">
                  <c:v>0.17585440091528778</c:v>
                </c:pt>
                <c:pt idx="15">
                  <c:v>0.1795708900971229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4F-2242-856C-E3331B698A81}"/>
            </c:ext>
          </c:extLst>
        </c:ser>
        <c:ser>
          <c:idx val="4"/>
          <c:order val="4"/>
          <c:tx>
            <c:strRef>
              <c:f>Sheet1!$F$61</c:f>
              <c:strCache>
                <c:ptCount val="1"/>
                <c:pt idx="0">
                  <c:v>Atlantic_Southeast_Airlines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Sheet1!$A$62:$A$77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Sheet1!$F$62:$F$77</c:f>
              <c:numCache>
                <c:formatCode>General</c:formatCode>
                <c:ptCount val="16"/>
                <c:pt idx="0">
                  <c:v>1.9848469361680381E-2</c:v>
                </c:pt>
                <c:pt idx="1">
                  <c:v>4.6894201823372769E-2</c:v>
                </c:pt>
                <c:pt idx="2">
                  <c:v>9.2520779468975717E-2</c:v>
                </c:pt>
                <c:pt idx="3">
                  <c:v>0.11735392547674454</c:v>
                </c:pt>
                <c:pt idx="4">
                  <c:v>0.14851723940870232</c:v>
                </c:pt>
                <c:pt idx="5">
                  <c:v>0.16643045334437015</c:v>
                </c:pt>
                <c:pt idx="6">
                  <c:v>0.18708262725741362</c:v>
                </c:pt>
                <c:pt idx="7">
                  <c:v>0.2105790529375034</c:v>
                </c:pt>
                <c:pt idx="8">
                  <c:v>0.23929689216030686</c:v>
                </c:pt>
                <c:pt idx="9">
                  <c:v>0.25991091244767756</c:v>
                </c:pt>
                <c:pt idx="10">
                  <c:v>0.2883697261718059</c:v>
                </c:pt>
                <c:pt idx="11">
                  <c:v>0.3381174744185797</c:v>
                </c:pt>
                <c:pt idx="12">
                  <c:v>0.36474616753036565</c:v>
                </c:pt>
                <c:pt idx="13">
                  <c:v>0.38896050998133208</c:v>
                </c:pt>
                <c:pt idx="14">
                  <c:v>0.41831189906247396</c:v>
                </c:pt>
                <c:pt idx="15">
                  <c:v>0.44625807679424978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14F-2242-856C-E3331B698A81}"/>
            </c:ext>
          </c:extLst>
        </c:ser>
        <c:ser>
          <c:idx val="5"/>
          <c:order val="5"/>
          <c:tx>
            <c:strRef>
              <c:f>Sheet1!$G$61</c:f>
              <c:strCache>
                <c:ptCount val="1"/>
                <c:pt idx="0">
                  <c:v>Hawaiian_Airlines_Inc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Sheet1!$A$62:$A$77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Sheet1!$G$62:$G$77</c:f>
              <c:numCache>
                <c:formatCode>General</c:formatCode>
                <c:ptCount val="16"/>
                <c:pt idx="0">
                  <c:v>4.724811646022219E-3</c:v>
                </c:pt>
                <c:pt idx="1">
                  <c:v>8.0944062546708453E-3</c:v>
                </c:pt>
                <c:pt idx="2">
                  <c:v>9.526446600851033E-3</c:v>
                </c:pt>
                <c:pt idx="3">
                  <c:v>1.437569812941945E-2</c:v>
                </c:pt>
                <c:pt idx="4">
                  <c:v>1.8612458254030042E-2</c:v>
                </c:pt>
                <c:pt idx="5">
                  <c:v>2.7831880503569072E-2</c:v>
                </c:pt>
                <c:pt idx="6">
                  <c:v>2.9888929324194416E-2</c:v>
                </c:pt>
                <c:pt idx="7">
                  <c:v>3.0701949472311904E-2</c:v>
                </c:pt>
                <c:pt idx="8">
                  <c:v>3.2529938684178854E-2</c:v>
                </c:pt>
                <c:pt idx="9">
                  <c:v>3.3434012413415516E-2</c:v>
                </c:pt>
                <c:pt idx="10">
                  <c:v>3.4374720157653679E-2</c:v>
                </c:pt>
                <c:pt idx="11">
                  <c:v>3.6488941642425929E-2</c:v>
                </c:pt>
                <c:pt idx="12">
                  <c:v>3.8730917728014347E-2</c:v>
                </c:pt>
                <c:pt idx="13">
                  <c:v>4.0267596158518715E-2</c:v>
                </c:pt>
                <c:pt idx="14">
                  <c:v>4.3136428169694686E-2</c:v>
                </c:pt>
                <c:pt idx="15">
                  <c:v>4.6122465459328361E-2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14F-2242-856C-E3331B698A81}"/>
            </c:ext>
          </c:extLst>
        </c:ser>
        <c:ser>
          <c:idx val="6"/>
          <c:order val="6"/>
          <c:tx>
            <c:strRef>
              <c:f>Sheet1!$H$61</c:f>
              <c:strCache>
                <c:ptCount val="1"/>
                <c:pt idx="0">
                  <c:v>SkyWest_Airlines_Inc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Sheet1!$A$62:$A$77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Sheet1!$H$62:$H$77</c:f>
              <c:numCache>
                <c:formatCode>General</c:formatCode>
                <c:ptCount val="16"/>
                <c:pt idx="0">
                  <c:v>1.5091451366674847E-2</c:v>
                </c:pt>
                <c:pt idx="1">
                  <c:v>3.6202773456747522E-2</c:v>
                </c:pt>
                <c:pt idx="2">
                  <c:v>5.4830516212625344E-2</c:v>
                </c:pt>
                <c:pt idx="3">
                  <c:v>7.8263811414857012E-2</c:v>
                </c:pt>
                <c:pt idx="4">
                  <c:v>0.10199098074649547</c:v>
                </c:pt>
                <c:pt idx="5">
                  <c:v>0.12391436351352471</c:v>
                </c:pt>
                <c:pt idx="6">
                  <c:v>0.13812254070300847</c:v>
                </c:pt>
                <c:pt idx="7">
                  <c:v>0.15802181024038214</c:v>
                </c:pt>
                <c:pt idx="8">
                  <c:v>0.17962311231130143</c:v>
                </c:pt>
                <c:pt idx="9">
                  <c:v>0.19769982868475633</c:v>
                </c:pt>
                <c:pt idx="10">
                  <c:v>0.21993308469289224</c:v>
                </c:pt>
                <c:pt idx="11">
                  <c:v>0.24979785476939748</c:v>
                </c:pt>
                <c:pt idx="12">
                  <c:v>0.26672646735401928</c:v>
                </c:pt>
                <c:pt idx="13">
                  <c:v>0.28066530217569097</c:v>
                </c:pt>
                <c:pt idx="14">
                  <c:v>0.29546728426554741</c:v>
                </c:pt>
                <c:pt idx="15">
                  <c:v>0.30917286867760885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14F-2242-856C-E3331B698A81}"/>
            </c:ext>
          </c:extLst>
        </c:ser>
        <c:ser>
          <c:idx val="7"/>
          <c:order val="7"/>
          <c:tx>
            <c:strRef>
              <c:f>Sheet1!$I$61</c:f>
              <c:strCache>
                <c:ptCount val="1"/>
                <c:pt idx="0">
                  <c:v>United_Airlines_Inc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Sheet1!$A$62:$A$77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Sheet1!$I$62:$I$77</c:f>
              <c:numCache>
                <c:formatCode>General</c:formatCode>
                <c:ptCount val="16"/>
                <c:pt idx="0">
                  <c:v>9.3101433699594796E-3</c:v>
                </c:pt>
                <c:pt idx="1">
                  <c:v>2.1091105277942754E-2</c:v>
                </c:pt>
                <c:pt idx="2">
                  <c:v>3.4048023935000116E-2</c:v>
                </c:pt>
                <c:pt idx="3">
                  <c:v>5.4523696324241887E-2</c:v>
                </c:pt>
                <c:pt idx="4">
                  <c:v>7.8868494916900692E-2</c:v>
                </c:pt>
                <c:pt idx="5">
                  <c:v>0.10231821294633242</c:v>
                </c:pt>
                <c:pt idx="6">
                  <c:v>0.11923378625378053</c:v>
                </c:pt>
                <c:pt idx="7">
                  <c:v>0.13383675173423559</c:v>
                </c:pt>
                <c:pt idx="8">
                  <c:v>0.14951738101588283</c:v>
                </c:pt>
                <c:pt idx="9">
                  <c:v>0.16382151564303227</c:v>
                </c:pt>
                <c:pt idx="10">
                  <c:v>0.17354871899298621</c:v>
                </c:pt>
                <c:pt idx="11">
                  <c:v>0.18840096648451657</c:v>
                </c:pt>
                <c:pt idx="12">
                  <c:v>0.20114618048505561</c:v>
                </c:pt>
                <c:pt idx="13">
                  <c:v>0.21118164401522713</c:v>
                </c:pt>
                <c:pt idx="14">
                  <c:v>0.22137701392459971</c:v>
                </c:pt>
                <c:pt idx="15">
                  <c:v>0.22926516721508422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14F-2242-856C-E3331B698A81}"/>
            </c:ext>
          </c:extLst>
        </c:ser>
        <c:ser>
          <c:idx val="8"/>
          <c:order val="8"/>
          <c:tx>
            <c:strRef>
              <c:f>Sheet1!$J$61</c:f>
              <c:strCache>
                <c:ptCount val="1"/>
                <c:pt idx="0">
                  <c:v>Southwest_Airlines_Co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Sheet1!$A$62:$A$77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Sheet1!$J$62:$J$77</c:f>
              <c:numCache>
                <c:formatCode>General</c:formatCode>
                <c:ptCount val="16"/>
                <c:pt idx="0">
                  <c:v>9.3304305327231527E-3</c:v>
                </c:pt>
                <c:pt idx="1">
                  <c:v>1.953131825127033E-2</c:v>
                </c:pt>
                <c:pt idx="2">
                  <c:v>2.7985673996352056E-2</c:v>
                </c:pt>
                <c:pt idx="3">
                  <c:v>3.6127972742578132E-2</c:v>
                </c:pt>
                <c:pt idx="4">
                  <c:v>4.4677248068940065E-2</c:v>
                </c:pt>
                <c:pt idx="5">
                  <c:v>5.4986346270402262E-2</c:v>
                </c:pt>
                <c:pt idx="6">
                  <c:v>6.257635508449208E-2</c:v>
                </c:pt>
                <c:pt idx="7">
                  <c:v>7.2889502324077773E-2</c:v>
                </c:pt>
                <c:pt idx="8">
                  <c:v>8.3399860828798217E-2</c:v>
                </c:pt>
                <c:pt idx="9">
                  <c:v>9.1799427698732061E-2</c:v>
                </c:pt>
                <c:pt idx="10">
                  <c:v>9.9263803874990397E-2</c:v>
                </c:pt>
                <c:pt idx="11">
                  <c:v>0.11217421929836092</c:v>
                </c:pt>
                <c:pt idx="12">
                  <c:v>0.12488804140945926</c:v>
                </c:pt>
                <c:pt idx="13">
                  <c:v>0.13709787884762512</c:v>
                </c:pt>
                <c:pt idx="14">
                  <c:v>0.15067197448459815</c:v>
                </c:pt>
                <c:pt idx="15">
                  <c:v>0.16418346979124809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14F-2242-856C-E3331B698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0378399"/>
        <c:axId val="1440380079"/>
      </c:lineChart>
      <c:catAx>
        <c:axId val="1440378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380079"/>
        <c:crosses val="autoZero"/>
        <c:auto val="1"/>
        <c:lblAlgn val="ctr"/>
        <c:lblOffset val="100"/>
        <c:noMultiLvlLbl val="0"/>
      </c:catAx>
      <c:valAx>
        <c:axId val="144038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u="none" strike="noStrike" baseline="0">
                    <a:effectLst/>
                  </a:rPr>
                  <a:t>CDF of  Proportional of Cancellations</a:t>
                </a:r>
                <a:r>
                  <a:rPr lang="en-US" sz="1800" b="0" i="0" u="none" strike="noStrike" baseline="0"/>
                  <a:t> 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37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169333</xdr:rowOff>
    </xdr:from>
    <xdr:to>
      <xdr:col>9</xdr:col>
      <xdr:colOff>2099732</xdr:colOff>
      <xdr:row>58</xdr:row>
      <xdr:rowOff>169332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B79167-1D56-A148-B185-C6CACD7AFE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1</xdr:rowOff>
    </xdr:from>
    <xdr:to>
      <xdr:col>9</xdr:col>
      <xdr:colOff>2099732</xdr:colOff>
      <xdr:row>116</xdr:row>
      <xdr:rowOff>169334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2139208-E563-4F44-AE3B-F4EE319FB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7"/>
  <sheetViews>
    <sheetView tabSelected="1" zoomScale="75" workbookViewId="0">
      <selection activeCell="K34" sqref="K34"/>
    </sheetView>
  </sheetViews>
  <sheetFormatPr baseColWidth="10" defaultColWidth="8.83203125" defaultRowHeight="15" x14ac:dyDescent="0.2"/>
  <cols>
    <col min="2" max="2" width="16.6640625" customWidth="1"/>
    <col min="3" max="3" width="21.6640625" customWidth="1"/>
    <col min="4" max="4" width="18.6640625" customWidth="1"/>
    <col min="5" max="5" width="19.6640625" customWidth="1"/>
    <col min="6" max="6" width="15.6640625" customWidth="1"/>
    <col min="7" max="7" width="24.6640625" customWidth="1"/>
    <col min="8" max="8" width="23.6640625" customWidth="1"/>
    <col min="9" max="9" width="18.6640625" customWidth="1"/>
    <col min="10" max="10" width="27.6640625" customWidth="1"/>
    <col min="11" max="11" width="21.6640625" customWidth="1"/>
    <col min="12" max="12" width="15.6640625" customWidth="1"/>
    <col min="13" max="13" width="13.6640625" customWidth="1"/>
    <col min="14" max="14" width="21.6640625" customWidth="1"/>
    <col min="15" max="15" width="25.6640625" customWidth="1"/>
    <col min="16" max="16" width="13.6640625" customWidth="1"/>
    <col min="17" max="17" width="15.6640625" customWidth="1"/>
    <col min="18" max="18" width="22.6640625" customWidth="1"/>
    <col min="19" max="19" width="13.6640625" customWidth="1"/>
    <col min="20" max="20" width="20.6640625" customWidth="1"/>
    <col min="21" max="21" width="23.6640625" customWidth="1"/>
    <col min="22" max="22" width="14.6640625" customWidth="1"/>
    <col min="23" max="23" width="19.6640625" customWidth="1"/>
    <col min="24" max="25" width="14.6640625" customWidth="1"/>
    <col min="26" max="26" width="21.6640625" customWidth="1"/>
    <col min="27" max="27" width="23.6640625" customWidth="1"/>
    <col min="28" max="28" width="17.6640625" customWidth="1"/>
    <col min="29" max="29" width="16.66406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>
        <v>2003</v>
      </c>
      <c r="B2">
        <v>1.4768568254019374E-2</v>
      </c>
      <c r="C2">
        <v>1.9000354484225452E-2</v>
      </c>
      <c r="D2">
        <v>2.454529834810142E-3</v>
      </c>
      <c r="E2">
        <v>8.9925683178927254E-3</v>
      </c>
      <c r="F2">
        <v>1.9848469361680381E-2</v>
      </c>
      <c r="G2">
        <v>4.724811646022219E-3</v>
      </c>
      <c r="H2">
        <v>1.5091451366674847E-2</v>
      </c>
      <c r="I2">
        <v>9.3101433699594796E-3</v>
      </c>
      <c r="J2">
        <v>9.3304305327231527E-3</v>
      </c>
    </row>
    <row r="3" spans="1:10" x14ac:dyDescent="0.2">
      <c r="A3">
        <f>A2+1</f>
        <v>2004</v>
      </c>
      <c r="B3">
        <v>1.7753969662786237E-2</v>
      </c>
      <c r="C3">
        <v>2.1977100699434704E-2</v>
      </c>
      <c r="D3">
        <v>5.6882694748090924E-3</v>
      </c>
      <c r="E3">
        <v>1.5585235254596168E-2</v>
      </c>
      <c r="F3">
        <v>2.7045732461692385E-2</v>
      </c>
      <c r="G3">
        <v>3.3695946086486264E-3</v>
      </c>
      <c r="H3">
        <v>2.1111322090072673E-2</v>
      </c>
      <c r="I3">
        <v>1.1780961907983275E-2</v>
      </c>
      <c r="J3">
        <v>1.0200887718547179E-2</v>
      </c>
    </row>
    <row r="4" spans="1:10" x14ac:dyDescent="0.2">
      <c r="A4">
        <f t="shared" ref="A4:A17" si="0">A3+1</f>
        <v>2005</v>
      </c>
      <c r="B4">
        <v>1.4478100981488162E-2</v>
      </c>
      <c r="C4">
        <v>1.6635041113219482E-2</v>
      </c>
      <c r="D4">
        <v>7.9964700267449503E-3</v>
      </c>
      <c r="E4">
        <v>2.6934446500238494E-2</v>
      </c>
      <c r="F4">
        <v>4.5626577645602941E-2</v>
      </c>
      <c r="G4">
        <v>1.4320403461801881E-3</v>
      </c>
      <c r="H4">
        <v>1.8627742755877818E-2</v>
      </c>
      <c r="I4">
        <v>1.2956918657057363E-2</v>
      </c>
      <c r="J4">
        <v>8.4543557450817257E-3</v>
      </c>
    </row>
    <row r="5" spans="1:10" x14ac:dyDescent="0.2">
      <c r="A5">
        <f t="shared" si="0"/>
        <v>2006</v>
      </c>
      <c r="B5">
        <v>1.5735001872289649E-2</v>
      </c>
      <c r="C5">
        <v>1.5244284961481518E-2</v>
      </c>
      <c r="D5">
        <v>4.2316286954511596E-3</v>
      </c>
      <c r="E5">
        <v>1.5204925645048471E-2</v>
      </c>
      <c r="F5">
        <v>2.4833146007768824E-2</v>
      </c>
      <c r="G5">
        <v>4.8492515285684162E-3</v>
      </c>
      <c r="H5">
        <v>2.3433295202231672E-2</v>
      </c>
      <c r="I5">
        <v>2.0475672389241771E-2</v>
      </c>
      <c r="J5">
        <v>8.1422987462260801E-3</v>
      </c>
    </row>
    <row r="6" spans="1:10" x14ac:dyDescent="0.2">
      <c r="A6">
        <f t="shared" si="0"/>
        <v>2007</v>
      </c>
      <c r="B6">
        <v>2.8277671462175222E-2</v>
      </c>
      <c r="C6">
        <v>1.6000249711271342E-2</v>
      </c>
      <c r="D6">
        <v>1.9378427787934187E-2</v>
      </c>
      <c r="E6">
        <v>1.3702775226996212E-2</v>
      </c>
      <c r="F6">
        <v>3.1163313931957769E-2</v>
      </c>
      <c r="G6">
        <v>4.2367601246105918E-3</v>
      </c>
      <c r="H6">
        <v>2.3727169331638456E-2</v>
      </c>
      <c r="I6">
        <v>2.4344798592658805E-2</v>
      </c>
      <c r="J6">
        <v>8.5492753263619343E-3</v>
      </c>
    </row>
    <row r="7" spans="1:10" x14ac:dyDescent="0.2">
      <c r="A7">
        <f t="shared" si="0"/>
        <v>2008</v>
      </c>
      <c r="B7">
        <v>2.8831926729874273E-2</v>
      </c>
      <c r="C7">
        <v>1.4156000582388056E-2</v>
      </c>
      <c r="D7">
        <v>1.6344452320606249E-2</v>
      </c>
      <c r="E7">
        <v>1.5075310169030229E-2</v>
      </c>
      <c r="F7">
        <v>1.7913213935667825E-2</v>
      </c>
      <c r="G7">
        <v>9.2194222495390298E-3</v>
      </c>
      <c r="H7">
        <v>2.1923382767029237E-2</v>
      </c>
      <c r="I7">
        <v>2.3449718029431722E-2</v>
      </c>
      <c r="J7">
        <v>1.0309098201462197E-2</v>
      </c>
    </row>
    <row r="8" spans="1:10" x14ac:dyDescent="0.2">
      <c r="A8">
        <f t="shared" si="0"/>
        <v>2009</v>
      </c>
      <c r="B8">
        <v>1.6765863483666519E-2</v>
      </c>
      <c r="C8">
        <v>8.6220707534116897E-3</v>
      </c>
      <c r="D8">
        <v>1.3466367528404412E-2</v>
      </c>
      <c r="E8">
        <v>1.1191405748036832E-2</v>
      </c>
      <c r="F8">
        <v>2.0652173913043477E-2</v>
      </c>
      <c r="G8">
        <v>2.057048820625343E-3</v>
      </c>
      <c r="H8">
        <v>1.4208177189483757E-2</v>
      </c>
      <c r="I8">
        <v>1.6915573307448105E-2</v>
      </c>
      <c r="J8">
        <v>7.5900088140898256E-3</v>
      </c>
    </row>
    <row r="9" spans="1:10" x14ac:dyDescent="0.2">
      <c r="A9">
        <f t="shared" si="0"/>
        <v>2010</v>
      </c>
      <c r="B9">
        <v>1.690688642291617E-2</v>
      </c>
      <c r="C9">
        <v>5.8196422051843737E-3</v>
      </c>
      <c r="D9">
        <v>2.0433491863339853E-2</v>
      </c>
      <c r="E9">
        <v>2.0269505152304381E-2</v>
      </c>
      <c r="F9">
        <v>2.3496425680089771E-2</v>
      </c>
      <c r="G9">
        <v>8.1302014811748878E-4</v>
      </c>
      <c r="H9">
        <v>1.9899269537373671E-2</v>
      </c>
      <c r="I9">
        <v>1.4602965480455053E-2</v>
      </c>
      <c r="J9">
        <v>1.0313147239585695E-2</v>
      </c>
    </row>
    <row r="10" spans="1:10" x14ac:dyDescent="0.2">
      <c r="A10">
        <f t="shared" si="0"/>
        <v>2011</v>
      </c>
      <c r="B10">
        <v>2.5134759996209441E-2</v>
      </c>
      <c r="C10">
        <v>6.7211221351738725E-3</v>
      </c>
      <c r="D10">
        <v>1.8034912256331897E-2</v>
      </c>
      <c r="E10">
        <v>1.391174209476316E-2</v>
      </c>
      <c r="F10">
        <v>2.8717839222803458E-2</v>
      </c>
      <c r="G10">
        <v>1.8279892118669464E-3</v>
      </c>
      <c r="H10">
        <v>2.160130207091928E-2</v>
      </c>
      <c r="I10">
        <v>1.5680629281647238E-2</v>
      </c>
      <c r="J10">
        <v>1.0510358504720447E-2</v>
      </c>
    </row>
    <row r="11" spans="1:10" x14ac:dyDescent="0.2">
      <c r="A11">
        <f t="shared" si="0"/>
        <v>2012</v>
      </c>
      <c r="B11">
        <v>1.8219032024675372E-2</v>
      </c>
      <c r="C11">
        <v>8.1114597239257576E-3</v>
      </c>
      <c r="D11">
        <v>1.042103241128807E-2</v>
      </c>
      <c r="E11">
        <v>5.1081404195196176E-3</v>
      </c>
      <c r="F11">
        <v>2.0614020287370673E-2</v>
      </c>
      <c r="G11">
        <v>9.040737292366649E-4</v>
      </c>
      <c r="H11">
        <v>1.8076716373454892E-2</v>
      </c>
      <c r="I11">
        <v>1.4304134627149433E-2</v>
      </c>
      <c r="J11">
        <v>8.3995668699338461E-3</v>
      </c>
    </row>
    <row r="12" spans="1:10" x14ac:dyDescent="0.2">
      <c r="A12">
        <f t="shared" si="0"/>
        <v>2013</v>
      </c>
      <c r="B12">
        <v>1.8124489905947488E-2</v>
      </c>
      <c r="C12">
        <v>4.5494788132581119E-3</v>
      </c>
      <c r="D12">
        <v>8.3258539894200019E-3</v>
      </c>
      <c r="E12">
        <v>3.2265758543469332E-3</v>
      </c>
      <c r="F12">
        <v>2.8458813724128351E-2</v>
      </c>
      <c r="G12">
        <v>9.4070774423816506E-4</v>
      </c>
      <c r="H12">
        <v>2.2233256008135908E-2</v>
      </c>
      <c r="I12">
        <v>9.7272033499539341E-3</v>
      </c>
      <c r="J12">
        <v>7.4643761762583308E-3</v>
      </c>
    </row>
    <row r="13" spans="1:10" x14ac:dyDescent="0.2">
      <c r="A13">
        <f t="shared" si="0"/>
        <v>2014</v>
      </c>
      <c r="B13">
        <v>1.5728188924245438E-2</v>
      </c>
      <c r="C13">
        <v>4.7361425709953392E-3</v>
      </c>
      <c r="D13">
        <v>2.4333882007104724E-2</v>
      </c>
      <c r="E13">
        <v>8.1236920193659221E-3</v>
      </c>
      <c r="F13">
        <v>4.974774824677379E-2</v>
      </c>
      <c r="G13">
        <v>2.1142214847722531E-3</v>
      </c>
      <c r="H13">
        <v>2.9864770076505228E-2</v>
      </c>
      <c r="I13">
        <v>1.4852247491530369E-2</v>
      </c>
      <c r="J13">
        <v>1.2910415423370533E-2</v>
      </c>
    </row>
    <row r="14" spans="1:10" x14ac:dyDescent="0.2">
      <c r="A14">
        <f t="shared" si="0"/>
        <v>2015</v>
      </c>
      <c r="B14">
        <v>1.5040276369727157E-2</v>
      </c>
      <c r="C14">
        <v>3.8777887909298E-3</v>
      </c>
      <c r="D14">
        <v>1.6012102693148796E-2</v>
      </c>
      <c r="E14">
        <v>4.365889886868193E-3</v>
      </c>
      <c r="F14">
        <v>2.6628693111785964E-2</v>
      </c>
      <c r="G14">
        <v>2.2419760855884206E-3</v>
      </c>
      <c r="H14">
        <v>1.6928612584621819E-2</v>
      </c>
      <c r="I14">
        <v>1.2745214000539049E-2</v>
      </c>
      <c r="J14">
        <v>1.2713822111098344E-2</v>
      </c>
    </row>
    <row r="15" spans="1:10" x14ac:dyDescent="0.2">
      <c r="A15">
        <f t="shared" si="0"/>
        <v>2016</v>
      </c>
      <c r="B15">
        <v>1.1883061143035226E-2</v>
      </c>
      <c r="C15">
        <v>4.5972472924187728E-3</v>
      </c>
      <c r="D15">
        <v>1.3441992686026629E-2</v>
      </c>
      <c r="E15">
        <v>4.460599124786236E-3</v>
      </c>
      <c r="F15">
        <v>2.4214342450966413E-2</v>
      </c>
      <c r="G15">
        <v>1.5366784305043692E-3</v>
      </c>
      <c r="H15">
        <v>1.3938834821671704E-2</v>
      </c>
      <c r="I15">
        <v>1.0035463530171521E-2</v>
      </c>
      <c r="J15">
        <v>1.2209837438165862E-2</v>
      </c>
    </row>
    <row r="16" spans="1:10" x14ac:dyDescent="0.2">
      <c r="A16">
        <f t="shared" si="0"/>
        <v>2017</v>
      </c>
      <c r="B16">
        <v>1.3541615533252709E-2</v>
      </c>
      <c r="C16">
        <v>8.1483562798538908E-3</v>
      </c>
      <c r="D16">
        <v>2.7751176947236601E-2</v>
      </c>
      <c r="E16">
        <v>9.7015895014942177E-3</v>
      </c>
      <c r="F16">
        <v>2.9351389081141894E-2</v>
      </c>
      <c r="G16">
        <v>2.8688320111759716E-3</v>
      </c>
      <c r="H16">
        <v>1.4801982089856438E-2</v>
      </c>
      <c r="I16">
        <v>1.0195369909372589E-2</v>
      </c>
      <c r="J16">
        <v>1.357409563697305E-2</v>
      </c>
    </row>
    <row r="17" spans="1:10" x14ac:dyDescent="0.2">
      <c r="A17">
        <f t="shared" si="0"/>
        <v>2018</v>
      </c>
      <c r="B17">
        <v>1.6300945225770001E-2</v>
      </c>
      <c r="C17">
        <v>8.9802694487734012E-3</v>
      </c>
      <c r="D17">
        <v>2.1045211632405494E-2</v>
      </c>
      <c r="E17">
        <v>3.7164891818351324E-3</v>
      </c>
      <c r="F17">
        <v>2.794617773177584E-2</v>
      </c>
      <c r="G17">
        <v>2.9860372896336729E-3</v>
      </c>
      <c r="H17">
        <v>1.3705584412061432E-2</v>
      </c>
      <c r="I17">
        <v>7.8881532904845029E-3</v>
      </c>
      <c r="J17">
        <v>1.3511495306649947E-2</v>
      </c>
    </row>
    <row r="60" spans="1:29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</row>
    <row r="62" spans="1:29" x14ac:dyDescent="0.2">
      <c r="A62">
        <v>2003</v>
      </c>
      <c r="B62">
        <f>SUM(B$2:B2)</f>
        <v>1.4768568254019374E-2</v>
      </c>
      <c r="C62">
        <f>SUM(C$2:C2)</f>
        <v>1.9000354484225452E-2</v>
      </c>
      <c r="D62">
        <f>SUM(D$2:D2)</f>
        <v>2.454529834810142E-3</v>
      </c>
      <c r="E62">
        <f>SUM(E$2:E2)</f>
        <v>8.9925683178927254E-3</v>
      </c>
      <c r="F62">
        <f>SUM(F$2:F2)</f>
        <v>1.9848469361680381E-2</v>
      </c>
      <c r="G62">
        <f>SUM(G$2:G2)</f>
        <v>4.724811646022219E-3</v>
      </c>
      <c r="H62">
        <f>SUM(H$2:H2)</f>
        <v>1.5091451366674847E-2</v>
      </c>
      <c r="I62">
        <f>SUM(I$2:I2)</f>
        <v>9.3101433699594796E-3</v>
      </c>
      <c r="J62">
        <f>SUM(J$2:J2)</f>
        <v>9.3304305327231527E-3</v>
      </c>
    </row>
    <row r="63" spans="1:29" x14ac:dyDescent="0.2">
      <c r="A63">
        <f>A62+1</f>
        <v>2004</v>
      </c>
      <c r="B63">
        <f>SUM(B$2:B3)</f>
        <v>3.2522537916805608E-2</v>
      </c>
      <c r="C63">
        <f>SUM(C$2:C3)</f>
        <v>4.0977455183660152E-2</v>
      </c>
      <c r="D63">
        <f>SUM(D$2:D3)</f>
        <v>8.1427993096192339E-3</v>
      </c>
      <c r="E63">
        <f>SUM(E$2:E3)</f>
        <v>2.4577803572488892E-2</v>
      </c>
      <c r="F63">
        <f>SUM(F$2:F3)</f>
        <v>4.6894201823372769E-2</v>
      </c>
      <c r="G63">
        <f>SUM(G$2:G3)</f>
        <v>8.0944062546708453E-3</v>
      </c>
      <c r="H63">
        <f>SUM(H$2:H3)</f>
        <v>3.6202773456747522E-2</v>
      </c>
      <c r="I63">
        <f>SUM(I$2:I3)</f>
        <v>2.1091105277942754E-2</v>
      </c>
      <c r="J63">
        <f>SUM(J$2:J3)</f>
        <v>1.953131825127033E-2</v>
      </c>
    </row>
    <row r="64" spans="1:29" x14ac:dyDescent="0.2">
      <c r="A64">
        <f t="shared" ref="A64:A77" si="1">A63+1</f>
        <v>2005</v>
      </c>
      <c r="B64">
        <f>SUM(B$2:B4)</f>
        <v>4.700063889829377E-2</v>
      </c>
      <c r="C64">
        <f>SUM(C$2:C4)</f>
        <v>5.7612496296879631E-2</v>
      </c>
      <c r="D64">
        <f>SUM(D$2:D4)</f>
        <v>1.6139269336364184E-2</v>
      </c>
      <c r="E64">
        <f>SUM(E$2:E4)</f>
        <v>5.1512250072727389E-2</v>
      </c>
      <c r="F64">
        <f>SUM(F$2:F4)</f>
        <v>9.2520779468975717E-2</v>
      </c>
      <c r="G64">
        <f>SUM(G$2:G4)</f>
        <v>9.526446600851033E-3</v>
      </c>
      <c r="H64">
        <f>SUM(H$2:H4)</f>
        <v>5.4830516212625344E-2</v>
      </c>
      <c r="I64">
        <f>SUM(I$2:I4)</f>
        <v>3.4048023935000116E-2</v>
      </c>
      <c r="J64">
        <f>SUM(J$2:J4)</f>
        <v>2.7985673996352056E-2</v>
      </c>
    </row>
    <row r="65" spans="1:10" x14ac:dyDescent="0.2">
      <c r="A65">
        <f t="shared" si="1"/>
        <v>2006</v>
      </c>
      <c r="B65">
        <f>SUM(B$2:B5)</f>
        <v>6.2735640770583412E-2</v>
      </c>
      <c r="C65">
        <f>SUM(C$2:C5)</f>
        <v>7.2856781258361147E-2</v>
      </c>
      <c r="D65">
        <f>SUM(D$2:D5)</f>
        <v>2.0370898031815344E-2</v>
      </c>
      <c r="E65">
        <f>SUM(E$2:E5)</f>
        <v>6.6717175717775856E-2</v>
      </c>
      <c r="F65">
        <f>SUM(F$2:F5)</f>
        <v>0.11735392547674454</v>
      </c>
      <c r="G65">
        <f>SUM(G$2:G5)</f>
        <v>1.437569812941945E-2</v>
      </c>
      <c r="H65">
        <f>SUM(H$2:H5)</f>
        <v>7.8263811414857012E-2</v>
      </c>
      <c r="I65">
        <f>SUM(I$2:I5)</f>
        <v>5.4523696324241887E-2</v>
      </c>
      <c r="J65">
        <f>SUM(J$2:J5)</f>
        <v>3.6127972742578132E-2</v>
      </c>
    </row>
    <row r="66" spans="1:10" x14ac:dyDescent="0.2">
      <c r="A66">
        <f t="shared" si="1"/>
        <v>2007</v>
      </c>
      <c r="B66">
        <f>SUM(B$2:B6)</f>
        <v>9.1013312232758631E-2</v>
      </c>
      <c r="C66">
        <f>SUM(C$2:C6)</f>
        <v>8.8857030969632489E-2</v>
      </c>
      <c r="D66">
        <f>SUM(D$2:D6)</f>
        <v>3.9749325819749534E-2</v>
      </c>
      <c r="E66">
        <f>SUM(E$2:E6)</f>
        <v>8.041995094477207E-2</v>
      </c>
      <c r="F66">
        <f>SUM(F$2:F6)</f>
        <v>0.14851723940870232</v>
      </c>
      <c r="G66">
        <f>SUM(G$2:G6)</f>
        <v>1.8612458254030042E-2</v>
      </c>
      <c r="H66">
        <f>SUM(H$2:H6)</f>
        <v>0.10199098074649547</v>
      </c>
      <c r="I66">
        <f>SUM(I$2:I6)</f>
        <v>7.8868494916900692E-2</v>
      </c>
      <c r="J66">
        <f>SUM(J$2:J6)</f>
        <v>4.4677248068940065E-2</v>
      </c>
    </row>
    <row r="67" spans="1:10" x14ac:dyDescent="0.2">
      <c r="A67">
        <f t="shared" si="1"/>
        <v>2008</v>
      </c>
      <c r="B67">
        <f>SUM(B$2:B7)</f>
        <v>0.11984523896263291</v>
      </c>
      <c r="C67">
        <f>SUM(C$2:C7)</f>
        <v>0.10301303155202055</v>
      </c>
      <c r="D67">
        <f>SUM(D$2:D7)</f>
        <v>5.6093778140355779E-2</v>
      </c>
      <c r="E67">
        <f>SUM(E$2:E7)</f>
        <v>9.5495261113802299E-2</v>
      </c>
      <c r="F67">
        <f>SUM(F$2:F7)</f>
        <v>0.16643045334437015</v>
      </c>
      <c r="G67">
        <f>SUM(G$2:G7)</f>
        <v>2.7831880503569072E-2</v>
      </c>
      <c r="H67">
        <f>SUM(H$2:H7)</f>
        <v>0.12391436351352471</v>
      </c>
      <c r="I67">
        <f>SUM(I$2:I7)</f>
        <v>0.10231821294633242</v>
      </c>
      <c r="J67">
        <f>SUM(J$2:J7)</f>
        <v>5.4986346270402262E-2</v>
      </c>
    </row>
    <row r="68" spans="1:10" x14ac:dyDescent="0.2">
      <c r="A68">
        <f t="shared" si="1"/>
        <v>2009</v>
      </c>
      <c r="B68">
        <f>SUM(B$2:B8)</f>
        <v>0.13661110244629943</v>
      </c>
      <c r="C68">
        <f>SUM(C$2:C8)</f>
        <v>0.11163510230543224</v>
      </c>
      <c r="D68">
        <f>SUM(D$2:D8)</f>
        <v>6.956014566876019E-2</v>
      </c>
      <c r="E68">
        <f>SUM(E$2:E8)</f>
        <v>0.10668666686183913</v>
      </c>
      <c r="F68">
        <f>SUM(F$2:F8)</f>
        <v>0.18708262725741362</v>
      </c>
      <c r="G68">
        <f>SUM(G$2:G8)</f>
        <v>2.9888929324194416E-2</v>
      </c>
      <c r="H68">
        <f>SUM(H$2:H8)</f>
        <v>0.13812254070300847</v>
      </c>
      <c r="I68">
        <f>SUM(I$2:I8)</f>
        <v>0.11923378625378053</v>
      </c>
      <c r="J68">
        <f>SUM(J$2:J8)</f>
        <v>6.257635508449208E-2</v>
      </c>
    </row>
    <row r="69" spans="1:10" x14ac:dyDescent="0.2">
      <c r="A69">
        <f t="shared" si="1"/>
        <v>2010</v>
      </c>
      <c r="B69">
        <f>SUM(B$2:B9)</f>
        <v>0.15351798886921558</v>
      </c>
      <c r="C69">
        <f>SUM(C$2:C9)</f>
        <v>0.1174547445106166</v>
      </c>
      <c r="D69">
        <f>SUM(D$2:D9)</f>
        <v>8.9993637532100046E-2</v>
      </c>
      <c r="E69">
        <f>SUM(E$2:E9)</f>
        <v>0.1269561720141435</v>
      </c>
      <c r="F69">
        <f>SUM(F$2:F9)</f>
        <v>0.2105790529375034</v>
      </c>
      <c r="G69">
        <f>SUM(G$2:G9)</f>
        <v>3.0701949472311904E-2</v>
      </c>
      <c r="H69">
        <f>SUM(H$2:H9)</f>
        <v>0.15802181024038214</v>
      </c>
      <c r="I69">
        <f>SUM(I$2:I9)</f>
        <v>0.13383675173423559</v>
      </c>
      <c r="J69">
        <f>SUM(J$2:J9)</f>
        <v>7.2889502324077773E-2</v>
      </c>
    </row>
    <row r="70" spans="1:10" x14ac:dyDescent="0.2">
      <c r="A70">
        <f t="shared" si="1"/>
        <v>2011</v>
      </c>
      <c r="B70">
        <f>SUM(B$2:B10)</f>
        <v>0.17865274886542504</v>
      </c>
      <c r="C70">
        <f>SUM(C$2:C10)</f>
        <v>0.12417586664579047</v>
      </c>
      <c r="D70">
        <f>SUM(D$2:D10)</f>
        <v>0.10802854978843195</v>
      </c>
      <c r="E70">
        <f>SUM(E$2:E10)</f>
        <v>0.14086791410890664</v>
      </c>
      <c r="F70">
        <f>SUM(F$2:F10)</f>
        <v>0.23929689216030686</v>
      </c>
      <c r="G70">
        <f>SUM(G$2:G10)</f>
        <v>3.2529938684178854E-2</v>
      </c>
      <c r="H70">
        <f>SUM(H$2:H10)</f>
        <v>0.17962311231130143</v>
      </c>
      <c r="I70">
        <f>SUM(I$2:I10)</f>
        <v>0.14951738101588283</v>
      </c>
      <c r="J70">
        <f>SUM(J$2:J10)</f>
        <v>8.3399860828798217E-2</v>
      </c>
    </row>
    <row r="71" spans="1:10" x14ac:dyDescent="0.2">
      <c r="A71">
        <f t="shared" si="1"/>
        <v>2012</v>
      </c>
      <c r="B71">
        <f>SUM(B$2:B11)</f>
        <v>0.19687178089010041</v>
      </c>
      <c r="C71">
        <f>SUM(C$2:C11)</f>
        <v>0.13228732636971624</v>
      </c>
      <c r="D71">
        <f>SUM(D$2:D11)</f>
        <v>0.11844958219972002</v>
      </c>
      <c r="E71">
        <f>SUM(E$2:E11)</f>
        <v>0.14597605452842627</v>
      </c>
      <c r="F71">
        <f>SUM(F$2:F11)</f>
        <v>0.25991091244767756</v>
      </c>
      <c r="G71">
        <f>SUM(G$2:G11)</f>
        <v>3.3434012413415516E-2</v>
      </c>
      <c r="H71">
        <f>SUM(H$2:H11)</f>
        <v>0.19769982868475633</v>
      </c>
      <c r="I71">
        <f>SUM(I$2:I11)</f>
        <v>0.16382151564303227</v>
      </c>
      <c r="J71">
        <f>SUM(J$2:J11)</f>
        <v>9.1799427698732061E-2</v>
      </c>
    </row>
    <row r="72" spans="1:10" x14ac:dyDescent="0.2">
      <c r="A72">
        <f t="shared" si="1"/>
        <v>2013</v>
      </c>
      <c r="B72">
        <f>SUM(B$2:B12)</f>
        <v>0.21499627079604788</v>
      </c>
      <c r="C72">
        <f>SUM(C$2:C12)</f>
        <v>0.13683680518297436</v>
      </c>
      <c r="D72">
        <f>SUM(D$2:D12)</f>
        <v>0.12677543618914003</v>
      </c>
      <c r="E72">
        <f>SUM(E$2:E12)</f>
        <v>0.1492026303827732</v>
      </c>
      <c r="F72">
        <f>SUM(F$2:F12)</f>
        <v>0.2883697261718059</v>
      </c>
      <c r="G72">
        <f>SUM(G$2:G12)</f>
        <v>3.4374720157653679E-2</v>
      </c>
      <c r="H72">
        <f>SUM(H$2:H12)</f>
        <v>0.21993308469289224</v>
      </c>
      <c r="I72">
        <f>SUM(I$2:I12)</f>
        <v>0.17354871899298621</v>
      </c>
      <c r="J72">
        <f>SUM(J$2:J12)</f>
        <v>9.9263803874990397E-2</v>
      </c>
    </row>
    <row r="73" spans="1:10" x14ac:dyDescent="0.2">
      <c r="A73">
        <f t="shared" si="1"/>
        <v>2014</v>
      </c>
      <c r="B73">
        <f>SUM(B$2:B13)</f>
        <v>0.23072445972029332</v>
      </c>
      <c r="C73">
        <f>SUM(C$2:C13)</f>
        <v>0.1415729477539697</v>
      </c>
      <c r="D73">
        <f>SUM(D$2:D13)</f>
        <v>0.15110931819624476</v>
      </c>
      <c r="E73">
        <f>SUM(E$2:E13)</f>
        <v>0.15732632240213912</v>
      </c>
      <c r="F73">
        <f>SUM(F$2:F13)</f>
        <v>0.3381174744185797</v>
      </c>
      <c r="G73">
        <f>SUM(G$2:G13)</f>
        <v>3.6488941642425929E-2</v>
      </c>
      <c r="H73">
        <f>SUM(H$2:H13)</f>
        <v>0.24979785476939748</v>
      </c>
      <c r="I73">
        <f>SUM(I$2:I13)</f>
        <v>0.18840096648451657</v>
      </c>
      <c r="J73">
        <f>SUM(J$2:J13)</f>
        <v>0.11217421929836092</v>
      </c>
    </row>
    <row r="74" spans="1:10" x14ac:dyDescent="0.2">
      <c r="A74">
        <f t="shared" si="1"/>
        <v>2015</v>
      </c>
      <c r="B74">
        <f>SUM(B$2:B14)</f>
        <v>0.24576473609002047</v>
      </c>
      <c r="C74">
        <f>SUM(C$2:C14)</f>
        <v>0.14545073654489948</v>
      </c>
      <c r="D74">
        <f>SUM(D$2:D14)</f>
        <v>0.16712142088939355</v>
      </c>
      <c r="E74">
        <f>SUM(E$2:E14)</f>
        <v>0.16169221228900732</v>
      </c>
      <c r="F74">
        <f>SUM(F$2:F14)</f>
        <v>0.36474616753036565</v>
      </c>
      <c r="G74">
        <f>SUM(G$2:G14)</f>
        <v>3.8730917728014347E-2</v>
      </c>
      <c r="H74">
        <f>SUM(H$2:H14)</f>
        <v>0.26672646735401928</v>
      </c>
      <c r="I74">
        <f>SUM(I$2:I14)</f>
        <v>0.20114618048505561</v>
      </c>
      <c r="J74">
        <f>SUM(J$2:J14)</f>
        <v>0.12488804140945926</v>
      </c>
    </row>
    <row r="75" spans="1:10" x14ac:dyDescent="0.2">
      <c r="A75">
        <f t="shared" si="1"/>
        <v>2016</v>
      </c>
      <c r="B75">
        <f>SUM(B$2:B15)</f>
        <v>0.2576477972330557</v>
      </c>
      <c r="C75">
        <f>SUM(C$2:C15)</f>
        <v>0.15004798383731827</v>
      </c>
      <c r="D75">
        <f>SUM(D$2:D15)</f>
        <v>0.18056341357542019</v>
      </c>
      <c r="E75">
        <f>SUM(E$2:E15)</f>
        <v>0.16615281141379357</v>
      </c>
      <c r="F75">
        <f>SUM(F$2:F15)</f>
        <v>0.38896050998133208</v>
      </c>
      <c r="G75">
        <f>SUM(G$2:G15)</f>
        <v>4.0267596158518715E-2</v>
      </c>
      <c r="H75">
        <f>SUM(H$2:H15)</f>
        <v>0.28066530217569097</v>
      </c>
      <c r="I75">
        <f>SUM(I$2:I15)</f>
        <v>0.21118164401522713</v>
      </c>
      <c r="J75">
        <f>SUM(J$2:J15)</f>
        <v>0.13709787884762512</v>
      </c>
    </row>
    <row r="76" spans="1:10" x14ac:dyDescent="0.2">
      <c r="A76">
        <f t="shared" si="1"/>
        <v>2017</v>
      </c>
      <c r="B76">
        <f>SUM(B$2:B16)</f>
        <v>0.27118941276630842</v>
      </c>
      <c r="C76">
        <f>SUM(C$2:C16)</f>
        <v>0.15819634011717215</v>
      </c>
      <c r="D76">
        <f>SUM(D$2:D16)</f>
        <v>0.2083145905226568</v>
      </c>
      <c r="E76">
        <f>SUM(E$2:E16)</f>
        <v>0.17585440091528778</v>
      </c>
      <c r="F76">
        <f>SUM(F$2:F16)</f>
        <v>0.41831189906247396</v>
      </c>
      <c r="G76">
        <f>SUM(G$2:G16)</f>
        <v>4.3136428169694686E-2</v>
      </c>
      <c r="H76">
        <f>SUM(H$2:H16)</f>
        <v>0.29546728426554741</v>
      </c>
      <c r="I76">
        <f>SUM(I$2:I16)</f>
        <v>0.22137701392459971</v>
      </c>
      <c r="J76">
        <f>SUM(J$2:J16)</f>
        <v>0.15067197448459815</v>
      </c>
    </row>
    <row r="77" spans="1:10" x14ac:dyDescent="0.2">
      <c r="A77">
        <f t="shared" si="1"/>
        <v>2018</v>
      </c>
      <c r="B77">
        <f>SUM(B$2:B17)</f>
        <v>0.28749035799207845</v>
      </c>
      <c r="C77">
        <f>SUM(C$2:C17)</f>
        <v>0.16717660956594554</v>
      </c>
      <c r="D77">
        <f>SUM(D$2:D17)</f>
        <v>0.2293598021550623</v>
      </c>
      <c r="E77">
        <f>SUM(E$2:E17)</f>
        <v>0.1795708900971229</v>
      </c>
      <c r="F77">
        <f>SUM(F$2:F17)</f>
        <v>0.44625807679424978</v>
      </c>
      <c r="G77">
        <f>SUM(G$2:G17)</f>
        <v>4.6122465459328361E-2</v>
      </c>
      <c r="H77">
        <f>SUM(H$2:H17)</f>
        <v>0.30917286867760885</v>
      </c>
      <c r="I77">
        <f>SUM(I$2:I17)</f>
        <v>0.22926516721508422</v>
      </c>
      <c r="J77">
        <f>SUM(J$2:J17)</f>
        <v>0.16418346979124809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2019-04-02T02:06:38Z</dcterms:modified>
</cp:coreProperties>
</file>