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rfj\Desktop\NBAdbToolbox\Content\SQL\"/>
    </mc:Choice>
  </mc:AlternateContent>
  <xr:revisionPtr revIDLastSave="0" documentId="13_ncr:1_{BF2E0357-1DE5-482C-8EDF-E59583B0A4BC}" xr6:coauthVersionLast="47" xr6:coauthVersionMax="47" xr10:uidLastSave="{00000000-0000-0000-0000-000000000000}"/>
  <bookViews>
    <workbookView xWindow="3900" yWindow="3900" windowWidth="28800" windowHeight="15435" activeTab="1" xr2:uid="{3468E338-C2BE-4D61-9A1A-4F8A91A73365}"/>
  </bookViews>
  <sheets>
    <sheet name="Db Docs" sheetId="1" r:id="rId1"/>
    <sheet name="Historic Game Compari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2" l="1"/>
  <c r="N6" i="2"/>
  <c r="O6" i="2"/>
  <c r="M7" i="2"/>
  <c r="N7" i="2"/>
  <c r="O7" i="2"/>
  <c r="M8" i="2"/>
  <c r="N8" i="2"/>
  <c r="O8" i="2"/>
  <c r="M9" i="2"/>
  <c r="N9" i="2"/>
  <c r="O9" i="2"/>
  <c r="M10" i="2"/>
  <c r="N10" i="2"/>
  <c r="O10" i="2"/>
  <c r="M11" i="2"/>
  <c r="N11" i="2"/>
  <c r="O11" i="2"/>
  <c r="M12" i="2"/>
  <c r="N12" i="2"/>
  <c r="O12" i="2"/>
  <c r="M13" i="2"/>
  <c r="N13" i="2"/>
  <c r="O13" i="2"/>
  <c r="M14" i="2"/>
  <c r="N14" i="2"/>
  <c r="O14" i="2"/>
  <c r="M15" i="2"/>
  <c r="N15" i="2"/>
  <c r="O15" i="2"/>
  <c r="M16" i="2"/>
  <c r="N16" i="2"/>
  <c r="O16" i="2"/>
  <c r="M17" i="2"/>
  <c r="N17" i="2"/>
  <c r="O17" i="2"/>
  <c r="M18" i="2"/>
  <c r="N18" i="2"/>
  <c r="O18" i="2"/>
  <c r="M19" i="2"/>
  <c r="N19" i="2"/>
  <c r="O19" i="2"/>
  <c r="M20" i="2"/>
  <c r="N20" i="2"/>
  <c r="O20" i="2"/>
  <c r="M21" i="2"/>
  <c r="N21" i="2"/>
  <c r="O21" i="2"/>
  <c r="M22" i="2"/>
  <c r="N22" i="2"/>
  <c r="O22" i="2"/>
  <c r="M23" i="2"/>
  <c r="N23" i="2"/>
  <c r="O23" i="2"/>
  <c r="M24" i="2"/>
  <c r="N24" i="2"/>
  <c r="O24" i="2"/>
  <c r="M25" i="2"/>
  <c r="N25" i="2"/>
  <c r="O25" i="2"/>
  <c r="M26" i="2"/>
  <c r="N26" i="2"/>
  <c r="O26" i="2"/>
  <c r="M27" i="2"/>
  <c r="N27" i="2"/>
  <c r="O27" i="2"/>
  <c r="M28" i="2"/>
  <c r="N28" i="2"/>
  <c r="O28" i="2"/>
  <c r="M29" i="2"/>
  <c r="N29" i="2"/>
  <c r="O29" i="2"/>
  <c r="M30" i="2"/>
  <c r="N30" i="2"/>
  <c r="O30" i="2"/>
  <c r="M31" i="2"/>
  <c r="N31" i="2"/>
  <c r="O31" i="2"/>
  <c r="M32" i="2"/>
  <c r="N32" i="2"/>
  <c r="O32" i="2"/>
  <c r="M33" i="2"/>
  <c r="N33" i="2"/>
  <c r="O33" i="2"/>
  <c r="M34" i="2"/>
  <c r="N34" i="2"/>
  <c r="O34" i="2"/>
  <c r="M35" i="2"/>
  <c r="N35" i="2"/>
  <c r="O35" i="2"/>
  <c r="M36" i="2"/>
  <c r="N36" i="2"/>
  <c r="O36" i="2"/>
  <c r="M37" i="2"/>
  <c r="N37" i="2"/>
  <c r="O37" i="2"/>
  <c r="M38" i="2"/>
  <c r="N38" i="2"/>
  <c r="O38" i="2"/>
  <c r="M39" i="2"/>
  <c r="N39" i="2"/>
  <c r="O39" i="2"/>
  <c r="M40" i="2"/>
  <c r="N40" i="2"/>
  <c r="O40" i="2"/>
  <c r="M41" i="2"/>
  <c r="N41" i="2"/>
  <c r="O41" i="2"/>
  <c r="M42" i="2"/>
  <c r="N42" i="2"/>
  <c r="O42" i="2"/>
  <c r="M43" i="2"/>
  <c r="N43" i="2"/>
  <c r="O43" i="2"/>
  <c r="M44" i="2"/>
  <c r="N44" i="2"/>
  <c r="O44" i="2"/>
  <c r="M45" i="2"/>
  <c r="N45" i="2"/>
  <c r="O45" i="2"/>
  <c r="M46" i="2"/>
  <c r="N46" i="2"/>
  <c r="O46" i="2"/>
  <c r="M47" i="2"/>
  <c r="N47" i="2"/>
  <c r="O47" i="2"/>
  <c r="M48" i="2"/>
  <c r="N48" i="2"/>
  <c r="O48" i="2"/>
  <c r="M49" i="2"/>
  <c r="N49" i="2"/>
  <c r="O49" i="2"/>
  <c r="M50" i="2"/>
  <c r="N50" i="2"/>
  <c r="O50" i="2"/>
  <c r="M51" i="2"/>
  <c r="N51" i="2"/>
  <c r="O51" i="2"/>
  <c r="M52" i="2"/>
  <c r="N52" i="2"/>
  <c r="O52" i="2"/>
  <c r="M53" i="2"/>
  <c r="N53" i="2"/>
  <c r="O53" i="2"/>
  <c r="M54" i="2"/>
  <c r="N54" i="2"/>
  <c r="O54" i="2"/>
  <c r="M55" i="2"/>
  <c r="N55" i="2"/>
  <c r="O55" i="2"/>
  <c r="M56" i="2"/>
  <c r="N56" i="2"/>
  <c r="O56" i="2"/>
  <c r="M57" i="2"/>
  <c r="N57" i="2"/>
  <c r="O57" i="2"/>
  <c r="M58" i="2"/>
  <c r="N58" i="2"/>
  <c r="O58" i="2"/>
  <c r="M59" i="2"/>
  <c r="N59" i="2"/>
  <c r="O59" i="2"/>
  <c r="M60" i="2"/>
  <c r="N60" i="2"/>
  <c r="O60" i="2"/>
  <c r="M61" i="2"/>
  <c r="N61" i="2"/>
  <c r="O61" i="2"/>
  <c r="M62" i="2"/>
  <c r="N62" i="2"/>
  <c r="O62" i="2"/>
  <c r="M63" i="2"/>
  <c r="N63" i="2"/>
  <c r="O63" i="2"/>
  <c r="M64" i="2"/>
  <c r="N64" i="2"/>
  <c r="O64" i="2"/>
  <c r="M65" i="2"/>
  <c r="N65" i="2"/>
  <c r="O65" i="2"/>
  <c r="M66" i="2"/>
  <c r="N66" i="2"/>
  <c r="O66" i="2"/>
  <c r="M67" i="2"/>
  <c r="N67" i="2"/>
  <c r="O67" i="2"/>
  <c r="M68" i="2"/>
  <c r="N68" i="2"/>
  <c r="O68" i="2"/>
  <c r="M69" i="2"/>
  <c r="N69" i="2"/>
  <c r="O69" i="2"/>
  <c r="M70" i="2"/>
  <c r="N70" i="2"/>
  <c r="O70" i="2"/>
  <c r="M71" i="2"/>
  <c r="N71" i="2"/>
  <c r="O71" i="2"/>
  <c r="M72" i="2"/>
  <c r="N72" i="2"/>
  <c r="O72" i="2"/>
  <c r="M73" i="2"/>
  <c r="N73" i="2"/>
  <c r="O73" i="2"/>
  <c r="M74" i="2"/>
  <c r="N74" i="2"/>
  <c r="O74" i="2"/>
  <c r="M75" i="2"/>
  <c r="N75" i="2"/>
  <c r="O75" i="2"/>
  <c r="M76" i="2"/>
  <c r="N76" i="2"/>
  <c r="O76" i="2"/>
  <c r="M77" i="2"/>
  <c r="N77" i="2"/>
  <c r="O77" i="2"/>
  <c r="M78" i="2"/>
  <c r="N78" i="2"/>
  <c r="O78" i="2"/>
  <c r="M79" i="2"/>
  <c r="N79" i="2"/>
  <c r="O79" i="2"/>
  <c r="M80" i="2"/>
  <c r="N80" i="2"/>
  <c r="O80" i="2"/>
  <c r="M81" i="2"/>
  <c r="N81" i="2"/>
  <c r="O81" i="2"/>
  <c r="M82" i="2"/>
  <c r="N82" i="2"/>
  <c r="O82" i="2"/>
  <c r="M83" i="2"/>
  <c r="N83" i="2"/>
  <c r="O83" i="2"/>
  <c r="M84" i="2"/>
  <c r="N84" i="2"/>
  <c r="O84" i="2"/>
  <c r="M85" i="2"/>
  <c r="N85" i="2"/>
  <c r="O85" i="2"/>
  <c r="M86" i="2"/>
  <c r="N86" i="2"/>
  <c r="O86" i="2"/>
  <c r="M87" i="2"/>
  <c r="N87" i="2"/>
  <c r="O87" i="2"/>
  <c r="M88" i="2"/>
  <c r="N88" i="2"/>
  <c r="O88" i="2"/>
  <c r="M89" i="2"/>
  <c r="N89" i="2"/>
  <c r="O89" i="2"/>
  <c r="M90" i="2"/>
  <c r="N90" i="2"/>
  <c r="O90" i="2"/>
  <c r="M91" i="2"/>
  <c r="N91" i="2"/>
  <c r="O91" i="2"/>
  <c r="M92" i="2"/>
  <c r="N92" i="2"/>
  <c r="O92" i="2"/>
  <c r="M93" i="2"/>
  <c r="N93" i="2"/>
  <c r="O93" i="2"/>
  <c r="M94" i="2"/>
  <c r="N94" i="2"/>
  <c r="O94" i="2"/>
  <c r="M95" i="2"/>
  <c r="N95" i="2"/>
  <c r="O95" i="2"/>
  <c r="M96" i="2"/>
  <c r="N96" i="2"/>
  <c r="O96" i="2"/>
  <c r="M97" i="2"/>
  <c r="N97" i="2"/>
  <c r="O97" i="2"/>
  <c r="M98" i="2"/>
  <c r="N98" i="2"/>
  <c r="O98" i="2"/>
  <c r="M99" i="2"/>
  <c r="N99" i="2"/>
  <c r="O99" i="2"/>
  <c r="M100" i="2"/>
  <c r="N100" i="2"/>
  <c r="O100" i="2"/>
  <c r="M101" i="2"/>
  <c r="N101" i="2"/>
  <c r="O101" i="2"/>
  <c r="M102" i="2"/>
  <c r="N102" i="2"/>
  <c r="O102" i="2"/>
  <c r="M103" i="2"/>
  <c r="N103" i="2"/>
  <c r="O103" i="2"/>
  <c r="M104" i="2"/>
  <c r="N104" i="2"/>
  <c r="O104" i="2"/>
  <c r="M105" i="2"/>
  <c r="N105" i="2"/>
  <c r="O105" i="2"/>
  <c r="M106" i="2"/>
  <c r="N106" i="2"/>
  <c r="O106" i="2"/>
  <c r="M107" i="2"/>
  <c r="N107" i="2"/>
  <c r="O107" i="2"/>
  <c r="M108" i="2"/>
  <c r="N108" i="2"/>
  <c r="O108" i="2"/>
  <c r="O5" i="2"/>
  <c r="N5" i="2"/>
  <c r="M5" i="2"/>
</calcChain>
</file>

<file path=xl/sharedStrings.xml><?xml version="1.0" encoding="utf-8"?>
<sst xmlns="http://schemas.openxmlformats.org/spreadsheetml/2006/main" count="426" uniqueCount="146">
  <si>
    <t>Database Notes</t>
  </si>
  <si>
    <t>Database</t>
  </si>
  <si>
    <t>Server</t>
  </si>
  <si>
    <t>GameCompNBAdb_HC</t>
  </si>
  <si>
    <t>Desktop</t>
  </si>
  <si>
    <t>Goal</t>
  </si>
  <si>
    <t>Outcome</t>
  </si>
  <si>
    <t>Run Log</t>
  </si>
  <si>
    <t>Run Notes</t>
  </si>
  <si>
    <t>Run Scope</t>
  </si>
  <si>
    <t>2012-2018</t>
  </si>
  <si>
    <t>No selection made</t>
  </si>
  <si>
    <t>Run Source</t>
  </si>
  <si>
    <t>Run #</t>
  </si>
  <si>
    <t>Did not close program following completion of run</t>
  </si>
  <si>
    <t>2019-2024</t>
  </si>
  <si>
    <t>Current</t>
  </si>
  <si>
    <t>Loaded all Seasons successfully</t>
  </si>
  <si>
    <t>GameCompNBAdb_H</t>
  </si>
  <si>
    <r>
      <t xml:space="preserve">Determine </t>
    </r>
    <r>
      <rPr>
        <b/>
        <sz val="11"/>
        <color theme="0"/>
        <rFont val="Aptos Display"/>
        <family val="2"/>
        <scheme val="major"/>
      </rPr>
      <t xml:space="preserve">absolute </t>
    </r>
    <r>
      <rPr>
        <sz val="11"/>
        <color theme="0"/>
        <rFont val="Aptos Display"/>
        <family val="2"/>
        <scheme val="major"/>
      </rPr>
      <t xml:space="preserve">count of Games/Entities per table using </t>
    </r>
    <r>
      <rPr>
        <b/>
        <sz val="11"/>
        <color theme="0"/>
        <rFont val="Aptos Display"/>
        <family val="2"/>
        <scheme val="major"/>
      </rPr>
      <t>both
Historic and Current data</t>
    </r>
  </si>
  <si>
    <t>2012-2024</t>
  </si>
  <si>
    <t>Historic</t>
  </si>
  <si>
    <r>
      <t xml:space="preserve">Created </t>
    </r>
    <r>
      <rPr>
        <b/>
        <sz val="11"/>
        <color theme="0"/>
        <rFont val="Aptos Display"/>
        <family val="2"/>
        <scheme val="major"/>
      </rPr>
      <t>NEW</t>
    </r>
    <r>
      <rPr>
        <sz val="11"/>
        <color theme="0"/>
        <rFont val="Aptos Display"/>
        <family val="2"/>
        <scheme val="major"/>
      </rPr>
      <t xml:space="preserve"> dbconfig.json file in UI and built Database
Populated all Seasons </t>
    </r>
    <r>
      <rPr>
        <b/>
        <sz val="11"/>
        <color theme="0"/>
        <rFont val="Aptos Display"/>
        <family val="2"/>
        <scheme val="major"/>
      </rPr>
      <t xml:space="preserve">WITHOUT </t>
    </r>
    <r>
      <rPr>
        <sz val="11"/>
        <color theme="0"/>
        <rFont val="Aptos Display"/>
        <family val="2"/>
        <scheme val="major"/>
      </rPr>
      <t>closing program</t>
    </r>
  </si>
  <si>
    <r>
      <t xml:space="preserve">Determine </t>
    </r>
    <r>
      <rPr>
        <b/>
        <sz val="11"/>
        <color theme="0"/>
        <rFont val="Aptos Display"/>
        <family val="2"/>
        <scheme val="major"/>
      </rPr>
      <t xml:space="preserve">absolute </t>
    </r>
    <r>
      <rPr>
        <sz val="11"/>
        <color theme="0"/>
        <rFont val="Aptos Display"/>
        <family val="2"/>
        <scheme val="major"/>
      </rPr>
      <t xml:space="preserve">count of Games/Entities per table with </t>
    </r>
    <r>
      <rPr>
        <b/>
        <sz val="11"/>
        <color theme="0"/>
        <rFont val="Aptos Display"/>
        <family val="2"/>
        <scheme val="major"/>
      </rPr>
      <t>only
Historic data</t>
    </r>
    <r>
      <rPr>
        <sz val="11"/>
        <color theme="0"/>
        <rFont val="Aptos Display"/>
        <family val="2"/>
        <scheme val="major"/>
      </rPr>
      <t xml:space="preserve">
Test out of memory exception</t>
    </r>
  </si>
  <si>
    <t>GameCompNBAdb_CH</t>
  </si>
  <si>
    <t>Other Notes</t>
  </si>
  <si>
    <t xml:space="preserve">New dbconfig, build &amp; populate
</t>
  </si>
  <si>
    <t>Need to redo UI refresh</t>
  </si>
  <si>
    <r>
      <t xml:space="preserve">Test what happens if I make a new dbconfig file, then build and 
populate the new Database without closing.
Determine </t>
    </r>
    <r>
      <rPr>
        <b/>
        <sz val="11"/>
        <color theme="0"/>
        <rFont val="Aptos Display"/>
        <family val="2"/>
        <scheme val="major"/>
      </rPr>
      <t xml:space="preserve">absolute </t>
    </r>
    <r>
      <rPr>
        <sz val="11"/>
        <color theme="0"/>
        <rFont val="Aptos Display"/>
        <family val="2"/>
        <scheme val="major"/>
      </rPr>
      <t>count of Games/Entites per table with Current,
then historic data</t>
    </r>
  </si>
  <si>
    <t>Still have not closed UI since opening at start of
GameCompNBAdb_H</t>
  </si>
  <si>
    <t>Run Outcome</t>
  </si>
  <si>
    <t>Failure: System.OutOfMemoryException
Loading 2018-2016, but threw error when reading
2015 season</t>
  </si>
  <si>
    <t>2012-2015</t>
  </si>
  <si>
    <t>2016-2018</t>
  </si>
  <si>
    <t>Reopened UI</t>
  </si>
  <si>
    <t>Success</t>
  </si>
  <si>
    <t>GameCompNBAdb_H2</t>
  </si>
  <si>
    <t>Benchmark insert speed and verify it still works after UI updates</t>
  </si>
  <si>
    <t>First run after UI changes
Created new DB from UI and populated in one go</t>
  </si>
  <si>
    <t>SeasonID</t>
  </si>
  <si>
    <t>TableRows</t>
  </si>
  <si>
    <t>Rows</t>
  </si>
  <si>
    <t>Game - 1314</t>
  </si>
  <si>
    <t>GameExt - 1314</t>
  </si>
  <si>
    <t>PBox - 38351</t>
  </si>
  <si>
    <t>PBP - 619848</t>
  </si>
  <si>
    <t>Season - 1314</t>
  </si>
  <si>
    <t>SLineups - 33551</t>
  </si>
  <si>
    <t>TBox - 2628</t>
  </si>
  <si>
    <t>TboxLineups - 5256</t>
  </si>
  <si>
    <t>Game - 1319</t>
  </si>
  <si>
    <t>GameExt - 1319</t>
  </si>
  <si>
    <t>PBox - 38712</t>
  </si>
  <si>
    <t>PBP - 632199</t>
  </si>
  <si>
    <t>Season - 1319</t>
  </si>
  <si>
    <t>SLineups - 33683</t>
  </si>
  <si>
    <t>TBox - 2638</t>
  </si>
  <si>
    <t>TboxLineups - 5276</t>
  </si>
  <si>
    <t>Game - 1311</t>
  </si>
  <si>
    <t>GameExt - 1311</t>
  </si>
  <si>
    <t>PBox - 38728</t>
  </si>
  <si>
    <t>PBP - 633526</t>
  </si>
  <si>
    <t>Season - 1311</t>
  </si>
  <si>
    <t>SLineups - 33523</t>
  </si>
  <si>
    <t>TBox - 2622</t>
  </si>
  <si>
    <t>TboxLineups - 5244</t>
  </si>
  <si>
    <t>Game - 1316</t>
  </si>
  <si>
    <t>GameExt - 1316</t>
  </si>
  <si>
    <t>PBox - 39124</t>
  </si>
  <si>
    <t>PBP - 641644</t>
  </si>
  <si>
    <t>Season - 1316</t>
  </si>
  <si>
    <t>SLineups - 33659</t>
  </si>
  <si>
    <t>TBox - 2632</t>
  </si>
  <si>
    <t>TboxLineups - 5264</t>
  </si>
  <si>
    <t>Game - 1309</t>
  </si>
  <si>
    <t>GameExt - 1309</t>
  </si>
  <si>
    <t>PBox - 39077</t>
  </si>
  <si>
    <t>PBP - 636059</t>
  </si>
  <si>
    <t>Season - 1309</t>
  </si>
  <si>
    <t>SLineups - 33610</t>
  </si>
  <si>
    <t>TBox - 2618</t>
  </si>
  <si>
    <t>TboxLineups - 5236</t>
  </si>
  <si>
    <t>PBox - 43115</t>
  </si>
  <si>
    <t>PBP - 631695</t>
  </si>
  <si>
    <t>SLineups - 33064</t>
  </si>
  <si>
    <t>Game - 1312</t>
  </si>
  <si>
    <t>GameExt - 1312</t>
  </si>
  <si>
    <t>PBox - 42850</t>
  </si>
  <si>
    <t>PBP - 654447</t>
  </si>
  <si>
    <t>Season - 1312</t>
  </si>
  <si>
    <t>SLineups - 32928</t>
  </si>
  <si>
    <t>TBox - 2624</t>
  </si>
  <si>
    <t>TboxLineups - 5248</t>
  </si>
  <si>
    <t>Game - 1142</t>
  </si>
  <si>
    <t>GameExt - 1142</t>
  </si>
  <si>
    <t>PBox - 37902</t>
  </si>
  <si>
    <t>PBP - 571071</t>
  </si>
  <si>
    <t>Season - 1142</t>
  </si>
  <si>
    <t>SLineups - 28682</t>
  </si>
  <si>
    <t>TBox - 2284</t>
  </si>
  <si>
    <t>TboxLineups - 4568</t>
  </si>
  <si>
    <t>Game - 1171</t>
  </si>
  <si>
    <t>GameExt - 1171</t>
  </si>
  <si>
    <t>PBox - 38734</t>
  </si>
  <si>
    <t>PBP - 570306</t>
  </si>
  <si>
    <t>Season - 1171</t>
  </si>
  <si>
    <t>SLineups - 31546</t>
  </si>
  <si>
    <t>TBox - 2342</t>
  </si>
  <si>
    <t>TboxLineups - 4684</t>
  </si>
  <si>
    <t>Game - 1323</t>
  </si>
  <si>
    <t>GameExt - 1323</t>
  </si>
  <si>
    <t>PBox - 44738</t>
  </si>
  <si>
    <t>PBP - 645450</t>
  </si>
  <si>
    <t>Season - 1323</t>
  </si>
  <si>
    <t>SLineups - 33848</t>
  </si>
  <si>
    <t>TBox - 2646</t>
  </si>
  <si>
    <t>TboxLineups - 5292</t>
  </si>
  <si>
    <t>Game - 1320</t>
  </si>
  <si>
    <t>GameExt - 1320</t>
  </si>
  <si>
    <t>PBox - 43650</t>
  </si>
  <si>
    <t>PBP - 646971</t>
  </si>
  <si>
    <t>Season - 1320</t>
  </si>
  <si>
    <t>SLineups - 34024</t>
  </si>
  <si>
    <t>TBox - 2640</t>
  </si>
  <si>
    <t>TboxLineups - 5280</t>
  </si>
  <si>
    <t>Game - 1318</t>
  </si>
  <si>
    <t>GameExt - 1318</t>
  </si>
  <si>
    <t>PBox - 46048</t>
  </si>
  <si>
    <t>PBP - 639893</t>
  </si>
  <si>
    <t>Season - 1318</t>
  </si>
  <si>
    <t>SLineups - 34815</t>
  </si>
  <si>
    <t>TBox - 2636</t>
  </si>
  <si>
    <t>TboxLineups - 5272</t>
  </si>
  <si>
    <t>Game - 1275</t>
  </si>
  <si>
    <t>GameExt - 1275</t>
  </si>
  <si>
    <t>PBox - 44747</t>
  </si>
  <si>
    <t>PBP - 628330</t>
  </si>
  <si>
    <t>Season - 1277</t>
  </si>
  <si>
    <t>SLineups - 33783</t>
  </si>
  <si>
    <t>TBox - 2550</t>
  </si>
  <si>
    <t>TboxLineups - 5100</t>
  </si>
  <si>
    <t>Database:</t>
  </si>
  <si>
    <t>Notes</t>
  </si>
  <si>
    <t>Run 1</t>
  </si>
  <si>
    <t>Notes:</t>
  </si>
  <si>
    <t>Run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</si>
</sst>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[$-409]m/d/yy\ h:mm\ AM/PM;@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b/>
      <sz val="48"/>
      <color theme="0"/>
      <name val="Aptos Display"/>
      <family val="2"/>
      <scheme val="major"/>
    </font>
    <font>
      <sz val="11"/>
      <color theme="0"/>
      <name val="Aptos Display"/>
      <family val="2"/>
      <scheme val="major"/>
    </font>
    <font>
      <b/>
      <sz val="12"/>
      <color theme="0"/>
      <name val="Aptos Display"/>
      <family val="2"/>
      <scheme val="major"/>
    </font>
    <font>
      <b/>
      <sz val="11"/>
      <color theme="0"/>
      <name val="Aptos Display"/>
      <family val="2"/>
      <scheme val="maj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  <border>
      <left/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/>
      <bottom/>
      <diagonal/>
    </border>
    <border>
      <left/>
      <right/>
      <top style="thin">
        <color theme="4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70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 vertical="top"/>
    </xf>
    <xf numFmtId="0" fontId="4" fillId="2" borderId="1" xfId="0" applyFont="1" applyFill="1" applyBorder="1"/>
    <xf numFmtId="0" fontId="6" fillId="2" borderId="1" xfId="0" applyFont="1" applyFill="1" applyBorder="1"/>
    <xf numFmtId="0" fontId="5" fillId="2" borderId="1" xfId="0" applyFont="1" applyFill="1" applyBorder="1"/>
    <xf numFmtId="0" fontId="1" fillId="2" borderId="1" xfId="0" applyFont="1" applyFill="1" applyBorder="1"/>
    <xf numFmtId="0" fontId="4" fillId="2" borderId="12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4" fillId="2" borderId="8" xfId="0" applyFont="1" applyFill="1" applyBorder="1" applyAlignment="1">
      <alignment vertical="top"/>
    </xf>
    <xf numFmtId="0" fontId="4" fillId="2" borderId="12" xfId="0" applyFont="1" applyFill="1" applyBorder="1" applyAlignment="1">
      <alignment vertical="top"/>
    </xf>
    <xf numFmtId="0" fontId="4" fillId="2" borderId="10" xfId="0" applyFont="1" applyFill="1" applyBorder="1" applyAlignment="1">
      <alignment vertical="top"/>
    </xf>
    <xf numFmtId="0" fontId="4" fillId="2" borderId="9" xfId="0" applyFont="1" applyFill="1" applyBorder="1" applyAlignment="1">
      <alignment vertical="top"/>
    </xf>
    <xf numFmtId="0" fontId="4" fillId="2" borderId="0" xfId="0" applyFont="1" applyFill="1" applyAlignment="1">
      <alignment vertical="top"/>
    </xf>
    <xf numFmtId="0" fontId="4" fillId="2" borderId="11" xfId="0" applyFont="1" applyFill="1" applyBorder="1" applyAlignment="1">
      <alignment vertical="top"/>
    </xf>
    <xf numFmtId="0" fontId="4" fillId="2" borderId="3" xfId="0" applyFont="1" applyFill="1" applyBorder="1" applyAlignment="1">
      <alignment vertical="top"/>
    </xf>
    <xf numFmtId="0" fontId="4" fillId="2" borderId="6" xfId="0" applyFont="1" applyFill="1" applyBorder="1" applyAlignment="1">
      <alignment vertical="top"/>
    </xf>
    <xf numFmtId="0" fontId="4" fillId="2" borderId="7" xfId="0" applyFont="1" applyFill="1" applyBorder="1" applyAlignment="1">
      <alignment vertical="top"/>
    </xf>
    <xf numFmtId="0" fontId="5" fillId="2" borderId="5" xfId="0" applyFont="1" applyFill="1" applyBorder="1" applyAlignment="1">
      <alignment horizontal="left"/>
    </xf>
    <xf numFmtId="14" fontId="8" fillId="0" borderId="0" xfId="0" applyNumberFormat="1" applyFont="1"/>
    <xf numFmtId="0" fontId="8" fillId="0" borderId="0" xfId="0" applyFont="1"/>
    <xf numFmtId="164" fontId="0" fillId="0" borderId="0" xfId="1" applyNumberFormat="1" applyFont="1"/>
    <xf numFmtId="164" fontId="8" fillId="0" borderId="0" xfId="1" applyNumberFormat="1" applyFont="1"/>
    <xf numFmtId="165" fontId="8" fillId="0" borderId="0" xfId="0" applyNumberFormat="1" applyFont="1"/>
    <xf numFmtId="0" fontId="4" fillId="2" borderId="2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left" vertical="top"/>
    </xf>
    <xf numFmtId="0" fontId="4" fillId="2" borderId="12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2" borderId="11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horizontal="left" vertical="top"/>
    </xf>
    <xf numFmtId="0" fontId="4" fillId="2" borderId="7" xfId="0" applyFont="1" applyFill="1" applyBorder="1" applyAlignment="1">
      <alignment horizontal="left" vertical="top"/>
    </xf>
    <xf numFmtId="0" fontId="5" fillId="2" borderId="2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/>
    </xf>
    <xf numFmtId="0" fontId="4" fillId="2" borderId="12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4" fillId="2" borderId="9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1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b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257246-D817-49A6-B3A0-4FE25C2A8F4A}" name="Table1" displayName="Table1" ref="A4:C108" totalsRowShown="0">
  <autoFilter ref="A4:C108" xr:uid="{D2257246-D817-49A6-B3A0-4FE25C2A8F4A}"/>
  <tableColumns count="3">
    <tableColumn id="1" xr3:uid="{2974B61D-41D6-4CAE-A012-79791A5A9E1F}" name="SeasonID" dataDxfId="7"/>
    <tableColumn id="2" xr3:uid="{6F136BAB-54BD-4222-A25D-A64E207EA865}" name="TableRows"/>
    <tableColumn id="3" xr3:uid="{84A9E36E-C967-4DA1-848C-6FA57BECA571}" name="Rows" dataDxfId="2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750E3B-8946-4F6C-83D9-AA30DF093B7E}" name="Table2" displayName="Table2" ref="E4:G108" totalsRowShown="0" headerRowDxfId="6">
  <autoFilter ref="E4:G108" xr:uid="{0E750E3B-8946-4F6C-83D9-AA30DF093B7E}"/>
  <tableColumns count="3">
    <tableColumn id="1" xr3:uid="{EAC6ED57-1AF4-4619-BAE4-A77F8E23AEA6}" name="SeasonID" dataDxfId="5"/>
    <tableColumn id="2" xr3:uid="{E75BAB89-5B28-44F4-88E9-CA141BCE6B26}" name="TableRows"/>
    <tableColumn id="3" xr3:uid="{F3FB3A0F-4532-41F8-89C0-1BF981F7249E}" name="Rows" dataDxfId="3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2C552E3-2CB5-4803-9502-A020F0FDD051}" name="Table3" displayName="Table3" ref="I4:K108" totalsRowShown="0" headerRowDxfId="4">
  <autoFilter ref="I4:K108" xr:uid="{62C552E3-2CB5-4803-9502-A020F0FDD051}"/>
  <tableColumns count="3">
    <tableColumn id="1" xr3:uid="{3596DC0F-39B7-4A71-BF8E-3FBCAE2E46AE}" name="SeasonID" dataDxfId="1"/>
    <tableColumn id="2" xr3:uid="{E34AC549-BB10-484D-80C3-54CAB0CBA6EE}" name="TableRows"/>
    <tableColumn id="3" xr3:uid="{3DD55E0F-554B-45A7-B45C-039611895ED5}" name="Row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7DDA6-2C9C-49F5-95FA-753F6A4815CC}">
  <dimension ref="A1:S85"/>
  <sheetViews>
    <sheetView topLeftCell="A17" workbookViewId="0">
      <selection activeCell="B51" sqref="B51:E53"/>
    </sheetView>
  </sheetViews>
  <sheetFormatPr defaultRowHeight="15" x14ac:dyDescent="0.25"/>
  <cols>
    <col min="1" max="1" width="10.5703125" style="2" bestFit="1" customWidth="1"/>
    <col min="2" max="2" width="22.140625" style="1" bestFit="1" customWidth="1"/>
    <col min="3" max="3" width="9.140625" style="1"/>
    <col min="4" max="4" width="11.7109375" style="1" bestFit="1" customWidth="1"/>
    <col min="5" max="5" width="17.5703125" style="1" bestFit="1" customWidth="1"/>
    <col min="6" max="6" width="6.140625" style="1" bestFit="1" customWidth="1"/>
    <col min="7" max="8" width="17.5703125" style="1" bestFit="1" customWidth="1"/>
    <col min="9" max="9" width="11.42578125" style="1" bestFit="1" customWidth="1"/>
    <col min="10" max="11" width="9.140625" style="1"/>
    <col min="12" max="12" width="9.140625" style="1" customWidth="1"/>
    <col min="13" max="13" width="9.140625" style="1"/>
    <col min="14" max="14" width="13.28515625" style="1" customWidth="1"/>
    <col min="15" max="15" width="14.28515625" style="1" customWidth="1"/>
    <col min="16" max="16" width="17" style="1" customWidth="1"/>
    <col min="17" max="19" width="9.140625" style="3"/>
    <col min="20" max="16384" width="9.140625" style="1"/>
  </cols>
  <sheetData>
    <row r="1" spans="1:19" s="8" customFormat="1" ht="63.75" x14ac:dyDescent="1">
      <c r="A1" s="35" t="s">
        <v>0</v>
      </c>
      <c r="B1" s="35"/>
      <c r="C1" s="35"/>
      <c r="D1" s="35"/>
      <c r="E1" s="35"/>
      <c r="F1" s="35" t="s">
        <v>7</v>
      </c>
      <c r="G1" s="35"/>
      <c r="H1" s="35"/>
      <c r="I1" s="35"/>
      <c r="J1" s="35"/>
      <c r="K1" s="35"/>
      <c r="L1" s="35"/>
      <c r="Q1" s="5"/>
      <c r="R1" s="5"/>
      <c r="S1" s="5"/>
    </row>
    <row r="2" spans="1:19" s="2" customFormat="1" ht="15.75" x14ac:dyDescent="0.25">
      <c r="A2" s="32"/>
      <c r="B2" s="33"/>
      <c r="C2" s="33"/>
      <c r="D2" s="33"/>
      <c r="E2" s="34"/>
      <c r="F2" s="6" t="s">
        <v>13</v>
      </c>
      <c r="G2" s="7" t="s">
        <v>9</v>
      </c>
      <c r="H2" s="7" t="s">
        <v>12</v>
      </c>
      <c r="I2" s="45" t="s">
        <v>8</v>
      </c>
      <c r="J2" s="46"/>
      <c r="K2" s="46"/>
      <c r="L2" s="46"/>
      <c r="M2" s="47"/>
      <c r="N2" s="45" t="s">
        <v>30</v>
      </c>
      <c r="O2" s="46"/>
      <c r="P2" s="47"/>
      <c r="Q2" s="49" t="s">
        <v>25</v>
      </c>
      <c r="R2" s="50"/>
      <c r="S2" s="51"/>
    </row>
    <row r="3" spans="1:19" ht="15.75" x14ac:dyDescent="0.25">
      <c r="A3" s="7" t="s">
        <v>1</v>
      </c>
      <c r="B3" s="29" t="s">
        <v>3</v>
      </c>
      <c r="C3" s="30"/>
      <c r="D3" s="30"/>
      <c r="E3" s="31"/>
      <c r="F3" s="5">
        <v>1</v>
      </c>
      <c r="G3" s="5" t="s">
        <v>10</v>
      </c>
      <c r="H3" s="5" t="s">
        <v>11</v>
      </c>
      <c r="I3" s="36" t="s">
        <v>14</v>
      </c>
      <c r="J3" s="37"/>
      <c r="K3" s="37"/>
      <c r="L3" s="37"/>
      <c r="M3" s="38"/>
      <c r="O3" s="9"/>
      <c r="P3" s="9"/>
      <c r="Q3" s="14"/>
      <c r="R3" s="15"/>
      <c r="S3" s="16"/>
    </row>
    <row r="4" spans="1:19" ht="15.75" x14ac:dyDescent="0.25">
      <c r="A4" s="7" t="s">
        <v>2</v>
      </c>
      <c r="B4" s="29" t="s">
        <v>4</v>
      </c>
      <c r="C4" s="30"/>
      <c r="D4" s="30"/>
      <c r="E4" s="31"/>
      <c r="F4" s="5"/>
      <c r="G4" s="5"/>
      <c r="H4" s="5"/>
      <c r="I4" s="39"/>
      <c r="J4" s="40"/>
      <c r="K4" s="40"/>
      <c r="L4" s="40"/>
      <c r="M4" s="41"/>
      <c r="N4" s="4"/>
      <c r="O4" s="4"/>
      <c r="P4" s="4"/>
      <c r="Q4" s="17"/>
      <c r="R4" s="18"/>
      <c r="S4" s="19"/>
    </row>
    <row r="5" spans="1:19" ht="15.75" x14ac:dyDescent="0.25">
      <c r="A5" s="7" t="s">
        <v>5</v>
      </c>
      <c r="B5" s="48" t="s">
        <v>19</v>
      </c>
      <c r="C5" s="37"/>
      <c r="D5" s="37"/>
      <c r="E5" s="37"/>
      <c r="F5" s="5"/>
      <c r="G5" s="5"/>
      <c r="H5" s="5"/>
      <c r="I5" s="42"/>
      <c r="J5" s="43"/>
      <c r="K5" s="43"/>
      <c r="L5" s="43"/>
      <c r="M5" s="44"/>
      <c r="N5" s="12"/>
      <c r="O5" s="12"/>
      <c r="P5" s="12"/>
      <c r="Q5" s="20"/>
      <c r="R5" s="21"/>
      <c r="S5" s="22"/>
    </row>
    <row r="6" spans="1:19" x14ac:dyDescent="0.25">
      <c r="A6" s="6"/>
      <c r="B6" s="39"/>
      <c r="C6" s="40"/>
      <c r="D6" s="40"/>
      <c r="E6" s="40"/>
      <c r="F6" s="5">
        <v>2</v>
      </c>
      <c r="G6" s="5" t="s">
        <v>15</v>
      </c>
      <c r="H6" s="5" t="s">
        <v>16</v>
      </c>
      <c r="I6" s="36"/>
      <c r="J6" s="37"/>
      <c r="K6" s="37"/>
      <c r="L6" s="37"/>
      <c r="M6" s="38"/>
      <c r="N6" s="10"/>
      <c r="O6" s="10"/>
      <c r="P6" s="10"/>
      <c r="Q6" s="5"/>
      <c r="R6" s="5"/>
      <c r="S6" s="5"/>
    </row>
    <row r="7" spans="1:19" x14ac:dyDescent="0.25">
      <c r="A7" s="6"/>
      <c r="B7" s="42"/>
      <c r="C7" s="43"/>
      <c r="D7" s="43"/>
      <c r="E7" s="43"/>
      <c r="F7" s="5"/>
      <c r="G7" s="5"/>
      <c r="H7" s="5"/>
      <c r="I7" s="39"/>
      <c r="J7" s="40"/>
      <c r="K7" s="40"/>
      <c r="L7" s="40"/>
      <c r="M7" s="41"/>
      <c r="N7" s="11"/>
      <c r="O7" s="11"/>
      <c r="P7" s="11"/>
      <c r="Q7" s="5"/>
      <c r="R7" s="5"/>
      <c r="S7" s="5"/>
    </row>
    <row r="8" spans="1:19" ht="15.75" x14ac:dyDescent="0.25">
      <c r="A8" s="7" t="s">
        <v>6</v>
      </c>
      <c r="B8" s="36" t="s">
        <v>17</v>
      </c>
      <c r="C8" s="37"/>
      <c r="D8" s="37"/>
      <c r="E8" s="38"/>
      <c r="F8" s="5"/>
      <c r="G8" s="5"/>
      <c r="H8" s="5"/>
      <c r="I8" s="42"/>
      <c r="J8" s="43"/>
      <c r="K8" s="43"/>
      <c r="L8" s="43"/>
      <c r="M8" s="44"/>
      <c r="N8" s="13"/>
      <c r="O8" s="13"/>
      <c r="P8" s="13"/>
      <c r="Q8" s="5"/>
      <c r="R8" s="5"/>
      <c r="S8" s="5"/>
    </row>
    <row r="9" spans="1:19" x14ac:dyDescent="0.25">
      <c r="A9" s="6"/>
      <c r="B9" s="39"/>
      <c r="C9" s="40"/>
      <c r="D9" s="40"/>
      <c r="E9" s="41"/>
      <c r="F9" s="5"/>
      <c r="G9" s="5"/>
      <c r="H9" s="5"/>
      <c r="I9" s="36"/>
      <c r="J9" s="37"/>
      <c r="K9" s="37"/>
      <c r="L9" s="37"/>
      <c r="M9" s="38"/>
      <c r="N9" s="10"/>
      <c r="O9" s="10"/>
      <c r="P9" s="10"/>
      <c r="Q9" s="5"/>
      <c r="R9" s="5"/>
      <c r="S9" s="5"/>
    </row>
    <row r="10" spans="1:19" ht="15.75" x14ac:dyDescent="0.25">
      <c r="A10" s="7"/>
      <c r="B10" s="42"/>
      <c r="C10" s="43"/>
      <c r="D10" s="43"/>
      <c r="E10" s="44"/>
      <c r="F10" s="5"/>
      <c r="G10" s="5"/>
      <c r="H10" s="5"/>
      <c r="I10" s="39"/>
      <c r="J10" s="40"/>
      <c r="K10" s="40"/>
      <c r="L10" s="40"/>
      <c r="M10" s="41"/>
      <c r="N10" s="11"/>
      <c r="O10" s="11"/>
      <c r="P10" s="11"/>
      <c r="Q10" s="5"/>
      <c r="R10" s="5"/>
      <c r="S10" s="5"/>
    </row>
    <row r="11" spans="1:19" x14ac:dyDescent="0.25">
      <c r="A11" s="6"/>
      <c r="B11" s="5"/>
      <c r="C11" s="5"/>
      <c r="D11" s="5"/>
      <c r="E11" s="5"/>
      <c r="F11" s="5"/>
      <c r="G11" s="5"/>
      <c r="H11" s="5"/>
      <c r="I11" s="42"/>
      <c r="J11" s="43"/>
      <c r="K11" s="43"/>
      <c r="L11" s="43"/>
      <c r="M11" s="44"/>
      <c r="N11" s="13"/>
      <c r="O11" s="13"/>
      <c r="P11" s="13"/>
      <c r="Q11" s="5"/>
      <c r="R11" s="5"/>
      <c r="S11" s="5"/>
    </row>
    <row r="12" spans="1:19" x14ac:dyDescent="0.25">
      <c r="A12" s="6"/>
      <c r="B12" s="5"/>
      <c r="C12" s="5"/>
      <c r="D12" s="5"/>
      <c r="E12" s="5"/>
      <c r="F12" s="5"/>
      <c r="G12" s="5"/>
      <c r="H12" s="5"/>
      <c r="I12" s="36"/>
      <c r="J12" s="37"/>
      <c r="K12" s="37"/>
      <c r="L12" s="37"/>
      <c r="M12" s="38"/>
      <c r="N12" s="10"/>
      <c r="O12" s="10"/>
      <c r="P12" s="10"/>
      <c r="Q12" s="5"/>
      <c r="R12" s="5"/>
      <c r="S12" s="5"/>
    </row>
    <row r="13" spans="1:19" x14ac:dyDescent="0.25">
      <c r="A13" s="6"/>
      <c r="B13" s="5"/>
      <c r="C13" s="5"/>
      <c r="D13" s="5"/>
      <c r="E13" s="5"/>
      <c r="F13" s="5"/>
      <c r="G13" s="5"/>
      <c r="H13" s="5"/>
      <c r="I13" s="39"/>
      <c r="J13" s="40"/>
      <c r="K13" s="40"/>
      <c r="L13" s="40"/>
      <c r="M13" s="41"/>
      <c r="N13" s="11"/>
      <c r="O13" s="11"/>
      <c r="P13" s="11"/>
      <c r="Q13" s="5"/>
      <c r="R13" s="5"/>
      <c r="S13" s="5"/>
    </row>
    <row r="14" spans="1:19" x14ac:dyDescent="0.25">
      <c r="A14" s="6"/>
      <c r="B14" s="5"/>
      <c r="C14" s="5"/>
      <c r="D14" s="5"/>
      <c r="E14" s="5"/>
      <c r="F14" s="5"/>
      <c r="G14" s="5"/>
      <c r="H14" s="5"/>
      <c r="I14" s="42"/>
      <c r="J14" s="43"/>
      <c r="K14" s="43"/>
      <c r="L14" s="43"/>
      <c r="M14" s="44"/>
      <c r="N14" s="13"/>
      <c r="O14" s="13"/>
      <c r="P14" s="13"/>
      <c r="Q14" s="5"/>
      <c r="R14" s="5"/>
      <c r="S14" s="5"/>
    </row>
    <row r="16" spans="1:19" ht="15.75" x14ac:dyDescent="0.25">
      <c r="A16" s="32"/>
      <c r="B16" s="33"/>
      <c r="C16" s="33"/>
      <c r="D16" s="33"/>
      <c r="E16" s="34"/>
      <c r="F16" s="6" t="s">
        <v>13</v>
      </c>
      <c r="G16" s="7" t="s">
        <v>9</v>
      </c>
      <c r="H16" s="7" t="s">
        <v>12</v>
      </c>
      <c r="I16" s="45" t="s">
        <v>8</v>
      </c>
      <c r="J16" s="46"/>
      <c r="K16" s="46"/>
      <c r="L16" s="46"/>
      <c r="M16" s="47"/>
      <c r="N16" s="45" t="s">
        <v>30</v>
      </c>
      <c r="O16" s="46"/>
      <c r="P16" s="47"/>
      <c r="Q16" s="49" t="s">
        <v>25</v>
      </c>
      <c r="R16" s="50"/>
      <c r="S16" s="51"/>
    </row>
    <row r="17" spans="1:19" ht="15.75" x14ac:dyDescent="0.25">
      <c r="A17" s="7" t="s">
        <v>1</v>
      </c>
      <c r="B17" s="29" t="s">
        <v>18</v>
      </c>
      <c r="C17" s="30"/>
      <c r="D17" s="30"/>
      <c r="E17" s="31"/>
      <c r="F17" s="5">
        <v>1</v>
      </c>
      <c r="G17" s="5" t="s">
        <v>20</v>
      </c>
      <c r="H17" s="5" t="s">
        <v>21</v>
      </c>
      <c r="I17" s="48" t="s">
        <v>22</v>
      </c>
      <c r="J17" s="37"/>
      <c r="K17" s="37"/>
      <c r="L17" s="37"/>
      <c r="M17" s="38"/>
      <c r="N17" s="9"/>
      <c r="O17" s="9"/>
      <c r="P17" s="9"/>
      <c r="Q17" s="36"/>
      <c r="R17" s="37"/>
      <c r="S17" s="38"/>
    </row>
    <row r="18" spans="1:19" ht="15.75" x14ac:dyDescent="0.25">
      <c r="A18" s="7" t="s">
        <v>2</v>
      </c>
      <c r="B18" s="29" t="s">
        <v>4</v>
      </c>
      <c r="C18" s="30"/>
      <c r="D18" s="30"/>
      <c r="E18" s="31"/>
      <c r="F18" s="5"/>
      <c r="G18" s="5"/>
      <c r="H18" s="5"/>
      <c r="I18" s="39"/>
      <c r="J18" s="40"/>
      <c r="K18" s="40"/>
      <c r="L18" s="40"/>
      <c r="M18" s="41"/>
      <c r="N18" s="4"/>
      <c r="O18" s="4"/>
      <c r="P18" s="4"/>
      <c r="Q18" s="39"/>
      <c r="R18" s="40"/>
      <c r="S18" s="41"/>
    </row>
    <row r="19" spans="1:19" ht="15.75" x14ac:dyDescent="0.25">
      <c r="A19" s="7" t="s">
        <v>5</v>
      </c>
      <c r="B19" s="48" t="s">
        <v>23</v>
      </c>
      <c r="C19" s="37"/>
      <c r="D19" s="37"/>
      <c r="E19" s="37"/>
      <c r="F19" s="5"/>
      <c r="G19" s="5"/>
      <c r="H19" s="5"/>
      <c r="I19" s="42"/>
      <c r="J19" s="43"/>
      <c r="K19" s="43"/>
      <c r="L19" s="43"/>
      <c r="M19" s="44"/>
      <c r="N19" s="12"/>
      <c r="O19" s="12"/>
      <c r="P19" s="12"/>
      <c r="Q19" s="42"/>
      <c r="R19" s="43"/>
      <c r="S19" s="44"/>
    </row>
    <row r="20" spans="1:19" x14ac:dyDescent="0.25">
      <c r="A20" s="6"/>
      <c r="B20" s="39"/>
      <c r="C20" s="40"/>
      <c r="D20" s="40"/>
      <c r="E20" s="40"/>
      <c r="F20" s="5"/>
      <c r="G20" s="5"/>
      <c r="H20" s="5"/>
      <c r="I20" s="36"/>
      <c r="J20" s="37"/>
      <c r="K20" s="37"/>
      <c r="L20" s="37"/>
      <c r="M20" s="38"/>
      <c r="N20" s="10"/>
      <c r="O20" s="10"/>
      <c r="P20" s="10"/>
      <c r="Q20" s="5"/>
      <c r="R20" s="5"/>
      <c r="S20" s="5"/>
    </row>
    <row r="21" spans="1:19" x14ac:dyDescent="0.25">
      <c r="A21" s="6"/>
      <c r="B21" s="42"/>
      <c r="C21" s="43"/>
      <c r="D21" s="43"/>
      <c r="E21" s="43"/>
      <c r="F21" s="5"/>
      <c r="G21" s="5"/>
      <c r="H21" s="5"/>
      <c r="I21" s="39"/>
      <c r="J21" s="40"/>
      <c r="K21" s="40"/>
      <c r="L21" s="40"/>
      <c r="M21" s="41"/>
      <c r="N21" s="11"/>
      <c r="O21" s="11"/>
      <c r="P21" s="11"/>
      <c r="Q21" s="5"/>
      <c r="R21" s="5"/>
      <c r="S21" s="5"/>
    </row>
    <row r="22" spans="1:19" ht="15.75" x14ac:dyDescent="0.25">
      <c r="A22" s="7" t="s">
        <v>6</v>
      </c>
      <c r="B22" s="36"/>
      <c r="C22" s="37"/>
      <c r="D22" s="37"/>
      <c r="E22" s="38"/>
      <c r="F22" s="5"/>
      <c r="G22" s="5"/>
      <c r="H22" s="5"/>
      <c r="I22" s="42"/>
      <c r="J22" s="43"/>
      <c r="K22" s="43"/>
      <c r="L22" s="43"/>
      <c r="M22" s="44"/>
      <c r="N22" s="13"/>
      <c r="O22" s="13"/>
      <c r="P22" s="13"/>
      <c r="Q22" s="5"/>
      <c r="R22" s="5"/>
      <c r="S22" s="5"/>
    </row>
    <row r="23" spans="1:19" x14ac:dyDescent="0.25">
      <c r="A23" s="6"/>
      <c r="B23" s="39"/>
      <c r="C23" s="40"/>
      <c r="D23" s="40"/>
      <c r="E23" s="41"/>
      <c r="F23" s="5"/>
      <c r="G23" s="5"/>
      <c r="H23" s="5"/>
      <c r="I23" s="36"/>
      <c r="J23" s="37"/>
      <c r="K23" s="37"/>
      <c r="L23" s="37"/>
      <c r="M23" s="38"/>
      <c r="N23" s="10"/>
      <c r="O23" s="10"/>
      <c r="P23" s="10"/>
      <c r="Q23" s="5"/>
      <c r="R23" s="5"/>
      <c r="S23" s="5"/>
    </row>
    <row r="24" spans="1:19" ht="15.75" x14ac:dyDescent="0.25">
      <c r="A24" s="7"/>
      <c r="B24" s="42"/>
      <c r="C24" s="43"/>
      <c r="D24" s="43"/>
      <c r="E24" s="44"/>
      <c r="F24" s="5"/>
      <c r="G24" s="5"/>
      <c r="H24" s="5"/>
      <c r="I24" s="39"/>
      <c r="J24" s="40"/>
      <c r="K24" s="40"/>
      <c r="L24" s="40"/>
      <c r="M24" s="41"/>
      <c r="N24" s="11"/>
      <c r="O24" s="11"/>
      <c r="P24" s="11"/>
      <c r="Q24" s="5"/>
      <c r="R24" s="5"/>
      <c r="S24" s="5"/>
    </row>
    <row r="25" spans="1:19" x14ac:dyDescent="0.25">
      <c r="A25" s="6"/>
      <c r="B25" s="5"/>
      <c r="C25" s="5"/>
      <c r="D25" s="5"/>
      <c r="E25" s="5"/>
      <c r="F25" s="5"/>
      <c r="G25" s="5"/>
      <c r="H25" s="5"/>
      <c r="I25" s="42"/>
      <c r="J25" s="43"/>
      <c r="K25" s="43"/>
      <c r="L25" s="43"/>
      <c r="M25" s="44"/>
      <c r="N25" s="13"/>
      <c r="O25" s="13"/>
      <c r="P25" s="13"/>
      <c r="Q25" s="5"/>
      <c r="R25" s="5"/>
      <c r="S25" s="5"/>
    </row>
    <row r="26" spans="1:19" x14ac:dyDescent="0.25">
      <c r="A26" s="6"/>
      <c r="B26" s="5"/>
      <c r="C26" s="5"/>
      <c r="D26" s="5"/>
      <c r="E26" s="5"/>
      <c r="F26" s="5"/>
      <c r="G26" s="5"/>
      <c r="H26" s="5"/>
      <c r="I26" s="36"/>
      <c r="J26" s="37"/>
      <c r="K26" s="37"/>
      <c r="L26" s="37"/>
      <c r="M26" s="38"/>
      <c r="N26" s="10"/>
      <c r="O26" s="10"/>
      <c r="P26" s="10"/>
      <c r="Q26" s="5"/>
      <c r="R26" s="5"/>
      <c r="S26" s="5"/>
    </row>
    <row r="27" spans="1:19" x14ac:dyDescent="0.25">
      <c r="A27" s="6"/>
      <c r="B27" s="5"/>
      <c r="C27" s="5"/>
      <c r="D27" s="5"/>
      <c r="E27" s="5"/>
      <c r="F27" s="5"/>
      <c r="G27" s="5"/>
      <c r="H27" s="5"/>
      <c r="I27" s="39"/>
      <c r="J27" s="40"/>
      <c r="K27" s="40"/>
      <c r="L27" s="40"/>
      <c r="M27" s="41"/>
      <c r="N27" s="11"/>
      <c r="O27" s="11"/>
      <c r="P27" s="11"/>
      <c r="Q27" s="5"/>
      <c r="R27" s="5"/>
      <c r="S27" s="5"/>
    </row>
    <row r="28" spans="1:19" x14ac:dyDescent="0.25">
      <c r="A28" s="6"/>
      <c r="B28" s="5"/>
      <c r="C28" s="5"/>
      <c r="D28" s="5"/>
      <c r="E28" s="5"/>
      <c r="F28" s="5"/>
      <c r="G28" s="5"/>
      <c r="H28" s="5"/>
      <c r="I28" s="42"/>
      <c r="J28" s="43"/>
      <c r="K28" s="43"/>
      <c r="L28" s="43"/>
      <c r="M28" s="44"/>
      <c r="N28" s="13"/>
      <c r="O28" s="13"/>
      <c r="P28" s="13"/>
      <c r="Q28" s="5"/>
      <c r="R28" s="5"/>
      <c r="S28" s="5"/>
    </row>
    <row r="30" spans="1:19" ht="15.75" x14ac:dyDescent="0.25">
      <c r="A30" s="32"/>
      <c r="B30" s="33"/>
      <c r="C30" s="33"/>
      <c r="D30" s="33"/>
      <c r="E30" s="34"/>
      <c r="F30" s="6" t="s">
        <v>13</v>
      </c>
      <c r="G30" s="7" t="s">
        <v>9</v>
      </c>
      <c r="H30" s="7" t="s">
        <v>12</v>
      </c>
      <c r="I30" s="45" t="s">
        <v>8</v>
      </c>
      <c r="J30" s="46"/>
      <c r="K30" s="46"/>
      <c r="L30" s="46"/>
      <c r="M30" s="47"/>
      <c r="N30" s="45" t="s">
        <v>30</v>
      </c>
      <c r="O30" s="46"/>
      <c r="P30" s="47"/>
      <c r="Q30" s="49" t="s">
        <v>25</v>
      </c>
      <c r="R30" s="50"/>
      <c r="S30" s="51"/>
    </row>
    <row r="31" spans="1:19" ht="15.75" customHeight="1" x14ac:dyDescent="0.25">
      <c r="A31" s="7" t="s">
        <v>1</v>
      </c>
      <c r="B31" s="29" t="s">
        <v>24</v>
      </c>
      <c r="C31" s="30"/>
      <c r="D31" s="30"/>
      <c r="E31" s="31"/>
      <c r="F31" s="5">
        <v>1</v>
      </c>
      <c r="G31" s="5" t="s">
        <v>15</v>
      </c>
      <c r="H31" s="5" t="s">
        <v>16</v>
      </c>
      <c r="I31" s="48" t="s">
        <v>26</v>
      </c>
      <c r="J31" s="37"/>
      <c r="K31" s="37"/>
      <c r="L31" s="37"/>
      <c r="M31" s="38"/>
      <c r="N31" s="9"/>
      <c r="O31" s="9"/>
      <c r="P31" s="9"/>
      <c r="Q31" s="36" t="s">
        <v>27</v>
      </c>
      <c r="R31" s="37"/>
      <c r="S31" s="38"/>
    </row>
    <row r="32" spans="1:19" ht="15.75" x14ac:dyDescent="0.25">
      <c r="A32" s="7" t="s">
        <v>2</v>
      </c>
      <c r="B32" s="29" t="s">
        <v>4</v>
      </c>
      <c r="C32" s="30"/>
      <c r="D32" s="30"/>
      <c r="E32" s="31"/>
      <c r="F32" s="5"/>
      <c r="G32" s="5"/>
      <c r="H32" s="5"/>
      <c r="I32" s="39"/>
      <c r="J32" s="40"/>
      <c r="K32" s="40"/>
      <c r="L32" s="40"/>
      <c r="M32" s="41"/>
      <c r="N32" s="4"/>
      <c r="O32" s="4"/>
      <c r="P32" s="4"/>
      <c r="Q32" s="39"/>
      <c r="R32" s="40"/>
      <c r="S32" s="41"/>
    </row>
    <row r="33" spans="1:19" ht="15.75" customHeight="1" x14ac:dyDescent="0.25">
      <c r="A33" s="7" t="s">
        <v>5</v>
      </c>
      <c r="B33" s="48" t="s">
        <v>28</v>
      </c>
      <c r="C33" s="52"/>
      <c r="D33" s="52"/>
      <c r="E33" s="53"/>
      <c r="F33" s="5"/>
      <c r="G33" s="5"/>
      <c r="H33" s="5"/>
      <c r="I33" s="42"/>
      <c r="J33" s="43"/>
      <c r="K33" s="43"/>
      <c r="L33" s="43"/>
      <c r="M33" s="44"/>
      <c r="N33" s="12"/>
      <c r="O33" s="12"/>
      <c r="P33" s="12"/>
      <c r="Q33" s="42"/>
      <c r="R33" s="43"/>
      <c r="S33" s="44"/>
    </row>
    <row r="34" spans="1:19" x14ac:dyDescent="0.25">
      <c r="A34" s="6"/>
      <c r="B34" s="54"/>
      <c r="C34" s="55"/>
      <c r="D34" s="55"/>
      <c r="E34" s="56"/>
      <c r="F34" s="5">
        <v>2</v>
      </c>
      <c r="G34" s="5" t="s">
        <v>33</v>
      </c>
      <c r="H34" s="5" t="s">
        <v>21</v>
      </c>
      <c r="I34" s="48" t="s">
        <v>29</v>
      </c>
      <c r="J34" s="37"/>
      <c r="K34" s="37"/>
      <c r="L34" s="37"/>
      <c r="M34" s="38"/>
      <c r="N34" s="48" t="s">
        <v>31</v>
      </c>
      <c r="O34" s="37"/>
      <c r="P34" s="38"/>
      <c r="Q34" s="60"/>
      <c r="R34" s="61"/>
      <c r="S34" s="62"/>
    </row>
    <row r="35" spans="1:19" x14ac:dyDescent="0.25">
      <c r="A35" s="6"/>
      <c r="B35" s="54"/>
      <c r="C35" s="55"/>
      <c r="D35" s="55"/>
      <c r="E35" s="56"/>
      <c r="F35" s="5"/>
      <c r="G35" s="5"/>
      <c r="H35" s="5"/>
      <c r="I35" s="39"/>
      <c r="J35" s="40"/>
      <c r="K35" s="40"/>
      <c r="L35" s="40"/>
      <c r="M35" s="41"/>
      <c r="N35" s="39"/>
      <c r="O35" s="40"/>
      <c r="P35" s="41"/>
      <c r="Q35" s="63"/>
      <c r="R35" s="64"/>
      <c r="S35" s="65"/>
    </row>
    <row r="36" spans="1:19" x14ac:dyDescent="0.25">
      <c r="A36" s="6"/>
      <c r="B36" s="57"/>
      <c r="C36" s="58"/>
      <c r="D36" s="58"/>
      <c r="E36" s="59"/>
      <c r="F36" s="5"/>
      <c r="G36" s="5"/>
      <c r="H36" s="5"/>
      <c r="I36" s="39"/>
      <c r="J36" s="40"/>
      <c r="K36" s="40"/>
      <c r="L36" s="40"/>
      <c r="M36" s="41"/>
      <c r="N36" s="39"/>
      <c r="O36" s="40"/>
      <c r="P36" s="41"/>
      <c r="Q36" s="63"/>
      <c r="R36" s="64"/>
      <c r="S36" s="65"/>
    </row>
    <row r="37" spans="1:19" ht="15.75" x14ac:dyDescent="0.25">
      <c r="A37" s="7" t="s">
        <v>6</v>
      </c>
      <c r="B37" s="36" t="s">
        <v>35</v>
      </c>
      <c r="C37" s="37"/>
      <c r="D37" s="37"/>
      <c r="E37" s="38"/>
      <c r="F37" s="5"/>
      <c r="G37" s="5"/>
      <c r="H37" s="5"/>
      <c r="I37" s="42"/>
      <c r="J37" s="43"/>
      <c r="K37" s="43"/>
      <c r="L37" s="43"/>
      <c r="M37" s="44"/>
      <c r="N37" s="42"/>
      <c r="O37" s="43"/>
      <c r="P37" s="44"/>
      <c r="Q37" s="66"/>
      <c r="R37" s="67"/>
      <c r="S37" s="68"/>
    </row>
    <row r="38" spans="1:19" x14ac:dyDescent="0.25">
      <c r="A38" s="6"/>
      <c r="B38" s="39"/>
      <c r="C38" s="40"/>
      <c r="D38" s="40"/>
      <c r="E38" s="41"/>
      <c r="F38" s="5">
        <v>3</v>
      </c>
      <c r="G38" s="5" t="s">
        <v>32</v>
      </c>
      <c r="H38" s="5" t="s">
        <v>21</v>
      </c>
      <c r="I38" s="36" t="s">
        <v>34</v>
      </c>
      <c r="J38" s="37"/>
      <c r="K38" s="37"/>
      <c r="L38" s="37"/>
      <c r="M38" s="38"/>
      <c r="N38" s="10"/>
      <c r="O38" s="10"/>
      <c r="P38" s="10"/>
      <c r="Q38" s="5"/>
      <c r="R38" s="5"/>
      <c r="S38" s="5"/>
    </row>
    <row r="39" spans="1:19" ht="15.75" x14ac:dyDescent="0.25">
      <c r="A39" s="7"/>
      <c r="B39" s="42"/>
      <c r="C39" s="43"/>
      <c r="D39" s="43"/>
      <c r="E39" s="44"/>
      <c r="F39" s="5"/>
      <c r="G39" s="5"/>
      <c r="H39" s="5"/>
      <c r="I39" s="39"/>
      <c r="J39" s="40"/>
      <c r="K39" s="40"/>
      <c r="L39" s="40"/>
      <c r="M39" s="41"/>
      <c r="N39" s="11"/>
      <c r="O39" s="11"/>
      <c r="P39" s="11"/>
      <c r="Q39" s="5"/>
      <c r="R39" s="5"/>
      <c r="S39" s="5"/>
    </row>
    <row r="40" spans="1:19" x14ac:dyDescent="0.25">
      <c r="A40" s="6"/>
      <c r="B40" s="5"/>
      <c r="C40" s="5"/>
      <c r="D40" s="5"/>
      <c r="E40" s="5"/>
      <c r="F40" s="5"/>
      <c r="G40" s="5"/>
      <c r="H40" s="5"/>
      <c r="I40" s="42"/>
      <c r="J40" s="43"/>
      <c r="K40" s="43"/>
      <c r="L40" s="43"/>
      <c r="M40" s="44"/>
      <c r="N40" s="13"/>
      <c r="O40" s="13"/>
      <c r="P40" s="13"/>
      <c r="Q40" s="5"/>
      <c r="R40" s="5"/>
      <c r="S40" s="5"/>
    </row>
    <row r="41" spans="1:19" x14ac:dyDescent="0.25">
      <c r="A41" s="6"/>
      <c r="B41" s="5"/>
      <c r="C41" s="5"/>
      <c r="D41" s="5"/>
      <c r="E41" s="5"/>
      <c r="F41" s="5"/>
      <c r="G41" s="5"/>
      <c r="H41" s="5"/>
      <c r="I41" s="36"/>
      <c r="J41" s="37"/>
      <c r="K41" s="37"/>
      <c r="L41" s="37"/>
      <c r="M41" s="38"/>
      <c r="N41" s="10"/>
      <c r="O41" s="10"/>
      <c r="P41" s="10"/>
      <c r="Q41" s="5"/>
      <c r="R41" s="5"/>
      <c r="S41" s="5"/>
    </row>
    <row r="42" spans="1:19" x14ac:dyDescent="0.25">
      <c r="A42" s="6"/>
      <c r="B42" s="5"/>
      <c r="C42" s="5"/>
      <c r="D42" s="5"/>
      <c r="E42" s="5"/>
      <c r="F42" s="5"/>
      <c r="G42" s="5"/>
      <c r="H42" s="5"/>
      <c r="I42" s="39"/>
      <c r="J42" s="40"/>
      <c r="K42" s="40"/>
      <c r="L42" s="40"/>
      <c r="M42" s="41"/>
      <c r="N42" s="11"/>
      <c r="O42" s="11"/>
      <c r="P42" s="11"/>
      <c r="Q42" s="5"/>
      <c r="R42" s="5"/>
      <c r="S42" s="5"/>
    </row>
    <row r="43" spans="1:19" x14ac:dyDescent="0.25">
      <c r="A43" s="6"/>
      <c r="B43" s="5"/>
      <c r="C43" s="5"/>
      <c r="D43" s="5"/>
      <c r="E43" s="5"/>
      <c r="F43" s="5"/>
      <c r="G43" s="5"/>
      <c r="H43" s="5"/>
      <c r="I43" s="42"/>
      <c r="J43" s="43"/>
      <c r="K43" s="43"/>
      <c r="L43" s="43"/>
      <c r="M43" s="44"/>
      <c r="N43" s="13"/>
      <c r="O43" s="13"/>
      <c r="P43" s="13"/>
      <c r="Q43" s="5"/>
      <c r="R43" s="5"/>
      <c r="S43" s="5"/>
    </row>
    <row r="45" spans="1:19" ht="15.75" x14ac:dyDescent="0.25">
      <c r="A45" s="32"/>
      <c r="B45" s="33"/>
      <c r="C45" s="33"/>
      <c r="D45" s="33"/>
      <c r="E45" s="34"/>
      <c r="F45" s="6" t="s">
        <v>13</v>
      </c>
      <c r="G45" s="7" t="s">
        <v>9</v>
      </c>
      <c r="H45" s="7" t="s">
        <v>12</v>
      </c>
      <c r="I45" s="45" t="s">
        <v>8</v>
      </c>
      <c r="J45" s="46"/>
      <c r="K45" s="46"/>
      <c r="L45" s="46"/>
      <c r="M45" s="47"/>
      <c r="N45" s="45" t="s">
        <v>30</v>
      </c>
      <c r="O45" s="46"/>
      <c r="P45" s="47"/>
      <c r="Q45" s="6"/>
      <c r="R45" s="6"/>
      <c r="S45" s="6"/>
    </row>
    <row r="46" spans="1:19" ht="15.75" customHeight="1" x14ac:dyDescent="0.25">
      <c r="A46" s="7" t="s">
        <v>1</v>
      </c>
      <c r="B46" s="29" t="s">
        <v>36</v>
      </c>
      <c r="C46" s="30"/>
      <c r="D46" s="30"/>
      <c r="E46" s="31"/>
      <c r="F46" s="5">
        <v>1</v>
      </c>
      <c r="G46" s="5" t="s">
        <v>20</v>
      </c>
      <c r="H46" s="5" t="s">
        <v>21</v>
      </c>
      <c r="I46" s="48" t="s">
        <v>38</v>
      </c>
      <c r="J46" s="37"/>
      <c r="K46" s="37"/>
      <c r="L46" s="37"/>
      <c r="M46" s="38"/>
      <c r="N46" s="10"/>
      <c r="O46" s="10"/>
      <c r="P46" s="10"/>
      <c r="Q46" s="5"/>
      <c r="R46" s="5"/>
      <c r="S46" s="5"/>
    </row>
    <row r="47" spans="1:19" ht="15.75" x14ac:dyDescent="0.25">
      <c r="A47" s="7" t="s">
        <v>2</v>
      </c>
      <c r="B47" s="29" t="s">
        <v>4</v>
      </c>
      <c r="C47" s="30"/>
      <c r="D47" s="30"/>
      <c r="E47" s="31"/>
      <c r="F47" s="5"/>
      <c r="G47" s="5"/>
      <c r="H47" s="5"/>
      <c r="I47" s="39"/>
      <c r="J47" s="40"/>
      <c r="K47" s="40"/>
      <c r="L47" s="40"/>
      <c r="M47" s="41"/>
      <c r="N47" s="11"/>
      <c r="O47" s="11"/>
      <c r="P47" s="11"/>
      <c r="Q47" s="5"/>
      <c r="R47" s="5"/>
      <c r="S47" s="5"/>
    </row>
    <row r="48" spans="1:19" ht="15.75" customHeight="1" x14ac:dyDescent="0.25">
      <c r="A48" s="7" t="s">
        <v>5</v>
      </c>
      <c r="B48" s="48" t="s">
        <v>37</v>
      </c>
      <c r="C48" s="37"/>
      <c r="D48" s="37"/>
      <c r="E48" s="37"/>
      <c r="F48" s="5"/>
      <c r="G48" s="5"/>
      <c r="H48" s="5"/>
      <c r="I48" s="42"/>
      <c r="J48" s="43"/>
      <c r="K48" s="43"/>
      <c r="L48" s="43"/>
      <c r="M48" s="44"/>
      <c r="N48" s="13"/>
      <c r="O48" s="13"/>
      <c r="P48" s="13"/>
      <c r="Q48" s="5"/>
      <c r="R48" s="5"/>
      <c r="S48" s="5"/>
    </row>
    <row r="49" spans="1:19" x14ac:dyDescent="0.25">
      <c r="A49" s="6"/>
      <c r="B49" s="39"/>
      <c r="C49" s="40"/>
      <c r="D49" s="40"/>
      <c r="E49" s="40"/>
      <c r="F49" s="5"/>
      <c r="G49" s="5"/>
      <c r="H49" s="5"/>
      <c r="I49" s="36"/>
      <c r="J49" s="37"/>
      <c r="K49" s="37"/>
      <c r="L49" s="37"/>
      <c r="M49" s="38"/>
      <c r="N49" s="10"/>
      <c r="O49" s="10"/>
      <c r="P49" s="10"/>
      <c r="Q49" s="5"/>
      <c r="R49" s="5"/>
      <c r="S49" s="5"/>
    </row>
    <row r="50" spans="1:19" x14ac:dyDescent="0.25">
      <c r="A50" s="6"/>
      <c r="B50" s="42"/>
      <c r="C50" s="43"/>
      <c r="D50" s="43"/>
      <c r="E50" s="43"/>
      <c r="F50" s="5"/>
      <c r="G50" s="5"/>
      <c r="H50" s="5"/>
      <c r="I50" s="39"/>
      <c r="J50" s="40"/>
      <c r="K50" s="40"/>
      <c r="L50" s="40"/>
      <c r="M50" s="41"/>
      <c r="N50" s="11"/>
      <c r="O50" s="11"/>
      <c r="P50" s="11"/>
      <c r="Q50" s="5"/>
      <c r="R50" s="5"/>
      <c r="S50" s="5"/>
    </row>
    <row r="51" spans="1:19" ht="15.75" x14ac:dyDescent="0.25">
      <c r="A51" s="7" t="s">
        <v>6</v>
      </c>
      <c r="B51" s="36"/>
      <c r="C51" s="37"/>
      <c r="D51" s="37"/>
      <c r="E51" s="38"/>
      <c r="F51" s="5"/>
      <c r="G51" s="5"/>
      <c r="H51" s="5"/>
      <c r="I51" s="42"/>
      <c r="J51" s="43"/>
      <c r="K51" s="43"/>
      <c r="L51" s="43"/>
      <c r="M51" s="44"/>
      <c r="N51" s="13"/>
      <c r="O51" s="13"/>
      <c r="P51" s="13"/>
      <c r="Q51" s="5"/>
      <c r="R51" s="5"/>
      <c r="S51" s="5"/>
    </row>
    <row r="52" spans="1:19" x14ac:dyDescent="0.25">
      <c r="A52" s="6"/>
      <c r="B52" s="39"/>
      <c r="C52" s="40"/>
      <c r="D52" s="40"/>
      <c r="E52" s="41"/>
      <c r="F52" s="5"/>
      <c r="G52" s="5"/>
      <c r="H52" s="5"/>
      <c r="I52" s="36"/>
      <c r="J52" s="37"/>
      <c r="K52" s="37"/>
      <c r="L52" s="37"/>
      <c r="M52" s="38"/>
      <c r="N52" s="10"/>
      <c r="O52" s="10"/>
      <c r="P52" s="10"/>
      <c r="Q52" s="5"/>
      <c r="R52" s="5"/>
      <c r="S52" s="5"/>
    </row>
    <row r="53" spans="1:19" ht="15.75" x14ac:dyDescent="0.25">
      <c r="A53" s="7"/>
      <c r="B53" s="42"/>
      <c r="C53" s="43"/>
      <c r="D53" s="43"/>
      <c r="E53" s="44"/>
      <c r="F53" s="5"/>
      <c r="G53" s="5"/>
      <c r="H53" s="5"/>
      <c r="I53" s="39"/>
      <c r="J53" s="40"/>
      <c r="K53" s="40"/>
      <c r="L53" s="40"/>
      <c r="M53" s="41"/>
      <c r="N53" s="11"/>
      <c r="O53" s="11"/>
      <c r="P53" s="11"/>
      <c r="Q53" s="5"/>
      <c r="R53" s="5"/>
      <c r="S53" s="5"/>
    </row>
    <row r="54" spans="1:19" x14ac:dyDescent="0.25">
      <c r="A54" s="6"/>
      <c r="B54" s="5"/>
      <c r="C54" s="5"/>
      <c r="D54" s="5"/>
      <c r="E54" s="5"/>
      <c r="F54" s="5"/>
      <c r="G54" s="5"/>
      <c r="H54" s="5"/>
      <c r="I54" s="42"/>
      <c r="J54" s="43"/>
      <c r="K54" s="43"/>
      <c r="L54" s="43"/>
      <c r="M54" s="44"/>
      <c r="N54" s="13"/>
      <c r="O54" s="13"/>
      <c r="P54" s="13"/>
      <c r="Q54" s="5"/>
      <c r="R54" s="5"/>
      <c r="S54" s="5"/>
    </row>
    <row r="55" spans="1:19" x14ac:dyDescent="0.25">
      <c r="A55" s="6"/>
      <c r="B55" s="5"/>
      <c r="C55" s="5"/>
      <c r="D55" s="5"/>
      <c r="E55" s="5"/>
      <c r="F55" s="5"/>
      <c r="G55" s="5"/>
      <c r="H55" s="5"/>
      <c r="I55" s="36"/>
      <c r="J55" s="37"/>
      <c r="K55" s="37"/>
      <c r="L55" s="37"/>
      <c r="M55" s="38"/>
      <c r="N55" s="10"/>
      <c r="O55" s="10"/>
      <c r="P55" s="10"/>
      <c r="Q55" s="5"/>
      <c r="R55" s="5"/>
      <c r="S55" s="5"/>
    </row>
    <row r="56" spans="1:19" x14ac:dyDescent="0.25">
      <c r="A56" s="6"/>
      <c r="B56" s="5"/>
      <c r="C56" s="5"/>
      <c r="D56" s="5"/>
      <c r="E56" s="5"/>
      <c r="F56" s="5"/>
      <c r="G56" s="5"/>
      <c r="H56" s="5"/>
      <c r="I56" s="39"/>
      <c r="J56" s="40"/>
      <c r="K56" s="40"/>
      <c r="L56" s="40"/>
      <c r="M56" s="41"/>
      <c r="N56" s="11"/>
      <c r="O56" s="11"/>
      <c r="P56" s="11"/>
      <c r="Q56" s="5"/>
      <c r="R56" s="5"/>
      <c r="S56" s="5"/>
    </row>
    <row r="57" spans="1:19" x14ac:dyDescent="0.25">
      <c r="A57" s="6"/>
      <c r="B57" s="5"/>
      <c r="C57" s="5"/>
      <c r="D57" s="5"/>
      <c r="E57" s="5"/>
      <c r="F57" s="5"/>
      <c r="G57" s="5"/>
      <c r="H57" s="5"/>
      <c r="I57" s="42"/>
      <c r="J57" s="43"/>
      <c r="K57" s="43"/>
      <c r="L57" s="43"/>
      <c r="M57" s="44"/>
      <c r="N57" s="13"/>
      <c r="O57" s="13"/>
      <c r="P57" s="13"/>
      <c r="Q57" s="5"/>
      <c r="R57" s="5"/>
      <c r="S57" s="5"/>
    </row>
    <row r="59" spans="1:19" ht="15.75" x14ac:dyDescent="0.25">
      <c r="A59" s="32"/>
      <c r="B59" s="33"/>
      <c r="C59" s="33"/>
      <c r="D59" s="33"/>
      <c r="E59" s="34"/>
      <c r="F59" s="6" t="s">
        <v>13</v>
      </c>
      <c r="G59" s="7" t="s">
        <v>9</v>
      </c>
      <c r="H59" s="7" t="s">
        <v>12</v>
      </c>
      <c r="I59" s="45" t="s">
        <v>8</v>
      </c>
      <c r="J59" s="46"/>
      <c r="K59" s="46"/>
      <c r="L59" s="46"/>
      <c r="M59" s="47"/>
      <c r="N59" s="23"/>
      <c r="O59" s="23"/>
      <c r="P59" s="23"/>
      <c r="Q59" s="6"/>
      <c r="R59" s="6"/>
      <c r="S59" s="6"/>
    </row>
    <row r="60" spans="1:19" ht="15.75" x14ac:dyDescent="0.25">
      <c r="A60" s="7" t="s">
        <v>1</v>
      </c>
      <c r="B60" s="29"/>
      <c r="C60" s="30"/>
      <c r="D60" s="30"/>
      <c r="E60" s="31"/>
      <c r="F60" s="5">
        <v>1</v>
      </c>
      <c r="G60" s="5"/>
      <c r="H60" s="5"/>
      <c r="I60" s="48"/>
      <c r="J60" s="37"/>
      <c r="K60" s="37"/>
      <c r="L60" s="37"/>
      <c r="M60" s="38"/>
      <c r="N60" s="10"/>
      <c r="O60" s="10"/>
      <c r="P60" s="10"/>
      <c r="Q60" s="5"/>
      <c r="R60" s="5"/>
      <c r="S60" s="5"/>
    </row>
    <row r="61" spans="1:19" ht="15.75" x14ac:dyDescent="0.25">
      <c r="A61" s="7" t="s">
        <v>2</v>
      </c>
      <c r="B61" s="29" t="s">
        <v>4</v>
      </c>
      <c r="C61" s="30"/>
      <c r="D61" s="30"/>
      <c r="E61" s="31"/>
      <c r="F61" s="5"/>
      <c r="G61" s="5"/>
      <c r="H61" s="5"/>
      <c r="I61" s="39"/>
      <c r="J61" s="40"/>
      <c r="K61" s="40"/>
      <c r="L61" s="40"/>
      <c r="M61" s="41"/>
      <c r="N61" s="11"/>
      <c r="O61" s="11"/>
      <c r="P61" s="11"/>
      <c r="Q61" s="5"/>
      <c r="R61" s="5"/>
      <c r="S61" s="5"/>
    </row>
    <row r="62" spans="1:19" ht="15.75" x14ac:dyDescent="0.25">
      <c r="A62" s="7" t="s">
        <v>5</v>
      </c>
      <c r="B62" s="48"/>
      <c r="C62" s="37"/>
      <c r="D62" s="37"/>
      <c r="E62" s="37"/>
      <c r="F62" s="5"/>
      <c r="G62" s="5"/>
      <c r="H62" s="5"/>
      <c r="I62" s="42"/>
      <c r="J62" s="43"/>
      <c r="K62" s="43"/>
      <c r="L62" s="43"/>
      <c r="M62" s="44"/>
      <c r="N62" s="13"/>
      <c r="O62" s="13"/>
      <c r="P62" s="13"/>
      <c r="Q62" s="5"/>
      <c r="R62" s="5"/>
      <c r="S62" s="5"/>
    </row>
    <row r="63" spans="1:19" x14ac:dyDescent="0.25">
      <c r="A63" s="6"/>
      <c r="B63" s="39"/>
      <c r="C63" s="40"/>
      <c r="D63" s="40"/>
      <c r="E63" s="40"/>
      <c r="F63" s="5"/>
      <c r="G63" s="5"/>
      <c r="H63" s="5"/>
      <c r="I63" s="36"/>
      <c r="J63" s="37"/>
      <c r="K63" s="37"/>
      <c r="L63" s="37"/>
      <c r="M63" s="38"/>
      <c r="N63" s="10"/>
      <c r="O63" s="10"/>
      <c r="P63" s="10"/>
      <c r="Q63" s="5"/>
      <c r="R63" s="5"/>
      <c r="S63" s="5"/>
    </row>
    <row r="64" spans="1:19" x14ac:dyDescent="0.25">
      <c r="A64" s="6"/>
      <c r="B64" s="42"/>
      <c r="C64" s="43"/>
      <c r="D64" s="43"/>
      <c r="E64" s="43"/>
      <c r="F64" s="5"/>
      <c r="G64" s="5"/>
      <c r="H64" s="5"/>
      <c r="I64" s="39"/>
      <c r="J64" s="40"/>
      <c r="K64" s="40"/>
      <c r="L64" s="40"/>
      <c r="M64" s="41"/>
      <c r="N64" s="11"/>
      <c r="O64" s="11"/>
      <c r="P64" s="11"/>
      <c r="Q64" s="5"/>
      <c r="R64" s="5"/>
      <c r="S64" s="5"/>
    </row>
    <row r="65" spans="1:19" ht="15.75" x14ac:dyDescent="0.25">
      <c r="A65" s="7" t="s">
        <v>6</v>
      </c>
      <c r="B65" s="36"/>
      <c r="C65" s="37"/>
      <c r="D65" s="37"/>
      <c r="E65" s="38"/>
      <c r="F65" s="5"/>
      <c r="G65" s="5"/>
      <c r="H65" s="5"/>
      <c r="I65" s="42"/>
      <c r="J65" s="43"/>
      <c r="K65" s="43"/>
      <c r="L65" s="43"/>
      <c r="M65" s="44"/>
      <c r="N65" s="13"/>
      <c r="O65" s="13"/>
      <c r="P65" s="13"/>
      <c r="Q65" s="5"/>
      <c r="R65" s="5"/>
      <c r="S65" s="5"/>
    </row>
    <row r="66" spans="1:19" x14ac:dyDescent="0.25">
      <c r="A66" s="6"/>
      <c r="B66" s="39"/>
      <c r="C66" s="40"/>
      <c r="D66" s="40"/>
      <c r="E66" s="41"/>
      <c r="F66" s="5"/>
      <c r="G66" s="5"/>
      <c r="H66" s="5"/>
      <c r="I66" s="36"/>
      <c r="J66" s="37"/>
      <c r="K66" s="37"/>
      <c r="L66" s="37"/>
      <c r="M66" s="38"/>
      <c r="N66" s="10"/>
      <c r="O66" s="10"/>
      <c r="P66" s="10"/>
      <c r="Q66" s="5"/>
      <c r="R66" s="5"/>
      <c r="S66" s="5"/>
    </row>
    <row r="67" spans="1:19" ht="15.75" x14ac:dyDescent="0.25">
      <c r="A67" s="7"/>
      <c r="B67" s="42"/>
      <c r="C67" s="43"/>
      <c r="D67" s="43"/>
      <c r="E67" s="44"/>
      <c r="F67" s="5"/>
      <c r="G67" s="5"/>
      <c r="H67" s="5"/>
      <c r="I67" s="39"/>
      <c r="J67" s="40"/>
      <c r="K67" s="40"/>
      <c r="L67" s="40"/>
      <c r="M67" s="41"/>
      <c r="N67" s="11"/>
      <c r="O67" s="11"/>
      <c r="P67" s="11"/>
      <c r="Q67" s="5"/>
      <c r="R67" s="5"/>
      <c r="S67" s="5"/>
    </row>
    <row r="68" spans="1:19" x14ac:dyDescent="0.25">
      <c r="A68" s="6"/>
      <c r="B68" s="5"/>
      <c r="C68" s="5"/>
      <c r="D68" s="5"/>
      <c r="E68" s="5"/>
      <c r="F68" s="5"/>
      <c r="G68" s="5"/>
      <c r="H68" s="5"/>
      <c r="I68" s="42"/>
      <c r="J68" s="43"/>
      <c r="K68" s="43"/>
      <c r="L68" s="43"/>
      <c r="M68" s="44"/>
      <c r="N68" s="13"/>
      <c r="O68" s="13"/>
      <c r="P68" s="13"/>
      <c r="Q68" s="5"/>
      <c r="R68" s="5"/>
      <c r="S68" s="5"/>
    </row>
    <row r="69" spans="1:19" x14ac:dyDescent="0.25">
      <c r="A69" s="6"/>
      <c r="B69" s="5"/>
      <c r="C69" s="5"/>
      <c r="D69" s="5"/>
      <c r="E69" s="5"/>
      <c r="F69" s="5"/>
      <c r="G69" s="5"/>
      <c r="H69" s="5"/>
      <c r="I69" s="36"/>
      <c r="J69" s="37"/>
      <c r="K69" s="37"/>
      <c r="L69" s="37"/>
      <c r="M69" s="38"/>
      <c r="N69" s="10"/>
      <c r="O69" s="10"/>
      <c r="P69" s="10"/>
      <c r="Q69" s="5"/>
      <c r="R69" s="5"/>
      <c r="S69" s="5"/>
    </row>
    <row r="70" spans="1:19" x14ac:dyDescent="0.25">
      <c r="A70" s="6"/>
      <c r="B70" s="5"/>
      <c r="C70" s="5"/>
      <c r="D70" s="5"/>
      <c r="E70" s="5"/>
      <c r="F70" s="5"/>
      <c r="G70" s="5"/>
      <c r="H70" s="5"/>
      <c r="I70" s="39"/>
      <c r="J70" s="40"/>
      <c r="K70" s="40"/>
      <c r="L70" s="40"/>
      <c r="M70" s="41"/>
      <c r="N70" s="11"/>
      <c r="O70" s="11"/>
      <c r="P70" s="11"/>
      <c r="Q70" s="5"/>
      <c r="R70" s="5"/>
      <c r="S70" s="5"/>
    </row>
    <row r="71" spans="1:19" x14ac:dyDescent="0.25">
      <c r="A71" s="6"/>
      <c r="B71" s="5"/>
      <c r="C71" s="5"/>
      <c r="D71" s="5"/>
      <c r="E71" s="5"/>
      <c r="F71" s="5"/>
      <c r="G71" s="5"/>
      <c r="H71" s="5"/>
      <c r="I71" s="42"/>
      <c r="J71" s="43"/>
      <c r="K71" s="43"/>
      <c r="L71" s="43"/>
      <c r="M71" s="44"/>
      <c r="N71" s="13"/>
      <c r="O71" s="13"/>
      <c r="P71" s="13"/>
      <c r="Q71" s="5"/>
      <c r="R71" s="5"/>
      <c r="S71" s="5"/>
    </row>
    <row r="73" spans="1:19" ht="15.75" x14ac:dyDescent="0.25">
      <c r="A73" s="32"/>
      <c r="B73" s="33"/>
      <c r="C73" s="33"/>
      <c r="D73" s="33"/>
      <c r="E73" s="34"/>
      <c r="F73" s="6" t="s">
        <v>13</v>
      </c>
      <c r="G73" s="7" t="s">
        <v>9</v>
      </c>
      <c r="H73" s="7" t="s">
        <v>12</v>
      </c>
      <c r="I73" s="45" t="s">
        <v>8</v>
      </c>
      <c r="J73" s="46"/>
      <c r="K73" s="46"/>
      <c r="L73" s="46"/>
      <c r="M73" s="47"/>
      <c r="N73" s="23"/>
      <c r="O73" s="23"/>
      <c r="P73" s="23"/>
      <c r="Q73" s="6"/>
      <c r="R73" s="6"/>
      <c r="S73" s="6"/>
    </row>
    <row r="74" spans="1:19" ht="15.75" x14ac:dyDescent="0.25">
      <c r="A74" s="7" t="s">
        <v>1</v>
      </c>
      <c r="B74" s="29"/>
      <c r="C74" s="30"/>
      <c r="D74" s="30"/>
      <c r="E74" s="31"/>
      <c r="F74" s="5">
        <v>1</v>
      </c>
      <c r="G74" s="5"/>
      <c r="H74" s="5"/>
      <c r="I74" s="48"/>
      <c r="J74" s="37"/>
      <c r="K74" s="37"/>
      <c r="L74" s="37"/>
      <c r="M74" s="38"/>
      <c r="N74" s="10"/>
      <c r="O74" s="10"/>
      <c r="P74" s="10"/>
      <c r="Q74" s="5"/>
      <c r="R74" s="5"/>
      <c r="S74" s="5"/>
    </row>
    <row r="75" spans="1:19" ht="15.75" x14ac:dyDescent="0.25">
      <c r="A75" s="7" t="s">
        <v>2</v>
      </c>
      <c r="B75" s="29" t="s">
        <v>4</v>
      </c>
      <c r="C75" s="30"/>
      <c r="D75" s="30"/>
      <c r="E75" s="31"/>
      <c r="F75" s="5"/>
      <c r="G75" s="5"/>
      <c r="H75" s="5"/>
      <c r="I75" s="39"/>
      <c r="J75" s="40"/>
      <c r="K75" s="40"/>
      <c r="L75" s="40"/>
      <c r="M75" s="41"/>
      <c r="N75" s="11"/>
      <c r="O75" s="11"/>
      <c r="P75" s="11"/>
      <c r="Q75" s="5"/>
      <c r="R75" s="5"/>
      <c r="S75" s="5"/>
    </row>
    <row r="76" spans="1:19" ht="15.75" x14ac:dyDescent="0.25">
      <c r="A76" s="7" t="s">
        <v>5</v>
      </c>
      <c r="B76" s="48"/>
      <c r="C76" s="37"/>
      <c r="D76" s="37"/>
      <c r="E76" s="37"/>
      <c r="F76" s="5"/>
      <c r="G76" s="5"/>
      <c r="H76" s="5"/>
      <c r="I76" s="42"/>
      <c r="J76" s="43"/>
      <c r="K76" s="43"/>
      <c r="L76" s="43"/>
      <c r="M76" s="44"/>
      <c r="N76" s="13"/>
      <c r="O76" s="13"/>
      <c r="P76" s="13"/>
      <c r="Q76" s="5"/>
      <c r="R76" s="5"/>
      <c r="S76" s="5"/>
    </row>
    <row r="77" spans="1:19" x14ac:dyDescent="0.25">
      <c r="A77" s="6"/>
      <c r="B77" s="39"/>
      <c r="C77" s="40"/>
      <c r="D77" s="40"/>
      <c r="E77" s="40"/>
      <c r="F77" s="5"/>
      <c r="G77" s="5"/>
      <c r="H77" s="5"/>
      <c r="I77" s="36"/>
      <c r="J77" s="37"/>
      <c r="K77" s="37"/>
      <c r="L77" s="37"/>
      <c r="M77" s="38"/>
      <c r="N77" s="10"/>
      <c r="O77" s="10"/>
      <c r="P77" s="10"/>
      <c r="Q77" s="5"/>
      <c r="R77" s="5"/>
      <c r="S77" s="5"/>
    </row>
    <row r="78" spans="1:19" x14ac:dyDescent="0.25">
      <c r="A78" s="6"/>
      <c r="B78" s="42"/>
      <c r="C78" s="43"/>
      <c r="D78" s="43"/>
      <c r="E78" s="43"/>
      <c r="F78" s="5"/>
      <c r="G78" s="5"/>
      <c r="H78" s="5"/>
      <c r="I78" s="39"/>
      <c r="J78" s="40"/>
      <c r="K78" s="40"/>
      <c r="L78" s="40"/>
      <c r="M78" s="41"/>
      <c r="N78" s="11"/>
      <c r="O78" s="11"/>
      <c r="P78" s="11"/>
      <c r="Q78" s="5"/>
      <c r="R78" s="5"/>
      <c r="S78" s="5"/>
    </row>
    <row r="79" spans="1:19" ht="15.75" x14ac:dyDescent="0.25">
      <c r="A79" s="7" t="s">
        <v>6</v>
      </c>
      <c r="B79" s="36"/>
      <c r="C79" s="37"/>
      <c r="D79" s="37"/>
      <c r="E79" s="38"/>
      <c r="F79" s="5"/>
      <c r="G79" s="5"/>
      <c r="H79" s="5"/>
      <c r="I79" s="42"/>
      <c r="J79" s="43"/>
      <c r="K79" s="43"/>
      <c r="L79" s="43"/>
      <c r="M79" s="44"/>
      <c r="N79" s="13"/>
      <c r="O79" s="13"/>
      <c r="P79" s="13"/>
      <c r="Q79" s="5"/>
      <c r="R79" s="5"/>
      <c r="S79" s="5"/>
    </row>
    <row r="80" spans="1:19" x14ac:dyDescent="0.25">
      <c r="A80" s="6"/>
      <c r="B80" s="39"/>
      <c r="C80" s="40"/>
      <c r="D80" s="40"/>
      <c r="E80" s="41"/>
      <c r="F80" s="5"/>
      <c r="G80" s="5"/>
      <c r="H80" s="5"/>
      <c r="I80" s="36"/>
      <c r="J80" s="37"/>
      <c r="K80" s="37"/>
      <c r="L80" s="37"/>
      <c r="M80" s="38"/>
      <c r="N80" s="10"/>
      <c r="O80" s="10"/>
      <c r="P80" s="10"/>
      <c r="Q80" s="5"/>
      <c r="R80" s="5"/>
      <c r="S80" s="5"/>
    </row>
    <row r="81" spans="1:19" ht="15.75" x14ac:dyDescent="0.25">
      <c r="A81" s="7"/>
      <c r="B81" s="42"/>
      <c r="C81" s="43"/>
      <c r="D81" s="43"/>
      <c r="E81" s="44"/>
      <c r="F81" s="5"/>
      <c r="G81" s="5"/>
      <c r="H81" s="5"/>
      <c r="I81" s="39"/>
      <c r="J81" s="40"/>
      <c r="K81" s="40"/>
      <c r="L81" s="40"/>
      <c r="M81" s="41"/>
      <c r="N81" s="11"/>
      <c r="O81" s="11"/>
      <c r="P81" s="11"/>
      <c r="Q81" s="5"/>
      <c r="R81" s="5"/>
      <c r="S81" s="5"/>
    </row>
    <row r="82" spans="1:19" x14ac:dyDescent="0.25">
      <c r="A82" s="6"/>
      <c r="B82" s="5"/>
      <c r="C82" s="5"/>
      <c r="D82" s="5"/>
      <c r="E82" s="5"/>
      <c r="F82" s="5"/>
      <c r="G82" s="5"/>
      <c r="H82" s="5"/>
      <c r="I82" s="42"/>
      <c r="J82" s="43"/>
      <c r="K82" s="43"/>
      <c r="L82" s="43"/>
      <c r="M82" s="44"/>
      <c r="N82" s="13"/>
      <c r="O82" s="13"/>
      <c r="P82" s="13"/>
      <c r="Q82" s="5"/>
      <c r="R82" s="5"/>
      <c r="S82" s="5"/>
    </row>
    <row r="83" spans="1:19" x14ac:dyDescent="0.25">
      <c r="A83" s="6"/>
      <c r="B83" s="5"/>
      <c r="C83" s="5"/>
      <c r="D83" s="5"/>
      <c r="E83" s="5"/>
      <c r="F83" s="5"/>
      <c r="G83" s="5"/>
      <c r="H83" s="5"/>
      <c r="I83" s="36"/>
      <c r="J83" s="37"/>
      <c r="K83" s="37"/>
      <c r="L83" s="37"/>
      <c r="M83" s="38"/>
      <c r="N83" s="10"/>
      <c r="O83" s="10"/>
      <c r="P83" s="10"/>
      <c r="Q83" s="5"/>
      <c r="R83" s="5"/>
      <c r="S83" s="5"/>
    </row>
    <row r="84" spans="1:19" x14ac:dyDescent="0.25">
      <c r="A84" s="6"/>
      <c r="B84" s="5"/>
      <c r="C84" s="5"/>
      <c r="D84" s="5"/>
      <c r="E84" s="5"/>
      <c r="F84" s="5"/>
      <c r="G84" s="5"/>
      <c r="H84" s="5"/>
      <c r="I84" s="39"/>
      <c r="J84" s="40"/>
      <c r="K84" s="40"/>
      <c r="L84" s="40"/>
      <c r="M84" s="41"/>
      <c r="N84" s="11"/>
      <c r="O84" s="11"/>
      <c r="P84" s="11"/>
      <c r="Q84" s="5"/>
      <c r="R84" s="5"/>
      <c r="S84" s="5"/>
    </row>
    <row r="85" spans="1:19" x14ac:dyDescent="0.25">
      <c r="A85" s="6"/>
      <c r="B85" s="5"/>
      <c r="C85" s="5"/>
      <c r="D85" s="5"/>
      <c r="E85" s="5"/>
      <c r="F85" s="5"/>
      <c r="G85" s="5"/>
      <c r="H85" s="5"/>
      <c r="I85" s="42"/>
      <c r="J85" s="43"/>
      <c r="K85" s="43"/>
      <c r="L85" s="43"/>
      <c r="M85" s="44"/>
      <c r="N85" s="13"/>
      <c r="O85" s="13"/>
      <c r="P85" s="13"/>
      <c r="Q85" s="5"/>
      <c r="R85" s="5"/>
      <c r="S85" s="5"/>
    </row>
  </sheetData>
  <mergeCells count="73">
    <mergeCell ref="Q2:S2"/>
    <mergeCell ref="N2:P2"/>
    <mergeCell ref="N16:P16"/>
    <mergeCell ref="N30:P30"/>
    <mergeCell ref="N45:P45"/>
    <mergeCell ref="Q34:S37"/>
    <mergeCell ref="N34:P37"/>
    <mergeCell ref="I83:M85"/>
    <mergeCell ref="Q30:S30"/>
    <mergeCell ref="Q31:S33"/>
    <mergeCell ref="B33:E36"/>
    <mergeCell ref="Q16:S16"/>
    <mergeCell ref="Q17:S19"/>
    <mergeCell ref="I69:M71"/>
    <mergeCell ref="A73:E73"/>
    <mergeCell ref="I73:M73"/>
    <mergeCell ref="B74:E74"/>
    <mergeCell ref="I74:M76"/>
    <mergeCell ref="B75:E75"/>
    <mergeCell ref="B76:E78"/>
    <mergeCell ref="I77:M79"/>
    <mergeCell ref="B79:E81"/>
    <mergeCell ref="I80:M82"/>
    <mergeCell ref="I55:M57"/>
    <mergeCell ref="A59:E59"/>
    <mergeCell ref="I59:M59"/>
    <mergeCell ref="B60:E60"/>
    <mergeCell ref="I60:M62"/>
    <mergeCell ref="B61:E61"/>
    <mergeCell ref="B62:E64"/>
    <mergeCell ref="I63:M65"/>
    <mergeCell ref="B65:E67"/>
    <mergeCell ref="I66:M68"/>
    <mergeCell ref="I41:M43"/>
    <mergeCell ref="A45:E45"/>
    <mergeCell ref="I45:M45"/>
    <mergeCell ref="B46:E46"/>
    <mergeCell ref="I46:M48"/>
    <mergeCell ref="B47:E47"/>
    <mergeCell ref="B48:E50"/>
    <mergeCell ref="I49:M51"/>
    <mergeCell ref="B51:E53"/>
    <mergeCell ref="I52:M54"/>
    <mergeCell ref="I34:M37"/>
    <mergeCell ref="B37:E39"/>
    <mergeCell ref="I38:M40"/>
    <mergeCell ref="I26:M28"/>
    <mergeCell ref="I16:M16"/>
    <mergeCell ref="A30:E30"/>
    <mergeCell ref="I30:M30"/>
    <mergeCell ref="B31:E31"/>
    <mergeCell ref="I31:M33"/>
    <mergeCell ref="B32:E32"/>
    <mergeCell ref="I17:M19"/>
    <mergeCell ref="B19:E21"/>
    <mergeCell ref="I20:M22"/>
    <mergeCell ref="B22:E24"/>
    <mergeCell ref="I23:M25"/>
    <mergeCell ref="B17:E17"/>
    <mergeCell ref="B18:E18"/>
    <mergeCell ref="B4:E4"/>
    <mergeCell ref="B3:E3"/>
    <mergeCell ref="A16:E16"/>
    <mergeCell ref="A1:E1"/>
    <mergeCell ref="F1:L1"/>
    <mergeCell ref="I3:M5"/>
    <mergeCell ref="I6:M8"/>
    <mergeCell ref="I2:M2"/>
    <mergeCell ref="A2:E2"/>
    <mergeCell ref="I9:M11"/>
    <mergeCell ref="I12:M14"/>
    <mergeCell ref="B5:E7"/>
    <mergeCell ref="B8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2B31-061B-460B-BDC9-602F6429F751}">
  <dimension ref="A1:O108"/>
  <sheetViews>
    <sheetView tabSelected="1" workbookViewId="0">
      <selection activeCell="M5" sqref="M5"/>
    </sheetView>
  </sheetViews>
  <sheetFormatPr defaultRowHeight="15" x14ac:dyDescent="0.25"/>
  <cols>
    <col min="1" max="1" width="13.7109375" style="25" bestFit="1" customWidth="1"/>
    <col min="2" max="2" width="20.7109375" bestFit="1" customWidth="1"/>
    <col min="3" max="3" width="9.5703125" style="26" bestFit="1" customWidth="1"/>
    <col min="5" max="5" width="14.7109375" style="25" bestFit="1" customWidth="1"/>
    <col min="6" max="6" width="20.7109375" bestFit="1" customWidth="1"/>
    <col min="7" max="7" width="8.140625" bestFit="1" customWidth="1"/>
    <col min="9" max="9" width="13.7109375" style="25" bestFit="1" customWidth="1"/>
    <col min="10" max="10" width="17.85546875" bestFit="1" customWidth="1"/>
    <col min="11" max="11" width="8.140625" bestFit="1" customWidth="1"/>
    <col min="13" max="15" width="22.42578125" bestFit="1" customWidth="1"/>
  </cols>
  <sheetData>
    <row r="1" spans="1:15" x14ac:dyDescent="0.25">
      <c r="A1" s="28">
        <v>45784.864583333336</v>
      </c>
      <c r="B1" s="28"/>
      <c r="E1" s="28">
        <v>45784.916666666664</v>
      </c>
      <c r="I1" s="28">
        <v>45785.333333333336</v>
      </c>
    </row>
    <row r="2" spans="1:15" x14ac:dyDescent="0.25">
      <c r="A2" s="24" t="s">
        <v>141</v>
      </c>
      <c r="B2" t="s">
        <v>36</v>
      </c>
      <c r="E2" s="24" t="s">
        <v>141</v>
      </c>
      <c r="F2" t="s">
        <v>36</v>
      </c>
      <c r="I2" s="24" t="s">
        <v>141</v>
      </c>
    </row>
    <row r="3" spans="1:15" x14ac:dyDescent="0.25">
      <c r="A3" s="25" t="s">
        <v>142</v>
      </c>
      <c r="B3" t="s">
        <v>143</v>
      </c>
      <c r="E3" s="25" t="s">
        <v>144</v>
      </c>
      <c r="F3" t="s">
        <v>145</v>
      </c>
      <c r="I3" s="25" t="s">
        <v>144</v>
      </c>
    </row>
    <row r="4" spans="1:15" s="25" customFormat="1" x14ac:dyDescent="0.25">
      <c r="A4" s="25" t="s">
        <v>39</v>
      </c>
      <c r="B4" s="25" t="s">
        <v>40</v>
      </c>
      <c r="C4" s="27" t="s">
        <v>41</v>
      </c>
      <c r="E4" s="25" t="s">
        <v>39</v>
      </c>
      <c r="F4" s="25" t="s">
        <v>40</v>
      </c>
      <c r="G4" s="25" t="s">
        <v>41</v>
      </c>
      <c r="I4" s="25" t="s">
        <v>39</v>
      </c>
      <c r="J4" s="25" t="s">
        <v>40</v>
      </c>
      <c r="K4" s="25" t="s">
        <v>41</v>
      </c>
    </row>
    <row r="5" spans="1:15" x14ac:dyDescent="0.25">
      <c r="A5" s="25">
        <v>2012</v>
      </c>
      <c r="B5" t="s">
        <v>42</v>
      </c>
      <c r="C5" s="69">
        <v>1314</v>
      </c>
      <c r="E5" s="25">
        <v>2012</v>
      </c>
      <c r="F5" t="s">
        <v>42</v>
      </c>
      <c r="G5" s="69">
        <v>1314</v>
      </c>
      <c r="I5" s="25">
        <v>2012</v>
      </c>
      <c r="J5" t="s">
        <v>42</v>
      </c>
      <c r="K5">
        <v>1314</v>
      </c>
      <c r="M5" t="str">
        <f>_xlfn.CONCAT(Table1[[#This Row],[SeasonID]], " ", Table1[[#This Row],[TableRows]])</f>
        <v>2012 Game - 1314</v>
      </c>
      <c r="N5" t="str">
        <f>_xlfn.CONCAT(Table2[[#This Row],[SeasonID]], " ", Table2[[#This Row],[TableRows]])</f>
        <v>2012 Game - 1314</v>
      </c>
      <c r="O5" t="str">
        <f>_xlfn.CONCAT(Table3[[#This Row],[SeasonID]], " ", Table3[[#This Row],[TableRows]])</f>
        <v>2012 Game - 1314</v>
      </c>
    </row>
    <row r="6" spans="1:15" x14ac:dyDescent="0.25">
      <c r="A6" s="25">
        <v>2012</v>
      </c>
      <c r="B6" t="s">
        <v>43</v>
      </c>
      <c r="C6" s="69">
        <v>1314</v>
      </c>
      <c r="E6" s="25">
        <v>2012</v>
      </c>
      <c r="F6" t="s">
        <v>43</v>
      </c>
      <c r="G6" s="69">
        <v>1314</v>
      </c>
      <c r="I6" s="25">
        <v>2012</v>
      </c>
      <c r="J6" t="s">
        <v>43</v>
      </c>
      <c r="K6">
        <v>1314</v>
      </c>
      <c r="M6" t="str">
        <f>_xlfn.CONCAT(Table1[[#This Row],[SeasonID]], " ", Table1[[#This Row],[TableRows]])</f>
        <v>2012 GameExt - 1314</v>
      </c>
      <c r="N6" t="str">
        <f>_xlfn.CONCAT(Table2[[#This Row],[SeasonID]], " ", Table2[[#This Row],[TableRows]])</f>
        <v>2012 GameExt - 1314</v>
      </c>
      <c r="O6" t="str">
        <f>_xlfn.CONCAT(Table3[[#This Row],[SeasonID]], " ", Table3[[#This Row],[TableRows]])</f>
        <v>2012 GameExt - 1314</v>
      </c>
    </row>
    <row r="7" spans="1:15" x14ac:dyDescent="0.25">
      <c r="A7" s="25">
        <v>2012</v>
      </c>
      <c r="B7" t="s">
        <v>44</v>
      </c>
      <c r="C7" s="69">
        <v>38351</v>
      </c>
      <c r="E7" s="25">
        <v>2012</v>
      </c>
      <c r="F7" t="s">
        <v>44</v>
      </c>
      <c r="G7" s="69">
        <v>38351</v>
      </c>
      <c r="I7" s="25">
        <v>2012</v>
      </c>
      <c r="J7" t="s">
        <v>44</v>
      </c>
      <c r="K7">
        <v>38351</v>
      </c>
      <c r="M7" t="str">
        <f>_xlfn.CONCAT(Table1[[#This Row],[SeasonID]], " ", Table1[[#This Row],[TableRows]])</f>
        <v>2012 PBox - 38351</v>
      </c>
      <c r="N7" t="str">
        <f>_xlfn.CONCAT(Table2[[#This Row],[SeasonID]], " ", Table2[[#This Row],[TableRows]])</f>
        <v>2012 PBox - 38351</v>
      </c>
      <c r="O7" t="str">
        <f>_xlfn.CONCAT(Table3[[#This Row],[SeasonID]], " ", Table3[[#This Row],[TableRows]])</f>
        <v>2012 PBox - 38351</v>
      </c>
    </row>
    <row r="8" spans="1:15" x14ac:dyDescent="0.25">
      <c r="A8" s="25">
        <v>2012</v>
      </c>
      <c r="B8" t="s">
        <v>45</v>
      </c>
      <c r="C8" s="69">
        <v>619848</v>
      </c>
      <c r="E8" s="25">
        <v>2012</v>
      </c>
      <c r="F8" t="s">
        <v>45</v>
      </c>
      <c r="G8" s="69">
        <v>619848</v>
      </c>
      <c r="I8" s="25">
        <v>2012</v>
      </c>
      <c r="J8" t="s">
        <v>45</v>
      </c>
      <c r="K8">
        <v>619848</v>
      </c>
      <c r="M8" t="str">
        <f>_xlfn.CONCAT(Table1[[#This Row],[SeasonID]], " ", Table1[[#This Row],[TableRows]])</f>
        <v>2012 PBP - 619848</v>
      </c>
      <c r="N8" t="str">
        <f>_xlfn.CONCAT(Table2[[#This Row],[SeasonID]], " ", Table2[[#This Row],[TableRows]])</f>
        <v>2012 PBP - 619848</v>
      </c>
      <c r="O8" t="str">
        <f>_xlfn.CONCAT(Table3[[#This Row],[SeasonID]], " ", Table3[[#This Row],[TableRows]])</f>
        <v>2012 PBP - 619848</v>
      </c>
    </row>
    <row r="9" spans="1:15" x14ac:dyDescent="0.25">
      <c r="A9" s="25">
        <v>2012</v>
      </c>
      <c r="B9" t="s">
        <v>46</v>
      </c>
      <c r="C9" s="69">
        <v>1314</v>
      </c>
      <c r="E9" s="25">
        <v>2012</v>
      </c>
      <c r="F9" t="s">
        <v>46</v>
      </c>
      <c r="G9" s="69">
        <v>1314</v>
      </c>
      <c r="I9" s="25">
        <v>2012</v>
      </c>
      <c r="J9" t="s">
        <v>46</v>
      </c>
      <c r="K9">
        <v>1314</v>
      </c>
      <c r="M9" t="str">
        <f>_xlfn.CONCAT(Table1[[#This Row],[SeasonID]], " ", Table1[[#This Row],[TableRows]])</f>
        <v>2012 Season - 1314</v>
      </c>
      <c r="N9" t="str">
        <f>_xlfn.CONCAT(Table2[[#This Row],[SeasonID]], " ", Table2[[#This Row],[TableRows]])</f>
        <v>2012 Season - 1314</v>
      </c>
      <c r="O9" t="str">
        <f>_xlfn.CONCAT(Table3[[#This Row],[SeasonID]], " ", Table3[[#This Row],[TableRows]])</f>
        <v>2012 Season - 1314</v>
      </c>
    </row>
    <row r="10" spans="1:15" x14ac:dyDescent="0.25">
      <c r="A10" s="25">
        <v>2012</v>
      </c>
      <c r="B10" t="s">
        <v>47</v>
      </c>
      <c r="C10" s="69">
        <v>33551</v>
      </c>
      <c r="E10" s="25">
        <v>2012</v>
      </c>
      <c r="F10" t="s">
        <v>47</v>
      </c>
      <c r="G10" s="69">
        <v>33551</v>
      </c>
      <c r="I10" s="25">
        <v>2012</v>
      </c>
      <c r="J10" t="s">
        <v>47</v>
      </c>
      <c r="K10">
        <v>33551</v>
      </c>
      <c r="M10" t="str">
        <f>_xlfn.CONCAT(Table1[[#This Row],[SeasonID]], " ", Table1[[#This Row],[TableRows]])</f>
        <v>2012 SLineups - 33551</v>
      </c>
      <c r="N10" t="str">
        <f>_xlfn.CONCAT(Table2[[#This Row],[SeasonID]], " ", Table2[[#This Row],[TableRows]])</f>
        <v>2012 SLineups - 33551</v>
      </c>
      <c r="O10" t="str">
        <f>_xlfn.CONCAT(Table3[[#This Row],[SeasonID]], " ", Table3[[#This Row],[TableRows]])</f>
        <v>2012 SLineups - 33551</v>
      </c>
    </row>
    <row r="11" spans="1:15" x14ac:dyDescent="0.25">
      <c r="A11" s="25">
        <v>2012</v>
      </c>
      <c r="B11" t="s">
        <v>48</v>
      </c>
      <c r="C11" s="69">
        <v>2628</v>
      </c>
      <c r="E11" s="25">
        <v>2012</v>
      </c>
      <c r="F11" t="s">
        <v>48</v>
      </c>
      <c r="G11" s="69">
        <v>2628</v>
      </c>
      <c r="I11" s="25">
        <v>2012</v>
      </c>
      <c r="J11" t="s">
        <v>48</v>
      </c>
      <c r="K11">
        <v>2628</v>
      </c>
      <c r="M11" t="str">
        <f>_xlfn.CONCAT(Table1[[#This Row],[SeasonID]], " ", Table1[[#This Row],[TableRows]])</f>
        <v>2012 TBox - 2628</v>
      </c>
      <c r="N11" t="str">
        <f>_xlfn.CONCAT(Table2[[#This Row],[SeasonID]], " ", Table2[[#This Row],[TableRows]])</f>
        <v>2012 TBox - 2628</v>
      </c>
      <c r="O11" t="str">
        <f>_xlfn.CONCAT(Table3[[#This Row],[SeasonID]], " ", Table3[[#This Row],[TableRows]])</f>
        <v>2012 TBox - 2628</v>
      </c>
    </row>
    <row r="12" spans="1:15" x14ac:dyDescent="0.25">
      <c r="A12" s="25">
        <v>2012</v>
      </c>
      <c r="B12" t="s">
        <v>49</v>
      </c>
      <c r="C12" s="69">
        <v>5256</v>
      </c>
      <c r="E12" s="25">
        <v>2012</v>
      </c>
      <c r="F12" t="s">
        <v>49</v>
      </c>
      <c r="G12" s="69">
        <v>5256</v>
      </c>
      <c r="I12" s="25">
        <v>2012</v>
      </c>
      <c r="J12" t="s">
        <v>49</v>
      </c>
      <c r="K12">
        <v>5256</v>
      </c>
      <c r="M12" t="str">
        <f>_xlfn.CONCAT(Table1[[#This Row],[SeasonID]], " ", Table1[[#This Row],[TableRows]])</f>
        <v>2012 TboxLineups - 5256</v>
      </c>
      <c r="N12" t="str">
        <f>_xlfn.CONCAT(Table2[[#This Row],[SeasonID]], " ", Table2[[#This Row],[TableRows]])</f>
        <v>2012 TboxLineups - 5256</v>
      </c>
      <c r="O12" t="str">
        <f>_xlfn.CONCAT(Table3[[#This Row],[SeasonID]], " ", Table3[[#This Row],[TableRows]])</f>
        <v>2012 TboxLineups - 5256</v>
      </c>
    </row>
    <row r="13" spans="1:15" x14ac:dyDescent="0.25">
      <c r="A13" s="25">
        <v>2013</v>
      </c>
      <c r="B13" t="s">
        <v>50</v>
      </c>
      <c r="C13" s="69">
        <v>1319</v>
      </c>
      <c r="E13" s="25">
        <v>2013</v>
      </c>
      <c r="F13" t="s">
        <v>50</v>
      </c>
      <c r="G13" s="69">
        <v>1319</v>
      </c>
      <c r="I13" s="25">
        <v>2013</v>
      </c>
      <c r="J13" t="s">
        <v>50</v>
      </c>
      <c r="K13">
        <v>1319</v>
      </c>
      <c r="M13" t="str">
        <f>_xlfn.CONCAT(Table1[[#This Row],[SeasonID]], " ", Table1[[#This Row],[TableRows]])</f>
        <v>2013 Game - 1319</v>
      </c>
      <c r="N13" t="str">
        <f>_xlfn.CONCAT(Table2[[#This Row],[SeasonID]], " ", Table2[[#This Row],[TableRows]])</f>
        <v>2013 Game - 1319</v>
      </c>
      <c r="O13" t="str">
        <f>_xlfn.CONCAT(Table3[[#This Row],[SeasonID]], " ", Table3[[#This Row],[TableRows]])</f>
        <v>2013 Game - 1319</v>
      </c>
    </row>
    <row r="14" spans="1:15" x14ac:dyDescent="0.25">
      <c r="A14" s="25">
        <v>2013</v>
      </c>
      <c r="B14" t="s">
        <v>51</v>
      </c>
      <c r="C14" s="69">
        <v>1319</v>
      </c>
      <c r="E14" s="25">
        <v>2013</v>
      </c>
      <c r="F14" t="s">
        <v>51</v>
      </c>
      <c r="G14" s="69">
        <v>1319</v>
      </c>
      <c r="I14" s="25">
        <v>2013</v>
      </c>
      <c r="J14" t="s">
        <v>51</v>
      </c>
      <c r="K14">
        <v>1319</v>
      </c>
      <c r="M14" t="str">
        <f>_xlfn.CONCAT(Table1[[#This Row],[SeasonID]], " ", Table1[[#This Row],[TableRows]])</f>
        <v>2013 GameExt - 1319</v>
      </c>
      <c r="N14" t="str">
        <f>_xlfn.CONCAT(Table2[[#This Row],[SeasonID]], " ", Table2[[#This Row],[TableRows]])</f>
        <v>2013 GameExt - 1319</v>
      </c>
      <c r="O14" t="str">
        <f>_xlfn.CONCAT(Table3[[#This Row],[SeasonID]], " ", Table3[[#This Row],[TableRows]])</f>
        <v>2013 GameExt - 1319</v>
      </c>
    </row>
    <row r="15" spans="1:15" x14ac:dyDescent="0.25">
      <c r="A15" s="25">
        <v>2013</v>
      </c>
      <c r="B15" t="s">
        <v>52</v>
      </c>
      <c r="C15" s="69">
        <v>38712</v>
      </c>
      <c r="E15" s="25">
        <v>2013</v>
      </c>
      <c r="F15" t="s">
        <v>52</v>
      </c>
      <c r="G15" s="69">
        <v>38712</v>
      </c>
      <c r="I15" s="25">
        <v>2013</v>
      </c>
      <c r="J15" t="s">
        <v>52</v>
      </c>
      <c r="K15">
        <v>38712</v>
      </c>
      <c r="M15" t="str">
        <f>_xlfn.CONCAT(Table1[[#This Row],[SeasonID]], " ", Table1[[#This Row],[TableRows]])</f>
        <v>2013 PBox - 38712</v>
      </c>
      <c r="N15" t="str">
        <f>_xlfn.CONCAT(Table2[[#This Row],[SeasonID]], " ", Table2[[#This Row],[TableRows]])</f>
        <v>2013 PBox - 38712</v>
      </c>
      <c r="O15" t="str">
        <f>_xlfn.CONCAT(Table3[[#This Row],[SeasonID]], " ", Table3[[#This Row],[TableRows]])</f>
        <v>2013 PBox - 38712</v>
      </c>
    </row>
    <row r="16" spans="1:15" x14ac:dyDescent="0.25">
      <c r="A16" s="25">
        <v>2013</v>
      </c>
      <c r="B16" t="s">
        <v>53</v>
      </c>
      <c r="C16" s="69">
        <v>632199</v>
      </c>
      <c r="E16" s="25">
        <v>2013</v>
      </c>
      <c r="F16" t="s">
        <v>53</v>
      </c>
      <c r="G16" s="69">
        <v>632199</v>
      </c>
      <c r="I16" s="25">
        <v>2013</v>
      </c>
      <c r="J16" t="s">
        <v>53</v>
      </c>
      <c r="K16">
        <v>632199</v>
      </c>
      <c r="M16" t="str">
        <f>_xlfn.CONCAT(Table1[[#This Row],[SeasonID]], " ", Table1[[#This Row],[TableRows]])</f>
        <v>2013 PBP - 632199</v>
      </c>
      <c r="N16" t="str">
        <f>_xlfn.CONCAT(Table2[[#This Row],[SeasonID]], " ", Table2[[#This Row],[TableRows]])</f>
        <v>2013 PBP - 632199</v>
      </c>
      <c r="O16" t="str">
        <f>_xlfn.CONCAT(Table3[[#This Row],[SeasonID]], " ", Table3[[#This Row],[TableRows]])</f>
        <v>2013 PBP - 632199</v>
      </c>
    </row>
    <row r="17" spans="1:15" x14ac:dyDescent="0.25">
      <c r="A17" s="25">
        <v>2013</v>
      </c>
      <c r="B17" t="s">
        <v>54</v>
      </c>
      <c r="C17" s="69">
        <v>1319</v>
      </c>
      <c r="E17" s="25">
        <v>2013</v>
      </c>
      <c r="F17" t="s">
        <v>54</v>
      </c>
      <c r="G17" s="69">
        <v>1319</v>
      </c>
      <c r="I17" s="25">
        <v>2013</v>
      </c>
      <c r="J17" t="s">
        <v>54</v>
      </c>
      <c r="K17">
        <v>1319</v>
      </c>
      <c r="M17" t="str">
        <f>_xlfn.CONCAT(Table1[[#This Row],[SeasonID]], " ", Table1[[#This Row],[TableRows]])</f>
        <v>2013 Season - 1319</v>
      </c>
      <c r="N17" t="str">
        <f>_xlfn.CONCAT(Table2[[#This Row],[SeasonID]], " ", Table2[[#This Row],[TableRows]])</f>
        <v>2013 Season - 1319</v>
      </c>
      <c r="O17" t="str">
        <f>_xlfn.CONCAT(Table3[[#This Row],[SeasonID]], " ", Table3[[#This Row],[TableRows]])</f>
        <v>2013 Season - 1319</v>
      </c>
    </row>
    <row r="18" spans="1:15" x14ac:dyDescent="0.25">
      <c r="A18" s="25">
        <v>2013</v>
      </c>
      <c r="B18" t="s">
        <v>55</v>
      </c>
      <c r="C18" s="69">
        <v>33683</v>
      </c>
      <c r="E18" s="25">
        <v>2013</v>
      </c>
      <c r="F18" t="s">
        <v>55</v>
      </c>
      <c r="G18" s="69">
        <v>33683</v>
      </c>
      <c r="I18" s="25">
        <v>2013</v>
      </c>
      <c r="J18" t="s">
        <v>55</v>
      </c>
      <c r="K18">
        <v>33683</v>
      </c>
      <c r="M18" t="str">
        <f>_xlfn.CONCAT(Table1[[#This Row],[SeasonID]], " ", Table1[[#This Row],[TableRows]])</f>
        <v>2013 SLineups - 33683</v>
      </c>
      <c r="N18" t="str">
        <f>_xlfn.CONCAT(Table2[[#This Row],[SeasonID]], " ", Table2[[#This Row],[TableRows]])</f>
        <v>2013 SLineups - 33683</v>
      </c>
      <c r="O18" t="str">
        <f>_xlfn.CONCAT(Table3[[#This Row],[SeasonID]], " ", Table3[[#This Row],[TableRows]])</f>
        <v>2013 SLineups - 33683</v>
      </c>
    </row>
    <row r="19" spans="1:15" x14ac:dyDescent="0.25">
      <c r="A19" s="25">
        <v>2013</v>
      </c>
      <c r="B19" t="s">
        <v>56</v>
      </c>
      <c r="C19" s="69">
        <v>2638</v>
      </c>
      <c r="E19" s="25">
        <v>2013</v>
      </c>
      <c r="F19" t="s">
        <v>56</v>
      </c>
      <c r="G19" s="69">
        <v>2638</v>
      </c>
      <c r="I19" s="25">
        <v>2013</v>
      </c>
      <c r="J19" t="s">
        <v>56</v>
      </c>
      <c r="K19">
        <v>2638</v>
      </c>
      <c r="M19" t="str">
        <f>_xlfn.CONCAT(Table1[[#This Row],[SeasonID]], " ", Table1[[#This Row],[TableRows]])</f>
        <v>2013 TBox - 2638</v>
      </c>
      <c r="N19" t="str">
        <f>_xlfn.CONCAT(Table2[[#This Row],[SeasonID]], " ", Table2[[#This Row],[TableRows]])</f>
        <v>2013 TBox - 2638</v>
      </c>
      <c r="O19" t="str">
        <f>_xlfn.CONCAT(Table3[[#This Row],[SeasonID]], " ", Table3[[#This Row],[TableRows]])</f>
        <v>2013 TBox - 2638</v>
      </c>
    </row>
    <row r="20" spans="1:15" x14ac:dyDescent="0.25">
      <c r="A20" s="25">
        <v>2013</v>
      </c>
      <c r="B20" t="s">
        <v>57</v>
      </c>
      <c r="C20" s="69">
        <v>5276</v>
      </c>
      <c r="E20" s="25">
        <v>2013</v>
      </c>
      <c r="F20" t="s">
        <v>57</v>
      </c>
      <c r="G20" s="69">
        <v>5276</v>
      </c>
      <c r="I20" s="25">
        <v>2013</v>
      </c>
      <c r="J20" t="s">
        <v>57</v>
      </c>
      <c r="K20">
        <v>5276</v>
      </c>
      <c r="M20" t="str">
        <f>_xlfn.CONCAT(Table1[[#This Row],[SeasonID]], " ", Table1[[#This Row],[TableRows]])</f>
        <v>2013 TboxLineups - 5276</v>
      </c>
      <c r="N20" t="str">
        <f>_xlfn.CONCAT(Table2[[#This Row],[SeasonID]], " ", Table2[[#This Row],[TableRows]])</f>
        <v>2013 TboxLineups - 5276</v>
      </c>
      <c r="O20" t="str">
        <f>_xlfn.CONCAT(Table3[[#This Row],[SeasonID]], " ", Table3[[#This Row],[TableRows]])</f>
        <v>2013 TboxLineups - 5276</v>
      </c>
    </row>
    <row r="21" spans="1:15" x14ac:dyDescent="0.25">
      <c r="A21" s="25">
        <v>2014</v>
      </c>
      <c r="B21" t="s">
        <v>58</v>
      </c>
      <c r="C21" s="69">
        <v>1311</v>
      </c>
      <c r="E21" s="25">
        <v>2014</v>
      </c>
      <c r="F21" t="s">
        <v>58</v>
      </c>
      <c r="G21" s="69">
        <v>1311</v>
      </c>
      <c r="I21" s="25">
        <v>2014</v>
      </c>
      <c r="J21" t="s">
        <v>58</v>
      </c>
      <c r="K21">
        <v>1311</v>
      </c>
      <c r="M21" t="str">
        <f>_xlfn.CONCAT(Table1[[#This Row],[SeasonID]], " ", Table1[[#This Row],[TableRows]])</f>
        <v>2014 Game - 1311</v>
      </c>
      <c r="N21" t="str">
        <f>_xlfn.CONCAT(Table2[[#This Row],[SeasonID]], " ", Table2[[#This Row],[TableRows]])</f>
        <v>2014 Game - 1311</v>
      </c>
      <c r="O21" t="str">
        <f>_xlfn.CONCAT(Table3[[#This Row],[SeasonID]], " ", Table3[[#This Row],[TableRows]])</f>
        <v>2014 Game - 1311</v>
      </c>
    </row>
    <row r="22" spans="1:15" x14ac:dyDescent="0.25">
      <c r="A22" s="25">
        <v>2014</v>
      </c>
      <c r="B22" t="s">
        <v>59</v>
      </c>
      <c r="C22" s="69">
        <v>1311</v>
      </c>
      <c r="E22" s="25">
        <v>2014</v>
      </c>
      <c r="F22" t="s">
        <v>59</v>
      </c>
      <c r="G22" s="69">
        <v>1311</v>
      </c>
      <c r="I22" s="25">
        <v>2014</v>
      </c>
      <c r="J22" t="s">
        <v>59</v>
      </c>
      <c r="K22">
        <v>1311</v>
      </c>
      <c r="M22" t="str">
        <f>_xlfn.CONCAT(Table1[[#This Row],[SeasonID]], " ", Table1[[#This Row],[TableRows]])</f>
        <v>2014 GameExt - 1311</v>
      </c>
      <c r="N22" t="str">
        <f>_xlfn.CONCAT(Table2[[#This Row],[SeasonID]], " ", Table2[[#This Row],[TableRows]])</f>
        <v>2014 GameExt - 1311</v>
      </c>
      <c r="O22" t="str">
        <f>_xlfn.CONCAT(Table3[[#This Row],[SeasonID]], " ", Table3[[#This Row],[TableRows]])</f>
        <v>2014 GameExt - 1311</v>
      </c>
    </row>
    <row r="23" spans="1:15" x14ac:dyDescent="0.25">
      <c r="A23" s="25">
        <v>2014</v>
      </c>
      <c r="B23" t="s">
        <v>60</v>
      </c>
      <c r="C23" s="69">
        <v>38728</v>
      </c>
      <c r="E23" s="25">
        <v>2014</v>
      </c>
      <c r="F23" t="s">
        <v>60</v>
      </c>
      <c r="G23" s="69">
        <v>38728</v>
      </c>
      <c r="I23" s="25">
        <v>2014</v>
      </c>
      <c r="J23" t="s">
        <v>60</v>
      </c>
      <c r="K23">
        <v>38728</v>
      </c>
      <c r="M23" t="str">
        <f>_xlfn.CONCAT(Table1[[#This Row],[SeasonID]], " ", Table1[[#This Row],[TableRows]])</f>
        <v>2014 PBox - 38728</v>
      </c>
      <c r="N23" t="str">
        <f>_xlfn.CONCAT(Table2[[#This Row],[SeasonID]], " ", Table2[[#This Row],[TableRows]])</f>
        <v>2014 PBox - 38728</v>
      </c>
      <c r="O23" t="str">
        <f>_xlfn.CONCAT(Table3[[#This Row],[SeasonID]], " ", Table3[[#This Row],[TableRows]])</f>
        <v>2014 PBox - 38728</v>
      </c>
    </row>
    <row r="24" spans="1:15" x14ac:dyDescent="0.25">
      <c r="A24" s="25">
        <v>2014</v>
      </c>
      <c r="B24" t="s">
        <v>61</v>
      </c>
      <c r="C24" s="69">
        <v>633526</v>
      </c>
      <c r="E24" s="25">
        <v>2014</v>
      </c>
      <c r="F24" t="s">
        <v>61</v>
      </c>
      <c r="G24" s="69">
        <v>633526</v>
      </c>
      <c r="I24" s="25">
        <v>2014</v>
      </c>
      <c r="J24" t="s">
        <v>61</v>
      </c>
      <c r="K24">
        <v>633526</v>
      </c>
      <c r="M24" t="str">
        <f>_xlfn.CONCAT(Table1[[#This Row],[SeasonID]], " ", Table1[[#This Row],[TableRows]])</f>
        <v>2014 PBP - 633526</v>
      </c>
      <c r="N24" t="str">
        <f>_xlfn.CONCAT(Table2[[#This Row],[SeasonID]], " ", Table2[[#This Row],[TableRows]])</f>
        <v>2014 PBP - 633526</v>
      </c>
      <c r="O24" t="str">
        <f>_xlfn.CONCAT(Table3[[#This Row],[SeasonID]], " ", Table3[[#This Row],[TableRows]])</f>
        <v>2014 PBP - 633526</v>
      </c>
    </row>
    <row r="25" spans="1:15" x14ac:dyDescent="0.25">
      <c r="A25" s="25">
        <v>2014</v>
      </c>
      <c r="B25" t="s">
        <v>62</v>
      </c>
      <c r="C25" s="69">
        <v>1311</v>
      </c>
      <c r="E25" s="25">
        <v>2014</v>
      </c>
      <c r="F25" t="s">
        <v>62</v>
      </c>
      <c r="G25" s="69">
        <v>1311</v>
      </c>
      <c r="I25" s="25">
        <v>2014</v>
      </c>
      <c r="J25" t="s">
        <v>62</v>
      </c>
      <c r="K25">
        <v>1311</v>
      </c>
      <c r="M25" t="str">
        <f>_xlfn.CONCAT(Table1[[#This Row],[SeasonID]], " ", Table1[[#This Row],[TableRows]])</f>
        <v>2014 Season - 1311</v>
      </c>
      <c r="N25" t="str">
        <f>_xlfn.CONCAT(Table2[[#This Row],[SeasonID]], " ", Table2[[#This Row],[TableRows]])</f>
        <v>2014 Season - 1311</v>
      </c>
      <c r="O25" t="str">
        <f>_xlfn.CONCAT(Table3[[#This Row],[SeasonID]], " ", Table3[[#This Row],[TableRows]])</f>
        <v>2014 Season - 1311</v>
      </c>
    </row>
    <row r="26" spans="1:15" x14ac:dyDescent="0.25">
      <c r="A26" s="25">
        <v>2014</v>
      </c>
      <c r="B26" t="s">
        <v>63</v>
      </c>
      <c r="C26" s="69">
        <v>33523</v>
      </c>
      <c r="E26" s="25">
        <v>2014</v>
      </c>
      <c r="F26" t="s">
        <v>63</v>
      </c>
      <c r="G26" s="69">
        <v>33523</v>
      </c>
      <c r="I26" s="25">
        <v>2014</v>
      </c>
      <c r="J26" t="s">
        <v>63</v>
      </c>
      <c r="K26">
        <v>33523</v>
      </c>
      <c r="M26" t="str">
        <f>_xlfn.CONCAT(Table1[[#This Row],[SeasonID]], " ", Table1[[#This Row],[TableRows]])</f>
        <v>2014 SLineups - 33523</v>
      </c>
      <c r="N26" t="str">
        <f>_xlfn.CONCAT(Table2[[#This Row],[SeasonID]], " ", Table2[[#This Row],[TableRows]])</f>
        <v>2014 SLineups - 33523</v>
      </c>
      <c r="O26" t="str">
        <f>_xlfn.CONCAT(Table3[[#This Row],[SeasonID]], " ", Table3[[#This Row],[TableRows]])</f>
        <v>2014 SLineups - 33523</v>
      </c>
    </row>
    <row r="27" spans="1:15" x14ac:dyDescent="0.25">
      <c r="A27" s="25">
        <v>2014</v>
      </c>
      <c r="B27" t="s">
        <v>64</v>
      </c>
      <c r="C27" s="69">
        <v>2622</v>
      </c>
      <c r="E27" s="25">
        <v>2014</v>
      </c>
      <c r="F27" t="s">
        <v>64</v>
      </c>
      <c r="G27" s="69">
        <v>2622</v>
      </c>
      <c r="I27" s="25">
        <v>2014</v>
      </c>
      <c r="J27" t="s">
        <v>64</v>
      </c>
      <c r="K27">
        <v>2622</v>
      </c>
      <c r="M27" t="str">
        <f>_xlfn.CONCAT(Table1[[#This Row],[SeasonID]], " ", Table1[[#This Row],[TableRows]])</f>
        <v>2014 TBox - 2622</v>
      </c>
      <c r="N27" t="str">
        <f>_xlfn.CONCAT(Table2[[#This Row],[SeasonID]], " ", Table2[[#This Row],[TableRows]])</f>
        <v>2014 TBox - 2622</v>
      </c>
      <c r="O27" t="str">
        <f>_xlfn.CONCAT(Table3[[#This Row],[SeasonID]], " ", Table3[[#This Row],[TableRows]])</f>
        <v>2014 TBox - 2622</v>
      </c>
    </row>
    <row r="28" spans="1:15" x14ac:dyDescent="0.25">
      <c r="A28" s="25">
        <v>2014</v>
      </c>
      <c r="B28" t="s">
        <v>65</v>
      </c>
      <c r="C28" s="69">
        <v>5244</v>
      </c>
      <c r="E28" s="25">
        <v>2014</v>
      </c>
      <c r="F28" t="s">
        <v>65</v>
      </c>
      <c r="G28" s="69">
        <v>5244</v>
      </c>
      <c r="I28" s="25">
        <v>2014</v>
      </c>
      <c r="J28" t="s">
        <v>65</v>
      </c>
      <c r="K28">
        <v>5244</v>
      </c>
      <c r="M28" t="str">
        <f>_xlfn.CONCAT(Table1[[#This Row],[SeasonID]], " ", Table1[[#This Row],[TableRows]])</f>
        <v>2014 TboxLineups - 5244</v>
      </c>
      <c r="N28" t="str">
        <f>_xlfn.CONCAT(Table2[[#This Row],[SeasonID]], " ", Table2[[#This Row],[TableRows]])</f>
        <v>2014 TboxLineups - 5244</v>
      </c>
      <c r="O28" t="str">
        <f>_xlfn.CONCAT(Table3[[#This Row],[SeasonID]], " ", Table3[[#This Row],[TableRows]])</f>
        <v>2014 TboxLineups - 5244</v>
      </c>
    </row>
    <row r="29" spans="1:15" x14ac:dyDescent="0.25">
      <c r="A29" s="25">
        <v>2015</v>
      </c>
      <c r="B29" t="s">
        <v>66</v>
      </c>
      <c r="C29" s="69">
        <v>1316</v>
      </c>
      <c r="E29" s="25">
        <v>2015</v>
      </c>
      <c r="F29" t="s">
        <v>66</v>
      </c>
      <c r="G29" s="69">
        <v>1316</v>
      </c>
      <c r="I29" s="25">
        <v>2015</v>
      </c>
      <c r="J29" t="s">
        <v>66</v>
      </c>
      <c r="K29">
        <v>1316</v>
      </c>
      <c r="M29" t="str">
        <f>_xlfn.CONCAT(Table1[[#This Row],[SeasonID]], " ", Table1[[#This Row],[TableRows]])</f>
        <v>2015 Game - 1316</v>
      </c>
      <c r="N29" t="str">
        <f>_xlfn.CONCAT(Table2[[#This Row],[SeasonID]], " ", Table2[[#This Row],[TableRows]])</f>
        <v>2015 Game - 1316</v>
      </c>
      <c r="O29" t="str">
        <f>_xlfn.CONCAT(Table3[[#This Row],[SeasonID]], " ", Table3[[#This Row],[TableRows]])</f>
        <v>2015 Game - 1316</v>
      </c>
    </row>
    <row r="30" spans="1:15" x14ac:dyDescent="0.25">
      <c r="A30" s="25">
        <v>2015</v>
      </c>
      <c r="B30" t="s">
        <v>67</v>
      </c>
      <c r="C30" s="69">
        <v>1316</v>
      </c>
      <c r="E30" s="25">
        <v>2015</v>
      </c>
      <c r="F30" t="s">
        <v>67</v>
      </c>
      <c r="G30" s="69">
        <v>1316</v>
      </c>
      <c r="I30" s="25">
        <v>2015</v>
      </c>
      <c r="J30" t="s">
        <v>67</v>
      </c>
      <c r="K30">
        <v>1316</v>
      </c>
      <c r="M30" t="str">
        <f>_xlfn.CONCAT(Table1[[#This Row],[SeasonID]], " ", Table1[[#This Row],[TableRows]])</f>
        <v>2015 GameExt - 1316</v>
      </c>
      <c r="N30" t="str">
        <f>_xlfn.CONCAT(Table2[[#This Row],[SeasonID]], " ", Table2[[#This Row],[TableRows]])</f>
        <v>2015 GameExt - 1316</v>
      </c>
      <c r="O30" t="str">
        <f>_xlfn.CONCAT(Table3[[#This Row],[SeasonID]], " ", Table3[[#This Row],[TableRows]])</f>
        <v>2015 GameExt - 1316</v>
      </c>
    </row>
    <row r="31" spans="1:15" x14ac:dyDescent="0.25">
      <c r="A31" s="25">
        <v>2015</v>
      </c>
      <c r="B31" t="s">
        <v>68</v>
      </c>
      <c r="C31" s="69">
        <v>39124</v>
      </c>
      <c r="E31" s="25">
        <v>2015</v>
      </c>
      <c r="F31" t="s">
        <v>68</v>
      </c>
      <c r="G31" s="69">
        <v>39124</v>
      </c>
      <c r="I31" s="25">
        <v>2015</v>
      </c>
      <c r="J31" t="s">
        <v>68</v>
      </c>
      <c r="K31">
        <v>39124</v>
      </c>
      <c r="M31" t="str">
        <f>_xlfn.CONCAT(Table1[[#This Row],[SeasonID]], " ", Table1[[#This Row],[TableRows]])</f>
        <v>2015 PBox - 39124</v>
      </c>
      <c r="N31" t="str">
        <f>_xlfn.CONCAT(Table2[[#This Row],[SeasonID]], " ", Table2[[#This Row],[TableRows]])</f>
        <v>2015 PBox - 39124</v>
      </c>
      <c r="O31" t="str">
        <f>_xlfn.CONCAT(Table3[[#This Row],[SeasonID]], " ", Table3[[#This Row],[TableRows]])</f>
        <v>2015 PBox - 39124</v>
      </c>
    </row>
    <row r="32" spans="1:15" x14ac:dyDescent="0.25">
      <c r="A32" s="25">
        <v>2015</v>
      </c>
      <c r="B32" t="s">
        <v>69</v>
      </c>
      <c r="C32" s="69">
        <v>641644</v>
      </c>
      <c r="E32" s="25">
        <v>2015</v>
      </c>
      <c r="F32" t="s">
        <v>69</v>
      </c>
      <c r="G32" s="69">
        <v>641644</v>
      </c>
      <c r="I32" s="25">
        <v>2015</v>
      </c>
      <c r="J32" t="s">
        <v>69</v>
      </c>
      <c r="K32">
        <v>641644</v>
      </c>
      <c r="M32" t="str">
        <f>_xlfn.CONCAT(Table1[[#This Row],[SeasonID]], " ", Table1[[#This Row],[TableRows]])</f>
        <v>2015 PBP - 641644</v>
      </c>
      <c r="N32" t="str">
        <f>_xlfn.CONCAT(Table2[[#This Row],[SeasonID]], " ", Table2[[#This Row],[TableRows]])</f>
        <v>2015 PBP - 641644</v>
      </c>
      <c r="O32" t="str">
        <f>_xlfn.CONCAT(Table3[[#This Row],[SeasonID]], " ", Table3[[#This Row],[TableRows]])</f>
        <v>2015 PBP - 641644</v>
      </c>
    </row>
    <row r="33" spans="1:15" x14ac:dyDescent="0.25">
      <c r="A33" s="25">
        <v>2015</v>
      </c>
      <c r="B33" t="s">
        <v>70</v>
      </c>
      <c r="C33" s="69">
        <v>1316</v>
      </c>
      <c r="E33" s="25">
        <v>2015</v>
      </c>
      <c r="F33" t="s">
        <v>70</v>
      </c>
      <c r="G33" s="69">
        <v>1316</v>
      </c>
      <c r="I33" s="25">
        <v>2015</v>
      </c>
      <c r="J33" t="s">
        <v>70</v>
      </c>
      <c r="K33">
        <v>1316</v>
      </c>
      <c r="M33" t="str">
        <f>_xlfn.CONCAT(Table1[[#This Row],[SeasonID]], " ", Table1[[#This Row],[TableRows]])</f>
        <v>2015 Season - 1316</v>
      </c>
      <c r="N33" t="str">
        <f>_xlfn.CONCAT(Table2[[#This Row],[SeasonID]], " ", Table2[[#This Row],[TableRows]])</f>
        <v>2015 Season - 1316</v>
      </c>
      <c r="O33" t="str">
        <f>_xlfn.CONCAT(Table3[[#This Row],[SeasonID]], " ", Table3[[#This Row],[TableRows]])</f>
        <v>2015 Season - 1316</v>
      </c>
    </row>
    <row r="34" spans="1:15" x14ac:dyDescent="0.25">
      <c r="A34" s="25">
        <v>2015</v>
      </c>
      <c r="B34" t="s">
        <v>71</v>
      </c>
      <c r="C34" s="69">
        <v>33659</v>
      </c>
      <c r="E34" s="25">
        <v>2015</v>
      </c>
      <c r="F34" t="s">
        <v>71</v>
      </c>
      <c r="G34" s="69">
        <v>33659</v>
      </c>
      <c r="I34" s="25">
        <v>2015</v>
      </c>
      <c r="J34" t="s">
        <v>71</v>
      </c>
      <c r="K34">
        <v>33659</v>
      </c>
      <c r="M34" t="str">
        <f>_xlfn.CONCAT(Table1[[#This Row],[SeasonID]], " ", Table1[[#This Row],[TableRows]])</f>
        <v>2015 SLineups - 33659</v>
      </c>
      <c r="N34" t="str">
        <f>_xlfn.CONCAT(Table2[[#This Row],[SeasonID]], " ", Table2[[#This Row],[TableRows]])</f>
        <v>2015 SLineups - 33659</v>
      </c>
      <c r="O34" t="str">
        <f>_xlfn.CONCAT(Table3[[#This Row],[SeasonID]], " ", Table3[[#This Row],[TableRows]])</f>
        <v>2015 SLineups - 33659</v>
      </c>
    </row>
    <row r="35" spans="1:15" x14ac:dyDescent="0.25">
      <c r="A35" s="25">
        <v>2015</v>
      </c>
      <c r="B35" t="s">
        <v>72</v>
      </c>
      <c r="C35" s="69">
        <v>2632</v>
      </c>
      <c r="E35" s="25">
        <v>2015</v>
      </c>
      <c r="F35" t="s">
        <v>72</v>
      </c>
      <c r="G35" s="69">
        <v>2632</v>
      </c>
      <c r="I35" s="25">
        <v>2015</v>
      </c>
      <c r="J35" t="s">
        <v>72</v>
      </c>
      <c r="K35">
        <v>2632</v>
      </c>
      <c r="M35" t="str">
        <f>_xlfn.CONCAT(Table1[[#This Row],[SeasonID]], " ", Table1[[#This Row],[TableRows]])</f>
        <v>2015 TBox - 2632</v>
      </c>
      <c r="N35" t="str">
        <f>_xlfn.CONCAT(Table2[[#This Row],[SeasonID]], " ", Table2[[#This Row],[TableRows]])</f>
        <v>2015 TBox - 2632</v>
      </c>
      <c r="O35" t="str">
        <f>_xlfn.CONCAT(Table3[[#This Row],[SeasonID]], " ", Table3[[#This Row],[TableRows]])</f>
        <v>2015 TBox - 2632</v>
      </c>
    </row>
    <row r="36" spans="1:15" x14ac:dyDescent="0.25">
      <c r="A36" s="25">
        <v>2015</v>
      </c>
      <c r="B36" t="s">
        <v>73</v>
      </c>
      <c r="C36" s="69">
        <v>5264</v>
      </c>
      <c r="E36" s="25">
        <v>2015</v>
      </c>
      <c r="F36" t="s">
        <v>73</v>
      </c>
      <c r="G36" s="69">
        <v>5264</v>
      </c>
      <c r="I36" s="25">
        <v>2015</v>
      </c>
      <c r="J36" t="s">
        <v>73</v>
      </c>
      <c r="K36">
        <v>5264</v>
      </c>
      <c r="M36" t="str">
        <f>_xlfn.CONCAT(Table1[[#This Row],[SeasonID]], " ", Table1[[#This Row],[TableRows]])</f>
        <v>2015 TboxLineups - 5264</v>
      </c>
      <c r="N36" t="str">
        <f>_xlfn.CONCAT(Table2[[#This Row],[SeasonID]], " ", Table2[[#This Row],[TableRows]])</f>
        <v>2015 TboxLineups - 5264</v>
      </c>
      <c r="O36" t="str">
        <f>_xlfn.CONCAT(Table3[[#This Row],[SeasonID]], " ", Table3[[#This Row],[TableRows]])</f>
        <v>2015 TboxLineups - 5264</v>
      </c>
    </row>
    <row r="37" spans="1:15" x14ac:dyDescent="0.25">
      <c r="A37" s="25">
        <v>2016</v>
      </c>
      <c r="B37" t="s">
        <v>74</v>
      </c>
      <c r="C37" s="69">
        <v>1309</v>
      </c>
      <c r="E37" s="25">
        <v>2016</v>
      </c>
      <c r="F37" t="s">
        <v>74</v>
      </c>
      <c r="G37" s="69">
        <v>1309</v>
      </c>
      <c r="I37" s="25">
        <v>2016</v>
      </c>
      <c r="J37" t="s">
        <v>74</v>
      </c>
      <c r="K37">
        <v>1309</v>
      </c>
      <c r="M37" t="str">
        <f>_xlfn.CONCAT(Table1[[#This Row],[SeasonID]], " ", Table1[[#This Row],[TableRows]])</f>
        <v>2016 Game - 1309</v>
      </c>
      <c r="N37" t="str">
        <f>_xlfn.CONCAT(Table2[[#This Row],[SeasonID]], " ", Table2[[#This Row],[TableRows]])</f>
        <v>2016 Game - 1309</v>
      </c>
      <c r="O37" t="str">
        <f>_xlfn.CONCAT(Table3[[#This Row],[SeasonID]], " ", Table3[[#This Row],[TableRows]])</f>
        <v>2016 Game - 1309</v>
      </c>
    </row>
    <row r="38" spans="1:15" x14ac:dyDescent="0.25">
      <c r="A38" s="25">
        <v>2016</v>
      </c>
      <c r="B38" t="s">
        <v>75</v>
      </c>
      <c r="C38" s="69">
        <v>1309</v>
      </c>
      <c r="E38" s="25">
        <v>2016</v>
      </c>
      <c r="F38" t="s">
        <v>75</v>
      </c>
      <c r="G38" s="69">
        <v>1309</v>
      </c>
      <c r="I38" s="25">
        <v>2016</v>
      </c>
      <c r="J38" t="s">
        <v>75</v>
      </c>
      <c r="K38">
        <v>1309</v>
      </c>
      <c r="M38" t="str">
        <f>_xlfn.CONCAT(Table1[[#This Row],[SeasonID]], " ", Table1[[#This Row],[TableRows]])</f>
        <v>2016 GameExt - 1309</v>
      </c>
      <c r="N38" t="str">
        <f>_xlfn.CONCAT(Table2[[#This Row],[SeasonID]], " ", Table2[[#This Row],[TableRows]])</f>
        <v>2016 GameExt - 1309</v>
      </c>
      <c r="O38" t="str">
        <f>_xlfn.CONCAT(Table3[[#This Row],[SeasonID]], " ", Table3[[#This Row],[TableRows]])</f>
        <v>2016 GameExt - 1309</v>
      </c>
    </row>
    <row r="39" spans="1:15" x14ac:dyDescent="0.25">
      <c r="A39" s="25">
        <v>2016</v>
      </c>
      <c r="B39" t="s">
        <v>76</v>
      </c>
      <c r="C39" s="69">
        <v>39077</v>
      </c>
      <c r="E39" s="25">
        <v>2016</v>
      </c>
      <c r="F39" t="s">
        <v>76</v>
      </c>
      <c r="G39" s="69">
        <v>39077</v>
      </c>
      <c r="I39" s="25">
        <v>2016</v>
      </c>
      <c r="J39" t="s">
        <v>76</v>
      </c>
      <c r="K39">
        <v>39077</v>
      </c>
      <c r="M39" t="str">
        <f>_xlfn.CONCAT(Table1[[#This Row],[SeasonID]], " ", Table1[[#This Row],[TableRows]])</f>
        <v>2016 PBox - 39077</v>
      </c>
      <c r="N39" t="str">
        <f>_xlfn.CONCAT(Table2[[#This Row],[SeasonID]], " ", Table2[[#This Row],[TableRows]])</f>
        <v>2016 PBox - 39077</v>
      </c>
      <c r="O39" t="str">
        <f>_xlfn.CONCAT(Table3[[#This Row],[SeasonID]], " ", Table3[[#This Row],[TableRows]])</f>
        <v>2016 PBox - 39077</v>
      </c>
    </row>
    <row r="40" spans="1:15" x14ac:dyDescent="0.25">
      <c r="A40" s="25">
        <v>2016</v>
      </c>
      <c r="B40" t="s">
        <v>77</v>
      </c>
      <c r="C40" s="69">
        <v>636059</v>
      </c>
      <c r="E40" s="25">
        <v>2016</v>
      </c>
      <c r="F40" t="s">
        <v>77</v>
      </c>
      <c r="G40" s="69">
        <v>636059</v>
      </c>
      <c r="I40" s="25">
        <v>2016</v>
      </c>
      <c r="J40" t="s">
        <v>77</v>
      </c>
      <c r="K40">
        <v>636059</v>
      </c>
      <c r="M40" t="str">
        <f>_xlfn.CONCAT(Table1[[#This Row],[SeasonID]], " ", Table1[[#This Row],[TableRows]])</f>
        <v>2016 PBP - 636059</v>
      </c>
      <c r="N40" t="str">
        <f>_xlfn.CONCAT(Table2[[#This Row],[SeasonID]], " ", Table2[[#This Row],[TableRows]])</f>
        <v>2016 PBP - 636059</v>
      </c>
      <c r="O40" t="str">
        <f>_xlfn.CONCAT(Table3[[#This Row],[SeasonID]], " ", Table3[[#This Row],[TableRows]])</f>
        <v>2016 PBP - 636059</v>
      </c>
    </row>
    <row r="41" spans="1:15" x14ac:dyDescent="0.25">
      <c r="A41" s="25">
        <v>2016</v>
      </c>
      <c r="B41" t="s">
        <v>78</v>
      </c>
      <c r="C41" s="69">
        <v>1309</v>
      </c>
      <c r="E41" s="25">
        <v>2016</v>
      </c>
      <c r="F41" t="s">
        <v>78</v>
      </c>
      <c r="G41" s="69">
        <v>1309</v>
      </c>
      <c r="I41" s="25">
        <v>2016</v>
      </c>
      <c r="J41" t="s">
        <v>78</v>
      </c>
      <c r="K41">
        <v>1309</v>
      </c>
      <c r="M41" t="str">
        <f>_xlfn.CONCAT(Table1[[#This Row],[SeasonID]], " ", Table1[[#This Row],[TableRows]])</f>
        <v>2016 Season - 1309</v>
      </c>
      <c r="N41" t="str">
        <f>_xlfn.CONCAT(Table2[[#This Row],[SeasonID]], " ", Table2[[#This Row],[TableRows]])</f>
        <v>2016 Season - 1309</v>
      </c>
      <c r="O41" t="str">
        <f>_xlfn.CONCAT(Table3[[#This Row],[SeasonID]], " ", Table3[[#This Row],[TableRows]])</f>
        <v>2016 Season - 1309</v>
      </c>
    </row>
    <row r="42" spans="1:15" x14ac:dyDescent="0.25">
      <c r="A42" s="25">
        <v>2016</v>
      </c>
      <c r="B42" t="s">
        <v>79</v>
      </c>
      <c r="C42" s="69">
        <v>33610</v>
      </c>
      <c r="E42" s="25">
        <v>2016</v>
      </c>
      <c r="F42" t="s">
        <v>79</v>
      </c>
      <c r="G42" s="69">
        <v>33610</v>
      </c>
      <c r="I42" s="25">
        <v>2016</v>
      </c>
      <c r="J42" t="s">
        <v>79</v>
      </c>
      <c r="K42">
        <v>33610</v>
      </c>
      <c r="M42" t="str">
        <f>_xlfn.CONCAT(Table1[[#This Row],[SeasonID]], " ", Table1[[#This Row],[TableRows]])</f>
        <v>2016 SLineups - 33610</v>
      </c>
      <c r="N42" t="str">
        <f>_xlfn.CONCAT(Table2[[#This Row],[SeasonID]], " ", Table2[[#This Row],[TableRows]])</f>
        <v>2016 SLineups - 33610</v>
      </c>
      <c r="O42" t="str">
        <f>_xlfn.CONCAT(Table3[[#This Row],[SeasonID]], " ", Table3[[#This Row],[TableRows]])</f>
        <v>2016 SLineups - 33610</v>
      </c>
    </row>
    <row r="43" spans="1:15" x14ac:dyDescent="0.25">
      <c r="A43" s="25">
        <v>2016</v>
      </c>
      <c r="B43" t="s">
        <v>80</v>
      </c>
      <c r="C43" s="69">
        <v>2618</v>
      </c>
      <c r="E43" s="25">
        <v>2016</v>
      </c>
      <c r="F43" t="s">
        <v>80</v>
      </c>
      <c r="G43" s="69">
        <v>2618</v>
      </c>
      <c r="I43" s="25">
        <v>2016</v>
      </c>
      <c r="J43" t="s">
        <v>80</v>
      </c>
      <c r="K43">
        <v>2618</v>
      </c>
      <c r="M43" t="str">
        <f>_xlfn.CONCAT(Table1[[#This Row],[SeasonID]], " ", Table1[[#This Row],[TableRows]])</f>
        <v>2016 TBox - 2618</v>
      </c>
      <c r="N43" t="str">
        <f>_xlfn.CONCAT(Table2[[#This Row],[SeasonID]], " ", Table2[[#This Row],[TableRows]])</f>
        <v>2016 TBox - 2618</v>
      </c>
      <c r="O43" t="str">
        <f>_xlfn.CONCAT(Table3[[#This Row],[SeasonID]], " ", Table3[[#This Row],[TableRows]])</f>
        <v>2016 TBox - 2618</v>
      </c>
    </row>
    <row r="44" spans="1:15" x14ac:dyDescent="0.25">
      <c r="A44" s="25">
        <v>2016</v>
      </c>
      <c r="B44" t="s">
        <v>81</v>
      </c>
      <c r="C44" s="69">
        <v>5236</v>
      </c>
      <c r="E44" s="25">
        <v>2016</v>
      </c>
      <c r="F44" t="s">
        <v>81</v>
      </c>
      <c r="G44" s="69">
        <v>5236</v>
      </c>
      <c r="I44" s="25">
        <v>2016</v>
      </c>
      <c r="J44" t="s">
        <v>81</v>
      </c>
      <c r="K44">
        <v>5236</v>
      </c>
      <c r="M44" t="str">
        <f>_xlfn.CONCAT(Table1[[#This Row],[SeasonID]], " ", Table1[[#This Row],[TableRows]])</f>
        <v>2016 TboxLineups - 5236</v>
      </c>
      <c r="N44" t="str">
        <f>_xlfn.CONCAT(Table2[[#This Row],[SeasonID]], " ", Table2[[#This Row],[TableRows]])</f>
        <v>2016 TboxLineups - 5236</v>
      </c>
      <c r="O44" t="str">
        <f>_xlfn.CONCAT(Table3[[#This Row],[SeasonID]], " ", Table3[[#This Row],[TableRows]])</f>
        <v>2016 TboxLineups - 5236</v>
      </c>
    </row>
    <row r="45" spans="1:15" x14ac:dyDescent="0.25">
      <c r="A45" s="25">
        <v>2017</v>
      </c>
      <c r="B45" t="s">
        <v>58</v>
      </c>
      <c r="C45" s="69">
        <v>1311</v>
      </c>
      <c r="E45" s="25">
        <v>2017</v>
      </c>
      <c r="F45" t="s">
        <v>58</v>
      </c>
      <c r="G45" s="69">
        <v>1311</v>
      </c>
      <c r="I45" s="25">
        <v>2017</v>
      </c>
      <c r="J45" t="s">
        <v>58</v>
      </c>
      <c r="K45">
        <v>1311</v>
      </c>
      <c r="M45" t="str">
        <f>_xlfn.CONCAT(Table1[[#This Row],[SeasonID]], " ", Table1[[#This Row],[TableRows]])</f>
        <v>2017 Game - 1311</v>
      </c>
      <c r="N45" t="str">
        <f>_xlfn.CONCAT(Table2[[#This Row],[SeasonID]], " ", Table2[[#This Row],[TableRows]])</f>
        <v>2017 Game - 1311</v>
      </c>
      <c r="O45" t="str">
        <f>_xlfn.CONCAT(Table3[[#This Row],[SeasonID]], " ", Table3[[#This Row],[TableRows]])</f>
        <v>2017 Game - 1311</v>
      </c>
    </row>
    <row r="46" spans="1:15" x14ac:dyDescent="0.25">
      <c r="A46" s="25">
        <v>2017</v>
      </c>
      <c r="B46" t="s">
        <v>59</v>
      </c>
      <c r="C46" s="69">
        <v>1311</v>
      </c>
      <c r="E46" s="25">
        <v>2017</v>
      </c>
      <c r="F46" t="s">
        <v>59</v>
      </c>
      <c r="G46" s="69">
        <v>1311</v>
      </c>
      <c r="I46" s="25">
        <v>2017</v>
      </c>
      <c r="J46" t="s">
        <v>59</v>
      </c>
      <c r="K46">
        <v>1311</v>
      </c>
      <c r="M46" t="str">
        <f>_xlfn.CONCAT(Table1[[#This Row],[SeasonID]], " ", Table1[[#This Row],[TableRows]])</f>
        <v>2017 GameExt - 1311</v>
      </c>
      <c r="N46" t="str">
        <f>_xlfn.CONCAT(Table2[[#This Row],[SeasonID]], " ", Table2[[#This Row],[TableRows]])</f>
        <v>2017 GameExt - 1311</v>
      </c>
      <c r="O46" t="str">
        <f>_xlfn.CONCAT(Table3[[#This Row],[SeasonID]], " ", Table3[[#This Row],[TableRows]])</f>
        <v>2017 GameExt - 1311</v>
      </c>
    </row>
    <row r="47" spans="1:15" x14ac:dyDescent="0.25">
      <c r="A47" s="25">
        <v>2017</v>
      </c>
      <c r="B47" t="s">
        <v>82</v>
      </c>
      <c r="C47" s="69">
        <v>43115</v>
      </c>
      <c r="E47" s="25">
        <v>2017</v>
      </c>
      <c r="F47" t="s">
        <v>82</v>
      </c>
      <c r="G47" s="69">
        <v>43115</v>
      </c>
      <c r="I47" s="25">
        <v>2017</v>
      </c>
      <c r="J47" t="s">
        <v>82</v>
      </c>
      <c r="K47">
        <v>43115</v>
      </c>
      <c r="M47" t="str">
        <f>_xlfn.CONCAT(Table1[[#This Row],[SeasonID]], " ", Table1[[#This Row],[TableRows]])</f>
        <v>2017 PBox - 43115</v>
      </c>
      <c r="N47" t="str">
        <f>_xlfn.CONCAT(Table2[[#This Row],[SeasonID]], " ", Table2[[#This Row],[TableRows]])</f>
        <v>2017 PBox - 43115</v>
      </c>
      <c r="O47" t="str">
        <f>_xlfn.CONCAT(Table3[[#This Row],[SeasonID]], " ", Table3[[#This Row],[TableRows]])</f>
        <v>2017 PBox - 43115</v>
      </c>
    </row>
    <row r="48" spans="1:15" x14ac:dyDescent="0.25">
      <c r="A48" s="25">
        <v>2017</v>
      </c>
      <c r="B48" t="s">
        <v>83</v>
      </c>
      <c r="C48" s="69">
        <v>631695</v>
      </c>
      <c r="E48" s="25">
        <v>2017</v>
      </c>
      <c r="F48" t="s">
        <v>83</v>
      </c>
      <c r="G48" s="69">
        <v>631695</v>
      </c>
      <c r="I48" s="25">
        <v>2017</v>
      </c>
      <c r="J48" t="s">
        <v>83</v>
      </c>
      <c r="K48">
        <v>631695</v>
      </c>
      <c r="M48" t="str">
        <f>_xlfn.CONCAT(Table1[[#This Row],[SeasonID]], " ", Table1[[#This Row],[TableRows]])</f>
        <v>2017 PBP - 631695</v>
      </c>
      <c r="N48" t="str">
        <f>_xlfn.CONCAT(Table2[[#This Row],[SeasonID]], " ", Table2[[#This Row],[TableRows]])</f>
        <v>2017 PBP - 631695</v>
      </c>
      <c r="O48" t="str">
        <f>_xlfn.CONCAT(Table3[[#This Row],[SeasonID]], " ", Table3[[#This Row],[TableRows]])</f>
        <v>2017 PBP - 631695</v>
      </c>
    </row>
    <row r="49" spans="1:15" x14ac:dyDescent="0.25">
      <c r="A49" s="25">
        <v>2017</v>
      </c>
      <c r="B49" t="s">
        <v>62</v>
      </c>
      <c r="C49" s="69">
        <v>1311</v>
      </c>
      <c r="E49" s="25">
        <v>2017</v>
      </c>
      <c r="F49" t="s">
        <v>62</v>
      </c>
      <c r="G49" s="69">
        <v>1311</v>
      </c>
      <c r="I49" s="25">
        <v>2017</v>
      </c>
      <c r="J49" t="s">
        <v>62</v>
      </c>
      <c r="K49">
        <v>1311</v>
      </c>
      <c r="M49" t="str">
        <f>_xlfn.CONCAT(Table1[[#This Row],[SeasonID]], " ", Table1[[#This Row],[TableRows]])</f>
        <v>2017 Season - 1311</v>
      </c>
      <c r="N49" t="str">
        <f>_xlfn.CONCAT(Table2[[#This Row],[SeasonID]], " ", Table2[[#This Row],[TableRows]])</f>
        <v>2017 Season - 1311</v>
      </c>
      <c r="O49" t="str">
        <f>_xlfn.CONCAT(Table3[[#This Row],[SeasonID]], " ", Table3[[#This Row],[TableRows]])</f>
        <v>2017 Season - 1311</v>
      </c>
    </row>
    <row r="50" spans="1:15" x14ac:dyDescent="0.25">
      <c r="A50" s="25">
        <v>2017</v>
      </c>
      <c r="B50" t="s">
        <v>84</v>
      </c>
      <c r="C50" s="69">
        <v>33064</v>
      </c>
      <c r="E50" s="25">
        <v>2017</v>
      </c>
      <c r="F50" t="s">
        <v>84</v>
      </c>
      <c r="G50" s="69">
        <v>33064</v>
      </c>
      <c r="I50" s="25">
        <v>2017</v>
      </c>
      <c r="J50" t="s">
        <v>84</v>
      </c>
      <c r="K50">
        <v>33064</v>
      </c>
      <c r="M50" t="str">
        <f>_xlfn.CONCAT(Table1[[#This Row],[SeasonID]], " ", Table1[[#This Row],[TableRows]])</f>
        <v>2017 SLineups - 33064</v>
      </c>
      <c r="N50" t="str">
        <f>_xlfn.CONCAT(Table2[[#This Row],[SeasonID]], " ", Table2[[#This Row],[TableRows]])</f>
        <v>2017 SLineups - 33064</v>
      </c>
      <c r="O50" t="str">
        <f>_xlfn.CONCAT(Table3[[#This Row],[SeasonID]], " ", Table3[[#This Row],[TableRows]])</f>
        <v>2017 SLineups - 33064</v>
      </c>
    </row>
    <row r="51" spans="1:15" x14ac:dyDescent="0.25">
      <c r="A51" s="25">
        <v>2017</v>
      </c>
      <c r="B51" t="s">
        <v>64</v>
      </c>
      <c r="C51" s="69">
        <v>2622</v>
      </c>
      <c r="E51" s="25">
        <v>2017</v>
      </c>
      <c r="F51" t="s">
        <v>64</v>
      </c>
      <c r="G51" s="69">
        <v>2622</v>
      </c>
      <c r="I51" s="25">
        <v>2017</v>
      </c>
      <c r="J51" t="s">
        <v>64</v>
      </c>
      <c r="K51">
        <v>2622</v>
      </c>
      <c r="M51" t="str">
        <f>_xlfn.CONCAT(Table1[[#This Row],[SeasonID]], " ", Table1[[#This Row],[TableRows]])</f>
        <v>2017 TBox - 2622</v>
      </c>
      <c r="N51" t="str">
        <f>_xlfn.CONCAT(Table2[[#This Row],[SeasonID]], " ", Table2[[#This Row],[TableRows]])</f>
        <v>2017 TBox - 2622</v>
      </c>
      <c r="O51" t="str">
        <f>_xlfn.CONCAT(Table3[[#This Row],[SeasonID]], " ", Table3[[#This Row],[TableRows]])</f>
        <v>2017 TBox - 2622</v>
      </c>
    </row>
    <row r="52" spans="1:15" x14ac:dyDescent="0.25">
      <c r="A52" s="25">
        <v>2017</v>
      </c>
      <c r="B52" t="s">
        <v>65</v>
      </c>
      <c r="C52" s="69">
        <v>5244</v>
      </c>
      <c r="E52" s="25">
        <v>2017</v>
      </c>
      <c r="F52" t="s">
        <v>65</v>
      </c>
      <c r="G52" s="69">
        <v>5244</v>
      </c>
      <c r="I52" s="25">
        <v>2017</v>
      </c>
      <c r="J52" t="s">
        <v>65</v>
      </c>
      <c r="K52">
        <v>5244</v>
      </c>
      <c r="M52" t="str">
        <f>_xlfn.CONCAT(Table1[[#This Row],[SeasonID]], " ", Table1[[#This Row],[TableRows]])</f>
        <v>2017 TboxLineups - 5244</v>
      </c>
      <c r="N52" t="str">
        <f>_xlfn.CONCAT(Table2[[#This Row],[SeasonID]], " ", Table2[[#This Row],[TableRows]])</f>
        <v>2017 TboxLineups - 5244</v>
      </c>
      <c r="O52" t="str">
        <f>_xlfn.CONCAT(Table3[[#This Row],[SeasonID]], " ", Table3[[#This Row],[TableRows]])</f>
        <v>2017 TboxLineups - 5244</v>
      </c>
    </row>
    <row r="53" spans="1:15" x14ac:dyDescent="0.25">
      <c r="A53" s="25">
        <v>2018</v>
      </c>
      <c r="B53" t="s">
        <v>85</v>
      </c>
      <c r="C53" s="69">
        <v>1312</v>
      </c>
      <c r="E53" s="25">
        <v>2018</v>
      </c>
      <c r="F53" t="s">
        <v>85</v>
      </c>
      <c r="G53" s="69">
        <v>1312</v>
      </c>
      <c r="I53" s="25">
        <v>2018</v>
      </c>
      <c r="J53" t="s">
        <v>85</v>
      </c>
      <c r="K53">
        <v>1312</v>
      </c>
      <c r="M53" t="str">
        <f>_xlfn.CONCAT(Table1[[#This Row],[SeasonID]], " ", Table1[[#This Row],[TableRows]])</f>
        <v>2018 Game - 1312</v>
      </c>
      <c r="N53" t="str">
        <f>_xlfn.CONCAT(Table2[[#This Row],[SeasonID]], " ", Table2[[#This Row],[TableRows]])</f>
        <v>2018 Game - 1312</v>
      </c>
      <c r="O53" t="str">
        <f>_xlfn.CONCAT(Table3[[#This Row],[SeasonID]], " ", Table3[[#This Row],[TableRows]])</f>
        <v>2018 Game - 1312</v>
      </c>
    </row>
    <row r="54" spans="1:15" x14ac:dyDescent="0.25">
      <c r="A54" s="25">
        <v>2018</v>
      </c>
      <c r="B54" t="s">
        <v>86</v>
      </c>
      <c r="C54" s="69">
        <v>1312</v>
      </c>
      <c r="E54" s="25">
        <v>2018</v>
      </c>
      <c r="F54" t="s">
        <v>86</v>
      </c>
      <c r="G54" s="69">
        <v>1312</v>
      </c>
      <c r="I54" s="25">
        <v>2018</v>
      </c>
      <c r="J54" t="s">
        <v>86</v>
      </c>
      <c r="K54">
        <v>1312</v>
      </c>
      <c r="M54" t="str">
        <f>_xlfn.CONCAT(Table1[[#This Row],[SeasonID]], " ", Table1[[#This Row],[TableRows]])</f>
        <v>2018 GameExt - 1312</v>
      </c>
      <c r="N54" t="str">
        <f>_xlfn.CONCAT(Table2[[#This Row],[SeasonID]], " ", Table2[[#This Row],[TableRows]])</f>
        <v>2018 GameExt - 1312</v>
      </c>
      <c r="O54" t="str">
        <f>_xlfn.CONCAT(Table3[[#This Row],[SeasonID]], " ", Table3[[#This Row],[TableRows]])</f>
        <v>2018 GameExt - 1312</v>
      </c>
    </row>
    <row r="55" spans="1:15" x14ac:dyDescent="0.25">
      <c r="A55" s="25">
        <v>2018</v>
      </c>
      <c r="B55" t="s">
        <v>87</v>
      </c>
      <c r="C55" s="69">
        <v>42850</v>
      </c>
      <c r="E55" s="25">
        <v>2018</v>
      </c>
      <c r="F55" t="s">
        <v>87</v>
      </c>
      <c r="G55" s="69">
        <v>42850</v>
      </c>
      <c r="I55" s="25">
        <v>2018</v>
      </c>
      <c r="J55" t="s">
        <v>87</v>
      </c>
      <c r="K55">
        <v>42850</v>
      </c>
      <c r="M55" t="str">
        <f>_xlfn.CONCAT(Table1[[#This Row],[SeasonID]], " ", Table1[[#This Row],[TableRows]])</f>
        <v>2018 PBox - 42850</v>
      </c>
      <c r="N55" t="str">
        <f>_xlfn.CONCAT(Table2[[#This Row],[SeasonID]], " ", Table2[[#This Row],[TableRows]])</f>
        <v>2018 PBox - 42850</v>
      </c>
      <c r="O55" t="str">
        <f>_xlfn.CONCAT(Table3[[#This Row],[SeasonID]], " ", Table3[[#This Row],[TableRows]])</f>
        <v>2018 PBox - 42850</v>
      </c>
    </row>
    <row r="56" spans="1:15" x14ac:dyDescent="0.25">
      <c r="A56" s="25">
        <v>2018</v>
      </c>
      <c r="B56" t="s">
        <v>88</v>
      </c>
      <c r="C56" s="69">
        <v>654447</v>
      </c>
      <c r="E56" s="25">
        <v>2018</v>
      </c>
      <c r="F56" t="s">
        <v>88</v>
      </c>
      <c r="G56" s="69">
        <v>654447</v>
      </c>
      <c r="I56" s="25">
        <v>2018</v>
      </c>
      <c r="J56" t="s">
        <v>88</v>
      </c>
      <c r="K56">
        <v>654447</v>
      </c>
      <c r="M56" t="str">
        <f>_xlfn.CONCAT(Table1[[#This Row],[SeasonID]], " ", Table1[[#This Row],[TableRows]])</f>
        <v>2018 PBP - 654447</v>
      </c>
      <c r="N56" t="str">
        <f>_xlfn.CONCAT(Table2[[#This Row],[SeasonID]], " ", Table2[[#This Row],[TableRows]])</f>
        <v>2018 PBP - 654447</v>
      </c>
      <c r="O56" t="str">
        <f>_xlfn.CONCAT(Table3[[#This Row],[SeasonID]], " ", Table3[[#This Row],[TableRows]])</f>
        <v>2018 PBP - 654447</v>
      </c>
    </row>
    <row r="57" spans="1:15" x14ac:dyDescent="0.25">
      <c r="A57" s="25">
        <v>2018</v>
      </c>
      <c r="B57" t="s">
        <v>89</v>
      </c>
      <c r="C57" s="69">
        <v>1312</v>
      </c>
      <c r="E57" s="25">
        <v>2018</v>
      </c>
      <c r="F57" t="s">
        <v>89</v>
      </c>
      <c r="G57" s="69">
        <v>1312</v>
      </c>
      <c r="I57" s="25">
        <v>2018</v>
      </c>
      <c r="J57" t="s">
        <v>89</v>
      </c>
      <c r="K57">
        <v>1312</v>
      </c>
      <c r="M57" t="str">
        <f>_xlfn.CONCAT(Table1[[#This Row],[SeasonID]], " ", Table1[[#This Row],[TableRows]])</f>
        <v>2018 Season - 1312</v>
      </c>
      <c r="N57" t="str">
        <f>_xlfn.CONCAT(Table2[[#This Row],[SeasonID]], " ", Table2[[#This Row],[TableRows]])</f>
        <v>2018 Season - 1312</v>
      </c>
      <c r="O57" t="str">
        <f>_xlfn.CONCAT(Table3[[#This Row],[SeasonID]], " ", Table3[[#This Row],[TableRows]])</f>
        <v>2018 Season - 1312</v>
      </c>
    </row>
    <row r="58" spans="1:15" x14ac:dyDescent="0.25">
      <c r="A58" s="25">
        <v>2018</v>
      </c>
      <c r="B58" t="s">
        <v>90</v>
      </c>
      <c r="C58" s="69">
        <v>32928</v>
      </c>
      <c r="E58" s="25">
        <v>2018</v>
      </c>
      <c r="F58" t="s">
        <v>90</v>
      </c>
      <c r="G58" s="69">
        <v>32928</v>
      </c>
      <c r="I58" s="25">
        <v>2018</v>
      </c>
      <c r="J58" t="s">
        <v>90</v>
      </c>
      <c r="K58">
        <v>32928</v>
      </c>
      <c r="M58" t="str">
        <f>_xlfn.CONCAT(Table1[[#This Row],[SeasonID]], " ", Table1[[#This Row],[TableRows]])</f>
        <v>2018 SLineups - 32928</v>
      </c>
      <c r="N58" t="str">
        <f>_xlfn.CONCAT(Table2[[#This Row],[SeasonID]], " ", Table2[[#This Row],[TableRows]])</f>
        <v>2018 SLineups - 32928</v>
      </c>
      <c r="O58" t="str">
        <f>_xlfn.CONCAT(Table3[[#This Row],[SeasonID]], " ", Table3[[#This Row],[TableRows]])</f>
        <v>2018 SLineups - 32928</v>
      </c>
    </row>
    <row r="59" spans="1:15" x14ac:dyDescent="0.25">
      <c r="A59" s="25">
        <v>2018</v>
      </c>
      <c r="B59" t="s">
        <v>91</v>
      </c>
      <c r="C59" s="69">
        <v>2624</v>
      </c>
      <c r="E59" s="25">
        <v>2018</v>
      </c>
      <c r="F59" t="s">
        <v>91</v>
      </c>
      <c r="G59" s="69">
        <v>2624</v>
      </c>
      <c r="I59" s="25">
        <v>2018</v>
      </c>
      <c r="J59" t="s">
        <v>91</v>
      </c>
      <c r="K59">
        <v>2624</v>
      </c>
      <c r="M59" t="str">
        <f>_xlfn.CONCAT(Table1[[#This Row],[SeasonID]], " ", Table1[[#This Row],[TableRows]])</f>
        <v>2018 TBox - 2624</v>
      </c>
      <c r="N59" t="str">
        <f>_xlfn.CONCAT(Table2[[#This Row],[SeasonID]], " ", Table2[[#This Row],[TableRows]])</f>
        <v>2018 TBox - 2624</v>
      </c>
      <c r="O59" t="str">
        <f>_xlfn.CONCAT(Table3[[#This Row],[SeasonID]], " ", Table3[[#This Row],[TableRows]])</f>
        <v>2018 TBox - 2624</v>
      </c>
    </row>
    <row r="60" spans="1:15" x14ac:dyDescent="0.25">
      <c r="A60" s="25">
        <v>2018</v>
      </c>
      <c r="B60" t="s">
        <v>92</v>
      </c>
      <c r="C60" s="69">
        <v>5248</v>
      </c>
      <c r="E60" s="25">
        <v>2018</v>
      </c>
      <c r="F60" t="s">
        <v>92</v>
      </c>
      <c r="G60" s="69">
        <v>5248</v>
      </c>
      <c r="I60" s="25">
        <v>2018</v>
      </c>
      <c r="J60" t="s">
        <v>92</v>
      </c>
      <c r="K60">
        <v>5248</v>
      </c>
      <c r="M60" t="str">
        <f>_xlfn.CONCAT(Table1[[#This Row],[SeasonID]], " ", Table1[[#This Row],[TableRows]])</f>
        <v>2018 TboxLineups - 5248</v>
      </c>
      <c r="N60" t="str">
        <f>_xlfn.CONCAT(Table2[[#This Row],[SeasonID]], " ", Table2[[#This Row],[TableRows]])</f>
        <v>2018 TboxLineups - 5248</v>
      </c>
      <c r="O60" t="str">
        <f>_xlfn.CONCAT(Table3[[#This Row],[SeasonID]], " ", Table3[[#This Row],[TableRows]])</f>
        <v>2018 TboxLineups - 5248</v>
      </c>
    </row>
    <row r="61" spans="1:15" x14ac:dyDescent="0.25">
      <c r="A61" s="25">
        <v>2019</v>
      </c>
      <c r="B61" t="s">
        <v>93</v>
      </c>
      <c r="C61" s="69">
        <v>1142</v>
      </c>
      <c r="E61" s="25">
        <v>2019</v>
      </c>
      <c r="F61" t="s">
        <v>93</v>
      </c>
      <c r="G61" s="69">
        <v>1142</v>
      </c>
      <c r="I61" s="25">
        <v>2019</v>
      </c>
      <c r="J61" t="s">
        <v>93</v>
      </c>
      <c r="K61">
        <v>1142</v>
      </c>
      <c r="M61" t="str">
        <f>_xlfn.CONCAT(Table1[[#This Row],[SeasonID]], " ", Table1[[#This Row],[TableRows]])</f>
        <v>2019 Game - 1142</v>
      </c>
      <c r="N61" t="str">
        <f>_xlfn.CONCAT(Table2[[#This Row],[SeasonID]], " ", Table2[[#This Row],[TableRows]])</f>
        <v>2019 Game - 1142</v>
      </c>
      <c r="O61" t="str">
        <f>_xlfn.CONCAT(Table3[[#This Row],[SeasonID]], " ", Table3[[#This Row],[TableRows]])</f>
        <v>2019 Game - 1142</v>
      </c>
    </row>
    <row r="62" spans="1:15" x14ac:dyDescent="0.25">
      <c r="A62" s="25">
        <v>2019</v>
      </c>
      <c r="B62" t="s">
        <v>94</v>
      </c>
      <c r="C62" s="69">
        <v>1142</v>
      </c>
      <c r="E62" s="25">
        <v>2019</v>
      </c>
      <c r="F62" t="s">
        <v>94</v>
      </c>
      <c r="G62" s="69">
        <v>1142</v>
      </c>
      <c r="I62" s="25">
        <v>2019</v>
      </c>
      <c r="J62" t="s">
        <v>94</v>
      </c>
      <c r="K62">
        <v>1142</v>
      </c>
      <c r="M62" t="str">
        <f>_xlfn.CONCAT(Table1[[#This Row],[SeasonID]], " ", Table1[[#This Row],[TableRows]])</f>
        <v>2019 GameExt - 1142</v>
      </c>
      <c r="N62" t="str">
        <f>_xlfn.CONCAT(Table2[[#This Row],[SeasonID]], " ", Table2[[#This Row],[TableRows]])</f>
        <v>2019 GameExt - 1142</v>
      </c>
      <c r="O62" t="str">
        <f>_xlfn.CONCAT(Table3[[#This Row],[SeasonID]], " ", Table3[[#This Row],[TableRows]])</f>
        <v>2019 GameExt - 1142</v>
      </c>
    </row>
    <row r="63" spans="1:15" x14ac:dyDescent="0.25">
      <c r="A63" s="25">
        <v>2019</v>
      </c>
      <c r="B63" t="s">
        <v>95</v>
      </c>
      <c r="C63" s="69">
        <v>37902</v>
      </c>
      <c r="E63" s="25">
        <v>2019</v>
      </c>
      <c r="F63" t="s">
        <v>95</v>
      </c>
      <c r="G63" s="69">
        <v>37902</v>
      </c>
      <c r="I63" s="25">
        <v>2019</v>
      </c>
      <c r="J63" t="s">
        <v>95</v>
      </c>
      <c r="K63">
        <v>37902</v>
      </c>
      <c r="M63" t="str">
        <f>_xlfn.CONCAT(Table1[[#This Row],[SeasonID]], " ", Table1[[#This Row],[TableRows]])</f>
        <v>2019 PBox - 37902</v>
      </c>
      <c r="N63" t="str">
        <f>_xlfn.CONCAT(Table2[[#This Row],[SeasonID]], " ", Table2[[#This Row],[TableRows]])</f>
        <v>2019 PBox - 37902</v>
      </c>
      <c r="O63" t="str">
        <f>_xlfn.CONCAT(Table3[[#This Row],[SeasonID]], " ", Table3[[#This Row],[TableRows]])</f>
        <v>2019 PBox - 37902</v>
      </c>
    </row>
    <row r="64" spans="1:15" x14ac:dyDescent="0.25">
      <c r="A64" s="25">
        <v>2019</v>
      </c>
      <c r="B64" t="s">
        <v>96</v>
      </c>
      <c r="C64" s="69">
        <v>571071</v>
      </c>
      <c r="E64" s="25">
        <v>2019</v>
      </c>
      <c r="F64" t="s">
        <v>96</v>
      </c>
      <c r="G64" s="69">
        <v>571071</v>
      </c>
      <c r="I64" s="25">
        <v>2019</v>
      </c>
      <c r="J64" t="s">
        <v>96</v>
      </c>
      <c r="K64">
        <v>571071</v>
      </c>
      <c r="M64" t="str">
        <f>_xlfn.CONCAT(Table1[[#This Row],[SeasonID]], " ", Table1[[#This Row],[TableRows]])</f>
        <v>2019 PBP - 571071</v>
      </c>
      <c r="N64" t="str">
        <f>_xlfn.CONCAT(Table2[[#This Row],[SeasonID]], " ", Table2[[#This Row],[TableRows]])</f>
        <v>2019 PBP - 571071</v>
      </c>
      <c r="O64" t="str">
        <f>_xlfn.CONCAT(Table3[[#This Row],[SeasonID]], " ", Table3[[#This Row],[TableRows]])</f>
        <v>2019 PBP - 571071</v>
      </c>
    </row>
    <row r="65" spans="1:15" x14ac:dyDescent="0.25">
      <c r="A65" s="25">
        <v>2019</v>
      </c>
      <c r="B65" t="s">
        <v>97</v>
      </c>
      <c r="C65" s="69">
        <v>1142</v>
      </c>
      <c r="E65" s="25">
        <v>2019</v>
      </c>
      <c r="F65" t="s">
        <v>97</v>
      </c>
      <c r="G65" s="69">
        <v>1142</v>
      </c>
      <c r="I65" s="25">
        <v>2019</v>
      </c>
      <c r="J65" t="s">
        <v>97</v>
      </c>
      <c r="K65">
        <v>1142</v>
      </c>
      <c r="M65" t="str">
        <f>_xlfn.CONCAT(Table1[[#This Row],[SeasonID]], " ", Table1[[#This Row],[TableRows]])</f>
        <v>2019 Season - 1142</v>
      </c>
      <c r="N65" t="str">
        <f>_xlfn.CONCAT(Table2[[#This Row],[SeasonID]], " ", Table2[[#This Row],[TableRows]])</f>
        <v>2019 Season - 1142</v>
      </c>
      <c r="O65" t="str">
        <f>_xlfn.CONCAT(Table3[[#This Row],[SeasonID]], " ", Table3[[#This Row],[TableRows]])</f>
        <v>2019 Season - 1142</v>
      </c>
    </row>
    <row r="66" spans="1:15" x14ac:dyDescent="0.25">
      <c r="A66" s="25">
        <v>2019</v>
      </c>
      <c r="B66" t="s">
        <v>98</v>
      </c>
      <c r="C66" s="69">
        <v>28682</v>
      </c>
      <c r="E66" s="25">
        <v>2019</v>
      </c>
      <c r="F66" t="s">
        <v>98</v>
      </c>
      <c r="G66" s="69">
        <v>28682</v>
      </c>
      <c r="I66" s="25">
        <v>2019</v>
      </c>
      <c r="J66" t="s">
        <v>98</v>
      </c>
      <c r="K66">
        <v>28682</v>
      </c>
      <c r="M66" t="str">
        <f>_xlfn.CONCAT(Table1[[#This Row],[SeasonID]], " ", Table1[[#This Row],[TableRows]])</f>
        <v>2019 SLineups - 28682</v>
      </c>
      <c r="N66" t="str">
        <f>_xlfn.CONCAT(Table2[[#This Row],[SeasonID]], " ", Table2[[#This Row],[TableRows]])</f>
        <v>2019 SLineups - 28682</v>
      </c>
      <c r="O66" t="str">
        <f>_xlfn.CONCAT(Table3[[#This Row],[SeasonID]], " ", Table3[[#This Row],[TableRows]])</f>
        <v>2019 SLineups - 28682</v>
      </c>
    </row>
    <row r="67" spans="1:15" x14ac:dyDescent="0.25">
      <c r="A67" s="25">
        <v>2019</v>
      </c>
      <c r="B67" t="s">
        <v>99</v>
      </c>
      <c r="C67" s="69">
        <v>2284</v>
      </c>
      <c r="E67" s="25">
        <v>2019</v>
      </c>
      <c r="F67" t="s">
        <v>99</v>
      </c>
      <c r="G67" s="69">
        <v>2284</v>
      </c>
      <c r="I67" s="25">
        <v>2019</v>
      </c>
      <c r="J67" t="s">
        <v>99</v>
      </c>
      <c r="K67">
        <v>2284</v>
      </c>
      <c r="M67" t="str">
        <f>_xlfn.CONCAT(Table1[[#This Row],[SeasonID]], " ", Table1[[#This Row],[TableRows]])</f>
        <v>2019 TBox - 2284</v>
      </c>
      <c r="N67" t="str">
        <f>_xlfn.CONCAT(Table2[[#This Row],[SeasonID]], " ", Table2[[#This Row],[TableRows]])</f>
        <v>2019 TBox - 2284</v>
      </c>
      <c r="O67" t="str">
        <f>_xlfn.CONCAT(Table3[[#This Row],[SeasonID]], " ", Table3[[#This Row],[TableRows]])</f>
        <v>2019 TBox - 2284</v>
      </c>
    </row>
    <row r="68" spans="1:15" x14ac:dyDescent="0.25">
      <c r="A68" s="25">
        <v>2019</v>
      </c>
      <c r="B68" t="s">
        <v>100</v>
      </c>
      <c r="C68" s="69">
        <v>4568</v>
      </c>
      <c r="E68" s="25">
        <v>2019</v>
      </c>
      <c r="F68" t="s">
        <v>100</v>
      </c>
      <c r="G68" s="69">
        <v>4568</v>
      </c>
      <c r="I68" s="25">
        <v>2019</v>
      </c>
      <c r="J68" t="s">
        <v>100</v>
      </c>
      <c r="K68">
        <v>4568</v>
      </c>
      <c r="M68" t="str">
        <f>_xlfn.CONCAT(Table1[[#This Row],[SeasonID]], " ", Table1[[#This Row],[TableRows]])</f>
        <v>2019 TboxLineups - 4568</v>
      </c>
      <c r="N68" t="str">
        <f>_xlfn.CONCAT(Table2[[#This Row],[SeasonID]], " ", Table2[[#This Row],[TableRows]])</f>
        <v>2019 TboxLineups - 4568</v>
      </c>
      <c r="O68" t="str">
        <f>_xlfn.CONCAT(Table3[[#This Row],[SeasonID]], " ", Table3[[#This Row],[TableRows]])</f>
        <v>2019 TboxLineups - 4568</v>
      </c>
    </row>
    <row r="69" spans="1:15" x14ac:dyDescent="0.25">
      <c r="A69" s="25">
        <v>2020</v>
      </c>
      <c r="B69" t="s">
        <v>101</v>
      </c>
      <c r="C69" s="69">
        <v>1171</v>
      </c>
      <c r="E69" s="25">
        <v>2020</v>
      </c>
      <c r="F69" t="s">
        <v>101</v>
      </c>
      <c r="G69" s="69">
        <v>1171</v>
      </c>
      <c r="I69" s="25">
        <v>2020</v>
      </c>
      <c r="J69" t="s">
        <v>101</v>
      </c>
      <c r="K69">
        <v>1171</v>
      </c>
      <c r="M69" t="str">
        <f>_xlfn.CONCAT(Table1[[#This Row],[SeasonID]], " ", Table1[[#This Row],[TableRows]])</f>
        <v>2020 Game - 1171</v>
      </c>
      <c r="N69" t="str">
        <f>_xlfn.CONCAT(Table2[[#This Row],[SeasonID]], " ", Table2[[#This Row],[TableRows]])</f>
        <v>2020 Game - 1171</v>
      </c>
      <c r="O69" t="str">
        <f>_xlfn.CONCAT(Table3[[#This Row],[SeasonID]], " ", Table3[[#This Row],[TableRows]])</f>
        <v>2020 Game - 1171</v>
      </c>
    </row>
    <row r="70" spans="1:15" x14ac:dyDescent="0.25">
      <c r="A70" s="25">
        <v>2020</v>
      </c>
      <c r="B70" t="s">
        <v>102</v>
      </c>
      <c r="C70" s="69">
        <v>1171</v>
      </c>
      <c r="E70" s="25">
        <v>2020</v>
      </c>
      <c r="F70" t="s">
        <v>102</v>
      </c>
      <c r="G70" s="69">
        <v>1171</v>
      </c>
      <c r="I70" s="25">
        <v>2020</v>
      </c>
      <c r="J70" t="s">
        <v>102</v>
      </c>
      <c r="K70">
        <v>1171</v>
      </c>
      <c r="M70" t="str">
        <f>_xlfn.CONCAT(Table1[[#This Row],[SeasonID]], " ", Table1[[#This Row],[TableRows]])</f>
        <v>2020 GameExt - 1171</v>
      </c>
      <c r="N70" t="str">
        <f>_xlfn.CONCAT(Table2[[#This Row],[SeasonID]], " ", Table2[[#This Row],[TableRows]])</f>
        <v>2020 GameExt - 1171</v>
      </c>
      <c r="O70" t="str">
        <f>_xlfn.CONCAT(Table3[[#This Row],[SeasonID]], " ", Table3[[#This Row],[TableRows]])</f>
        <v>2020 GameExt - 1171</v>
      </c>
    </row>
    <row r="71" spans="1:15" x14ac:dyDescent="0.25">
      <c r="A71" s="25">
        <v>2020</v>
      </c>
      <c r="B71" t="s">
        <v>103</v>
      </c>
      <c r="C71" s="69">
        <v>38734</v>
      </c>
      <c r="E71" s="25">
        <v>2020</v>
      </c>
      <c r="F71" t="s">
        <v>103</v>
      </c>
      <c r="G71" s="69">
        <v>38734</v>
      </c>
      <c r="I71" s="25">
        <v>2020</v>
      </c>
      <c r="J71" t="s">
        <v>103</v>
      </c>
      <c r="K71">
        <v>38734</v>
      </c>
      <c r="M71" t="str">
        <f>_xlfn.CONCAT(Table1[[#This Row],[SeasonID]], " ", Table1[[#This Row],[TableRows]])</f>
        <v>2020 PBox - 38734</v>
      </c>
      <c r="N71" t="str">
        <f>_xlfn.CONCAT(Table2[[#This Row],[SeasonID]], " ", Table2[[#This Row],[TableRows]])</f>
        <v>2020 PBox - 38734</v>
      </c>
      <c r="O71" t="str">
        <f>_xlfn.CONCAT(Table3[[#This Row],[SeasonID]], " ", Table3[[#This Row],[TableRows]])</f>
        <v>2020 PBox - 38734</v>
      </c>
    </row>
    <row r="72" spans="1:15" x14ac:dyDescent="0.25">
      <c r="A72" s="25">
        <v>2020</v>
      </c>
      <c r="B72" t="s">
        <v>104</v>
      </c>
      <c r="C72" s="69">
        <v>570306</v>
      </c>
      <c r="E72" s="25">
        <v>2020</v>
      </c>
      <c r="F72" t="s">
        <v>104</v>
      </c>
      <c r="G72" s="69">
        <v>570306</v>
      </c>
      <c r="I72" s="25">
        <v>2020</v>
      </c>
      <c r="J72" t="s">
        <v>104</v>
      </c>
      <c r="K72">
        <v>570306</v>
      </c>
      <c r="M72" t="str">
        <f>_xlfn.CONCAT(Table1[[#This Row],[SeasonID]], " ", Table1[[#This Row],[TableRows]])</f>
        <v>2020 PBP - 570306</v>
      </c>
      <c r="N72" t="str">
        <f>_xlfn.CONCAT(Table2[[#This Row],[SeasonID]], " ", Table2[[#This Row],[TableRows]])</f>
        <v>2020 PBP - 570306</v>
      </c>
      <c r="O72" t="str">
        <f>_xlfn.CONCAT(Table3[[#This Row],[SeasonID]], " ", Table3[[#This Row],[TableRows]])</f>
        <v>2020 PBP - 570306</v>
      </c>
    </row>
    <row r="73" spans="1:15" x14ac:dyDescent="0.25">
      <c r="A73" s="25">
        <v>2020</v>
      </c>
      <c r="B73" t="s">
        <v>105</v>
      </c>
      <c r="C73" s="69">
        <v>1171</v>
      </c>
      <c r="E73" s="25">
        <v>2020</v>
      </c>
      <c r="F73" t="s">
        <v>105</v>
      </c>
      <c r="G73" s="69">
        <v>1171</v>
      </c>
      <c r="I73" s="25">
        <v>2020</v>
      </c>
      <c r="J73" t="s">
        <v>105</v>
      </c>
      <c r="K73">
        <v>1171</v>
      </c>
      <c r="M73" t="str">
        <f>_xlfn.CONCAT(Table1[[#This Row],[SeasonID]], " ", Table1[[#This Row],[TableRows]])</f>
        <v>2020 Season - 1171</v>
      </c>
      <c r="N73" t="str">
        <f>_xlfn.CONCAT(Table2[[#This Row],[SeasonID]], " ", Table2[[#This Row],[TableRows]])</f>
        <v>2020 Season - 1171</v>
      </c>
      <c r="O73" t="str">
        <f>_xlfn.CONCAT(Table3[[#This Row],[SeasonID]], " ", Table3[[#This Row],[TableRows]])</f>
        <v>2020 Season - 1171</v>
      </c>
    </row>
    <row r="74" spans="1:15" x14ac:dyDescent="0.25">
      <c r="A74" s="25">
        <v>2020</v>
      </c>
      <c r="B74" t="s">
        <v>106</v>
      </c>
      <c r="C74" s="69">
        <v>31546</v>
      </c>
      <c r="E74" s="25">
        <v>2020</v>
      </c>
      <c r="F74" t="s">
        <v>106</v>
      </c>
      <c r="G74" s="69">
        <v>31546</v>
      </c>
      <c r="I74" s="25">
        <v>2020</v>
      </c>
      <c r="J74" t="s">
        <v>106</v>
      </c>
      <c r="K74">
        <v>31546</v>
      </c>
      <c r="M74" t="str">
        <f>_xlfn.CONCAT(Table1[[#This Row],[SeasonID]], " ", Table1[[#This Row],[TableRows]])</f>
        <v>2020 SLineups - 31546</v>
      </c>
      <c r="N74" t="str">
        <f>_xlfn.CONCAT(Table2[[#This Row],[SeasonID]], " ", Table2[[#This Row],[TableRows]])</f>
        <v>2020 SLineups - 31546</v>
      </c>
      <c r="O74" t="str">
        <f>_xlfn.CONCAT(Table3[[#This Row],[SeasonID]], " ", Table3[[#This Row],[TableRows]])</f>
        <v>2020 SLineups - 31546</v>
      </c>
    </row>
    <row r="75" spans="1:15" x14ac:dyDescent="0.25">
      <c r="A75" s="25">
        <v>2020</v>
      </c>
      <c r="B75" t="s">
        <v>107</v>
      </c>
      <c r="C75" s="69">
        <v>2342</v>
      </c>
      <c r="E75" s="25">
        <v>2020</v>
      </c>
      <c r="F75" t="s">
        <v>107</v>
      </c>
      <c r="G75" s="69">
        <v>2342</v>
      </c>
      <c r="I75" s="25">
        <v>2020</v>
      </c>
      <c r="J75" t="s">
        <v>107</v>
      </c>
      <c r="K75">
        <v>2342</v>
      </c>
      <c r="M75" t="str">
        <f>_xlfn.CONCAT(Table1[[#This Row],[SeasonID]], " ", Table1[[#This Row],[TableRows]])</f>
        <v>2020 TBox - 2342</v>
      </c>
      <c r="N75" t="str">
        <f>_xlfn.CONCAT(Table2[[#This Row],[SeasonID]], " ", Table2[[#This Row],[TableRows]])</f>
        <v>2020 TBox - 2342</v>
      </c>
      <c r="O75" t="str">
        <f>_xlfn.CONCAT(Table3[[#This Row],[SeasonID]], " ", Table3[[#This Row],[TableRows]])</f>
        <v>2020 TBox - 2342</v>
      </c>
    </row>
    <row r="76" spans="1:15" x14ac:dyDescent="0.25">
      <c r="A76" s="25">
        <v>2020</v>
      </c>
      <c r="B76" t="s">
        <v>108</v>
      </c>
      <c r="C76" s="69">
        <v>4684</v>
      </c>
      <c r="E76" s="25">
        <v>2020</v>
      </c>
      <c r="F76" t="s">
        <v>108</v>
      </c>
      <c r="G76" s="69">
        <v>4684</v>
      </c>
      <c r="I76" s="25">
        <v>2020</v>
      </c>
      <c r="J76" t="s">
        <v>108</v>
      </c>
      <c r="K76">
        <v>4684</v>
      </c>
      <c r="M76" t="str">
        <f>_xlfn.CONCAT(Table1[[#This Row],[SeasonID]], " ", Table1[[#This Row],[TableRows]])</f>
        <v>2020 TboxLineups - 4684</v>
      </c>
      <c r="N76" t="str">
        <f>_xlfn.CONCAT(Table2[[#This Row],[SeasonID]], " ", Table2[[#This Row],[TableRows]])</f>
        <v>2020 TboxLineups - 4684</v>
      </c>
      <c r="O76" t="str">
        <f>_xlfn.CONCAT(Table3[[#This Row],[SeasonID]], " ", Table3[[#This Row],[TableRows]])</f>
        <v>2020 TboxLineups - 4684</v>
      </c>
    </row>
    <row r="77" spans="1:15" x14ac:dyDescent="0.25">
      <c r="A77" s="25">
        <v>2021</v>
      </c>
      <c r="B77" t="s">
        <v>109</v>
      </c>
      <c r="C77" s="69">
        <v>1323</v>
      </c>
      <c r="E77" s="25">
        <v>2021</v>
      </c>
      <c r="F77" t="s">
        <v>109</v>
      </c>
      <c r="G77" s="69">
        <v>1323</v>
      </c>
      <c r="I77" s="25">
        <v>2021</v>
      </c>
      <c r="J77" t="s">
        <v>109</v>
      </c>
      <c r="K77">
        <v>1323</v>
      </c>
      <c r="M77" t="str">
        <f>_xlfn.CONCAT(Table1[[#This Row],[SeasonID]], " ", Table1[[#This Row],[TableRows]])</f>
        <v>2021 Game - 1323</v>
      </c>
      <c r="N77" t="str">
        <f>_xlfn.CONCAT(Table2[[#This Row],[SeasonID]], " ", Table2[[#This Row],[TableRows]])</f>
        <v>2021 Game - 1323</v>
      </c>
      <c r="O77" t="str">
        <f>_xlfn.CONCAT(Table3[[#This Row],[SeasonID]], " ", Table3[[#This Row],[TableRows]])</f>
        <v>2021 Game - 1323</v>
      </c>
    </row>
    <row r="78" spans="1:15" x14ac:dyDescent="0.25">
      <c r="A78" s="25">
        <v>2021</v>
      </c>
      <c r="B78" t="s">
        <v>110</v>
      </c>
      <c r="C78" s="69">
        <v>1323</v>
      </c>
      <c r="E78" s="25">
        <v>2021</v>
      </c>
      <c r="F78" t="s">
        <v>110</v>
      </c>
      <c r="G78" s="69">
        <v>1323</v>
      </c>
      <c r="I78" s="25">
        <v>2021</v>
      </c>
      <c r="J78" t="s">
        <v>110</v>
      </c>
      <c r="K78">
        <v>1323</v>
      </c>
      <c r="M78" t="str">
        <f>_xlfn.CONCAT(Table1[[#This Row],[SeasonID]], " ", Table1[[#This Row],[TableRows]])</f>
        <v>2021 GameExt - 1323</v>
      </c>
      <c r="N78" t="str">
        <f>_xlfn.CONCAT(Table2[[#This Row],[SeasonID]], " ", Table2[[#This Row],[TableRows]])</f>
        <v>2021 GameExt - 1323</v>
      </c>
      <c r="O78" t="str">
        <f>_xlfn.CONCAT(Table3[[#This Row],[SeasonID]], " ", Table3[[#This Row],[TableRows]])</f>
        <v>2021 GameExt - 1323</v>
      </c>
    </row>
    <row r="79" spans="1:15" x14ac:dyDescent="0.25">
      <c r="A79" s="25">
        <v>2021</v>
      </c>
      <c r="B79" t="s">
        <v>111</v>
      </c>
      <c r="C79" s="69">
        <v>44738</v>
      </c>
      <c r="E79" s="25">
        <v>2021</v>
      </c>
      <c r="F79" t="s">
        <v>111</v>
      </c>
      <c r="G79" s="69">
        <v>44738</v>
      </c>
      <c r="I79" s="25">
        <v>2021</v>
      </c>
      <c r="J79" t="s">
        <v>111</v>
      </c>
      <c r="K79">
        <v>44738</v>
      </c>
      <c r="M79" t="str">
        <f>_xlfn.CONCAT(Table1[[#This Row],[SeasonID]], " ", Table1[[#This Row],[TableRows]])</f>
        <v>2021 PBox - 44738</v>
      </c>
      <c r="N79" t="str">
        <f>_xlfn.CONCAT(Table2[[#This Row],[SeasonID]], " ", Table2[[#This Row],[TableRows]])</f>
        <v>2021 PBox - 44738</v>
      </c>
      <c r="O79" t="str">
        <f>_xlfn.CONCAT(Table3[[#This Row],[SeasonID]], " ", Table3[[#This Row],[TableRows]])</f>
        <v>2021 PBox - 44738</v>
      </c>
    </row>
    <row r="80" spans="1:15" x14ac:dyDescent="0.25">
      <c r="A80" s="25">
        <v>2021</v>
      </c>
      <c r="B80" t="s">
        <v>112</v>
      </c>
      <c r="C80" s="69">
        <v>645450</v>
      </c>
      <c r="E80" s="25">
        <v>2021</v>
      </c>
      <c r="F80" t="s">
        <v>112</v>
      </c>
      <c r="G80" s="69">
        <v>645450</v>
      </c>
      <c r="I80" s="25">
        <v>2021</v>
      </c>
      <c r="J80" t="s">
        <v>112</v>
      </c>
      <c r="K80">
        <v>645450</v>
      </c>
      <c r="M80" t="str">
        <f>_xlfn.CONCAT(Table1[[#This Row],[SeasonID]], " ", Table1[[#This Row],[TableRows]])</f>
        <v>2021 PBP - 645450</v>
      </c>
      <c r="N80" t="str">
        <f>_xlfn.CONCAT(Table2[[#This Row],[SeasonID]], " ", Table2[[#This Row],[TableRows]])</f>
        <v>2021 PBP - 645450</v>
      </c>
      <c r="O80" t="str">
        <f>_xlfn.CONCAT(Table3[[#This Row],[SeasonID]], " ", Table3[[#This Row],[TableRows]])</f>
        <v>2021 PBP - 645450</v>
      </c>
    </row>
    <row r="81" spans="1:15" x14ac:dyDescent="0.25">
      <c r="A81" s="25">
        <v>2021</v>
      </c>
      <c r="B81" t="s">
        <v>113</v>
      </c>
      <c r="C81" s="69">
        <v>1323</v>
      </c>
      <c r="E81" s="25">
        <v>2021</v>
      </c>
      <c r="F81" t="s">
        <v>113</v>
      </c>
      <c r="G81" s="69">
        <v>1323</v>
      </c>
      <c r="I81" s="25">
        <v>2021</v>
      </c>
      <c r="J81" t="s">
        <v>113</v>
      </c>
      <c r="K81">
        <v>1323</v>
      </c>
      <c r="M81" t="str">
        <f>_xlfn.CONCAT(Table1[[#This Row],[SeasonID]], " ", Table1[[#This Row],[TableRows]])</f>
        <v>2021 Season - 1323</v>
      </c>
      <c r="N81" t="str">
        <f>_xlfn.CONCAT(Table2[[#This Row],[SeasonID]], " ", Table2[[#This Row],[TableRows]])</f>
        <v>2021 Season - 1323</v>
      </c>
      <c r="O81" t="str">
        <f>_xlfn.CONCAT(Table3[[#This Row],[SeasonID]], " ", Table3[[#This Row],[TableRows]])</f>
        <v>2021 Season - 1323</v>
      </c>
    </row>
    <row r="82" spans="1:15" x14ac:dyDescent="0.25">
      <c r="A82" s="25">
        <v>2021</v>
      </c>
      <c r="B82" t="s">
        <v>114</v>
      </c>
      <c r="C82" s="69">
        <v>33848</v>
      </c>
      <c r="E82" s="25">
        <v>2021</v>
      </c>
      <c r="F82" t="s">
        <v>114</v>
      </c>
      <c r="G82" s="69">
        <v>33848</v>
      </c>
      <c r="I82" s="25">
        <v>2021</v>
      </c>
      <c r="J82" t="s">
        <v>114</v>
      </c>
      <c r="K82">
        <v>33848</v>
      </c>
      <c r="M82" t="str">
        <f>_xlfn.CONCAT(Table1[[#This Row],[SeasonID]], " ", Table1[[#This Row],[TableRows]])</f>
        <v>2021 SLineups - 33848</v>
      </c>
      <c r="N82" t="str">
        <f>_xlfn.CONCAT(Table2[[#This Row],[SeasonID]], " ", Table2[[#This Row],[TableRows]])</f>
        <v>2021 SLineups - 33848</v>
      </c>
      <c r="O82" t="str">
        <f>_xlfn.CONCAT(Table3[[#This Row],[SeasonID]], " ", Table3[[#This Row],[TableRows]])</f>
        <v>2021 SLineups - 33848</v>
      </c>
    </row>
    <row r="83" spans="1:15" x14ac:dyDescent="0.25">
      <c r="A83" s="25">
        <v>2021</v>
      </c>
      <c r="B83" t="s">
        <v>115</v>
      </c>
      <c r="C83" s="69">
        <v>2646</v>
      </c>
      <c r="E83" s="25">
        <v>2021</v>
      </c>
      <c r="F83" t="s">
        <v>115</v>
      </c>
      <c r="G83" s="69">
        <v>2646</v>
      </c>
      <c r="I83" s="25">
        <v>2021</v>
      </c>
      <c r="J83" t="s">
        <v>115</v>
      </c>
      <c r="K83">
        <v>2646</v>
      </c>
      <c r="M83" t="str">
        <f>_xlfn.CONCAT(Table1[[#This Row],[SeasonID]], " ", Table1[[#This Row],[TableRows]])</f>
        <v>2021 TBox - 2646</v>
      </c>
      <c r="N83" t="str">
        <f>_xlfn.CONCAT(Table2[[#This Row],[SeasonID]], " ", Table2[[#This Row],[TableRows]])</f>
        <v>2021 TBox - 2646</v>
      </c>
      <c r="O83" t="str">
        <f>_xlfn.CONCAT(Table3[[#This Row],[SeasonID]], " ", Table3[[#This Row],[TableRows]])</f>
        <v>2021 TBox - 2646</v>
      </c>
    </row>
    <row r="84" spans="1:15" x14ac:dyDescent="0.25">
      <c r="A84" s="25">
        <v>2021</v>
      </c>
      <c r="B84" t="s">
        <v>116</v>
      </c>
      <c r="C84" s="69">
        <v>5292</v>
      </c>
      <c r="E84" s="25">
        <v>2021</v>
      </c>
      <c r="F84" t="s">
        <v>116</v>
      </c>
      <c r="G84" s="69">
        <v>5292</v>
      </c>
      <c r="I84" s="25">
        <v>2021</v>
      </c>
      <c r="J84" t="s">
        <v>116</v>
      </c>
      <c r="K84">
        <v>5292</v>
      </c>
      <c r="M84" t="str">
        <f>_xlfn.CONCAT(Table1[[#This Row],[SeasonID]], " ", Table1[[#This Row],[TableRows]])</f>
        <v>2021 TboxLineups - 5292</v>
      </c>
      <c r="N84" t="str">
        <f>_xlfn.CONCAT(Table2[[#This Row],[SeasonID]], " ", Table2[[#This Row],[TableRows]])</f>
        <v>2021 TboxLineups - 5292</v>
      </c>
      <c r="O84" t="str">
        <f>_xlfn.CONCAT(Table3[[#This Row],[SeasonID]], " ", Table3[[#This Row],[TableRows]])</f>
        <v>2021 TboxLineups - 5292</v>
      </c>
    </row>
    <row r="85" spans="1:15" x14ac:dyDescent="0.25">
      <c r="A85" s="25">
        <v>2022</v>
      </c>
      <c r="B85" t="s">
        <v>117</v>
      </c>
      <c r="C85" s="69">
        <v>1320</v>
      </c>
      <c r="E85" s="25">
        <v>2022</v>
      </c>
      <c r="F85" t="s">
        <v>117</v>
      </c>
      <c r="G85" s="69">
        <v>1320</v>
      </c>
      <c r="I85" s="25">
        <v>2022</v>
      </c>
      <c r="J85" t="s">
        <v>117</v>
      </c>
      <c r="K85">
        <v>1320</v>
      </c>
      <c r="M85" t="str">
        <f>_xlfn.CONCAT(Table1[[#This Row],[SeasonID]], " ", Table1[[#This Row],[TableRows]])</f>
        <v>2022 Game - 1320</v>
      </c>
      <c r="N85" t="str">
        <f>_xlfn.CONCAT(Table2[[#This Row],[SeasonID]], " ", Table2[[#This Row],[TableRows]])</f>
        <v>2022 Game - 1320</v>
      </c>
      <c r="O85" t="str">
        <f>_xlfn.CONCAT(Table3[[#This Row],[SeasonID]], " ", Table3[[#This Row],[TableRows]])</f>
        <v>2022 Game - 1320</v>
      </c>
    </row>
    <row r="86" spans="1:15" x14ac:dyDescent="0.25">
      <c r="A86" s="25">
        <v>2022</v>
      </c>
      <c r="B86" t="s">
        <v>118</v>
      </c>
      <c r="C86" s="69">
        <v>1320</v>
      </c>
      <c r="E86" s="25">
        <v>2022</v>
      </c>
      <c r="F86" t="s">
        <v>118</v>
      </c>
      <c r="G86" s="69">
        <v>1320</v>
      </c>
      <c r="I86" s="25">
        <v>2022</v>
      </c>
      <c r="J86" t="s">
        <v>118</v>
      </c>
      <c r="K86">
        <v>1320</v>
      </c>
      <c r="M86" t="str">
        <f>_xlfn.CONCAT(Table1[[#This Row],[SeasonID]], " ", Table1[[#This Row],[TableRows]])</f>
        <v>2022 GameExt - 1320</v>
      </c>
      <c r="N86" t="str">
        <f>_xlfn.CONCAT(Table2[[#This Row],[SeasonID]], " ", Table2[[#This Row],[TableRows]])</f>
        <v>2022 GameExt - 1320</v>
      </c>
      <c r="O86" t="str">
        <f>_xlfn.CONCAT(Table3[[#This Row],[SeasonID]], " ", Table3[[#This Row],[TableRows]])</f>
        <v>2022 GameExt - 1320</v>
      </c>
    </row>
    <row r="87" spans="1:15" x14ac:dyDescent="0.25">
      <c r="A87" s="25">
        <v>2022</v>
      </c>
      <c r="B87" t="s">
        <v>119</v>
      </c>
      <c r="C87" s="69">
        <v>43650</v>
      </c>
      <c r="E87" s="25">
        <v>2022</v>
      </c>
      <c r="F87" t="s">
        <v>119</v>
      </c>
      <c r="G87" s="69">
        <v>43650</v>
      </c>
      <c r="I87" s="25">
        <v>2022</v>
      </c>
      <c r="J87" t="s">
        <v>119</v>
      </c>
      <c r="K87">
        <v>43650</v>
      </c>
      <c r="M87" t="str">
        <f>_xlfn.CONCAT(Table1[[#This Row],[SeasonID]], " ", Table1[[#This Row],[TableRows]])</f>
        <v>2022 PBox - 43650</v>
      </c>
      <c r="N87" t="str">
        <f>_xlfn.CONCAT(Table2[[#This Row],[SeasonID]], " ", Table2[[#This Row],[TableRows]])</f>
        <v>2022 PBox - 43650</v>
      </c>
      <c r="O87" t="str">
        <f>_xlfn.CONCAT(Table3[[#This Row],[SeasonID]], " ", Table3[[#This Row],[TableRows]])</f>
        <v>2022 PBox - 43650</v>
      </c>
    </row>
    <row r="88" spans="1:15" x14ac:dyDescent="0.25">
      <c r="A88" s="25">
        <v>2022</v>
      </c>
      <c r="B88" t="s">
        <v>120</v>
      </c>
      <c r="C88" s="69">
        <v>646971</v>
      </c>
      <c r="E88" s="25">
        <v>2022</v>
      </c>
      <c r="F88" t="s">
        <v>120</v>
      </c>
      <c r="G88" s="69">
        <v>646971</v>
      </c>
      <c r="I88" s="25">
        <v>2022</v>
      </c>
      <c r="J88" t="s">
        <v>120</v>
      </c>
      <c r="K88">
        <v>646971</v>
      </c>
      <c r="M88" t="str">
        <f>_xlfn.CONCAT(Table1[[#This Row],[SeasonID]], " ", Table1[[#This Row],[TableRows]])</f>
        <v>2022 PBP - 646971</v>
      </c>
      <c r="N88" t="str">
        <f>_xlfn.CONCAT(Table2[[#This Row],[SeasonID]], " ", Table2[[#This Row],[TableRows]])</f>
        <v>2022 PBP - 646971</v>
      </c>
      <c r="O88" t="str">
        <f>_xlfn.CONCAT(Table3[[#This Row],[SeasonID]], " ", Table3[[#This Row],[TableRows]])</f>
        <v>2022 PBP - 646971</v>
      </c>
    </row>
    <row r="89" spans="1:15" x14ac:dyDescent="0.25">
      <c r="A89" s="25">
        <v>2022</v>
      </c>
      <c r="B89" t="s">
        <v>121</v>
      </c>
      <c r="C89" s="69">
        <v>1320</v>
      </c>
      <c r="E89" s="25">
        <v>2022</v>
      </c>
      <c r="F89" t="s">
        <v>121</v>
      </c>
      <c r="G89" s="69">
        <v>1320</v>
      </c>
      <c r="I89" s="25">
        <v>2022</v>
      </c>
      <c r="J89" t="s">
        <v>121</v>
      </c>
      <c r="K89">
        <v>1320</v>
      </c>
      <c r="M89" t="str">
        <f>_xlfn.CONCAT(Table1[[#This Row],[SeasonID]], " ", Table1[[#This Row],[TableRows]])</f>
        <v>2022 Season - 1320</v>
      </c>
      <c r="N89" t="str">
        <f>_xlfn.CONCAT(Table2[[#This Row],[SeasonID]], " ", Table2[[#This Row],[TableRows]])</f>
        <v>2022 Season - 1320</v>
      </c>
      <c r="O89" t="str">
        <f>_xlfn.CONCAT(Table3[[#This Row],[SeasonID]], " ", Table3[[#This Row],[TableRows]])</f>
        <v>2022 Season - 1320</v>
      </c>
    </row>
    <row r="90" spans="1:15" x14ac:dyDescent="0.25">
      <c r="A90" s="25">
        <v>2022</v>
      </c>
      <c r="B90" t="s">
        <v>122</v>
      </c>
      <c r="C90" s="69">
        <v>34024</v>
      </c>
      <c r="E90" s="25">
        <v>2022</v>
      </c>
      <c r="F90" t="s">
        <v>122</v>
      </c>
      <c r="G90" s="69">
        <v>34024</v>
      </c>
      <c r="I90" s="25">
        <v>2022</v>
      </c>
      <c r="J90" t="s">
        <v>122</v>
      </c>
      <c r="K90">
        <v>34024</v>
      </c>
      <c r="M90" t="str">
        <f>_xlfn.CONCAT(Table1[[#This Row],[SeasonID]], " ", Table1[[#This Row],[TableRows]])</f>
        <v>2022 SLineups - 34024</v>
      </c>
      <c r="N90" t="str">
        <f>_xlfn.CONCAT(Table2[[#This Row],[SeasonID]], " ", Table2[[#This Row],[TableRows]])</f>
        <v>2022 SLineups - 34024</v>
      </c>
      <c r="O90" t="str">
        <f>_xlfn.CONCAT(Table3[[#This Row],[SeasonID]], " ", Table3[[#This Row],[TableRows]])</f>
        <v>2022 SLineups - 34024</v>
      </c>
    </row>
    <row r="91" spans="1:15" x14ac:dyDescent="0.25">
      <c r="A91" s="25">
        <v>2022</v>
      </c>
      <c r="B91" t="s">
        <v>123</v>
      </c>
      <c r="C91" s="69">
        <v>2640</v>
      </c>
      <c r="E91" s="25">
        <v>2022</v>
      </c>
      <c r="F91" t="s">
        <v>123</v>
      </c>
      <c r="G91" s="69">
        <v>2640</v>
      </c>
      <c r="I91" s="25">
        <v>2022</v>
      </c>
      <c r="J91" t="s">
        <v>123</v>
      </c>
      <c r="K91">
        <v>2640</v>
      </c>
      <c r="M91" t="str">
        <f>_xlfn.CONCAT(Table1[[#This Row],[SeasonID]], " ", Table1[[#This Row],[TableRows]])</f>
        <v>2022 TBox - 2640</v>
      </c>
      <c r="N91" t="str">
        <f>_xlfn.CONCAT(Table2[[#This Row],[SeasonID]], " ", Table2[[#This Row],[TableRows]])</f>
        <v>2022 TBox - 2640</v>
      </c>
      <c r="O91" t="str">
        <f>_xlfn.CONCAT(Table3[[#This Row],[SeasonID]], " ", Table3[[#This Row],[TableRows]])</f>
        <v>2022 TBox - 2640</v>
      </c>
    </row>
    <row r="92" spans="1:15" x14ac:dyDescent="0.25">
      <c r="A92" s="25">
        <v>2022</v>
      </c>
      <c r="B92" t="s">
        <v>124</v>
      </c>
      <c r="C92" s="69">
        <v>5280</v>
      </c>
      <c r="E92" s="25">
        <v>2022</v>
      </c>
      <c r="F92" t="s">
        <v>124</v>
      </c>
      <c r="G92" s="69">
        <v>5280</v>
      </c>
      <c r="I92" s="25">
        <v>2022</v>
      </c>
      <c r="J92" t="s">
        <v>124</v>
      </c>
      <c r="K92">
        <v>5280</v>
      </c>
      <c r="M92" t="str">
        <f>_xlfn.CONCAT(Table1[[#This Row],[SeasonID]], " ", Table1[[#This Row],[TableRows]])</f>
        <v>2022 TboxLineups - 5280</v>
      </c>
      <c r="N92" t="str">
        <f>_xlfn.CONCAT(Table2[[#This Row],[SeasonID]], " ", Table2[[#This Row],[TableRows]])</f>
        <v>2022 TboxLineups - 5280</v>
      </c>
      <c r="O92" t="str">
        <f>_xlfn.CONCAT(Table3[[#This Row],[SeasonID]], " ", Table3[[#This Row],[TableRows]])</f>
        <v>2022 TboxLineups - 5280</v>
      </c>
    </row>
    <row r="93" spans="1:15" x14ac:dyDescent="0.25">
      <c r="A93" s="25">
        <v>2023</v>
      </c>
      <c r="B93" t="s">
        <v>125</v>
      </c>
      <c r="C93" s="69">
        <v>1318</v>
      </c>
      <c r="E93" s="25">
        <v>2023</v>
      </c>
      <c r="F93" t="s">
        <v>125</v>
      </c>
      <c r="G93" s="69">
        <v>1318</v>
      </c>
      <c r="I93" s="25">
        <v>2023</v>
      </c>
      <c r="J93" t="s">
        <v>125</v>
      </c>
      <c r="K93">
        <v>1318</v>
      </c>
      <c r="M93" t="str">
        <f>_xlfn.CONCAT(Table1[[#This Row],[SeasonID]], " ", Table1[[#This Row],[TableRows]])</f>
        <v>2023 Game - 1318</v>
      </c>
      <c r="N93" t="str">
        <f>_xlfn.CONCAT(Table2[[#This Row],[SeasonID]], " ", Table2[[#This Row],[TableRows]])</f>
        <v>2023 Game - 1318</v>
      </c>
      <c r="O93" t="str">
        <f>_xlfn.CONCAT(Table3[[#This Row],[SeasonID]], " ", Table3[[#This Row],[TableRows]])</f>
        <v>2023 Game - 1318</v>
      </c>
    </row>
    <row r="94" spans="1:15" x14ac:dyDescent="0.25">
      <c r="A94" s="25">
        <v>2023</v>
      </c>
      <c r="B94" t="s">
        <v>126</v>
      </c>
      <c r="C94" s="69">
        <v>1318</v>
      </c>
      <c r="E94" s="25">
        <v>2023</v>
      </c>
      <c r="F94" t="s">
        <v>126</v>
      </c>
      <c r="G94" s="69">
        <v>1318</v>
      </c>
      <c r="I94" s="25">
        <v>2023</v>
      </c>
      <c r="J94" t="s">
        <v>126</v>
      </c>
      <c r="K94">
        <v>1318</v>
      </c>
      <c r="M94" t="str">
        <f>_xlfn.CONCAT(Table1[[#This Row],[SeasonID]], " ", Table1[[#This Row],[TableRows]])</f>
        <v>2023 GameExt - 1318</v>
      </c>
      <c r="N94" t="str">
        <f>_xlfn.CONCAT(Table2[[#This Row],[SeasonID]], " ", Table2[[#This Row],[TableRows]])</f>
        <v>2023 GameExt - 1318</v>
      </c>
      <c r="O94" t="str">
        <f>_xlfn.CONCAT(Table3[[#This Row],[SeasonID]], " ", Table3[[#This Row],[TableRows]])</f>
        <v>2023 GameExt - 1318</v>
      </c>
    </row>
    <row r="95" spans="1:15" x14ac:dyDescent="0.25">
      <c r="A95" s="25">
        <v>2023</v>
      </c>
      <c r="B95" t="s">
        <v>127</v>
      </c>
      <c r="C95" s="69">
        <v>46048</v>
      </c>
      <c r="E95" s="25">
        <v>2023</v>
      </c>
      <c r="F95" t="s">
        <v>127</v>
      </c>
      <c r="G95" s="69">
        <v>46048</v>
      </c>
      <c r="I95" s="25">
        <v>2023</v>
      </c>
      <c r="J95" t="s">
        <v>127</v>
      </c>
      <c r="K95">
        <v>46048</v>
      </c>
      <c r="M95" t="str">
        <f>_xlfn.CONCAT(Table1[[#This Row],[SeasonID]], " ", Table1[[#This Row],[TableRows]])</f>
        <v>2023 PBox - 46048</v>
      </c>
      <c r="N95" t="str">
        <f>_xlfn.CONCAT(Table2[[#This Row],[SeasonID]], " ", Table2[[#This Row],[TableRows]])</f>
        <v>2023 PBox - 46048</v>
      </c>
      <c r="O95" t="str">
        <f>_xlfn.CONCAT(Table3[[#This Row],[SeasonID]], " ", Table3[[#This Row],[TableRows]])</f>
        <v>2023 PBox - 46048</v>
      </c>
    </row>
    <row r="96" spans="1:15" x14ac:dyDescent="0.25">
      <c r="A96" s="25">
        <v>2023</v>
      </c>
      <c r="B96" t="s">
        <v>128</v>
      </c>
      <c r="C96" s="69">
        <v>639893</v>
      </c>
      <c r="E96" s="25">
        <v>2023</v>
      </c>
      <c r="F96" t="s">
        <v>128</v>
      </c>
      <c r="G96" s="69">
        <v>639893</v>
      </c>
      <c r="I96" s="25">
        <v>2023</v>
      </c>
      <c r="J96" t="s">
        <v>128</v>
      </c>
      <c r="K96">
        <v>639893</v>
      </c>
      <c r="M96" t="str">
        <f>_xlfn.CONCAT(Table1[[#This Row],[SeasonID]], " ", Table1[[#This Row],[TableRows]])</f>
        <v>2023 PBP - 639893</v>
      </c>
      <c r="N96" t="str">
        <f>_xlfn.CONCAT(Table2[[#This Row],[SeasonID]], " ", Table2[[#This Row],[TableRows]])</f>
        <v>2023 PBP - 639893</v>
      </c>
      <c r="O96" t="str">
        <f>_xlfn.CONCAT(Table3[[#This Row],[SeasonID]], " ", Table3[[#This Row],[TableRows]])</f>
        <v>2023 PBP - 639893</v>
      </c>
    </row>
    <row r="97" spans="1:15" x14ac:dyDescent="0.25">
      <c r="A97" s="25">
        <v>2023</v>
      </c>
      <c r="B97" t="s">
        <v>129</v>
      </c>
      <c r="C97" s="69">
        <v>1318</v>
      </c>
      <c r="E97" s="25">
        <v>2023</v>
      </c>
      <c r="F97" t="s">
        <v>129</v>
      </c>
      <c r="G97" s="69">
        <v>1318</v>
      </c>
      <c r="I97" s="25">
        <v>2023</v>
      </c>
      <c r="J97" t="s">
        <v>129</v>
      </c>
      <c r="K97">
        <v>1318</v>
      </c>
      <c r="M97" t="str">
        <f>_xlfn.CONCAT(Table1[[#This Row],[SeasonID]], " ", Table1[[#This Row],[TableRows]])</f>
        <v>2023 Season - 1318</v>
      </c>
      <c r="N97" t="str">
        <f>_xlfn.CONCAT(Table2[[#This Row],[SeasonID]], " ", Table2[[#This Row],[TableRows]])</f>
        <v>2023 Season - 1318</v>
      </c>
      <c r="O97" t="str">
        <f>_xlfn.CONCAT(Table3[[#This Row],[SeasonID]], " ", Table3[[#This Row],[TableRows]])</f>
        <v>2023 Season - 1318</v>
      </c>
    </row>
    <row r="98" spans="1:15" x14ac:dyDescent="0.25">
      <c r="A98" s="25">
        <v>2023</v>
      </c>
      <c r="B98" t="s">
        <v>130</v>
      </c>
      <c r="C98" s="69">
        <v>34815</v>
      </c>
      <c r="E98" s="25">
        <v>2023</v>
      </c>
      <c r="F98" t="s">
        <v>130</v>
      </c>
      <c r="G98" s="69">
        <v>34815</v>
      </c>
      <c r="I98" s="25">
        <v>2023</v>
      </c>
      <c r="J98" t="s">
        <v>130</v>
      </c>
      <c r="K98">
        <v>34815</v>
      </c>
      <c r="M98" t="str">
        <f>_xlfn.CONCAT(Table1[[#This Row],[SeasonID]], " ", Table1[[#This Row],[TableRows]])</f>
        <v>2023 SLineups - 34815</v>
      </c>
      <c r="N98" t="str">
        <f>_xlfn.CONCAT(Table2[[#This Row],[SeasonID]], " ", Table2[[#This Row],[TableRows]])</f>
        <v>2023 SLineups - 34815</v>
      </c>
      <c r="O98" t="str">
        <f>_xlfn.CONCAT(Table3[[#This Row],[SeasonID]], " ", Table3[[#This Row],[TableRows]])</f>
        <v>2023 SLineups - 34815</v>
      </c>
    </row>
    <row r="99" spans="1:15" x14ac:dyDescent="0.25">
      <c r="A99" s="25">
        <v>2023</v>
      </c>
      <c r="B99" t="s">
        <v>131</v>
      </c>
      <c r="C99" s="69">
        <v>2636</v>
      </c>
      <c r="E99" s="25">
        <v>2023</v>
      </c>
      <c r="F99" t="s">
        <v>131</v>
      </c>
      <c r="G99" s="69">
        <v>2636</v>
      </c>
      <c r="I99" s="25">
        <v>2023</v>
      </c>
      <c r="J99" t="s">
        <v>131</v>
      </c>
      <c r="K99">
        <v>2636</v>
      </c>
      <c r="M99" t="str">
        <f>_xlfn.CONCAT(Table1[[#This Row],[SeasonID]], " ", Table1[[#This Row],[TableRows]])</f>
        <v>2023 TBox - 2636</v>
      </c>
      <c r="N99" t="str">
        <f>_xlfn.CONCAT(Table2[[#This Row],[SeasonID]], " ", Table2[[#This Row],[TableRows]])</f>
        <v>2023 TBox - 2636</v>
      </c>
      <c r="O99" t="str">
        <f>_xlfn.CONCAT(Table3[[#This Row],[SeasonID]], " ", Table3[[#This Row],[TableRows]])</f>
        <v>2023 TBox - 2636</v>
      </c>
    </row>
    <row r="100" spans="1:15" x14ac:dyDescent="0.25">
      <c r="A100" s="25">
        <v>2023</v>
      </c>
      <c r="B100" t="s">
        <v>132</v>
      </c>
      <c r="C100" s="69">
        <v>5272</v>
      </c>
      <c r="E100" s="25">
        <v>2023</v>
      </c>
      <c r="F100" t="s">
        <v>132</v>
      </c>
      <c r="G100" s="69">
        <v>5272</v>
      </c>
      <c r="I100" s="25">
        <v>2023</v>
      </c>
      <c r="J100" t="s">
        <v>132</v>
      </c>
      <c r="K100">
        <v>5272</v>
      </c>
      <c r="M100" t="str">
        <f>_xlfn.CONCAT(Table1[[#This Row],[SeasonID]], " ", Table1[[#This Row],[TableRows]])</f>
        <v>2023 TboxLineups - 5272</v>
      </c>
      <c r="N100" t="str">
        <f>_xlfn.CONCAT(Table2[[#This Row],[SeasonID]], " ", Table2[[#This Row],[TableRows]])</f>
        <v>2023 TboxLineups - 5272</v>
      </c>
      <c r="O100" t="str">
        <f>_xlfn.CONCAT(Table3[[#This Row],[SeasonID]], " ", Table3[[#This Row],[TableRows]])</f>
        <v>2023 TboxLineups - 5272</v>
      </c>
    </row>
    <row r="101" spans="1:15" x14ac:dyDescent="0.25">
      <c r="A101" s="25">
        <v>2024</v>
      </c>
      <c r="B101" t="s">
        <v>133</v>
      </c>
      <c r="C101" s="69">
        <v>1275</v>
      </c>
      <c r="E101" s="25">
        <v>2024</v>
      </c>
      <c r="F101" t="s">
        <v>133</v>
      </c>
      <c r="G101" s="69">
        <v>1275</v>
      </c>
      <c r="I101" s="25">
        <v>2024</v>
      </c>
      <c r="J101" t="s">
        <v>133</v>
      </c>
      <c r="K101">
        <v>1275</v>
      </c>
      <c r="M101" t="str">
        <f>_xlfn.CONCAT(Table1[[#This Row],[SeasonID]], " ", Table1[[#This Row],[TableRows]])</f>
        <v>2024 Game - 1275</v>
      </c>
      <c r="N101" t="str">
        <f>_xlfn.CONCAT(Table2[[#This Row],[SeasonID]], " ", Table2[[#This Row],[TableRows]])</f>
        <v>2024 Game - 1275</v>
      </c>
      <c r="O101" t="str">
        <f>_xlfn.CONCAT(Table3[[#This Row],[SeasonID]], " ", Table3[[#This Row],[TableRows]])</f>
        <v>2024 Game - 1275</v>
      </c>
    </row>
    <row r="102" spans="1:15" x14ac:dyDescent="0.25">
      <c r="A102" s="25">
        <v>2024</v>
      </c>
      <c r="B102" t="s">
        <v>134</v>
      </c>
      <c r="C102" s="69">
        <v>1275</v>
      </c>
      <c r="E102" s="25">
        <v>2024</v>
      </c>
      <c r="F102" t="s">
        <v>134</v>
      </c>
      <c r="G102" s="69">
        <v>1275</v>
      </c>
      <c r="I102" s="25">
        <v>2024</v>
      </c>
      <c r="J102" t="s">
        <v>134</v>
      </c>
      <c r="K102">
        <v>1275</v>
      </c>
      <c r="M102" t="str">
        <f>_xlfn.CONCAT(Table1[[#This Row],[SeasonID]], " ", Table1[[#This Row],[TableRows]])</f>
        <v>2024 GameExt - 1275</v>
      </c>
      <c r="N102" t="str">
        <f>_xlfn.CONCAT(Table2[[#This Row],[SeasonID]], " ", Table2[[#This Row],[TableRows]])</f>
        <v>2024 GameExt - 1275</v>
      </c>
      <c r="O102" t="str">
        <f>_xlfn.CONCAT(Table3[[#This Row],[SeasonID]], " ", Table3[[#This Row],[TableRows]])</f>
        <v>2024 GameExt - 1275</v>
      </c>
    </row>
    <row r="103" spans="1:15" x14ac:dyDescent="0.25">
      <c r="A103" s="25">
        <v>2024</v>
      </c>
      <c r="B103" t="s">
        <v>135</v>
      </c>
      <c r="C103" s="69">
        <v>44747</v>
      </c>
      <c r="E103" s="25">
        <v>2024</v>
      </c>
      <c r="F103" t="s">
        <v>135</v>
      </c>
      <c r="G103" s="69">
        <v>44747</v>
      </c>
      <c r="I103" s="25">
        <v>2024</v>
      </c>
      <c r="J103" t="s">
        <v>135</v>
      </c>
      <c r="K103">
        <v>44747</v>
      </c>
      <c r="M103" t="str">
        <f>_xlfn.CONCAT(Table1[[#This Row],[SeasonID]], " ", Table1[[#This Row],[TableRows]])</f>
        <v>2024 PBox - 44747</v>
      </c>
      <c r="N103" t="str">
        <f>_xlfn.CONCAT(Table2[[#This Row],[SeasonID]], " ", Table2[[#This Row],[TableRows]])</f>
        <v>2024 PBox - 44747</v>
      </c>
      <c r="O103" t="str">
        <f>_xlfn.CONCAT(Table3[[#This Row],[SeasonID]], " ", Table3[[#This Row],[TableRows]])</f>
        <v>2024 PBox - 44747</v>
      </c>
    </row>
    <row r="104" spans="1:15" x14ac:dyDescent="0.25">
      <c r="A104" s="25">
        <v>2024</v>
      </c>
      <c r="B104" t="s">
        <v>136</v>
      </c>
      <c r="C104" s="69">
        <v>628330</v>
      </c>
      <c r="E104" s="25">
        <v>2024</v>
      </c>
      <c r="F104" t="s">
        <v>136</v>
      </c>
      <c r="G104" s="69">
        <v>628330</v>
      </c>
      <c r="I104" s="25">
        <v>2024</v>
      </c>
      <c r="J104" t="s">
        <v>136</v>
      </c>
      <c r="K104">
        <v>628330</v>
      </c>
      <c r="M104" t="str">
        <f>_xlfn.CONCAT(Table1[[#This Row],[SeasonID]], " ", Table1[[#This Row],[TableRows]])</f>
        <v>2024 PBP - 628330</v>
      </c>
      <c r="N104" t="str">
        <f>_xlfn.CONCAT(Table2[[#This Row],[SeasonID]], " ", Table2[[#This Row],[TableRows]])</f>
        <v>2024 PBP - 628330</v>
      </c>
      <c r="O104" t="str">
        <f>_xlfn.CONCAT(Table3[[#This Row],[SeasonID]], " ", Table3[[#This Row],[TableRows]])</f>
        <v>2024 PBP - 628330</v>
      </c>
    </row>
    <row r="105" spans="1:15" x14ac:dyDescent="0.25">
      <c r="A105" s="25">
        <v>2024</v>
      </c>
      <c r="B105" t="s">
        <v>137</v>
      </c>
      <c r="C105" s="69">
        <v>1277</v>
      </c>
      <c r="E105" s="25">
        <v>2024</v>
      </c>
      <c r="F105" t="s">
        <v>137</v>
      </c>
      <c r="G105" s="69">
        <v>1277</v>
      </c>
      <c r="I105" s="25">
        <v>2024</v>
      </c>
      <c r="J105" t="s">
        <v>137</v>
      </c>
      <c r="K105">
        <v>1277</v>
      </c>
      <c r="M105" t="str">
        <f>_xlfn.CONCAT(Table1[[#This Row],[SeasonID]], " ", Table1[[#This Row],[TableRows]])</f>
        <v>2024 Season - 1277</v>
      </c>
      <c r="N105" t="str">
        <f>_xlfn.CONCAT(Table2[[#This Row],[SeasonID]], " ", Table2[[#This Row],[TableRows]])</f>
        <v>2024 Season - 1277</v>
      </c>
      <c r="O105" t="str">
        <f>_xlfn.CONCAT(Table3[[#This Row],[SeasonID]], " ", Table3[[#This Row],[TableRows]])</f>
        <v>2024 Season - 1277</v>
      </c>
    </row>
    <row r="106" spans="1:15" x14ac:dyDescent="0.25">
      <c r="A106" s="25">
        <v>2024</v>
      </c>
      <c r="B106" t="s">
        <v>138</v>
      </c>
      <c r="C106" s="69">
        <v>33783</v>
      </c>
      <c r="E106" s="25">
        <v>2024</v>
      </c>
      <c r="F106" t="s">
        <v>138</v>
      </c>
      <c r="G106" s="69">
        <v>33783</v>
      </c>
      <c r="I106" s="25">
        <v>2024</v>
      </c>
      <c r="J106" t="s">
        <v>138</v>
      </c>
      <c r="K106">
        <v>33783</v>
      </c>
      <c r="M106" t="str">
        <f>_xlfn.CONCAT(Table1[[#This Row],[SeasonID]], " ", Table1[[#This Row],[TableRows]])</f>
        <v>2024 SLineups - 33783</v>
      </c>
      <c r="N106" t="str">
        <f>_xlfn.CONCAT(Table2[[#This Row],[SeasonID]], " ", Table2[[#This Row],[TableRows]])</f>
        <v>2024 SLineups - 33783</v>
      </c>
      <c r="O106" t="str">
        <f>_xlfn.CONCAT(Table3[[#This Row],[SeasonID]], " ", Table3[[#This Row],[TableRows]])</f>
        <v>2024 SLineups - 33783</v>
      </c>
    </row>
    <row r="107" spans="1:15" x14ac:dyDescent="0.25">
      <c r="A107" s="25">
        <v>2024</v>
      </c>
      <c r="B107" t="s">
        <v>139</v>
      </c>
      <c r="C107" s="69">
        <v>2550</v>
      </c>
      <c r="E107" s="25">
        <v>2024</v>
      </c>
      <c r="F107" t="s">
        <v>139</v>
      </c>
      <c r="G107" s="69">
        <v>2550</v>
      </c>
      <c r="I107" s="25">
        <v>2024</v>
      </c>
      <c r="J107" t="s">
        <v>139</v>
      </c>
      <c r="K107">
        <v>2550</v>
      </c>
      <c r="M107" t="str">
        <f>_xlfn.CONCAT(Table1[[#This Row],[SeasonID]], " ", Table1[[#This Row],[TableRows]])</f>
        <v>2024 TBox - 2550</v>
      </c>
      <c r="N107" t="str">
        <f>_xlfn.CONCAT(Table2[[#This Row],[SeasonID]], " ", Table2[[#This Row],[TableRows]])</f>
        <v>2024 TBox - 2550</v>
      </c>
      <c r="O107" t="str">
        <f>_xlfn.CONCAT(Table3[[#This Row],[SeasonID]], " ", Table3[[#This Row],[TableRows]])</f>
        <v>2024 TBox - 2550</v>
      </c>
    </row>
    <row r="108" spans="1:15" x14ac:dyDescent="0.25">
      <c r="A108" s="25">
        <v>2024</v>
      </c>
      <c r="B108" t="s">
        <v>140</v>
      </c>
      <c r="C108" s="69">
        <v>5100</v>
      </c>
      <c r="E108" s="25">
        <v>2024</v>
      </c>
      <c r="F108" t="s">
        <v>140</v>
      </c>
      <c r="G108" s="69">
        <v>5100</v>
      </c>
      <c r="I108" s="25">
        <v>2024</v>
      </c>
      <c r="J108" t="s">
        <v>140</v>
      </c>
      <c r="K108">
        <v>5100</v>
      </c>
      <c r="M108" t="str">
        <f>_xlfn.CONCAT(Table1[[#This Row],[SeasonID]], " ", Table1[[#This Row],[TableRows]])</f>
        <v>2024 TboxLineups - 5100</v>
      </c>
      <c r="N108" t="str">
        <f>_xlfn.CONCAT(Table2[[#This Row],[SeasonID]], " ", Table2[[#This Row],[TableRows]])</f>
        <v>2024 TboxLineups - 5100</v>
      </c>
      <c r="O108" t="str">
        <f>_xlfn.CONCAT(Table3[[#This Row],[SeasonID]], " ", Table3[[#This Row],[TableRows]])</f>
        <v>2024 TboxLineups - 5100</v>
      </c>
    </row>
  </sheetData>
  <conditionalFormatting sqref="M1:O1048576">
    <cfRule type="duplicateValues" dxfId="0" priority="1"/>
  </conditionalFormatting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 Docs</vt:lpstr>
      <vt:lpstr>Historic Game 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Jordan</dc:creator>
  <cp:lastModifiedBy>Jake Jordan</cp:lastModifiedBy>
  <dcterms:created xsi:type="dcterms:W3CDTF">2025-05-05T19:22:29Z</dcterms:created>
  <dcterms:modified xsi:type="dcterms:W3CDTF">2025-05-08T15:15:16Z</dcterms:modified>
</cp:coreProperties>
</file>